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aroid\Desktop\22 - 1707\1. Суточные рапорта\"/>
    </mc:Choice>
  </mc:AlternateContent>
  <bookViews>
    <workbookView xWindow="0" yWindow="0" windowWidth="19200" windowHeight="10860" tabRatio="695" activeTab="19"/>
  </bookViews>
  <sheets>
    <sheet name="р1" sheetId="146" r:id="rId1"/>
    <sheet name="р2" sheetId="148" r:id="rId2"/>
    <sheet name="р3" sheetId="270" r:id="rId3"/>
    <sheet name="р4" sheetId="271" r:id="rId4"/>
    <sheet name="р5" sheetId="272" r:id="rId5"/>
    <sheet name="р6" sheetId="273" r:id="rId6"/>
    <sheet name="р7" sheetId="274" r:id="rId7"/>
    <sheet name="р8" sheetId="275" r:id="rId8"/>
    <sheet name="р9" sheetId="276" r:id="rId9"/>
    <sheet name="р10" sheetId="277" r:id="rId10"/>
    <sheet name="р11" sheetId="280" r:id="rId11"/>
    <sheet name="р12" sheetId="281" r:id="rId12"/>
    <sheet name="р13" sheetId="282" r:id="rId13"/>
    <sheet name="р14" sheetId="283" r:id="rId14"/>
    <sheet name="р15" sheetId="284" r:id="rId15"/>
    <sheet name="р16" sheetId="285" r:id="rId16"/>
    <sheet name="р17" sheetId="286" r:id="rId17"/>
    <sheet name="р18" sheetId="287" r:id="rId18"/>
    <sheet name="р19" sheetId="288" r:id="rId19"/>
    <sheet name="р20" sheetId="289" r:id="rId20"/>
    <sheet name="Tagul 22-1707" sheetId="269" r:id="rId21"/>
    <sheet name="inventory" sheetId="290" r:id="rId22"/>
  </sheets>
  <externalReferences>
    <externalReference r:id="rId23"/>
  </externalReferences>
  <definedNames>
    <definedName name="_xlnm.Print_Area" localSheetId="0">р1!$A$2:$BI$289</definedName>
    <definedName name="_xlnm.Print_Area" localSheetId="9">р10!$A$2:$BI$289</definedName>
    <definedName name="_xlnm.Print_Area" localSheetId="10">р11!$A$2:$BI$289</definedName>
    <definedName name="_xlnm.Print_Area" localSheetId="11">р12!$A$2:$BI$289</definedName>
    <definedName name="_xlnm.Print_Area" localSheetId="12">р13!$A$2:$BI$289</definedName>
    <definedName name="_xlnm.Print_Area" localSheetId="13">р14!$A$2:$BI$289</definedName>
    <definedName name="_xlnm.Print_Area" localSheetId="14">р15!$A$2:$BI$289</definedName>
    <definedName name="_xlnm.Print_Area" localSheetId="15">р16!$A$2:$BI$289</definedName>
    <definedName name="_xlnm.Print_Area" localSheetId="16">р17!$A$2:$BI$289</definedName>
    <definedName name="_xlnm.Print_Area" localSheetId="17">р18!$A$2:$BI$289</definedName>
    <definedName name="_xlnm.Print_Area" localSheetId="18">р19!$A$2:$BI$289</definedName>
    <definedName name="_xlnm.Print_Area" localSheetId="1">р2!$A$2:$BI$289</definedName>
    <definedName name="_xlnm.Print_Area" localSheetId="19">р20!$A$2:$BI$289</definedName>
    <definedName name="_xlnm.Print_Area" localSheetId="2">р3!$A$2:$BI$289</definedName>
    <definedName name="_xlnm.Print_Area" localSheetId="3">р4!$A$2:$BI$289</definedName>
    <definedName name="_xlnm.Print_Area" localSheetId="4">р5!$A$2:$BI$289</definedName>
    <definedName name="_xlnm.Print_Area" localSheetId="5">р6!$A$2:$BI$289</definedName>
    <definedName name="_xlnm.Print_Area" localSheetId="6">р7!$A$2:$BI$289</definedName>
    <definedName name="_xlnm.Print_Area" localSheetId="7">р8!$A$2:$BI$289</definedName>
    <definedName name="_xlnm.Print_Area" localSheetId="8">р9!$A$2:$BI$289</definedName>
  </definedNames>
  <calcPr calcId="162913"/>
</workbook>
</file>

<file path=xl/calcChain.xml><?xml version="1.0" encoding="utf-8"?>
<calcChain xmlns="http://schemas.openxmlformats.org/spreadsheetml/2006/main">
  <c r="D32" i="269" l="1"/>
  <c r="C30" i="269"/>
  <c r="C28" i="269"/>
  <c r="C27" i="269"/>
  <c r="B27" i="269"/>
  <c r="C26" i="269"/>
  <c r="C25" i="269"/>
  <c r="C24" i="269"/>
  <c r="C23" i="269"/>
  <c r="C22" i="269"/>
  <c r="C21" i="269"/>
  <c r="C20" i="269"/>
  <c r="C19" i="269"/>
  <c r="C18" i="269"/>
  <c r="B15" i="269"/>
  <c r="B14" i="269"/>
  <c r="D13" i="269"/>
  <c r="D12" i="269"/>
  <c r="D11" i="269"/>
  <c r="D10" i="269"/>
  <c r="B8" i="269"/>
  <c r="AN261" i="289" l="1"/>
  <c r="AK261" i="289"/>
  <c r="AQ261" i="289" s="1"/>
  <c r="AH261" i="289"/>
  <c r="W261" i="289"/>
  <c r="S261" i="289"/>
  <c r="BE189" i="289"/>
  <c r="BC189" i="289"/>
  <c r="AW189" i="289"/>
  <c r="BG189" i="289" s="1"/>
  <c r="AT189" i="289"/>
  <c r="BE186" i="289"/>
  <c r="BC186" i="289"/>
  <c r="AT186" i="289"/>
  <c r="BE183" i="289"/>
  <c r="BC183" i="289"/>
  <c r="AW183" i="289"/>
  <c r="AT183" i="289"/>
  <c r="BE180" i="289"/>
  <c r="BC180" i="289"/>
  <c r="AW180" i="289"/>
  <c r="AT180" i="289"/>
  <c r="BE177" i="289"/>
  <c r="BC177" i="289"/>
  <c r="AW177" i="289"/>
  <c r="BG177" i="289" s="1"/>
  <c r="AT177" i="289"/>
  <c r="BE174" i="289"/>
  <c r="BC174" i="289"/>
  <c r="AW174" i="289"/>
  <c r="AT174" i="289"/>
  <c r="BE171" i="289"/>
  <c r="AT171" i="289"/>
  <c r="BE168" i="289"/>
  <c r="BC168" i="289"/>
  <c r="AW168" i="289"/>
  <c r="AT168" i="289"/>
  <c r="BE165" i="289"/>
  <c r="BC165" i="289"/>
  <c r="AT165" i="289"/>
  <c r="BE162" i="289"/>
  <c r="BC162" i="289"/>
  <c r="AT162" i="289"/>
  <c r="BE159" i="289"/>
  <c r="BC159" i="289"/>
  <c r="AT159" i="289"/>
  <c r="BE156" i="289"/>
  <c r="BC156" i="289"/>
  <c r="AT156" i="289"/>
  <c r="BE144" i="289"/>
  <c r="BC144" i="289"/>
  <c r="AW144" i="289"/>
  <c r="AT144" i="289"/>
  <c r="BE141" i="289"/>
  <c r="BC141" i="289"/>
  <c r="AW141" i="289"/>
  <c r="AT141" i="289"/>
  <c r="BE138" i="289"/>
  <c r="BC138" i="289"/>
  <c r="AW138" i="289"/>
  <c r="AT138" i="289"/>
  <c r="BE135" i="289"/>
  <c r="BC135" i="289"/>
  <c r="AW135" i="289"/>
  <c r="AT135" i="289"/>
  <c r="BE132" i="289"/>
  <c r="BC132" i="289"/>
  <c r="AW132" i="289"/>
  <c r="AT132" i="289"/>
  <c r="BE129" i="289"/>
  <c r="BC129" i="289"/>
  <c r="AW129" i="289"/>
  <c r="AT129" i="289"/>
  <c r="BE126" i="289"/>
  <c r="BC126" i="289"/>
  <c r="AW126" i="289"/>
  <c r="AT126" i="289"/>
  <c r="BE123" i="289"/>
  <c r="BC123" i="289"/>
  <c r="AW123" i="289"/>
  <c r="AT123" i="289"/>
  <c r="BE120" i="289"/>
  <c r="BC120" i="289"/>
  <c r="AW120" i="289"/>
  <c r="AT120" i="289"/>
  <c r="BE117" i="289"/>
  <c r="BC117" i="289"/>
  <c r="AW117" i="289"/>
  <c r="AT117" i="289"/>
  <c r="BE114" i="289"/>
  <c r="BC114" i="289"/>
  <c r="AW114" i="289"/>
  <c r="AT114" i="289"/>
  <c r="BE111" i="289"/>
  <c r="BC111" i="289"/>
  <c r="AW111" i="289"/>
  <c r="AT111" i="289"/>
  <c r="BE108" i="289"/>
  <c r="BC108" i="289"/>
  <c r="AW108" i="289"/>
  <c r="AT108" i="289"/>
  <c r="BE105" i="289"/>
  <c r="BC105" i="289"/>
  <c r="AW105" i="289"/>
  <c r="AT105" i="289"/>
  <c r="BE102" i="289"/>
  <c r="BC102" i="289"/>
  <c r="AW102" i="289"/>
  <c r="AT102" i="289"/>
  <c r="BE99" i="289"/>
  <c r="BC99" i="289"/>
  <c r="AW99" i="289"/>
  <c r="AT99" i="289"/>
  <c r="BE96" i="289"/>
  <c r="BC96" i="289"/>
  <c r="AW96" i="289"/>
  <c r="AT96" i="289"/>
  <c r="BE93" i="289"/>
  <c r="BC93" i="289"/>
  <c r="AT93" i="289"/>
  <c r="BE90" i="289"/>
  <c r="BC90" i="289"/>
  <c r="AW90" i="289"/>
  <c r="AT90" i="289"/>
  <c r="BE87" i="289"/>
  <c r="BC87" i="289"/>
  <c r="AW87" i="289"/>
  <c r="AT87" i="289"/>
  <c r="BE84" i="289"/>
  <c r="BC84" i="289"/>
  <c r="AW84" i="289"/>
  <c r="AT84" i="289"/>
  <c r="BE81" i="289"/>
  <c r="BC81" i="289"/>
  <c r="AW81" i="289"/>
  <c r="AT81" i="289"/>
  <c r="BE78" i="289"/>
  <c r="BC78" i="289"/>
  <c r="AW78" i="289"/>
  <c r="AT78" i="289"/>
  <c r="BE75" i="289"/>
  <c r="BC75" i="289"/>
  <c r="AW75" i="289"/>
  <c r="AT75" i="289"/>
  <c r="BE72" i="289"/>
  <c r="BC72" i="289"/>
  <c r="AW72" i="289"/>
  <c r="AT72" i="289"/>
  <c r="BE69" i="289"/>
  <c r="BC69" i="289"/>
  <c r="AW69" i="289"/>
  <c r="AT69" i="289"/>
  <c r="BE66" i="289"/>
  <c r="BC66" i="289"/>
  <c r="AW66" i="289"/>
  <c r="AT66" i="289"/>
  <c r="AG45" i="289"/>
  <c r="AG30" i="289"/>
  <c r="AG21" i="289"/>
  <c r="AG18" i="289"/>
  <c r="AP285" i="289"/>
  <c r="K285" i="289"/>
  <c r="AQ257" i="289"/>
  <c r="BG242" i="289"/>
  <c r="BG183" i="289"/>
  <c r="BG180" i="289"/>
  <c r="BG174" i="289"/>
  <c r="BG168" i="289"/>
  <c r="BG144" i="289"/>
  <c r="BG141" i="289"/>
  <c r="BG138" i="289"/>
  <c r="BG135" i="289"/>
  <c r="BG132" i="289"/>
  <c r="BG129" i="289"/>
  <c r="BG126" i="289"/>
  <c r="BG123" i="289"/>
  <c r="BG120" i="289"/>
  <c r="BG117" i="289"/>
  <c r="BG114" i="289"/>
  <c r="BG111" i="289"/>
  <c r="BG108" i="289"/>
  <c r="BG105" i="289"/>
  <c r="BG102" i="289"/>
  <c r="BG99" i="289"/>
  <c r="BG96" i="289"/>
  <c r="BG90" i="289"/>
  <c r="BG87" i="289"/>
  <c r="BG84" i="289"/>
  <c r="Y84" i="289"/>
  <c r="Y81" i="289" s="1"/>
  <c r="U84" i="289"/>
  <c r="Q84" i="289"/>
  <c r="Q81" i="289" s="1"/>
  <c r="M84" i="289"/>
  <c r="BG81" i="289"/>
  <c r="U81" i="289"/>
  <c r="M81" i="289"/>
  <c r="BG78" i="289"/>
  <c r="BG75" i="289"/>
  <c r="BG72" i="289"/>
  <c r="BG69" i="289"/>
  <c r="BG66" i="289"/>
  <c r="Q84" i="288" l="1"/>
  <c r="Q81" i="288" s="1"/>
  <c r="U84" i="288"/>
  <c r="U81" i="288" s="1"/>
  <c r="Y84" i="288"/>
  <c r="Y81" i="288"/>
  <c r="AN261" i="288" l="1"/>
  <c r="AK261" i="288"/>
  <c r="AH261" i="288"/>
  <c r="W261" i="288"/>
  <c r="S261" i="288"/>
  <c r="BE189" i="288"/>
  <c r="BC189" i="288"/>
  <c r="AW189" i="288"/>
  <c r="BG189" i="288" s="1"/>
  <c r="AT189" i="288"/>
  <c r="BE186" i="288"/>
  <c r="BC186" i="288"/>
  <c r="AT186" i="288"/>
  <c r="BE183" i="288"/>
  <c r="BC183" i="288"/>
  <c r="AW183" i="288"/>
  <c r="AT183" i="288"/>
  <c r="BE180" i="288"/>
  <c r="BC180" i="288"/>
  <c r="AW180" i="288"/>
  <c r="AT180" i="288"/>
  <c r="BE177" i="288"/>
  <c r="BC177" i="288"/>
  <c r="AW177" i="288"/>
  <c r="BG177" i="288" s="1"/>
  <c r="AT177" i="288"/>
  <c r="BE174" i="288"/>
  <c r="BC174" i="288"/>
  <c r="AW174" i="288"/>
  <c r="AT174" i="288"/>
  <c r="BE171" i="288"/>
  <c r="AT171" i="288"/>
  <c r="BE168" i="288"/>
  <c r="BC168" i="288"/>
  <c r="AW168" i="288"/>
  <c r="AT168" i="288"/>
  <c r="BE165" i="288"/>
  <c r="BC165" i="288"/>
  <c r="AT165" i="288"/>
  <c r="BE162" i="288"/>
  <c r="BC162" i="288"/>
  <c r="AT162" i="288"/>
  <c r="BE159" i="288"/>
  <c r="BC159" i="288"/>
  <c r="AT159" i="288"/>
  <c r="BE156" i="288"/>
  <c r="BC156" i="288"/>
  <c r="AT156" i="288"/>
  <c r="BE144" i="288"/>
  <c r="BC144" i="288"/>
  <c r="AW144" i="288"/>
  <c r="AT144" i="288"/>
  <c r="BE141" i="288"/>
  <c r="BC141" i="288"/>
  <c r="AW141" i="288"/>
  <c r="AT141" i="288"/>
  <c r="BE138" i="288"/>
  <c r="BC138" i="288"/>
  <c r="AW138" i="288"/>
  <c r="AT138" i="288"/>
  <c r="BE135" i="288"/>
  <c r="BC135" i="288"/>
  <c r="AW135" i="288"/>
  <c r="AT135" i="288"/>
  <c r="BE132" i="288"/>
  <c r="BC132" i="288"/>
  <c r="AW132" i="288"/>
  <c r="AT132" i="288"/>
  <c r="BE129" i="288"/>
  <c r="BC129" i="288"/>
  <c r="AW129" i="288"/>
  <c r="AT129" i="288"/>
  <c r="BE126" i="288"/>
  <c r="BC126" i="288"/>
  <c r="AW126" i="288"/>
  <c r="AT126" i="288"/>
  <c r="BE123" i="288"/>
  <c r="BC123" i="288"/>
  <c r="AW123" i="288"/>
  <c r="AT123" i="288"/>
  <c r="BE120" i="288"/>
  <c r="BC120" i="288"/>
  <c r="AW120" i="288"/>
  <c r="AT120" i="288"/>
  <c r="BE117" i="288"/>
  <c r="BC117" i="288"/>
  <c r="AW117" i="288"/>
  <c r="AT117" i="288"/>
  <c r="BE114" i="288"/>
  <c r="BC114" i="288"/>
  <c r="AW114" i="288"/>
  <c r="AT114" i="288"/>
  <c r="BE111" i="288"/>
  <c r="BC111" i="288"/>
  <c r="AW111" i="288"/>
  <c r="AT111" i="288"/>
  <c r="BE108" i="288"/>
  <c r="BC108" i="288"/>
  <c r="AW108" i="288"/>
  <c r="AT108" i="288"/>
  <c r="BE105" i="288"/>
  <c r="BC105" i="288"/>
  <c r="AW105" i="288"/>
  <c r="AT105" i="288"/>
  <c r="BE102" i="288"/>
  <c r="BC102" i="288"/>
  <c r="AW102" i="288"/>
  <c r="AT102" i="288"/>
  <c r="BE99" i="288"/>
  <c r="BC99" i="288"/>
  <c r="AW99" i="288"/>
  <c r="AT99" i="288"/>
  <c r="BE96" i="288"/>
  <c r="BC96" i="288"/>
  <c r="AW96" i="288"/>
  <c r="AT96" i="288"/>
  <c r="BE93" i="288"/>
  <c r="BC93" i="288"/>
  <c r="AT93" i="288"/>
  <c r="BE90" i="288"/>
  <c r="BC90" i="288"/>
  <c r="AW90" i="288"/>
  <c r="AT90" i="288"/>
  <c r="BE87" i="288"/>
  <c r="BC87" i="288"/>
  <c r="AW87" i="288"/>
  <c r="AT87" i="288"/>
  <c r="BE84" i="288"/>
  <c r="BC84" i="288"/>
  <c r="AW84" i="288"/>
  <c r="AT84" i="288"/>
  <c r="BE81" i="288"/>
  <c r="BC81" i="288"/>
  <c r="AW81" i="288"/>
  <c r="AT81" i="288"/>
  <c r="BE78" i="288"/>
  <c r="BC78" i="288"/>
  <c r="AW78" i="288"/>
  <c r="AT78" i="288"/>
  <c r="BE75" i="288"/>
  <c r="BC75" i="288"/>
  <c r="AW75" i="288"/>
  <c r="AT75" i="288"/>
  <c r="BE72" i="288"/>
  <c r="BC72" i="288"/>
  <c r="AW72" i="288"/>
  <c r="AT72" i="288"/>
  <c r="BE69" i="288"/>
  <c r="BC69" i="288"/>
  <c r="AW69" i="288"/>
  <c r="AT69" i="288"/>
  <c r="BE66" i="288"/>
  <c r="BC66" i="288"/>
  <c r="AW66" i="288"/>
  <c r="AT66" i="288"/>
  <c r="AG45" i="288"/>
  <c r="AG30" i="288"/>
  <c r="AG21" i="288"/>
  <c r="AG18" i="288"/>
  <c r="AP285" i="288"/>
  <c r="K285" i="288"/>
  <c r="AQ261" i="288"/>
  <c r="Z261" i="288"/>
  <c r="AQ257" i="288"/>
  <c r="BG242" i="288"/>
  <c r="BG183" i="288"/>
  <c r="BG180" i="288"/>
  <c r="BG174" i="288"/>
  <c r="BG168" i="288"/>
  <c r="BG144" i="288"/>
  <c r="BG141" i="288"/>
  <c r="BG138" i="288"/>
  <c r="BG135" i="288"/>
  <c r="BG132" i="288"/>
  <c r="BG129" i="288"/>
  <c r="BG126" i="288"/>
  <c r="BG123" i="288"/>
  <c r="BG120" i="288"/>
  <c r="BG117" i="288"/>
  <c r="BG114" i="288"/>
  <c r="BG111" i="288"/>
  <c r="BG108" i="288"/>
  <c r="BG105" i="288"/>
  <c r="BG102" i="288"/>
  <c r="BG99" i="288"/>
  <c r="BG96" i="288"/>
  <c r="BG90" i="288"/>
  <c r="BG87" i="288"/>
  <c r="BG84" i="288"/>
  <c r="M84" i="288"/>
  <c r="M81" i="288" s="1"/>
  <c r="BG81" i="288"/>
  <c r="BG78" i="288"/>
  <c r="BG75" i="288"/>
  <c r="BG72" i="288"/>
  <c r="BG69" i="288"/>
  <c r="BG66" i="288"/>
  <c r="Q84" i="287" l="1"/>
  <c r="Q81" i="287" s="1"/>
  <c r="U84" i="287"/>
  <c r="U81" i="287" s="1"/>
  <c r="M84" i="287"/>
  <c r="M81" i="287"/>
  <c r="AN261" i="287" l="1"/>
  <c r="AK261" i="287"/>
  <c r="AH261" i="287"/>
  <c r="W261" i="287"/>
  <c r="S261" i="287"/>
  <c r="BE189" i="287"/>
  <c r="BC189" i="287"/>
  <c r="AW189" i="287"/>
  <c r="BG189" i="287" s="1"/>
  <c r="AT189" i="287"/>
  <c r="BE186" i="287"/>
  <c r="BC186" i="287"/>
  <c r="AT186" i="287"/>
  <c r="BE183" i="287"/>
  <c r="BC183" i="287"/>
  <c r="AW183" i="287"/>
  <c r="BG183" i="287" s="1"/>
  <c r="AT183" i="287"/>
  <c r="BE180" i="287"/>
  <c r="BC180" i="287"/>
  <c r="AW180" i="287"/>
  <c r="BG180" i="287" s="1"/>
  <c r="AT180" i="287"/>
  <c r="BE177" i="287"/>
  <c r="BC177" i="287"/>
  <c r="AW177" i="287"/>
  <c r="BG177" i="287" s="1"/>
  <c r="AT177" i="287"/>
  <c r="BE174" i="287"/>
  <c r="BC174" i="287"/>
  <c r="AW174" i="287"/>
  <c r="AT174" i="287"/>
  <c r="BE171" i="287"/>
  <c r="AT171" i="287"/>
  <c r="BE168" i="287"/>
  <c r="BC168" i="287"/>
  <c r="AW168" i="287"/>
  <c r="AT168" i="287"/>
  <c r="BE165" i="287"/>
  <c r="BC165" i="287"/>
  <c r="AT165" i="287"/>
  <c r="BE162" i="287"/>
  <c r="BC162" i="287"/>
  <c r="AT162" i="287"/>
  <c r="BE159" i="287"/>
  <c r="BC159" i="287"/>
  <c r="AT159" i="287"/>
  <c r="BE156" i="287"/>
  <c r="BC156" i="287"/>
  <c r="AT156" i="287"/>
  <c r="BE144" i="287"/>
  <c r="BC144" i="287"/>
  <c r="AW144" i="287"/>
  <c r="AT144" i="287"/>
  <c r="BE141" i="287"/>
  <c r="BC141" i="287"/>
  <c r="AW141" i="287"/>
  <c r="AT141" i="287"/>
  <c r="BE138" i="287"/>
  <c r="BC138" i="287"/>
  <c r="AW138" i="287"/>
  <c r="AT138" i="287"/>
  <c r="BE135" i="287"/>
  <c r="BC135" i="287"/>
  <c r="AW135" i="287"/>
  <c r="AT135" i="287"/>
  <c r="BE132" i="287"/>
  <c r="BC132" i="287"/>
  <c r="AW132" i="287"/>
  <c r="AT132" i="287"/>
  <c r="BE129" i="287"/>
  <c r="BC129" i="287"/>
  <c r="AW129" i="287"/>
  <c r="AT129" i="287"/>
  <c r="BE126" i="287"/>
  <c r="BC126" i="287"/>
  <c r="AW126" i="287"/>
  <c r="AT126" i="287"/>
  <c r="BE123" i="287"/>
  <c r="BC123" i="287"/>
  <c r="AW123" i="287"/>
  <c r="AT123" i="287"/>
  <c r="BE120" i="287"/>
  <c r="BC120" i="287"/>
  <c r="AW120" i="287"/>
  <c r="AT120" i="287"/>
  <c r="BE117" i="287"/>
  <c r="BC117" i="287"/>
  <c r="AW117" i="287"/>
  <c r="AT117" i="287"/>
  <c r="BE114" i="287"/>
  <c r="BC114" i="287"/>
  <c r="AW114" i="287"/>
  <c r="AT114" i="287"/>
  <c r="BE111" i="287"/>
  <c r="BC111" i="287"/>
  <c r="AW111" i="287"/>
  <c r="AT111" i="287"/>
  <c r="BE108" i="287"/>
  <c r="BC108" i="287"/>
  <c r="AW108" i="287"/>
  <c r="AT108" i="287"/>
  <c r="BE105" i="287"/>
  <c r="BC105" i="287"/>
  <c r="AW105" i="287"/>
  <c r="AT105" i="287"/>
  <c r="BE102" i="287"/>
  <c r="BC102" i="287"/>
  <c r="AW102" i="287"/>
  <c r="AT102" i="287"/>
  <c r="BE99" i="287"/>
  <c r="BC99" i="287"/>
  <c r="AW99" i="287"/>
  <c r="AT99" i="287"/>
  <c r="BE96" i="287"/>
  <c r="BC96" i="287"/>
  <c r="AW96" i="287"/>
  <c r="AT96" i="287"/>
  <c r="BE93" i="287"/>
  <c r="BC93" i="287"/>
  <c r="AT93" i="287"/>
  <c r="BE90" i="287"/>
  <c r="BC90" i="287"/>
  <c r="AW90" i="287"/>
  <c r="AT90" i="287"/>
  <c r="BE87" i="287"/>
  <c r="BC87" i="287"/>
  <c r="AW87" i="287"/>
  <c r="AT87" i="287"/>
  <c r="BE84" i="287"/>
  <c r="BC84" i="287"/>
  <c r="AW84" i="287"/>
  <c r="AT84" i="287"/>
  <c r="BE81" i="287"/>
  <c r="BC81" i="287"/>
  <c r="AW81" i="287"/>
  <c r="AT81" i="287"/>
  <c r="BE78" i="287"/>
  <c r="BC78" i="287"/>
  <c r="AW78" i="287"/>
  <c r="AT78" i="287"/>
  <c r="BE75" i="287"/>
  <c r="BC75" i="287"/>
  <c r="AW75" i="287"/>
  <c r="AT75" i="287"/>
  <c r="BE72" i="287"/>
  <c r="BC72" i="287"/>
  <c r="AW72" i="287"/>
  <c r="AT72" i="287"/>
  <c r="BE69" i="287"/>
  <c r="BC69" i="287"/>
  <c r="AW69" i="287"/>
  <c r="AT69" i="287"/>
  <c r="BE66" i="287"/>
  <c r="BC66" i="287"/>
  <c r="AW66" i="287"/>
  <c r="AT66" i="287"/>
  <c r="AG45" i="287"/>
  <c r="AG30" i="287"/>
  <c r="AG21" i="287"/>
  <c r="AG18" i="287"/>
  <c r="AP285" i="287"/>
  <c r="K285" i="287"/>
  <c r="AQ261" i="287"/>
  <c r="Z261" i="287"/>
  <c r="AQ257" i="287"/>
  <c r="BG242" i="287"/>
  <c r="BG174" i="287"/>
  <c r="BG168" i="287"/>
  <c r="BG144" i="287"/>
  <c r="BG141" i="287"/>
  <c r="BG138" i="287"/>
  <c r="BG135" i="287"/>
  <c r="BG132" i="287"/>
  <c r="BG129" i="287"/>
  <c r="BG126" i="287"/>
  <c r="BG123" i="287"/>
  <c r="BG120" i="287"/>
  <c r="BG117" i="287"/>
  <c r="BG114" i="287"/>
  <c r="BG111" i="287"/>
  <c r="BG108" i="287"/>
  <c r="BG105" i="287"/>
  <c r="BG102" i="287"/>
  <c r="BG99" i="287"/>
  <c r="BG96" i="287"/>
  <c r="BG90" i="287"/>
  <c r="BG87" i="287"/>
  <c r="BG84" i="287"/>
  <c r="Y84" i="287"/>
  <c r="Y81" i="287" s="1"/>
  <c r="BG81" i="287"/>
  <c r="BG78" i="287"/>
  <c r="BG75" i="287"/>
  <c r="BG72" i="287"/>
  <c r="BG69" i="287"/>
  <c r="BG66" i="287"/>
  <c r="Q81" i="286" l="1"/>
  <c r="Q84" i="286"/>
  <c r="U84" i="286"/>
  <c r="U81" i="286" s="1"/>
  <c r="AN261" i="286"/>
  <c r="AK261" i="286"/>
  <c r="AH261" i="286"/>
  <c r="W261" i="286"/>
  <c r="S261" i="286"/>
  <c r="BE189" i="286"/>
  <c r="BC189" i="286"/>
  <c r="AW189" i="286"/>
  <c r="BG189" i="286" s="1"/>
  <c r="AT189" i="286"/>
  <c r="BE186" i="286"/>
  <c r="BC186" i="286"/>
  <c r="AT186" i="286"/>
  <c r="BE183" i="286"/>
  <c r="BC183" i="286"/>
  <c r="AW183" i="286"/>
  <c r="BG183" i="286" s="1"/>
  <c r="AT183" i="286"/>
  <c r="BE180" i="286"/>
  <c r="BC180" i="286"/>
  <c r="AW180" i="286"/>
  <c r="BG180" i="286" s="1"/>
  <c r="AT180" i="286"/>
  <c r="BE177" i="286"/>
  <c r="BC177" i="286"/>
  <c r="AW177" i="286"/>
  <c r="BG177" i="286" s="1"/>
  <c r="AT177" i="286"/>
  <c r="BE174" i="286"/>
  <c r="BC174" i="286"/>
  <c r="AW174" i="286"/>
  <c r="AT174" i="286"/>
  <c r="BE171" i="286"/>
  <c r="AT171" i="286"/>
  <c r="BE168" i="286"/>
  <c r="BC168" i="286"/>
  <c r="AW168" i="286"/>
  <c r="BG168" i="286" s="1"/>
  <c r="AT168" i="286"/>
  <c r="BE165" i="286"/>
  <c r="BC165" i="286"/>
  <c r="AT165" i="286"/>
  <c r="BE162" i="286"/>
  <c r="BC162" i="286"/>
  <c r="AT162" i="286"/>
  <c r="BE159" i="286"/>
  <c r="BC159" i="286"/>
  <c r="AT159" i="286"/>
  <c r="BE156" i="286"/>
  <c r="BC156" i="286"/>
  <c r="AT156" i="286"/>
  <c r="BE144" i="286"/>
  <c r="BC144" i="286"/>
  <c r="AW144" i="286"/>
  <c r="AT144" i="286"/>
  <c r="BE141" i="286"/>
  <c r="BC141" i="286"/>
  <c r="AW141" i="286"/>
  <c r="AT141" i="286"/>
  <c r="BE138" i="286"/>
  <c r="BC138" i="286"/>
  <c r="AW138" i="286"/>
  <c r="BG138" i="286" s="1"/>
  <c r="AT138" i="286"/>
  <c r="BE135" i="286"/>
  <c r="BC135" i="286"/>
  <c r="AW135" i="286"/>
  <c r="BG135" i="286" s="1"/>
  <c r="AT135" i="286"/>
  <c r="BE132" i="286"/>
  <c r="BC132" i="286"/>
  <c r="AW132" i="286"/>
  <c r="AT132" i="286"/>
  <c r="BE129" i="286"/>
  <c r="BC129" i="286"/>
  <c r="AW129" i="286"/>
  <c r="AT129" i="286"/>
  <c r="BE126" i="286"/>
  <c r="BC126" i="286"/>
  <c r="AW126" i="286"/>
  <c r="BG126" i="286" s="1"/>
  <c r="AT126" i="286"/>
  <c r="BE123" i="286"/>
  <c r="BC123" i="286"/>
  <c r="AW123" i="286"/>
  <c r="BG123" i="286" s="1"/>
  <c r="AT123" i="286"/>
  <c r="BE120" i="286"/>
  <c r="BC120" i="286"/>
  <c r="AW120" i="286"/>
  <c r="AT120" i="286"/>
  <c r="BE117" i="286"/>
  <c r="BC117" i="286"/>
  <c r="AW117" i="286"/>
  <c r="AT117" i="286"/>
  <c r="BE114" i="286"/>
  <c r="BC114" i="286"/>
  <c r="AW114" i="286"/>
  <c r="BG114" i="286" s="1"/>
  <c r="AT114" i="286"/>
  <c r="BE111" i="286"/>
  <c r="BC111" i="286"/>
  <c r="AW111" i="286"/>
  <c r="BG111" i="286" s="1"/>
  <c r="AT111" i="286"/>
  <c r="BE108" i="286"/>
  <c r="BC108" i="286"/>
  <c r="AW108" i="286"/>
  <c r="AT108" i="286"/>
  <c r="BE105" i="286"/>
  <c r="BC105" i="286"/>
  <c r="AW105" i="286"/>
  <c r="AT105" i="286"/>
  <c r="BE102" i="286"/>
  <c r="BC102" i="286"/>
  <c r="AW102" i="286"/>
  <c r="BG102" i="286" s="1"/>
  <c r="AT102" i="286"/>
  <c r="BE99" i="286"/>
  <c r="BC99" i="286"/>
  <c r="AW99" i="286"/>
  <c r="BG99" i="286" s="1"/>
  <c r="AT99" i="286"/>
  <c r="BE96" i="286"/>
  <c r="BC96" i="286"/>
  <c r="AW96" i="286"/>
  <c r="AT96" i="286"/>
  <c r="BE93" i="286"/>
  <c r="BC93" i="286"/>
  <c r="AT93" i="286"/>
  <c r="BE90" i="286"/>
  <c r="BC90" i="286"/>
  <c r="AW90" i="286"/>
  <c r="BG90" i="286" s="1"/>
  <c r="AT90" i="286"/>
  <c r="BE87" i="286"/>
  <c r="BC87" i="286"/>
  <c r="AW87" i="286"/>
  <c r="BG87" i="286" s="1"/>
  <c r="AT87" i="286"/>
  <c r="BE84" i="286"/>
  <c r="BC84" i="286"/>
  <c r="AW84" i="286"/>
  <c r="AT84" i="286"/>
  <c r="BE81" i="286"/>
  <c r="BC81" i="286"/>
  <c r="AW81" i="286"/>
  <c r="AT81" i="286"/>
  <c r="BE78" i="286"/>
  <c r="BC78" i="286"/>
  <c r="AW78" i="286"/>
  <c r="AT78" i="286"/>
  <c r="BE75" i="286"/>
  <c r="BC75" i="286"/>
  <c r="AW75" i="286"/>
  <c r="AT75" i="286"/>
  <c r="BE72" i="286"/>
  <c r="BC72" i="286"/>
  <c r="AW72" i="286"/>
  <c r="BG72" i="286" s="1"/>
  <c r="AT72" i="286"/>
  <c r="BE69" i="286"/>
  <c r="BC69" i="286"/>
  <c r="AW69" i="286"/>
  <c r="BG69" i="286" s="1"/>
  <c r="AT69" i="286"/>
  <c r="BE66" i="286"/>
  <c r="BC66" i="286"/>
  <c r="AW66" i="286"/>
  <c r="AT66" i="286"/>
  <c r="AG45" i="286"/>
  <c r="AG30" i="286"/>
  <c r="AG21" i="286"/>
  <c r="AG18" i="286"/>
  <c r="AP285" i="286"/>
  <c r="K285" i="286"/>
  <c r="AQ261" i="286"/>
  <c r="Z261" i="286"/>
  <c r="AQ257" i="286"/>
  <c r="BG242" i="286"/>
  <c r="BG174" i="286"/>
  <c r="BG144" i="286"/>
  <c r="BG141" i="286"/>
  <c r="BG132" i="286"/>
  <c r="BG129" i="286"/>
  <c r="BG120" i="286"/>
  <c r="BG117" i="286"/>
  <c r="BG108" i="286"/>
  <c r="BG105" i="286"/>
  <c r="BG96" i="286"/>
  <c r="BG84" i="286"/>
  <c r="Y84" i="286"/>
  <c r="Y81" i="286" s="1"/>
  <c r="M84" i="286"/>
  <c r="M81" i="286" s="1"/>
  <c r="BG81" i="286"/>
  <c r="BG78" i="286"/>
  <c r="BG75" i="286"/>
  <c r="BG66" i="286"/>
  <c r="AT156" i="285" l="1"/>
  <c r="AN261" i="285" l="1"/>
  <c r="AK261" i="285"/>
  <c r="AH261" i="285"/>
  <c r="W261" i="285"/>
  <c r="S261" i="285"/>
  <c r="BE189" i="285"/>
  <c r="BC189" i="285"/>
  <c r="AW189" i="285"/>
  <c r="BG189" i="285" s="1"/>
  <c r="AT189" i="285"/>
  <c r="BE186" i="285"/>
  <c r="BC186" i="285"/>
  <c r="AT186" i="285"/>
  <c r="BE183" i="285"/>
  <c r="BC183" i="285"/>
  <c r="AW183" i="285"/>
  <c r="AT183" i="285"/>
  <c r="BE180" i="285"/>
  <c r="BC180" i="285"/>
  <c r="AW180" i="285"/>
  <c r="AT180" i="285"/>
  <c r="BE177" i="285"/>
  <c r="BC177" i="285"/>
  <c r="AW177" i="285"/>
  <c r="BG177" i="285" s="1"/>
  <c r="AT177" i="285"/>
  <c r="BE174" i="285"/>
  <c r="BC174" i="285"/>
  <c r="AW174" i="285"/>
  <c r="AT174" i="285"/>
  <c r="BE171" i="285"/>
  <c r="AT171" i="285"/>
  <c r="BE168" i="285"/>
  <c r="BC168" i="285"/>
  <c r="AW168" i="285"/>
  <c r="AT168" i="285"/>
  <c r="BE165" i="285"/>
  <c r="BC165" i="285"/>
  <c r="AT165" i="285"/>
  <c r="BE162" i="285"/>
  <c r="BC162" i="285"/>
  <c r="AT162" i="285"/>
  <c r="BE159" i="285"/>
  <c r="BC159" i="285"/>
  <c r="AT159" i="285"/>
  <c r="BE156" i="285"/>
  <c r="BC156" i="285"/>
  <c r="BE144" i="285"/>
  <c r="BC144" i="285"/>
  <c r="AW144" i="285"/>
  <c r="AT144" i="285"/>
  <c r="BE141" i="285"/>
  <c r="BC141" i="285"/>
  <c r="AW141" i="285"/>
  <c r="AT141" i="285"/>
  <c r="BE138" i="285"/>
  <c r="BC138" i="285"/>
  <c r="AW138" i="285"/>
  <c r="AT138" i="285"/>
  <c r="BE135" i="285"/>
  <c r="BC135" i="285"/>
  <c r="AW135" i="285"/>
  <c r="AT135" i="285"/>
  <c r="BE132" i="285"/>
  <c r="BC132" i="285"/>
  <c r="AW132" i="285"/>
  <c r="AT132" i="285"/>
  <c r="BE129" i="285"/>
  <c r="BC129" i="285"/>
  <c r="AW129" i="285"/>
  <c r="AT129" i="285"/>
  <c r="BE126" i="285"/>
  <c r="BC126" i="285"/>
  <c r="AW126" i="285"/>
  <c r="AT126" i="285"/>
  <c r="BE123" i="285"/>
  <c r="BC123" i="285"/>
  <c r="AW123" i="285"/>
  <c r="AT123" i="285"/>
  <c r="BE120" i="285"/>
  <c r="BC120" i="285"/>
  <c r="AW120" i="285"/>
  <c r="AT120" i="285"/>
  <c r="BE117" i="285"/>
  <c r="BC117" i="285"/>
  <c r="AW117" i="285"/>
  <c r="AT117" i="285"/>
  <c r="BE114" i="285"/>
  <c r="BC114" i="285"/>
  <c r="AW114" i="285"/>
  <c r="AT114" i="285"/>
  <c r="BE111" i="285"/>
  <c r="BC111" i="285"/>
  <c r="AW111" i="285"/>
  <c r="AT111" i="285"/>
  <c r="BE108" i="285"/>
  <c r="BC108" i="285"/>
  <c r="AW108" i="285"/>
  <c r="AT108" i="285"/>
  <c r="BE105" i="285"/>
  <c r="BC105" i="285"/>
  <c r="AW105" i="285"/>
  <c r="AT105" i="285"/>
  <c r="BE102" i="285"/>
  <c r="BC102" i="285"/>
  <c r="AW102" i="285"/>
  <c r="AT102" i="285"/>
  <c r="BE99" i="285"/>
  <c r="BC99" i="285"/>
  <c r="AW99" i="285"/>
  <c r="AT99" i="285"/>
  <c r="BE96" i="285"/>
  <c r="BC96" i="285"/>
  <c r="AW96" i="285"/>
  <c r="AT96" i="285"/>
  <c r="BE93" i="285"/>
  <c r="BC93" i="285"/>
  <c r="AT93" i="285"/>
  <c r="BE90" i="285"/>
  <c r="BC90" i="285"/>
  <c r="AW90" i="285"/>
  <c r="AT90" i="285"/>
  <c r="BE87" i="285"/>
  <c r="BC87" i="285"/>
  <c r="AW87" i="285"/>
  <c r="AT87" i="285"/>
  <c r="BE84" i="285"/>
  <c r="BC84" i="285"/>
  <c r="AW84" i="285"/>
  <c r="AT84" i="285"/>
  <c r="BE81" i="285"/>
  <c r="BC81" i="285"/>
  <c r="AW81" i="285"/>
  <c r="AT81" i="285"/>
  <c r="BE78" i="285"/>
  <c r="BC78" i="285"/>
  <c r="AW78" i="285"/>
  <c r="AT78" i="285"/>
  <c r="BE75" i="285"/>
  <c r="BC75" i="285"/>
  <c r="AW75" i="285"/>
  <c r="AT75" i="285"/>
  <c r="BE72" i="285"/>
  <c r="BC72" i="285"/>
  <c r="AW72" i="285"/>
  <c r="AT72" i="285"/>
  <c r="BE69" i="285"/>
  <c r="BC69" i="285"/>
  <c r="AW69" i="285"/>
  <c r="AT69" i="285"/>
  <c r="BE66" i="285"/>
  <c r="BC66" i="285"/>
  <c r="AW66" i="285"/>
  <c r="AT66" i="285"/>
  <c r="AG45" i="285"/>
  <c r="AG30" i="285"/>
  <c r="AG21" i="285"/>
  <c r="AG18" i="285"/>
  <c r="AP285" i="285"/>
  <c r="K285" i="285"/>
  <c r="AQ261" i="285"/>
  <c r="Z261" i="285"/>
  <c r="AQ257" i="285"/>
  <c r="BG242" i="285"/>
  <c r="BG183" i="285"/>
  <c r="BG180" i="285"/>
  <c r="BG174" i="285"/>
  <c r="BG168" i="285"/>
  <c r="BG144" i="285"/>
  <c r="BG141" i="285"/>
  <c r="BG138" i="285"/>
  <c r="BG135" i="285"/>
  <c r="BG132" i="285"/>
  <c r="BG129" i="285"/>
  <c r="BG126" i="285"/>
  <c r="BG123" i="285"/>
  <c r="BG120" i="285"/>
  <c r="BG117" i="285"/>
  <c r="BG114" i="285"/>
  <c r="BG111" i="285"/>
  <c r="BG108" i="285"/>
  <c r="BG105" i="285"/>
  <c r="BG102" i="285"/>
  <c r="BG99" i="285"/>
  <c r="BG96" i="285"/>
  <c r="BG90" i="285"/>
  <c r="BG87" i="285"/>
  <c r="BG84" i="285"/>
  <c r="Y84" i="285"/>
  <c r="Y81" i="285" s="1"/>
  <c r="U84" i="285"/>
  <c r="Q84" i="285"/>
  <c r="M84" i="285"/>
  <c r="M81" i="285" s="1"/>
  <c r="BG81" i="285"/>
  <c r="U81" i="285"/>
  <c r="Q81" i="285"/>
  <c r="BG78" i="285"/>
  <c r="BG75" i="285"/>
  <c r="BG72" i="285"/>
  <c r="BG69" i="285"/>
  <c r="BG66" i="285"/>
  <c r="AN261" i="284" l="1"/>
  <c r="AK261" i="284"/>
  <c r="AH261" i="284"/>
  <c r="AQ261" i="284" s="1"/>
  <c r="W261" i="284"/>
  <c r="S261" i="284"/>
  <c r="BE189" i="284"/>
  <c r="BC189" i="284"/>
  <c r="AW189" i="284"/>
  <c r="BG189" i="284" s="1"/>
  <c r="AT189" i="284"/>
  <c r="BE186" i="284"/>
  <c r="BC186" i="284"/>
  <c r="AT186" i="284"/>
  <c r="BE183" i="284"/>
  <c r="BC183" i="284"/>
  <c r="AW183" i="284"/>
  <c r="BG183" i="284" s="1"/>
  <c r="AT183" i="284"/>
  <c r="BE180" i="284"/>
  <c r="BC180" i="284"/>
  <c r="AW180" i="284"/>
  <c r="AT180" i="284"/>
  <c r="BE177" i="284"/>
  <c r="BC177" i="284"/>
  <c r="AW177" i="284"/>
  <c r="BG177" i="284" s="1"/>
  <c r="AT177" i="284"/>
  <c r="BE174" i="284"/>
  <c r="BC174" i="284"/>
  <c r="AW174" i="284"/>
  <c r="AT174" i="284"/>
  <c r="BE171" i="284"/>
  <c r="AT171" i="284"/>
  <c r="BE168" i="284"/>
  <c r="BC168" i="284"/>
  <c r="AW168" i="284"/>
  <c r="AT168" i="284"/>
  <c r="BE165" i="284"/>
  <c r="BC165" i="284"/>
  <c r="AT165" i="284"/>
  <c r="BE162" i="284"/>
  <c r="BC162" i="284"/>
  <c r="AT162" i="284"/>
  <c r="BE159" i="284"/>
  <c r="BC159" i="284"/>
  <c r="AT159" i="284"/>
  <c r="BE156" i="284"/>
  <c r="BC156" i="284"/>
  <c r="AT156" i="284"/>
  <c r="BE144" i="284"/>
  <c r="BC144" i="284"/>
  <c r="AW144" i="284"/>
  <c r="AT144" i="284"/>
  <c r="BE141" i="284"/>
  <c r="BC141" i="284"/>
  <c r="AW141" i="284"/>
  <c r="AT141" i="284"/>
  <c r="BE138" i="284"/>
  <c r="BC138" i="284"/>
  <c r="AW138" i="284"/>
  <c r="AT138" i="284"/>
  <c r="BE135" i="284"/>
  <c r="BC135" i="284"/>
  <c r="AW135" i="284"/>
  <c r="AT135" i="284"/>
  <c r="BE132" i="284"/>
  <c r="BC132" i="284"/>
  <c r="AW132" i="284"/>
  <c r="AT132" i="284"/>
  <c r="BE129" i="284"/>
  <c r="BC129" i="284"/>
  <c r="AW129" i="284"/>
  <c r="AT129" i="284"/>
  <c r="BE126" i="284"/>
  <c r="BC126" i="284"/>
  <c r="AW126" i="284"/>
  <c r="AT126" i="284"/>
  <c r="BE123" i="284"/>
  <c r="BC123" i="284"/>
  <c r="AW123" i="284"/>
  <c r="AT123" i="284"/>
  <c r="BE120" i="284"/>
  <c r="BC120" i="284"/>
  <c r="AW120" i="284"/>
  <c r="AT120" i="284"/>
  <c r="BE117" i="284"/>
  <c r="BC117" i="284"/>
  <c r="AW117" i="284"/>
  <c r="AT117" i="284"/>
  <c r="BE114" i="284"/>
  <c r="BC114" i="284"/>
  <c r="AW114" i="284"/>
  <c r="AT114" i="284"/>
  <c r="BE111" i="284"/>
  <c r="BC111" i="284"/>
  <c r="AW111" i="284"/>
  <c r="AT111" i="284"/>
  <c r="BE108" i="284"/>
  <c r="BC108" i="284"/>
  <c r="AW108" i="284"/>
  <c r="AT108" i="284"/>
  <c r="BE105" i="284"/>
  <c r="BC105" i="284"/>
  <c r="AW105" i="284"/>
  <c r="AT105" i="284"/>
  <c r="BE102" i="284"/>
  <c r="BC102" i="284"/>
  <c r="AW102" i="284"/>
  <c r="AT102" i="284"/>
  <c r="BE99" i="284"/>
  <c r="BC99" i="284"/>
  <c r="AW99" i="284"/>
  <c r="AT99" i="284"/>
  <c r="BE96" i="284"/>
  <c r="BC96" i="284"/>
  <c r="AW96" i="284"/>
  <c r="AT96" i="284"/>
  <c r="BE93" i="284"/>
  <c r="BC93" i="284"/>
  <c r="AT93" i="284"/>
  <c r="BE90" i="284"/>
  <c r="BC90" i="284"/>
  <c r="AW90" i="284"/>
  <c r="AT90" i="284"/>
  <c r="BE87" i="284"/>
  <c r="BC87" i="284"/>
  <c r="AW87" i="284"/>
  <c r="AT87" i="284"/>
  <c r="BE84" i="284"/>
  <c r="BC84" i="284"/>
  <c r="AW84" i="284"/>
  <c r="AT84" i="284"/>
  <c r="BE81" i="284"/>
  <c r="BC81" i="284"/>
  <c r="AW81" i="284"/>
  <c r="AT81" i="284"/>
  <c r="BE78" i="284"/>
  <c r="BC78" i="284"/>
  <c r="AW78" i="284"/>
  <c r="AT78" i="284"/>
  <c r="BE75" i="284"/>
  <c r="BC75" i="284"/>
  <c r="AW75" i="284"/>
  <c r="AT75" i="284"/>
  <c r="BE72" i="284"/>
  <c r="BC72" i="284"/>
  <c r="AW72" i="284"/>
  <c r="AT72" i="284"/>
  <c r="BE69" i="284"/>
  <c r="BC69" i="284"/>
  <c r="AW69" i="284"/>
  <c r="AT69" i="284"/>
  <c r="BE66" i="284"/>
  <c r="BC66" i="284"/>
  <c r="AW66" i="284"/>
  <c r="AT66" i="284"/>
  <c r="AG45" i="284"/>
  <c r="AG30" i="284"/>
  <c r="AG21" i="284"/>
  <c r="AG18" i="284"/>
  <c r="AP285" i="284"/>
  <c r="K285" i="284"/>
  <c r="Z261" i="284"/>
  <c r="AQ257" i="284"/>
  <c r="BG242" i="284"/>
  <c r="BG180" i="284"/>
  <c r="BG174" i="284"/>
  <c r="BG168" i="284"/>
  <c r="BG144" i="284"/>
  <c r="BG141" i="284"/>
  <c r="BG138" i="284"/>
  <c r="BG135" i="284"/>
  <c r="BG132" i="284"/>
  <c r="BG129" i="284"/>
  <c r="BG126" i="284"/>
  <c r="BG123" i="284"/>
  <c r="BG120" i="284"/>
  <c r="BG117" i="284"/>
  <c r="BG114" i="284"/>
  <c r="BG111" i="284"/>
  <c r="BG108" i="284"/>
  <c r="BG105" i="284"/>
  <c r="BG102" i="284"/>
  <c r="BG99" i="284"/>
  <c r="BG96" i="284"/>
  <c r="BG90" i="284"/>
  <c r="BG87" i="284"/>
  <c r="BG84" i="284"/>
  <c r="Y84" i="284"/>
  <c r="Y81" i="284" s="1"/>
  <c r="U84" i="284"/>
  <c r="Q84" i="284"/>
  <c r="Q81" i="284" s="1"/>
  <c r="M84" i="284"/>
  <c r="M81" i="284" s="1"/>
  <c r="BG81" i="284"/>
  <c r="U81" i="284"/>
  <c r="BG78" i="284"/>
  <c r="BG75" i="284"/>
  <c r="BG72" i="284"/>
  <c r="BG69" i="284"/>
  <c r="BG66" i="284"/>
  <c r="BC156" i="283" l="1"/>
  <c r="AN261" i="283"/>
  <c r="AK261" i="283"/>
  <c r="W261" i="283"/>
  <c r="S261" i="283"/>
  <c r="BE189" i="283"/>
  <c r="BC189" i="283"/>
  <c r="BE186" i="283"/>
  <c r="BC186" i="283"/>
  <c r="AT186" i="283"/>
  <c r="BE183" i="283"/>
  <c r="BC183" i="283"/>
  <c r="BE180" i="283"/>
  <c r="BC180" i="283"/>
  <c r="AW180" i="283"/>
  <c r="BG180" i="283" s="1"/>
  <c r="AT180" i="283"/>
  <c r="BE177" i="283"/>
  <c r="BC177" i="283"/>
  <c r="BE174" i="283"/>
  <c r="BC174" i="283"/>
  <c r="AW174" i="283"/>
  <c r="BG174" i="283" s="1"/>
  <c r="AT174" i="283"/>
  <c r="BE171" i="283"/>
  <c r="AT171" i="283"/>
  <c r="BE168" i="283"/>
  <c r="BC168" i="283"/>
  <c r="AW168" i="283"/>
  <c r="AT168" i="283"/>
  <c r="BE165" i="283"/>
  <c r="BC165" i="283"/>
  <c r="AT165" i="283"/>
  <c r="BE162" i="283"/>
  <c r="BC162" i="283"/>
  <c r="AT162" i="283"/>
  <c r="BE159" i="283"/>
  <c r="BC159" i="283"/>
  <c r="AT159" i="283"/>
  <c r="BE156" i="283"/>
  <c r="AT156" i="283"/>
  <c r="BE144" i="283"/>
  <c r="BC144" i="283"/>
  <c r="AW144" i="283"/>
  <c r="AT144" i="283"/>
  <c r="BE141" i="283"/>
  <c r="BC141" i="283"/>
  <c r="AW141" i="283"/>
  <c r="BG141" i="283" s="1"/>
  <c r="AT141" i="283"/>
  <c r="BE138" i="283"/>
  <c r="BC138" i="283"/>
  <c r="AW138" i="283"/>
  <c r="AT138" i="283"/>
  <c r="BE135" i="283"/>
  <c r="BC135" i="283"/>
  <c r="AW135" i="283"/>
  <c r="BG135" i="283" s="1"/>
  <c r="AT135" i="283"/>
  <c r="BE132" i="283"/>
  <c r="BC132" i="283"/>
  <c r="AW132" i="283"/>
  <c r="AT132" i="283"/>
  <c r="BE129" i="283"/>
  <c r="BC129" i="283"/>
  <c r="AW129" i="283"/>
  <c r="BG129" i="283" s="1"/>
  <c r="AT129" i="283"/>
  <c r="BE126" i="283"/>
  <c r="BC126" i="283"/>
  <c r="AW126" i="283"/>
  <c r="AT126" i="283"/>
  <c r="BE123" i="283"/>
  <c r="BC123" i="283"/>
  <c r="AW123" i="283"/>
  <c r="BG123" i="283" s="1"/>
  <c r="AT123" i="283"/>
  <c r="BE120" i="283"/>
  <c r="BC120" i="283"/>
  <c r="AW120" i="283"/>
  <c r="AT120" i="283"/>
  <c r="BE117" i="283"/>
  <c r="BC117" i="283"/>
  <c r="AW117" i="283"/>
  <c r="BG117" i="283" s="1"/>
  <c r="AT117" i="283"/>
  <c r="BE114" i="283"/>
  <c r="BC114" i="283"/>
  <c r="AW114" i="283"/>
  <c r="AT114" i="283"/>
  <c r="BE111" i="283"/>
  <c r="BC111" i="283"/>
  <c r="AW111" i="283"/>
  <c r="BG111" i="283" s="1"/>
  <c r="AT111" i="283"/>
  <c r="BE108" i="283"/>
  <c r="BC108" i="283"/>
  <c r="AW108" i="283"/>
  <c r="AT108" i="283"/>
  <c r="BE105" i="283"/>
  <c r="BC105" i="283"/>
  <c r="AW105" i="283"/>
  <c r="BG105" i="283" s="1"/>
  <c r="AT105" i="283"/>
  <c r="BE102" i="283"/>
  <c r="BC102" i="283"/>
  <c r="AW102" i="283"/>
  <c r="AT102" i="283"/>
  <c r="BE99" i="283"/>
  <c r="BC99" i="283"/>
  <c r="AW99" i="283"/>
  <c r="BG99" i="283" s="1"/>
  <c r="AT99" i="283"/>
  <c r="BE96" i="283"/>
  <c r="BC96" i="283"/>
  <c r="AW96" i="283"/>
  <c r="AT96" i="283"/>
  <c r="BE93" i="283"/>
  <c r="BC93" i="283"/>
  <c r="AT93" i="283"/>
  <c r="BE90" i="283"/>
  <c r="BC90" i="283"/>
  <c r="AW90" i="283"/>
  <c r="AT90" i="283"/>
  <c r="BE87" i="283"/>
  <c r="BC87" i="283"/>
  <c r="AW87" i="283"/>
  <c r="BG87" i="283" s="1"/>
  <c r="AT87" i="283"/>
  <c r="BE84" i="283"/>
  <c r="BC84" i="283"/>
  <c r="AW84" i="283"/>
  <c r="AT84" i="283"/>
  <c r="BE81" i="283"/>
  <c r="BC81" i="283"/>
  <c r="AW81" i="283"/>
  <c r="BG81" i="283" s="1"/>
  <c r="AT81" i="283"/>
  <c r="BE78" i="283"/>
  <c r="BC78" i="283"/>
  <c r="AW78" i="283"/>
  <c r="BG78" i="283" s="1"/>
  <c r="AT78" i="283"/>
  <c r="BE75" i="283"/>
  <c r="BC75" i="283"/>
  <c r="AW75" i="283"/>
  <c r="AT75" i="283"/>
  <c r="BE72" i="283"/>
  <c r="BC72" i="283"/>
  <c r="AW72" i="283"/>
  <c r="BG72" i="283" s="1"/>
  <c r="AT72" i="283"/>
  <c r="BE69" i="283"/>
  <c r="BC69" i="283"/>
  <c r="AW69" i="283"/>
  <c r="AT69" i="283"/>
  <c r="BE66" i="283"/>
  <c r="BC66" i="283"/>
  <c r="AW66" i="283"/>
  <c r="BG66" i="283" s="1"/>
  <c r="AT66" i="283"/>
  <c r="AG45" i="283"/>
  <c r="AG30" i="283"/>
  <c r="AG21" i="283"/>
  <c r="AG18" i="283"/>
  <c r="AP285" i="283"/>
  <c r="K285" i="283"/>
  <c r="Z261" i="283"/>
  <c r="AQ257" i="283"/>
  <c r="BG242" i="283"/>
  <c r="BG168" i="283"/>
  <c r="BG144" i="283"/>
  <c r="BG138" i="283"/>
  <c r="BG132" i="283"/>
  <c r="BG126" i="283"/>
  <c r="BG120" i="283"/>
  <c r="BG114" i="283"/>
  <c r="BG108" i="283"/>
  <c r="BG102" i="283"/>
  <c r="BG96" i="283"/>
  <c r="BG90" i="283"/>
  <c r="BG84" i="283"/>
  <c r="Y84" i="283"/>
  <c r="Y81" i="283" s="1"/>
  <c r="U84" i="283"/>
  <c r="U81" i="283" s="1"/>
  <c r="Q84" i="283"/>
  <c r="Q81" i="283" s="1"/>
  <c r="M84" i="283"/>
  <c r="M81" i="283"/>
  <c r="BG75" i="283"/>
  <c r="BG69" i="283"/>
  <c r="BC69" i="282" l="1"/>
  <c r="BC72" i="282"/>
  <c r="BC75" i="282"/>
  <c r="BC78" i="282"/>
  <c r="BC81" i="282"/>
  <c r="BC84" i="282"/>
  <c r="BC87" i="282"/>
  <c r="BC90" i="282"/>
  <c r="BC93" i="282"/>
  <c r="BC96" i="282"/>
  <c r="BC99" i="282"/>
  <c r="BC102" i="282"/>
  <c r="BC105" i="282"/>
  <c r="BC108" i="282"/>
  <c r="BC111" i="282"/>
  <c r="BC114" i="282"/>
  <c r="BC117" i="282"/>
  <c r="BC120" i="282"/>
  <c r="BC123" i="282"/>
  <c r="BC126" i="282"/>
  <c r="BC129" i="282"/>
  <c r="BC132" i="282"/>
  <c r="BC135" i="282"/>
  <c r="BC138" i="282"/>
  <c r="BC141" i="282"/>
  <c r="BC144" i="282"/>
  <c r="BC66" i="282"/>
  <c r="M84" i="282"/>
  <c r="M81" i="282" s="1"/>
  <c r="Q84" i="282"/>
  <c r="Q81" i="282" s="1"/>
  <c r="Z261" i="282"/>
  <c r="S261" i="282" l="1"/>
  <c r="AN261" i="282"/>
  <c r="AK261" i="282"/>
  <c r="AH261" i="282"/>
  <c r="AH261" i="283" s="1"/>
  <c r="AQ261" i="283" s="1"/>
  <c r="W261" i="282"/>
  <c r="BE189" i="282"/>
  <c r="BC189" i="282"/>
  <c r="AW189" i="282"/>
  <c r="AT189" i="282"/>
  <c r="AT189" i="283" s="1"/>
  <c r="BE186" i="282"/>
  <c r="BC186" i="282"/>
  <c r="AT186" i="282"/>
  <c r="BE183" i="282"/>
  <c r="BC183" i="282"/>
  <c r="AW183" i="282"/>
  <c r="AT183" i="282"/>
  <c r="AT183" i="283" s="1"/>
  <c r="BE180" i="282"/>
  <c r="BC180" i="282"/>
  <c r="AW180" i="282"/>
  <c r="AT180" i="282"/>
  <c r="BE177" i="282"/>
  <c r="BC177" i="282"/>
  <c r="AW177" i="282"/>
  <c r="AT177" i="282"/>
  <c r="AT177" i="283" s="1"/>
  <c r="BE174" i="282"/>
  <c r="BC174" i="282"/>
  <c r="AW174" i="282"/>
  <c r="AT174" i="282"/>
  <c r="BE171" i="282"/>
  <c r="AT171" i="282"/>
  <c r="BE168" i="282"/>
  <c r="BC168" i="282"/>
  <c r="AW168" i="282"/>
  <c r="BG168" i="282" s="1"/>
  <c r="AT168" i="282"/>
  <c r="BE165" i="282"/>
  <c r="BC165" i="282"/>
  <c r="AT165" i="282"/>
  <c r="BE162" i="282"/>
  <c r="BC162" i="282"/>
  <c r="AT162" i="282"/>
  <c r="BE159" i="282"/>
  <c r="BC159" i="282"/>
  <c r="AT159" i="282"/>
  <c r="BE156" i="282"/>
  <c r="AT156" i="282"/>
  <c r="BE144" i="282"/>
  <c r="AW144" i="282"/>
  <c r="AT144" i="282"/>
  <c r="BE141" i="282"/>
  <c r="AW141" i="282"/>
  <c r="AT141" i="282"/>
  <c r="BE138" i="282"/>
  <c r="AW138" i="282"/>
  <c r="BG138" i="282" s="1"/>
  <c r="AT138" i="282"/>
  <c r="BE135" i="282"/>
  <c r="AW135" i="282"/>
  <c r="BG135" i="282" s="1"/>
  <c r="AT135" i="282"/>
  <c r="BE132" i="282"/>
  <c r="AW132" i="282"/>
  <c r="AT132" i="282"/>
  <c r="BE129" i="282"/>
  <c r="AW129" i="282"/>
  <c r="AT129" i="282"/>
  <c r="BE126" i="282"/>
  <c r="AW126" i="282"/>
  <c r="BG126" i="282" s="1"/>
  <c r="AT126" i="282"/>
  <c r="BE123" i="282"/>
  <c r="AW123" i="282"/>
  <c r="BG123" i="282" s="1"/>
  <c r="AT123" i="282"/>
  <c r="BE120" i="282"/>
  <c r="AW120" i="282"/>
  <c r="AT120" i="282"/>
  <c r="BE117" i="282"/>
  <c r="AW117" i="282"/>
  <c r="AT117" i="282"/>
  <c r="BE114" i="282"/>
  <c r="AW114" i="282"/>
  <c r="BG114" i="282" s="1"/>
  <c r="AT114" i="282"/>
  <c r="BE111" i="282"/>
  <c r="AW111" i="282"/>
  <c r="BG111" i="282" s="1"/>
  <c r="AT111" i="282"/>
  <c r="BE108" i="282"/>
  <c r="AW108" i="282"/>
  <c r="AT108" i="282"/>
  <c r="BE105" i="282"/>
  <c r="AW105" i="282"/>
  <c r="AT105" i="282"/>
  <c r="BE102" i="282"/>
  <c r="AW102" i="282"/>
  <c r="BG102" i="282" s="1"/>
  <c r="AT102" i="282"/>
  <c r="BE99" i="282"/>
  <c r="AW99" i="282"/>
  <c r="BG99" i="282" s="1"/>
  <c r="AT99" i="282"/>
  <c r="BE96" i="282"/>
  <c r="AW96" i="282"/>
  <c r="AT96" i="282"/>
  <c r="BE93" i="282"/>
  <c r="AT93" i="282"/>
  <c r="BE90" i="282"/>
  <c r="AW90" i="282"/>
  <c r="BG90" i="282" s="1"/>
  <c r="AT90" i="282"/>
  <c r="BE87" i="282"/>
  <c r="AW87" i="282"/>
  <c r="BG87" i="282" s="1"/>
  <c r="AT87" i="282"/>
  <c r="BE84" i="282"/>
  <c r="AW84" i="282"/>
  <c r="AT84" i="282"/>
  <c r="BE81" i="282"/>
  <c r="AW81" i="282"/>
  <c r="AT81" i="282"/>
  <c r="BE78" i="282"/>
  <c r="AW78" i="282"/>
  <c r="BG78" i="282" s="1"/>
  <c r="AT78" i="282"/>
  <c r="BE75" i="282"/>
  <c r="AW75" i="282"/>
  <c r="AT75" i="282"/>
  <c r="BE72" i="282"/>
  <c r="AW72" i="282"/>
  <c r="AT72" i="282"/>
  <c r="BE69" i="282"/>
  <c r="AW69" i="282"/>
  <c r="AT69" i="282"/>
  <c r="BE66" i="282"/>
  <c r="AW66" i="282"/>
  <c r="BG66" i="282" s="1"/>
  <c r="AT66" i="282"/>
  <c r="AG45" i="282"/>
  <c r="AG30" i="282"/>
  <c r="AG21" i="282"/>
  <c r="AG18" i="282"/>
  <c r="AP285" i="282"/>
  <c r="K285" i="282"/>
  <c r="AQ257" i="282"/>
  <c r="BG242" i="282"/>
  <c r="BG189" i="282"/>
  <c r="AW189" i="283" s="1"/>
  <c r="BG189" i="283" s="1"/>
  <c r="BG183" i="282"/>
  <c r="AW183" i="283" s="1"/>
  <c r="BG183" i="283" s="1"/>
  <c r="BG180" i="282"/>
  <c r="BG177" i="282"/>
  <c r="AW177" i="283" s="1"/>
  <c r="BG177" i="283" s="1"/>
  <c r="BG174" i="282"/>
  <c r="BG144" i="282"/>
  <c r="BG141" i="282"/>
  <c r="BG132" i="282"/>
  <c r="BG129" i="282"/>
  <c r="BG120" i="282"/>
  <c r="BG117" i="282"/>
  <c r="BG108" i="282"/>
  <c r="BG105" i="282"/>
  <c r="BG96" i="282"/>
  <c r="BG84" i="282"/>
  <c r="Y84" i="282"/>
  <c r="Y81" i="282" s="1"/>
  <c r="U84" i="282"/>
  <c r="U81" i="282" s="1"/>
  <c r="BG81" i="282"/>
  <c r="BG75" i="282"/>
  <c r="BG72" i="282"/>
  <c r="BG69" i="282"/>
  <c r="AQ261" i="282" l="1"/>
  <c r="U84" i="281"/>
  <c r="U81" i="281" s="1"/>
  <c r="BC69" i="281"/>
  <c r="BC72" i="281"/>
  <c r="BC75" i="281"/>
  <c r="BC78" i="281"/>
  <c r="BC81" i="281"/>
  <c r="BC84" i="281"/>
  <c r="BC87" i="281"/>
  <c r="BC90" i="281"/>
  <c r="BC93" i="281"/>
  <c r="BC96" i="281"/>
  <c r="BC99" i="281"/>
  <c r="BC102" i="281"/>
  <c r="BC105" i="281"/>
  <c r="BC108" i="281"/>
  <c r="BC111" i="281"/>
  <c r="BC114" i="281"/>
  <c r="BC117" i="281"/>
  <c r="BC120" i="281"/>
  <c r="BC123" i="281"/>
  <c r="BC126" i="281"/>
  <c r="BC129" i="281"/>
  <c r="BC132" i="281"/>
  <c r="BC135" i="281"/>
  <c r="BC138" i="281"/>
  <c r="BC141" i="281"/>
  <c r="BC144" i="281"/>
  <c r="BC66" i="281"/>
  <c r="AN261" i="281" l="1"/>
  <c r="AK261" i="281"/>
  <c r="AH261" i="281"/>
  <c r="W261" i="281"/>
  <c r="BE189" i="281"/>
  <c r="BC189" i="281"/>
  <c r="AW189" i="281"/>
  <c r="AT189" i="281"/>
  <c r="BE186" i="281"/>
  <c r="BC186" i="281"/>
  <c r="AT186" i="281"/>
  <c r="BE183" i="281"/>
  <c r="BC183" i="281"/>
  <c r="AW183" i="281"/>
  <c r="AT183" i="281"/>
  <c r="BE180" i="281"/>
  <c r="BC180" i="281"/>
  <c r="AW180" i="281"/>
  <c r="AT180" i="281"/>
  <c r="BE177" i="281"/>
  <c r="BC177" i="281"/>
  <c r="AW177" i="281"/>
  <c r="AT177" i="281"/>
  <c r="BE174" i="281"/>
  <c r="BC174" i="281"/>
  <c r="AW174" i="281"/>
  <c r="AT174" i="281"/>
  <c r="BE171" i="281"/>
  <c r="AT171" i="281"/>
  <c r="BE168" i="281"/>
  <c r="BC168" i="281"/>
  <c r="AW168" i="281"/>
  <c r="AT168" i="281"/>
  <c r="BE165" i="281"/>
  <c r="BC165" i="281"/>
  <c r="AT165" i="281"/>
  <c r="BE162" i="281"/>
  <c r="BC162" i="281"/>
  <c r="AT162" i="281"/>
  <c r="BE159" i="281"/>
  <c r="BC159" i="281"/>
  <c r="AT159" i="281"/>
  <c r="BE156" i="281"/>
  <c r="AT156" i="281"/>
  <c r="BE144" i="281"/>
  <c r="AW144" i="281"/>
  <c r="BG144" i="281" s="1"/>
  <c r="AT144" i="281"/>
  <c r="BE141" i="281"/>
  <c r="AW141" i="281"/>
  <c r="AT141" i="281"/>
  <c r="BE138" i="281"/>
  <c r="AW138" i="281"/>
  <c r="AT138" i="281"/>
  <c r="BE135" i="281"/>
  <c r="AW135" i="281"/>
  <c r="AT135" i="281"/>
  <c r="BE132" i="281"/>
  <c r="AW132" i="281"/>
  <c r="BG132" i="281" s="1"/>
  <c r="AT132" i="281"/>
  <c r="BE129" i="281"/>
  <c r="AW129" i="281"/>
  <c r="AT129" i="281"/>
  <c r="BE126" i="281"/>
  <c r="AW126" i="281"/>
  <c r="AT126" i="281"/>
  <c r="BE123" i="281"/>
  <c r="AW123" i="281"/>
  <c r="AT123" i="281"/>
  <c r="BE120" i="281"/>
  <c r="AW120" i="281"/>
  <c r="BG120" i="281" s="1"/>
  <c r="AT120" i="281"/>
  <c r="BE117" i="281"/>
  <c r="AW117" i="281"/>
  <c r="AT117" i="281"/>
  <c r="BE114" i="281"/>
  <c r="AW114" i="281"/>
  <c r="AT114" i="281"/>
  <c r="BE111" i="281"/>
  <c r="AW111" i="281"/>
  <c r="AT111" i="281"/>
  <c r="BE108" i="281"/>
  <c r="AW108" i="281"/>
  <c r="BG108" i="281" s="1"/>
  <c r="AT108" i="281"/>
  <c r="BE105" i="281"/>
  <c r="AW105" i="281"/>
  <c r="AT105" i="281"/>
  <c r="BE102" i="281"/>
  <c r="AW102" i="281"/>
  <c r="AT102" i="281"/>
  <c r="BE99" i="281"/>
  <c r="AW99" i="281"/>
  <c r="AT99" i="281"/>
  <c r="BE96" i="281"/>
  <c r="AW96" i="281"/>
  <c r="BG96" i="281" s="1"/>
  <c r="AT96" i="281"/>
  <c r="BE93" i="281"/>
  <c r="AT93" i="281"/>
  <c r="BE90" i="281"/>
  <c r="AW90" i="281"/>
  <c r="AT90" i="281"/>
  <c r="BE87" i="281"/>
  <c r="AW87" i="281"/>
  <c r="AT87" i="281"/>
  <c r="BE84" i="281"/>
  <c r="AW84" i="281"/>
  <c r="BG84" i="281" s="1"/>
  <c r="AT84" i="281"/>
  <c r="BE81" i="281"/>
  <c r="AW81" i="281"/>
  <c r="AT81" i="281"/>
  <c r="BE78" i="281"/>
  <c r="AW78" i="281"/>
  <c r="AT78" i="281"/>
  <c r="BE75" i="281"/>
  <c r="AW75" i="281"/>
  <c r="AT75" i="281"/>
  <c r="BE72" i="281"/>
  <c r="AW72" i="281"/>
  <c r="AT72" i="281"/>
  <c r="BE69" i="281"/>
  <c r="AW69" i="281"/>
  <c r="BG69" i="281" s="1"/>
  <c r="AT69" i="281"/>
  <c r="BE66" i="281"/>
  <c r="AW66" i="281"/>
  <c r="AT66" i="281"/>
  <c r="AG45" i="281"/>
  <c r="AG30" i="281"/>
  <c r="AG21" i="281"/>
  <c r="AG18" i="281"/>
  <c r="AP285" i="281"/>
  <c r="K285" i="281"/>
  <c r="AQ257" i="281"/>
  <c r="BG242" i="281"/>
  <c r="BG189" i="281"/>
  <c r="BG183" i="281"/>
  <c r="BG180" i="281"/>
  <c r="BG177" i="281"/>
  <c r="BG174" i="281"/>
  <c r="BG168" i="281"/>
  <c r="BG141" i="281"/>
  <c r="BG138" i="281"/>
  <c r="BG135" i="281"/>
  <c r="BG129" i="281"/>
  <c r="BG126" i="281"/>
  <c r="BG123" i="281"/>
  <c r="BG117" i="281"/>
  <c r="BG114" i="281"/>
  <c r="BG111" i="281"/>
  <c r="BG105" i="281"/>
  <c r="BG102" i="281"/>
  <c r="BG99" i="281"/>
  <c r="BG90" i="281"/>
  <c r="BG87" i="281"/>
  <c r="Y84" i="281"/>
  <c r="BG81" i="281"/>
  <c r="Y81" i="281"/>
  <c r="BG78" i="281"/>
  <c r="BG75" i="281"/>
  <c r="BG72" i="281"/>
  <c r="BG66" i="281"/>
  <c r="AQ261" i="281" l="1"/>
  <c r="M84" i="280" l="1"/>
  <c r="M81" i="280" s="1"/>
  <c r="AQ261" i="280" l="1"/>
  <c r="AQ257" i="280"/>
  <c r="AN261" i="280"/>
  <c r="AK261" i="280"/>
  <c r="AH261" i="280"/>
  <c r="W261" i="280"/>
  <c r="BE189" i="280"/>
  <c r="BC189" i="280"/>
  <c r="AW189" i="280"/>
  <c r="AT189" i="280"/>
  <c r="BE186" i="280"/>
  <c r="BC186" i="280"/>
  <c r="AT186" i="280"/>
  <c r="BE183" i="280"/>
  <c r="BC183" i="280"/>
  <c r="AW183" i="280"/>
  <c r="AT183" i="280"/>
  <c r="BE180" i="280"/>
  <c r="BC180" i="280"/>
  <c r="AW180" i="280"/>
  <c r="AT180" i="280"/>
  <c r="BE177" i="280"/>
  <c r="BC177" i="280"/>
  <c r="AW177" i="280"/>
  <c r="AT177" i="280"/>
  <c r="BE174" i="280"/>
  <c r="BC174" i="280"/>
  <c r="AW174" i="280"/>
  <c r="AT174" i="280"/>
  <c r="BE171" i="280"/>
  <c r="AT171" i="280"/>
  <c r="BE168" i="280"/>
  <c r="BC168" i="280"/>
  <c r="AW168" i="280"/>
  <c r="AT168" i="280"/>
  <c r="BE165" i="280"/>
  <c r="BC165" i="280"/>
  <c r="AT165" i="280"/>
  <c r="BE162" i="280"/>
  <c r="BC162" i="280"/>
  <c r="AT162" i="280"/>
  <c r="BE159" i="280"/>
  <c r="BC159" i="280"/>
  <c r="AT159" i="280"/>
  <c r="BE156" i="280"/>
  <c r="BC156" i="280"/>
  <c r="AT156" i="280"/>
  <c r="BE144" i="280"/>
  <c r="BC144" i="280"/>
  <c r="AW144" i="280"/>
  <c r="AT144" i="280"/>
  <c r="BE141" i="280"/>
  <c r="BC141" i="280"/>
  <c r="AW141" i="280"/>
  <c r="AT141" i="280"/>
  <c r="BE138" i="280"/>
  <c r="BC138" i="280"/>
  <c r="AW138" i="280"/>
  <c r="AT138" i="280"/>
  <c r="BE135" i="280"/>
  <c r="BC135" i="280"/>
  <c r="AW135" i="280"/>
  <c r="AT135" i="280"/>
  <c r="BE132" i="280"/>
  <c r="BC132" i="280"/>
  <c r="AW132" i="280"/>
  <c r="AT132" i="280"/>
  <c r="BE129" i="280"/>
  <c r="BC129" i="280"/>
  <c r="AW129" i="280"/>
  <c r="AT129" i="280"/>
  <c r="BE126" i="280"/>
  <c r="BC126" i="280"/>
  <c r="AW126" i="280"/>
  <c r="AT126" i="280"/>
  <c r="BE123" i="280"/>
  <c r="BC123" i="280"/>
  <c r="AW123" i="280"/>
  <c r="AT123" i="280"/>
  <c r="BE120" i="280"/>
  <c r="BC120" i="280"/>
  <c r="AW120" i="280"/>
  <c r="AT120" i="280"/>
  <c r="BE117" i="280"/>
  <c r="BC117" i="280"/>
  <c r="AW117" i="280"/>
  <c r="AT117" i="280"/>
  <c r="BE114" i="280"/>
  <c r="BC114" i="280"/>
  <c r="AW114" i="280"/>
  <c r="AT114" i="280"/>
  <c r="BE111" i="280"/>
  <c r="BC111" i="280"/>
  <c r="AW111" i="280"/>
  <c r="AT111" i="280"/>
  <c r="BE108" i="280"/>
  <c r="BC108" i="280"/>
  <c r="AW108" i="280"/>
  <c r="AT108" i="280"/>
  <c r="BE105" i="280"/>
  <c r="BC105" i="280"/>
  <c r="AW105" i="280"/>
  <c r="AT105" i="280"/>
  <c r="BE102" i="280"/>
  <c r="BC102" i="280"/>
  <c r="AW102" i="280"/>
  <c r="AT102" i="280"/>
  <c r="BE99" i="280"/>
  <c r="BC99" i="280"/>
  <c r="AW99" i="280"/>
  <c r="AT99" i="280"/>
  <c r="BE96" i="280"/>
  <c r="BC96" i="280"/>
  <c r="AW96" i="280"/>
  <c r="AT96" i="280"/>
  <c r="BE93" i="280"/>
  <c r="BC93" i="280"/>
  <c r="AT93" i="280"/>
  <c r="BE90" i="280"/>
  <c r="BC90" i="280"/>
  <c r="AW90" i="280"/>
  <c r="AT90" i="280"/>
  <c r="BE87" i="280"/>
  <c r="BC87" i="280"/>
  <c r="AW87" i="280"/>
  <c r="AT87" i="280"/>
  <c r="BE84" i="280"/>
  <c r="BC84" i="280"/>
  <c r="AW84" i="280"/>
  <c r="AT84" i="280"/>
  <c r="BE81" i="280"/>
  <c r="BC81" i="280"/>
  <c r="AW81" i="280"/>
  <c r="AT81" i="280"/>
  <c r="BE78" i="280"/>
  <c r="BC78" i="280"/>
  <c r="AW78" i="280"/>
  <c r="AT78" i="280"/>
  <c r="BE75" i="280"/>
  <c r="BC75" i="280"/>
  <c r="AW75" i="280"/>
  <c r="AT75" i="280"/>
  <c r="BE72" i="280"/>
  <c r="BC72" i="280"/>
  <c r="AW72" i="280"/>
  <c r="AT72" i="280"/>
  <c r="BE69" i="280"/>
  <c r="BC69" i="280"/>
  <c r="AW69" i="280"/>
  <c r="AT69" i="280"/>
  <c r="BE66" i="280"/>
  <c r="BC66" i="280"/>
  <c r="AW66" i="280"/>
  <c r="AT66" i="280"/>
  <c r="AG45" i="280"/>
  <c r="AG30" i="280"/>
  <c r="AG21" i="280"/>
  <c r="AG18" i="280"/>
  <c r="AP285" i="280"/>
  <c r="K285" i="280"/>
  <c r="BG242" i="280"/>
  <c r="BG189" i="280"/>
  <c r="BG183" i="280"/>
  <c r="BG180" i="280"/>
  <c r="BG177" i="280"/>
  <c r="BG174" i="280"/>
  <c r="BG168" i="280"/>
  <c r="BG144" i="280"/>
  <c r="BG141" i="280"/>
  <c r="BG138" i="280"/>
  <c r="BG135" i="280"/>
  <c r="BG132" i="280"/>
  <c r="BG129" i="280"/>
  <c r="BG126" i="280"/>
  <c r="BG123" i="280"/>
  <c r="BG120" i="280"/>
  <c r="BG117" i="280"/>
  <c r="BG114" i="280"/>
  <c r="BG111" i="280"/>
  <c r="BG108" i="280"/>
  <c r="BG105" i="280"/>
  <c r="BG102" i="280"/>
  <c r="BG99" i="280"/>
  <c r="BG96" i="280"/>
  <c r="BG90" i="280"/>
  <c r="BG87" i="280"/>
  <c r="BG84" i="280"/>
  <c r="Y84" i="280"/>
  <c r="Y81" i="280" s="1"/>
  <c r="U84" i="280"/>
  <c r="Q84" i="280"/>
  <c r="Q81" i="280" s="1"/>
  <c r="BG81" i="280"/>
  <c r="U81" i="280"/>
  <c r="BG78" i="280"/>
  <c r="BG75" i="280"/>
  <c r="BG72" i="280"/>
  <c r="BG69" i="280"/>
  <c r="BG66" i="280"/>
  <c r="AN261" i="277"/>
  <c r="AK261" i="277"/>
  <c r="W261" i="277"/>
  <c r="BE189" i="277"/>
  <c r="BC189" i="277"/>
  <c r="AW189" i="277"/>
  <c r="AT189" i="277"/>
  <c r="BE186" i="277"/>
  <c r="BC186" i="277"/>
  <c r="AT186" i="277"/>
  <c r="BE183" i="277"/>
  <c r="BC183" i="277"/>
  <c r="AW183" i="277"/>
  <c r="AT183" i="277"/>
  <c r="BE180" i="277"/>
  <c r="BC180" i="277"/>
  <c r="AW180" i="277"/>
  <c r="AT180" i="277"/>
  <c r="BE177" i="277"/>
  <c r="BC177" i="277"/>
  <c r="AW177" i="277"/>
  <c r="AT177" i="277"/>
  <c r="BE174" i="277"/>
  <c r="BC174" i="277"/>
  <c r="AW174" i="277"/>
  <c r="AT174" i="277"/>
  <c r="BE171" i="277"/>
  <c r="AT171" i="277"/>
  <c r="BE168" i="277"/>
  <c r="BC168" i="277"/>
  <c r="AW168" i="277"/>
  <c r="AT168" i="277"/>
  <c r="BE165" i="277"/>
  <c r="BC165" i="277"/>
  <c r="AT165" i="277"/>
  <c r="BE162" i="277"/>
  <c r="BC162" i="277"/>
  <c r="AT162" i="277"/>
  <c r="BE159" i="277"/>
  <c r="BC159" i="277"/>
  <c r="AT159" i="277"/>
  <c r="BE156" i="277"/>
  <c r="BC156" i="277"/>
  <c r="AT156" i="277"/>
  <c r="BE144" i="277"/>
  <c r="BC144" i="277"/>
  <c r="AW144" i="277"/>
  <c r="AT144" i="277"/>
  <c r="BE141" i="277"/>
  <c r="BC141" i="277"/>
  <c r="AW141" i="277"/>
  <c r="AT141" i="277"/>
  <c r="BE138" i="277"/>
  <c r="BC138" i="277"/>
  <c r="AW138" i="277"/>
  <c r="AT138" i="277"/>
  <c r="BE135" i="277"/>
  <c r="BC135" i="277"/>
  <c r="AW135" i="277"/>
  <c r="AT135" i="277"/>
  <c r="BE132" i="277"/>
  <c r="BC132" i="277"/>
  <c r="AW132" i="277"/>
  <c r="AT132" i="277"/>
  <c r="BE129" i="277"/>
  <c r="BC129" i="277"/>
  <c r="AW129" i="277"/>
  <c r="AT129" i="277"/>
  <c r="BE126" i="277"/>
  <c r="BC126" i="277"/>
  <c r="AW126" i="277"/>
  <c r="AT126" i="277"/>
  <c r="BE123" i="277"/>
  <c r="BC123" i="277"/>
  <c r="AW123" i="277"/>
  <c r="AT123" i="277"/>
  <c r="BE120" i="277"/>
  <c r="BC120" i="277"/>
  <c r="AW120" i="277"/>
  <c r="AT120" i="277"/>
  <c r="BE117" i="277"/>
  <c r="BC117" i="277"/>
  <c r="AW117" i="277"/>
  <c r="AT117" i="277"/>
  <c r="BE114" i="277"/>
  <c r="BC114" i="277"/>
  <c r="AW114" i="277"/>
  <c r="AT114" i="277"/>
  <c r="BE111" i="277"/>
  <c r="BC111" i="277"/>
  <c r="AW111" i="277"/>
  <c r="AT111" i="277"/>
  <c r="BE108" i="277"/>
  <c r="BC108" i="277"/>
  <c r="AW108" i="277"/>
  <c r="AT108" i="277"/>
  <c r="BE105" i="277"/>
  <c r="BC105" i="277"/>
  <c r="AW105" i="277"/>
  <c r="AT105" i="277"/>
  <c r="BE102" i="277"/>
  <c r="BC102" i="277"/>
  <c r="AW102" i="277"/>
  <c r="AT102" i="277"/>
  <c r="BE99" i="277"/>
  <c r="BC99" i="277"/>
  <c r="AW99" i="277"/>
  <c r="AT99" i="277"/>
  <c r="BE96" i="277"/>
  <c r="BC96" i="277"/>
  <c r="AW96" i="277"/>
  <c r="AT96" i="277"/>
  <c r="BE93" i="277"/>
  <c r="BC93" i="277"/>
  <c r="AT93" i="277"/>
  <c r="BE90" i="277"/>
  <c r="BC90" i="277"/>
  <c r="AW90" i="277"/>
  <c r="AT90" i="277"/>
  <c r="BE87" i="277"/>
  <c r="BC87" i="277"/>
  <c r="AW87" i="277"/>
  <c r="AT87" i="277"/>
  <c r="BE84" i="277"/>
  <c r="BC84" i="277"/>
  <c r="AW84" i="277"/>
  <c r="AT84" i="277"/>
  <c r="BE81" i="277"/>
  <c r="BC81" i="277"/>
  <c r="AW81" i="277"/>
  <c r="AT81" i="277"/>
  <c r="BE78" i="277"/>
  <c r="BC78" i="277"/>
  <c r="AW78" i="277"/>
  <c r="AT78" i="277"/>
  <c r="BE75" i="277"/>
  <c r="BC75" i="277"/>
  <c r="AW75" i="277"/>
  <c r="AT75" i="277"/>
  <c r="BE72" i="277"/>
  <c r="BC72" i="277"/>
  <c r="AW72" i="277"/>
  <c r="AT72" i="277"/>
  <c r="BE69" i="277"/>
  <c r="BC69" i="277"/>
  <c r="AW69" i="277"/>
  <c r="AT69" i="277"/>
  <c r="BE66" i="277"/>
  <c r="BC66" i="277"/>
  <c r="AW66" i="277"/>
  <c r="AT66" i="277"/>
  <c r="AG45" i="277"/>
  <c r="AG30" i="277"/>
  <c r="AG21" i="277"/>
  <c r="AG18" i="277"/>
  <c r="U84" i="277" l="1"/>
  <c r="U81" i="277" s="1"/>
  <c r="Y84" i="277"/>
  <c r="Y81" i="277" s="1"/>
  <c r="AP285" i="277"/>
  <c r="K285" i="277"/>
  <c r="AQ257" i="277"/>
  <c r="BG242" i="277"/>
  <c r="BG189" i="277"/>
  <c r="BG183" i="277"/>
  <c r="BG180" i="277"/>
  <c r="BG177" i="277"/>
  <c r="BG174" i="277"/>
  <c r="BG168" i="277"/>
  <c r="BG144" i="277"/>
  <c r="BG141" i="277"/>
  <c r="BG138" i="277"/>
  <c r="BG135" i="277"/>
  <c r="BG132" i="277"/>
  <c r="BG129" i="277"/>
  <c r="BG126" i="277"/>
  <c r="BG123" i="277"/>
  <c r="BG120" i="277"/>
  <c r="BG117" i="277"/>
  <c r="BG114" i="277"/>
  <c r="BG111" i="277"/>
  <c r="BG108" i="277"/>
  <c r="BG105" i="277"/>
  <c r="BG102" i="277"/>
  <c r="BG99" i="277"/>
  <c r="BG96" i="277"/>
  <c r="BG90" i="277"/>
  <c r="BG87" i="277"/>
  <c r="BG84" i="277"/>
  <c r="Q84" i="277"/>
  <c r="Q81" i="277" s="1"/>
  <c r="M84" i="277"/>
  <c r="BG81" i="277"/>
  <c r="M81" i="277"/>
  <c r="BG78" i="277"/>
  <c r="BG75" i="277"/>
  <c r="BG72" i="277"/>
  <c r="BG69" i="277"/>
  <c r="BG66" i="277"/>
  <c r="Q84" i="276" l="1"/>
  <c r="Q81" i="276" s="1"/>
  <c r="U84" i="276"/>
  <c r="U81" i="276" s="1"/>
  <c r="Y84" i="276"/>
  <c r="Y81" i="276" s="1"/>
  <c r="AN261" i="276" l="1"/>
  <c r="AK261" i="276"/>
  <c r="W261" i="276"/>
  <c r="BE189" i="276"/>
  <c r="BC189" i="276"/>
  <c r="AW189" i="276"/>
  <c r="AT189" i="276"/>
  <c r="BE186" i="276"/>
  <c r="BC186" i="276"/>
  <c r="AT186" i="276"/>
  <c r="BE183" i="276"/>
  <c r="BC183" i="276"/>
  <c r="AW183" i="276"/>
  <c r="AT183" i="276"/>
  <c r="BE180" i="276"/>
  <c r="BC180" i="276"/>
  <c r="AW180" i="276"/>
  <c r="BG180" i="276" s="1"/>
  <c r="AT180" i="276"/>
  <c r="BE177" i="276"/>
  <c r="BC177" i="276"/>
  <c r="AW177" i="276"/>
  <c r="AT177" i="276"/>
  <c r="BE174" i="276"/>
  <c r="BC174" i="276"/>
  <c r="AW174" i="276"/>
  <c r="BG174" i="276" s="1"/>
  <c r="AT174" i="276"/>
  <c r="BE171" i="276"/>
  <c r="AT171" i="276"/>
  <c r="BE168" i="276"/>
  <c r="BC168" i="276"/>
  <c r="AW168" i="276"/>
  <c r="AT168" i="276"/>
  <c r="BE165" i="276"/>
  <c r="BC165" i="276"/>
  <c r="AT165" i="276"/>
  <c r="BE162" i="276"/>
  <c r="BC162" i="276"/>
  <c r="AT162" i="276"/>
  <c r="BE159" i="276"/>
  <c r="BC159" i="276"/>
  <c r="AT159" i="276"/>
  <c r="BE156" i="276"/>
  <c r="BC156" i="276"/>
  <c r="AT156" i="276"/>
  <c r="BE144" i="276"/>
  <c r="BC144" i="276"/>
  <c r="AW144" i="276"/>
  <c r="AT144" i="276"/>
  <c r="BE141" i="276"/>
  <c r="BC141" i="276"/>
  <c r="AW141" i="276"/>
  <c r="AT141" i="276"/>
  <c r="BE138" i="276"/>
  <c r="BC138" i="276"/>
  <c r="AW138" i="276"/>
  <c r="AT138" i="276"/>
  <c r="BE135" i="276"/>
  <c r="BC135" i="276"/>
  <c r="AW135" i="276"/>
  <c r="AT135" i="276"/>
  <c r="BE132" i="276"/>
  <c r="BC132" i="276"/>
  <c r="AW132" i="276"/>
  <c r="AT132" i="276"/>
  <c r="BE129" i="276"/>
  <c r="BC129" i="276"/>
  <c r="AW129" i="276"/>
  <c r="AT129" i="276"/>
  <c r="BE126" i="276"/>
  <c r="BC126" i="276"/>
  <c r="AW126" i="276"/>
  <c r="AT126" i="276"/>
  <c r="BE123" i="276"/>
  <c r="BC123" i="276"/>
  <c r="AW123" i="276"/>
  <c r="AT123" i="276"/>
  <c r="BE120" i="276"/>
  <c r="BC120" i="276"/>
  <c r="AW120" i="276"/>
  <c r="AT120" i="276"/>
  <c r="BE117" i="276"/>
  <c r="BC117" i="276"/>
  <c r="AW117" i="276"/>
  <c r="AT117" i="276"/>
  <c r="BE114" i="276"/>
  <c r="BC114" i="276"/>
  <c r="AW114" i="276"/>
  <c r="AT114" i="276"/>
  <c r="BE111" i="276"/>
  <c r="BC111" i="276"/>
  <c r="AW111" i="276"/>
  <c r="AT111" i="276"/>
  <c r="BE108" i="276"/>
  <c r="BC108" i="276"/>
  <c r="AW108" i="276"/>
  <c r="AT108" i="276"/>
  <c r="BE105" i="276"/>
  <c r="BC105" i="276"/>
  <c r="AW105" i="276"/>
  <c r="AT105" i="276"/>
  <c r="BE102" i="276"/>
  <c r="BC102" i="276"/>
  <c r="AW102" i="276"/>
  <c r="AT102" i="276"/>
  <c r="BE99" i="276"/>
  <c r="BC99" i="276"/>
  <c r="AW99" i="276"/>
  <c r="AT99" i="276"/>
  <c r="BE96" i="276"/>
  <c r="BC96" i="276"/>
  <c r="AW96" i="276"/>
  <c r="AT96" i="276"/>
  <c r="BE93" i="276"/>
  <c r="BC93" i="276"/>
  <c r="AT93" i="276"/>
  <c r="BE90" i="276"/>
  <c r="BC90" i="276"/>
  <c r="AW90" i="276"/>
  <c r="AT90" i="276"/>
  <c r="BE87" i="276"/>
  <c r="BC87" i="276"/>
  <c r="AW87" i="276"/>
  <c r="AT87" i="276"/>
  <c r="BE84" i="276"/>
  <c r="BC84" i="276"/>
  <c r="AW84" i="276"/>
  <c r="AT84" i="276"/>
  <c r="BE81" i="276"/>
  <c r="BC81" i="276"/>
  <c r="AW81" i="276"/>
  <c r="AT81" i="276"/>
  <c r="BE78" i="276"/>
  <c r="BC78" i="276"/>
  <c r="AW78" i="276"/>
  <c r="AT78" i="276"/>
  <c r="BE75" i="276"/>
  <c r="BC75" i="276"/>
  <c r="AW75" i="276"/>
  <c r="AT75" i="276"/>
  <c r="BE72" i="276"/>
  <c r="BC72" i="276"/>
  <c r="AW72" i="276"/>
  <c r="AT72" i="276"/>
  <c r="BE69" i="276"/>
  <c r="BC69" i="276"/>
  <c r="AW69" i="276"/>
  <c r="AT69" i="276"/>
  <c r="BE66" i="276"/>
  <c r="BC66" i="276"/>
  <c r="AW66" i="276"/>
  <c r="AT66" i="276"/>
  <c r="AG45" i="276"/>
  <c r="AG30" i="276"/>
  <c r="AG21" i="276"/>
  <c r="AG18" i="276"/>
  <c r="AP285" i="276"/>
  <c r="K285" i="276"/>
  <c r="Z261" i="276"/>
  <c r="AQ257" i="276"/>
  <c r="BG242" i="276"/>
  <c r="BG189" i="276"/>
  <c r="BG183" i="276"/>
  <c r="BG177" i="276"/>
  <c r="BG168" i="276"/>
  <c r="BG144" i="276"/>
  <c r="BG141" i="276"/>
  <c r="BG138" i="276"/>
  <c r="BG135" i="276"/>
  <c r="BG132" i="276"/>
  <c r="BG129" i="276"/>
  <c r="BG126" i="276"/>
  <c r="BG123" i="276"/>
  <c r="BG120" i="276"/>
  <c r="BG117" i="276"/>
  <c r="BG114" i="276"/>
  <c r="BG111" i="276"/>
  <c r="BG108" i="276"/>
  <c r="BG105" i="276"/>
  <c r="BG102" i="276"/>
  <c r="BG99" i="276"/>
  <c r="BG96" i="276"/>
  <c r="BG90" i="276"/>
  <c r="BG87" i="276"/>
  <c r="BG84" i="276"/>
  <c r="M84" i="276"/>
  <c r="M81" i="276" s="1"/>
  <c r="BG81" i="276"/>
  <c r="BG78" i="276"/>
  <c r="BG75" i="276"/>
  <c r="BG72" i="276"/>
  <c r="BG69" i="276"/>
  <c r="BG66" i="276"/>
  <c r="AN261" i="275" l="1"/>
  <c r="AK261" i="275"/>
  <c r="W261" i="275"/>
  <c r="BE189" i="275"/>
  <c r="BC189" i="275"/>
  <c r="AW189" i="275"/>
  <c r="AT189" i="275"/>
  <c r="BE186" i="275"/>
  <c r="BC186" i="275"/>
  <c r="AT186" i="275"/>
  <c r="BE183" i="275"/>
  <c r="BC183" i="275"/>
  <c r="AW183" i="275"/>
  <c r="AT183" i="275"/>
  <c r="BE180" i="275"/>
  <c r="BC180" i="275"/>
  <c r="AW180" i="275"/>
  <c r="BG180" i="275" s="1"/>
  <c r="AT180" i="275"/>
  <c r="BE177" i="275"/>
  <c r="BC177" i="275"/>
  <c r="AW177" i="275"/>
  <c r="AT177" i="275"/>
  <c r="BE174" i="275"/>
  <c r="BC174" i="275"/>
  <c r="AW174" i="275"/>
  <c r="BG174" i="275" s="1"/>
  <c r="AT174" i="275"/>
  <c r="BE171" i="275"/>
  <c r="AT171" i="275"/>
  <c r="BE168" i="275"/>
  <c r="BC168" i="275"/>
  <c r="AW168" i="275"/>
  <c r="AT168" i="275"/>
  <c r="BE165" i="275"/>
  <c r="BC165" i="275"/>
  <c r="AT165" i="275"/>
  <c r="BE162" i="275"/>
  <c r="BC162" i="275"/>
  <c r="AT162" i="275"/>
  <c r="BE159" i="275"/>
  <c r="BC159" i="275"/>
  <c r="AT159" i="275"/>
  <c r="BE156" i="275"/>
  <c r="BC156" i="275"/>
  <c r="AT156" i="275"/>
  <c r="BE144" i="275"/>
  <c r="BC144" i="275"/>
  <c r="AW144" i="275"/>
  <c r="AT144" i="275"/>
  <c r="BE141" i="275"/>
  <c r="BC141" i="275"/>
  <c r="AW141" i="275"/>
  <c r="AT141" i="275"/>
  <c r="BE138" i="275"/>
  <c r="BC138" i="275"/>
  <c r="AW138" i="275"/>
  <c r="AT138" i="275"/>
  <c r="BE135" i="275"/>
  <c r="BC135" i="275"/>
  <c r="AW135" i="275"/>
  <c r="AT135" i="275"/>
  <c r="BE132" i="275"/>
  <c r="BC132" i="275"/>
  <c r="AW132" i="275"/>
  <c r="AT132" i="275"/>
  <c r="BE129" i="275"/>
  <c r="BC129" i="275"/>
  <c r="AW129" i="275"/>
  <c r="AT129" i="275"/>
  <c r="BE126" i="275"/>
  <c r="BC126" i="275"/>
  <c r="AW126" i="275"/>
  <c r="AT126" i="275"/>
  <c r="BE123" i="275"/>
  <c r="BC123" i="275"/>
  <c r="AW123" i="275"/>
  <c r="AT123" i="275"/>
  <c r="BE120" i="275"/>
  <c r="BC120" i="275"/>
  <c r="AW120" i="275"/>
  <c r="AT120" i="275"/>
  <c r="BE117" i="275"/>
  <c r="BC117" i="275"/>
  <c r="AW117" i="275"/>
  <c r="AT117" i="275"/>
  <c r="BE114" i="275"/>
  <c r="BC114" i="275"/>
  <c r="AW114" i="275"/>
  <c r="AT114" i="275"/>
  <c r="BE111" i="275"/>
  <c r="BC111" i="275"/>
  <c r="AW111" i="275"/>
  <c r="AT111" i="275"/>
  <c r="BE108" i="275"/>
  <c r="BC108" i="275"/>
  <c r="AW108" i="275"/>
  <c r="AT108" i="275"/>
  <c r="BE105" i="275"/>
  <c r="BC105" i="275"/>
  <c r="AW105" i="275"/>
  <c r="AT105" i="275"/>
  <c r="BE102" i="275"/>
  <c r="BC102" i="275"/>
  <c r="AW102" i="275"/>
  <c r="AT102" i="275"/>
  <c r="BE99" i="275"/>
  <c r="BC99" i="275"/>
  <c r="AW99" i="275"/>
  <c r="AT99" i="275"/>
  <c r="BE96" i="275"/>
  <c r="BC96" i="275"/>
  <c r="AW96" i="275"/>
  <c r="AT96" i="275"/>
  <c r="BE93" i="275"/>
  <c r="BC93" i="275"/>
  <c r="AT93" i="275"/>
  <c r="BE90" i="275"/>
  <c r="BC90" i="275"/>
  <c r="AW90" i="275"/>
  <c r="AT90" i="275"/>
  <c r="BE87" i="275"/>
  <c r="BC87" i="275"/>
  <c r="AW87" i="275"/>
  <c r="AT87" i="275"/>
  <c r="BE84" i="275"/>
  <c r="BC84" i="275"/>
  <c r="AW84" i="275"/>
  <c r="AT84" i="275"/>
  <c r="BE81" i="275"/>
  <c r="BC81" i="275"/>
  <c r="AW81" i="275"/>
  <c r="AT81" i="275"/>
  <c r="BE78" i="275"/>
  <c r="BC78" i="275"/>
  <c r="AW78" i="275"/>
  <c r="AT78" i="275"/>
  <c r="BE75" i="275"/>
  <c r="BC75" i="275"/>
  <c r="AW75" i="275"/>
  <c r="AT75" i="275"/>
  <c r="BE72" i="275"/>
  <c r="BC72" i="275"/>
  <c r="AW72" i="275"/>
  <c r="AT72" i="275"/>
  <c r="BE69" i="275"/>
  <c r="BC69" i="275"/>
  <c r="AW69" i="275"/>
  <c r="AT69" i="275"/>
  <c r="BE66" i="275"/>
  <c r="BC66" i="275"/>
  <c r="AW66" i="275"/>
  <c r="AT66" i="275"/>
  <c r="AG45" i="275"/>
  <c r="AG30" i="275"/>
  <c r="AG21" i="275"/>
  <c r="AG18" i="275"/>
  <c r="AP285" i="275"/>
  <c r="K285" i="275"/>
  <c r="Z261" i="275"/>
  <c r="AQ257" i="275"/>
  <c r="BG242" i="275"/>
  <c r="BG189" i="275"/>
  <c r="BG183" i="275"/>
  <c r="BG177" i="275"/>
  <c r="BG168" i="275"/>
  <c r="BG144" i="275"/>
  <c r="BG141" i="275"/>
  <c r="BG138" i="275"/>
  <c r="BG135" i="275"/>
  <c r="BG132" i="275"/>
  <c r="BG129" i="275"/>
  <c r="BG126" i="275"/>
  <c r="BG123" i="275"/>
  <c r="BG120" i="275"/>
  <c r="BG117" i="275"/>
  <c r="BG114" i="275"/>
  <c r="BG111" i="275"/>
  <c r="BG108" i="275"/>
  <c r="BG105" i="275"/>
  <c r="BG102" i="275"/>
  <c r="BG99" i="275"/>
  <c r="BG96" i="275"/>
  <c r="BG90" i="275"/>
  <c r="BG87" i="275"/>
  <c r="BG84" i="275"/>
  <c r="Y84" i="275"/>
  <c r="U84" i="275"/>
  <c r="U81" i="275" s="1"/>
  <c r="Q84" i="275"/>
  <c r="Q81" i="275" s="1"/>
  <c r="M84" i="275"/>
  <c r="M81" i="275" s="1"/>
  <c r="BG81" i="275"/>
  <c r="Y81" i="275"/>
  <c r="BG78" i="275"/>
  <c r="BG75" i="275"/>
  <c r="BG72" i="275"/>
  <c r="BG69" i="275"/>
  <c r="BG66" i="275"/>
  <c r="AQ257" i="274" l="1"/>
  <c r="AQ261" i="274" l="1"/>
  <c r="AN261" i="274"/>
  <c r="AK261" i="274"/>
  <c r="AH261" i="274"/>
  <c r="W261" i="274"/>
  <c r="BE189" i="274"/>
  <c r="BC189" i="274"/>
  <c r="AW189" i="274"/>
  <c r="BG189" i="274" s="1"/>
  <c r="AT189" i="274"/>
  <c r="BE186" i="274"/>
  <c r="BC186" i="274"/>
  <c r="AT186" i="274"/>
  <c r="BE183" i="274"/>
  <c r="BC183" i="274"/>
  <c r="AW183" i="274"/>
  <c r="BG183" i="274" s="1"/>
  <c r="AT183" i="274"/>
  <c r="BE180" i="274"/>
  <c r="BC180" i="274"/>
  <c r="AW180" i="274"/>
  <c r="AT180" i="274"/>
  <c r="BE177" i="274"/>
  <c r="BC177" i="274"/>
  <c r="AW177" i="274"/>
  <c r="BG177" i="274" s="1"/>
  <c r="AT177" i="274"/>
  <c r="BE174" i="274"/>
  <c r="BC174" i="274"/>
  <c r="AW174" i="274"/>
  <c r="BG174" i="274" s="1"/>
  <c r="AT174" i="274"/>
  <c r="BE171" i="274"/>
  <c r="AT171" i="274"/>
  <c r="BE168" i="274"/>
  <c r="BC168" i="274"/>
  <c r="AW168" i="274"/>
  <c r="AT168" i="274"/>
  <c r="BE165" i="274"/>
  <c r="BC165" i="274"/>
  <c r="AT165" i="274"/>
  <c r="BE162" i="274"/>
  <c r="BC162" i="274"/>
  <c r="AT162" i="274"/>
  <c r="BE159" i="274"/>
  <c r="BC159" i="274"/>
  <c r="AT159" i="274"/>
  <c r="BE156" i="274"/>
  <c r="BC156" i="274"/>
  <c r="AT156" i="274"/>
  <c r="BE144" i="274"/>
  <c r="BC144" i="274"/>
  <c r="AW144" i="274"/>
  <c r="BG144" i="274" s="1"/>
  <c r="AT144" i="274"/>
  <c r="BE141" i="274"/>
  <c r="BC141" i="274"/>
  <c r="AW141" i="274"/>
  <c r="BG141" i="274" s="1"/>
  <c r="AT141" i="274"/>
  <c r="BE138" i="274"/>
  <c r="BC138" i="274"/>
  <c r="AW138" i="274"/>
  <c r="AT138" i="274"/>
  <c r="BE135" i="274"/>
  <c r="BC135" i="274"/>
  <c r="AW135" i="274"/>
  <c r="AT135" i="274"/>
  <c r="BE132" i="274"/>
  <c r="BC132" i="274"/>
  <c r="AW132" i="274"/>
  <c r="BG132" i="274" s="1"/>
  <c r="AT132" i="274"/>
  <c r="BE129" i="274"/>
  <c r="BC129" i="274"/>
  <c r="AW129" i="274"/>
  <c r="BG129" i="274" s="1"/>
  <c r="AT129" i="274"/>
  <c r="BE126" i="274"/>
  <c r="BC126" i="274"/>
  <c r="AW126" i="274"/>
  <c r="AT126" i="274"/>
  <c r="BE123" i="274"/>
  <c r="BC123" i="274"/>
  <c r="AW123" i="274"/>
  <c r="AT123" i="274"/>
  <c r="BE120" i="274"/>
  <c r="BC120" i="274"/>
  <c r="AW120" i="274"/>
  <c r="BG120" i="274" s="1"/>
  <c r="AT120" i="274"/>
  <c r="BE117" i="274"/>
  <c r="BC117" i="274"/>
  <c r="AW117" i="274"/>
  <c r="BG117" i="274" s="1"/>
  <c r="AT117" i="274"/>
  <c r="BE114" i="274"/>
  <c r="BC114" i="274"/>
  <c r="AW114" i="274"/>
  <c r="AT114" i="274"/>
  <c r="BE111" i="274"/>
  <c r="BC111" i="274"/>
  <c r="AW111" i="274"/>
  <c r="AT111" i="274"/>
  <c r="BE108" i="274"/>
  <c r="BC108" i="274"/>
  <c r="AW108" i="274"/>
  <c r="BG108" i="274" s="1"/>
  <c r="AT108" i="274"/>
  <c r="BE105" i="274"/>
  <c r="BC105" i="274"/>
  <c r="AW105" i="274"/>
  <c r="BG105" i="274" s="1"/>
  <c r="AT105" i="274"/>
  <c r="BE102" i="274"/>
  <c r="BC102" i="274"/>
  <c r="AW102" i="274"/>
  <c r="AT102" i="274"/>
  <c r="BE99" i="274"/>
  <c r="BC99" i="274"/>
  <c r="AW99" i="274"/>
  <c r="AT99" i="274"/>
  <c r="BE96" i="274"/>
  <c r="BC96" i="274"/>
  <c r="AW96" i="274"/>
  <c r="BG96" i="274" s="1"/>
  <c r="AT96" i="274"/>
  <c r="BE93" i="274"/>
  <c r="BC93" i="274"/>
  <c r="AT93" i="274"/>
  <c r="BE90" i="274"/>
  <c r="BC90" i="274"/>
  <c r="AW90" i="274"/>
  <c r="AT90" i="274"/>
  <c r="BE87" i="274"/>
  <c r="BC87" i="274"/>
  <c r="AW87" i="274"/>
  <c r="AT87" i="274"/>
  <c r="BE84" i="274"/>
  <c r="BC84" i="274"/>
  <c r="AW84" i="274"/>
  <c r="BG84" i="274" s="1"/>
  <c r="AT84" i="274"/>
  <c r="BE81" i="274"/>
  <c r="BC81" i="274"/>
  <c r="AW81" i="274"/>
  <c r="BG81" i="274" s="1"/>
  <c r="AT81" i="274"/>
  <c r="BE78" i="274"/>
  <c r="BC78" i="274"/>
  <c r="AW78" i="274"/>
  <c r="BG78" i="274" s="1"/>
  <c r="AT78" i="274"/>
  <c r="BE75" i="274"/>
  <c r="BC75" i="274"/>
  <c r="AW75" i="274"/>
  <c r="AT75" i="274"/>
  <c r="BE72" i="274"/>
  <c r="BC72" i="274"/>
  <c r="AW72" i="274"/>
  <c r="AT72" i="274"/>
  <c r="BE69" i="274"/>
  <c r="BC69" i="274"/>
  <c r="AW69" i="274"/>
  <c r="BG69" i="274" s="1"/>
  <c r="AT69" i="274"/>
  <c r="BE66" i="274"/>
  <c r="BC66" i="274"/>
  <c r="AW66" i="274"/>
  <c r="BG66" i="274" s="1"/>
  <c r="AT66" i="274"/>
  <c r="AG45" i="274"/>
  <c r="AG30" i="274"/>
  <c r="AG21" i="274"/>
  <c r="AG18" i="274"/>
  <c r="AP285" i="274"/>
  <c r="K285" i="274"/>
  <c r="Z261" i="274"/>
  <c r="BG242" i="274"/>
  <c r="BG180" i="274"/>
  <c r="BG168" i="274"/>
  <c r="BG138" i="274"/>
  <c r="BG135" i="274"/>
  <c r="BG126" i="274"/>
  <c r="BG123" i="274"/>
  <c r="BG114" i="274"/>
  <c r="BG111" i="274"/>
  <c r="BG102" i="274"/>
  <c r="BG99" i="274"/>
  <c r="BG90" i="274"/>
  <c r="BG87" i="274"/>
  <c r="Y84" i="274"/>
  <c r="Y81" i="274" s="1"/>
  <c r="U84" i="274"/>
  <c r="U81" i="274" s="1"/>
  <c r="Q84" i="274"/>
  <c r="Q81" i="274" s="1"/>
  <c r="M84" i="274"/>
  <c r="M81" i="274" s="1"/>
  <c r="BG75" i="274"/>
  <c r="BG72" i="274"/>
  <c r="BC72" i="273" l="1"/>
  <c r="BC75" i="273"/>
  <c r="BC78" i="273"/>
  <c r="BC81" i="273"/>
  <c r="BC84" i="273"/>
  <c r="BC87" i="273"/>
  <c r="BC90" i="273"/>
  <c r="BC93" i="273"/>
  <c r="BC96" i="273"/>
  <c r="BC99" i="273"/>
  <c r="BC102" i="273"/>
  <c r="BC105" i="273"/>
  <c r="BC108" i="273"/>
  <c r="BC111" i="273"/>
  <c r="BC114" i="273"/>
  <c r="BC117" i="273"/>
  <c r="BC120" i="273"/>
  <c r="BC123" i="273"/>
  <c r="BC126" i="273"/>
  <c r="BC129" i="273"/>
  <c r="BC132" i="273"/>
  <c r="BC135" i="273"/>
  <c r="BC138" i="273"/>
  <c r="BC141" i="273"/>
  <c r="BC144" i="273"/>
  <c r="BC69" i="273"/>
  <c r="BC66" i="273"/>
  <c r="AQ261" i="273"/>
  <c r="AN261" i="273"/>
  <c r="AK261" i="273"/>
  <c r="AH261" i="273"/>
  <c r="W261" i="273"/>
  <c r="BE189" i="273"/>
  <c r="BC189" i="273"/>
  <c r="AW189" i="273"/>
  <c r="BG189" i="273" s="1"/>
  <c r="AT189" i="273"/>
  <c r="BE186" i="273"/>
  <c r="BC186" i="273"/>
  <c r="AT186" i="273"/>
  <c r="BE183" i="273"/>
  <c r="BC183" i="273"/>
  <c r="AW183" i="273"/>
  <c r="AT183" i="273"/>
  <c r="BE180" i="273"/>
  <c r="BC180" i="273"/>
  <c r="AW180" i="273"/>
  <c r="AT180" i="273"/>
  <c r="BE177" i="273"/>
  <c r="BC177" i="273"/>
  <c r="AW177" i="273"/>
  <c r="BG177" i="273" s="1"/>
  <c r="AT177" i="273"/>
  <c r="BE174" i="273"/>
  <c r="BC174" i="273"/>
  <c r="AW174" i="273"/>
  <c r="BG174" i="273" s="1"/>
  <c r="AT174" i="273"/>
  <c r="BE171" i="273"/>
  <c r="AT171" i="273"/>
  <c r="BE168" i="273"/>
  <c r="BC168" i="273"/>
  <c r="AW168" i="273"/>
  <c r="AT168" i="273"/>
  <c r="BE165" i="273"/>
  <c r="BC165" i="273"/>
  <c r="AT165" i="273"/>
  <c r="BE162" i="273"/>
  <c r="BC162" i="273"/>
  <c r="AT162" i="273"/>
  <c r="BE159" i="273"/>
  <c r="BC159" i="273"/>
  <c r="AT159" i="273"/>
  <c r="BE156" i="273"/>
  <c r="BC156" i="273"/>
  <c r="AT156" i="273"/>
  <c r="BE144" i="273"/>
  <c r="AW144" i="273"/>
  <c r="AT144" i="273"/>
  <c r="BE141" i="273"/>
  <c r="AW141" i="273"/>
  <c r="AT141" i="273"/>
  <c r="BE138" i="273"/>
  <c r="AW138" i="273"/>
  <c r="AT138" i="273"/>
  <c r="BE135" i="273"/>
  <c r="AW135" i="273"/>
  <c r="AT135" i="273"/>
  <c r="BE132" i="273"/>
  <c r="AW132" i="273"/>
  <c r="AT132" i="273"/>
  <c r="BE129" i="273"/>
  <c r="AW129" i="273"/>
  <c r="AT129" i="273"/>
  <c r="BE126" i="273"/>
  <c r="AW126" i="273"/>
  <c r="AT126" i="273"/>
  <c r="BE123" i="273"/>
  <c r="AW123" i="273"/>
  <c r="AT123" i="273"/>
  <c r="BE120" i="273"/>
  <c r="AW120" i="273"/>
  <c r="AT120" i="273"/>
  <c r="BE117" i="273"/>
  <c r="AW117" i="273"/>
  <c r="AT117" i="273"/>
  <c r="BE114" i="273"/>
  <c r="AW114" i="273"/>
  <c r="AT114" i="273"/>
  <c r="BE111" i="273"/>
  <c r="AW111" i="273"/>
  <c r="AT111" i="273"/>
  <c r="BE108" i="273"/>
  <c r="AW108" i="273"/>
  <c r="AT108" i="273"/>
  <c r="BE105" i="273"/>
  <c r="AW105" i="273"/>
  <c r="AT105" i="273"/>
  <c r="BE102" i="273"/>
  <c r="AW102" i="273"/>
  <c r="AT102" i="273"/>
  <c r="BE99" i="273"/>
  <c r="AW99" i="273"/>
  <c r="AT99" i="273"/>
  <c r="BE96" i="273"/>
  <c r="AW96" i="273"/>
  <c r="AT96" i="273"/>
  <c r="BE93" i="273"/>
  <c r="AT93" i="273"/>
  <c r="BE90" i="273"/>
  <c r="AW90" i="273"/>
  <c r="AT90" i="273"/>
  <c r="BE87" i="273"/>
  <c r="AW87" i="273"/>
  <c r="AT87" i="273"/>
  <c r="BE84" i="273"/>
  <c r="AW84" i="273"/>
  <c r="BG84" i="273" s="1"/>
  <c r="AT84" i="273"/>
  <c r="BE81" i="273"/>
  <c r="AW81" i="273"/>
  <c r="BG81" i="273" s="1"/>
  <c r="AT81" i="273"/>
  <c r="BE78" i="273"/>
  <c r="AW78" i="273"/>
  <c r="AT78" i="273"/>
  <c r="BE75" i="273"/>
  <c r="AW75" i="273"/>
  <c r="BG75" i="273" s="1"/>
  <c r="AT75" i="273"/>
  <c r="BE72" i="273"/>
  <c r="AW72" i="273"/>
  <c r="BG72" i="273" s="1"/>
  <c r="AT72" i="273"/>
  <c r="BE69" i="273"/>
  <c r="AW69" i="273"/>
  <c r="AT69" i="273"/>
  <c r="BE66" i="273"/>
  <c r="AW66" i="273"/>
  <c r="AT66" i="273"/>
  <c r="AG45" i="273"/>
  <c r="AG30" i="273"/>
  <c r="AG21" i="273"/>
  <c r="AG18" i="273"/>
  <c r="AP285" i="273"/>
  <c r="K285" i="273"/>
  <c r="Z261" i="273"/>
  <c r="BG242" i="273"/>
  <c r="BG183" i="273"/>
  <c r="BG180" i="273"/>
  <c r="BG168" i="273"/>
  <c r="BG144" i="273"/>
  <c r="BG141" i="273"/>
  <c r="BG138" i="273"/>
  <c r="BG135" i="273"/>
  <c r="BG132" i="273"/>
  <c r="BG129" i="273"/>
  <c r="BG126" i="273"/>
  <c r="BG123" i="273"/>
  <c r="BG120" i="273"/>
  <c r="BG117" i="273"/>
  <c r="BG114" i="273"/>
  <c r="BG111" i="273"/>
  <c r="BG108" i="273"/>
  <c r="BG105" i="273"/>
  <c r="BG102" i="273"/>
  <c r="BG99" i="273"/>
  <c r="BG96" i="273"/>
  <c r="BG90" i="273"/>
  <c r="BG87" i="273"/>
  <c r="Y84" i="273"/>
  <c r="Y81" i="273" s="1"/>
  <c r="U84" i="273"/>
  <c r="U81" i="273" s="1"/>
  <c r="Q84" i="273"/>
  <c r="Q81" i="273" s="1"/>
  <c r="M84" i="273"/>
  <c r="M81" i="273" s="1"/>
  <c r="BG78" i="273"/>
  <c r="BG69" i="273"/>
  <c r="BG66" i="273"/>
  <c r="M81" i="272" l="1"/>
  <c r="M84" i="272"/>
  <c r="Q84" i="272"/>
  <c r="Q81" i="272" s="1"/>
  <c r="U84" i="272"/>
  <c r="U81" i="272" s="1"/>
  <c r="Y84" i="272"/>
  <c r="Y81" i="272"/>
  <c r="AQ261" i="272"/>
  <c r="AN261" i="272"/>
  <c r="AK261" i="272"/>
  <c r="AH261" i="272"/>
  <c r="W261" i="272"/>
  <c r="BE189" i="272"/>
  <c r="BC189" i="272"/>
  <c r="AW189" i="272"/>
  <c r="BG189" i="272" s="1"/>
  <c r="AT189" i="272"/>
  <c r="BE186" i="272"/>
  <c r="BC186" i="272"/>
  <c r="AT186" i="272"/>
  <c r="BE183" i="272"/>
  <c r="BC183" i="272"/>
  <c r="AW183" i="272"/>
  <c r="AT183" i="272"/>
  <c r="BE180" i="272"/>
  <c r="BC180" i="272"/>
  <c r="AW180" i="272"/>
  <c r="BG180" i="272" s="1"/>
  <c r="AT180" i="272"/>
  <c r="BE177" i="272"/>
  <c r="BC177" i="272"/>
  <c r="AW177" i="272"/>
  <c r="BG177" i="272" s="1"/>
  <c r="AT177" i="272"/>
  <c r="BE174" i="272"/>
  <c r="BC174" i="272"/>
  <c r="AW174" i="272"/>
  <c r="BG174" i="272" s="1"/>
  <c r="AT174" i="272"/>
  <c r="BE171" i="272"/>
  <c r="AT171" i="272"/>
  <c r="BE168" i="272"/>
  <c r="BC168" i="272"/>
  <c r="AW168" i="272"/>
  <c r="AT168" i="272"/>
  <c r="BE165" i="272"/>
  <c r="BC165" i="272"/>
  <c r="AT165" i="272"/>
  <c r="BE162" i="272"/>
  <c r="BC162" i="272"/>
  <c r="AT162" i="272"/>
  <c r="BE159" i="272"/>
  <c r="BC159" i="272"/>
  <c r="AT159" i="272"/>
  <c r="BE156" i="272"/>
  <c r="BC156" i="272"/>
  <c r="AT156" i="272"/>
  <c r="BE144" i="272"/>
  <c r="BC144" i="272"/>
  <c r="AW144" i="272"/>
  <c r="AT144" i="272"/>
  <c r="BE141" i="272"/>
  <c r="BC141" i="272"/>
  <c r="AW141" i="272"/>
  <c r="AT141" i="272"/>
  <c r="BE138" i="272"/>
  <c r="BC138" i="272"/>
  <c r="AW138" i="272"/>
  <c r="AT138" i="272"/>
  <c r="BE135" i="272"/>
  <c r="BC135" i="272"/>
  <c r="AW135" i="272"/>
  <c r="AT135" i="272"/>
  <c r="BE132" i="272"/>
  <c r="BC132" i="272"/>
  <c r="AW132" i="272"/>
  <c r="AT132" i="272"/>
  <c r="BE129" i="272"/>
  <c r="BC129" i="272"/>
  <c r="AW129" i="272"/>
  <c r="AT129" i="272"/>
  <c r="BE126" i="272"/>
  <c r="BC126" i="272"/>
  <c r="AW126" i="272"/>
  <c r="AT126" i="272"/>
  <c r="BE123" i="272"/>
  <c r="BC123" i="272"/>
  <c r="AW123" i="272"/>
  <c r="AT123" i="272"/>
  <c r="BE120" i="272"/>
  <c r="BC120" i="272"/>
  <c r="AW120" i="272"/>
  <c r="AT120" i="272"/>
  <c r="BE117" i="272"/>
  <c r="BC117" i="272"/>
  <c r="AW117" i="272"/>
  <c r="AT117" i="272"/>
  <c r="BE114" i="272"/>
  <c r="AW114" i="272"/>
  <c r="AT114" i="272"/>
  <c r="BE111" i="272"/>
  <c r="BC111" i="272"/>
  <c r="AW111" i="272"/>
  <c r="AT111" i="272"/>
  <c r="BE108" i="272"/>
  <c r="BC108" i="272"/>
  <c r="AW108" i="272"/>
  <c r="AT108" i="272"/>
  <c r="BE105" i="272"/>
  <c r="BC105" i="272"/>
  <c r="AW105" i="272"/>
  <c r="AT105" i="272"/>
  <c r="BE102" i="272"/>
  <c r="BC102" i="272"/>
  <c r="AW102" i="272"/>
  <c r="AT102" i="272"/>
  <c r="BE99" i="272"/>
  <c r="BC99" i="272"/>
  <c r="AW99" i="272"/>
  <c r="AT99" i="272"/>
  <c r="BE96" i="272"/>
  <c r="BC96" i="272"/>
  <c r="AW96" i="272"/>
  <c r="AT96" i="272"/>
  <c r="BE93" i="272"/>
  <c r="BC93" i="272"/>
  <c r="AT93" i="272"/>
  <c r="BE90" i="272"/>
  <c r="BC90" i="272"/>
  <c r="AW90" i="272"/>
  <c r="AT90" i="272"/>
  <c r="BE87" i="272"/>
  <c r="AW87" i="272"/>
  <c r="AT87" i="272"/>
  <c r="BE84" i="272"/>
  <c r="BC84" i="272"/>
  <c r="AW84" i="272"/>
  <c r="AT84" i="272"/>
  <c r="BE81" i="272"/>
  <c r="BC81" i="272"/>
  <c r="AW81" i="272"/>
  <c r="AT81" i="272"/>
  <c r="BE78" i="272"/>
  <c r="BC78" i="272"/>
  <c r="AW78" i="272"/>
  <c r="AT78" i="272"/>
  <c r="BE75" i="272"/>
  <c r="BC75" i="272"/>
  <c r="AW75" i="272"/>
  <c r="AT75" i="272"/>
  <c r="BE72" i="272"/>
  <c r="BC72" i="272"/>
  <c r="AW72" i="272"/>
  <c r="AT72" i="272"/>
  <c r="BE69" i="272"/>
  <c r="AW69" i="272"/>
  <c r="BG69" i="272" s="1"/>
  <c r="AT69" i="272"/>
  <c r="BE66" i="272"/>
  <c r="BC66" i="272"/>
  <c r="AW66" i="272"/>
  <c r="AT66" i="272"/>
  <c r="AG45" i="272"/>
  <c r="AG30" i="272"/>
  <c r="AG21" i="272"/>
  <c r="AG18" i="272"/>
  <c r="AP285" i="272"/>
  <c r="K285" i="272"/>
  <c r="Z261" i="272"/>
  <c r="BG242" i="272"/>
  <c r="BG183" i="272"/>
  <c r="BG168" i="272"/>
  <c r="BG144" i="272"/>
  <c r="BG141" i="272"/>
  <c r="BG138" i="272"/>
  <c r="BG135" i="272"/>
  <c r="BG132" i="272"/>
  <c r="BG129" i="272"/>
  <c r="BG126" i="272"/>
  <c r="BG123" i="272"/>
  <c r="BG120" i="272"/>
  <c r="BG117" i="272"/>
  <c r="BG114" i="272"/>
  <c r="BG111" i="272"/>
  <c r="BG108" i="272"/>
  <c r="BG105" i="272"/>
  <c r="BG102" i="272"/>
  <c r="BG99" i="272"/>
  <c r="BG96" i="272"/>
  <c r="BG90" i="272"/>
  <c r="BG87" i="272"/>
  <c r="BG84" i="272"/>
  <c r="BG81" i="272"/>
  <c r="BG78" i="272"/>
  <c r="BG75" i="272"/>
  <c r="BG72" i="272"/>
  <c r="BG66" i="272"/>
  <c r="AG30" i="271" l="1"/>
  <c r="AG21" i="271"/>
  <c r="AG21" i="270"/>
  <c r="AQ261" i="271" l="1"/>
  <c r="AN261" i="271"/>
  <c r="AK261" i="271"/>
  <c r="AH261" i="271"/>
  <c r="W261" i="271"/>
  <c r="BE189" i="271"/>
  <c r="BC189" i="271"/>
  <c r="AW189" i="271"/>
  <c r="AT189" i="271"/>
  <c r="BE186" i="271"/>
  <c r="BC186" i="271"/>
  <c r="AT186" i="271"/>
  <c r="BE183" i="271"/>
  <c r="BC183" i="271"/>
  <c r="AW183" i="271"/>
  <c r="BG183" i="271" s="1"/>
  <c r="AT183" i="271"/>
  <c r="BE180" i="271"/>
  <c r="BC180" i="271"/>
  <c r="AW180" i="271"/>
  <c r="BG180" i="271" s="1"/>
  <c r="AT180" i="271"/>
  <c r="BE177" i="271"/>
  <c r="BC177" i="271"/>
  <c r="AW177" i="271"/>
  <c r="AT177" i="271"/>
  <c r="BE174" i="271"/>
  <c r="BC174" i="271"/>
  <c r="AW174" i="271"/>
  <c r="BG174" i="271" s="1"/>
  <c r="AT174" i="271"/>
  <c r="BE171" i="271"/>
  <c r="AT171" i="271"/>
  <c r="BE168" i="271"/>
  <c r="BC168" i="271"/>
  <c r="AW168" i="271"/>
  <c r="AT168" i="271"/>
  <c r="BE165" i="271"/>
  <c r="BC165" i="271"/>
  <c r="AT165" i="271"/>
  <c r="BE162" i="271"/>
  <c r="BC162" i="271"/>
  <c r="AT162" i="271"/>
  <c r="BE159" i="271"/>
  <c r="BC159" i="271"/>
  <c r="AT159" i="271"/>
  <c r="BE156" i="271"/>
  <c r="BC156" i="271"/>
  <c r="AT156" i="271"/>
  <c r="BE144" i="271"/>
  <c r="BC144" i="271"/>
  <c r="AW144" i="271"/>
  <c r="AT144" i="271"/>
  <c r="BE141" i="271"/>
  <c r="BC141" i="271"/>
  <c r="AW141" i="271"/>
  <c r="BG141" i="271" s="1"/>
  <c r="AT141" i="271"/>
  <c r="BE138" i="271"/>
  <c r="BC138" i="271"/>
  <c r="AW138" i="271"/>
  <c r="BG138" i="271" s="1"/>
  <c r="AT138" i="271"/>
  <c r="BE135" i="271"/>
  <c r="BC135" i="271"/>
  <c r="AW135" i="271"/>
  <c r="AT135" i="271"/>
  <c r="BE132" i="271"/>
  <c r="BC132" i="271"/>
  <c r="AW132" i="271"/>
  <c r="AT132" i="271"/>
  <c r="BE129" i="271"/>
  <c r="BC129" i="271"/>
  <c r="AW129" i="271"/>
  <c r="BG129" i="271" s="1"/>
  <c r="AT129" i="271"/>
  <c r="BE126" i="271"/>
  <c r="BC126" i="271"/>
  <c r="AW126" i="271"/>
  <c r="BG126" i="271" s="1"/>
  <c r="AT126" i="271"/>
  <c r="BE123" i="271"/>
  <c r="BC123" i="271"/>
  <c r="AW123" i="271"/>
  <c r="AT123" i="271"/>
  <c r="BE120" i="271"/>
  <c r="BC120" i="271"/>
  <c r="AW120" i="271"/>
  <c r="AT120" i="271"/>
  <c r="BE117" i="271"/>
  <c r="BC117" i="271"/>
  <c r="AW117" i="271"/>
  <c r="BG117" i="271" s="1"/>
  <c r="AT117" i="271"/>
  <c r="BE114" i="271"/>
  <c r="AW114" i="271"/>
  <c r="AT114" i="271"/>
  <c r="BE111" i="271"/>
  <c r="BC111" i="271"/>
  <c r="AW111" i="271"/>
  <c r="AT111" i="271"/>
  <c r="BE108" i="271"/>
  <c r="BC108" i="271"/>
  <c r="AW108" i="271"/>
  <c r="AT108" i="271"/>
  <c r="BE105" i="271"/>
  <c r="BC105" i="271"/>
  <c r="AW105" i="271"/>
  <c r="AT105" i="271"/>
  <c r="BE102" i="271"/>
  <c r="BC102" i="271"/>
  <c r="AW102" i="271"/>
  <c r="AT102" i="271"/>
  <c r="BE99" i="271"/>
  <c r="BC99" i="271"/>
  <c r="AW99" i="271"/>
  <c r="AT99" i="271"/>
  <c r="BE96" i="271"/>
  <c r="BC96" i="271"/>
  <c r="AW96" i="271"/>
  <c r="AT96" i="271"/>
  <c r="BE93" i="271"/>
  <c r="BC93" i="271"/>
  <c r="AT93" i="271"/>
  <c r="BE90" i="271"/>
  <c r="BC90" i="271"/>
  <c r="AW90" i="271"/>
  <c r="AT90" i="271"/>
  <c r="BE87" i="271"/>
  <c r="AW87" i="271"/>
  <c r="AT87" i="271"/>
  <c r="BE84" i="271"/>
  <c r="BC84" i="271"/>
  <c r="AW84" i="271"/>
  <c r="AT84" i="271"/>
  <c r="BE81" i="271"/>
  <c r="BC81" i="271"/>
  <c r="AW81" i="271"/>
  <c r="AT81" i="271"/>
  <c r="BE78" i="271"/>
  <c r="BC78" i="271"/>
  <c r="AW78" i="271"/>
  <c r="AT78" i="271"/>
  <c r="BE75" i="271"/>
  <c r="BC75" i="271"/>
  <c r="AW75" i="271"/>
  <c r="AT75" i="271"/>
  <c r="BE72" i="271"/>
  <c r="BC72" i="271"/>
  <c r="AW72" i="271"/>
  <c r="AT72" i="271"/>
  <c r="BE69" i="271"/>
  <c r="AW69" i="271"/>
  <c r="BG69" i="271" s="1"/>
  <c r="AT69" i="271"/>
  <c r="BE66" i="271"/>
  <c r="BC66" i="271"/>
  <c r="AW66" i="271"/>
  <c r="BG66" i="271" s="1"/>
  <c r="AT66" i="271"/>
  <c r="AG45" i="271"/>
  <c r="AG18" i="271"/>
  <c r="AP285" i="271"/>
  <c r="K285" i="271"/>
  <c r="Z261" i="271"/>
  <c r="BG242" i="271"/>
  <c r="BG189" i="271"/>
  <c r="BG177" i="271"/>
  <c r="BG168" i="271"/>
  <c r="BG144" i="271"/>
  <c r="BG135" i="271"/>
  <c r="BG132" i="271"/>
  <c r="BG123" i="271"/>
  <c r="BG120" i="271"/>
  <c r="BG114" i="271"/>
  <c r="BG111" i="271"/>
  <c r="BG108" i="271"/>
  <c r="BG105" i="271"/>
  <c r="BG102" i="271"/>
  <c r="BG99" i="271"/>
  <c r="BG96" i="271"/>
  <c r="BG90" i="271"/>
  <c r="BG87" i="271"/>
  <c r="BG84" i="271"/>
  <c r="BG81" i="271"/>
  <c r="BG78" i="271"/>
  <c r="BG75" i="271"/>
  <c r="BG72" i="271"/>
  <c r="AQ261" i="270" l="1"/>
  <c r="AN261" i="270"/>
  <c r="AK261" i="270"/>
  <c r="AH261" i="270"/>
  <c r="W261" i="270"/>
  <c r="BE189" i="270"/>
  <c r="BC189" i="270"/>
  <c r="AW189" i="270"/>
  <c r="AT189" i="270"/>
  <c r="BE186" i="270"/>
  <c r="BC186" i="270"/>
  <c r="AT186" i="270"/>
  <c r="BE183" i="270"/>
  <c r="BC183" i="270"/>
  <c r="AW183" i="270"/>
  <c r="BG183" i="270" s="1"/>
  <c r="AT183" i="270"/>
  <c r="BE180" i="270"/>
  <c r="BC180" i="270"/>
  <c r="AW180" i="270"/>
  <c r="BG180" i="270" s="1"/>
  <c r="AT180" i="270"/>
  <c r="BE177" i="270"/>
  <c r="BC177" i="270"/>
  <c r="AW177" i="270"/>
  <c r="AT177" i="270"/>
  <c r="BE174" i="270"/>
  <c r="BC174" i="270"/>
  <c r="AW174" i="270"/>
  <c r="BG174" i="270" s="1"/>
  <c r="AT174" i="270"/>
  <c r="BE171" i="270"/>
  <c r="AT171" i="270"/>
  <c r="BE168" i="270"/>
  <c r="BC168" i="270"/>
  <c r="AW168" i="270"/>
  <c r="AT168" i="270"/>
  <c r="BE165" i="270"/>
  <c r="BC165" i="270"/>
  <c r="AT165" i="270"/>
  <c r="BE162" i="270"/>
  <c r="BC162" i="270"/>
  <c r="AT162" i="270"/>
  <c r="BE159" i="270"/>
  <c r="BC159" i="270"/>
  <c r="AT159" i="270"/>
  <c r="BE156" i="270"/>
  <c r="BC156" i="270"/>
  <c r="AT156" i="270"/>
  <c r="BE144" i="270"/>
  <c r="BC144" i="270"/>
  <c r="AW144" i="270"/>
  <c r="AT144" i="270"/>
  <c r="BE141" i="270"/>
  <c r="BC141" i="270"/>
  <c r="AW141" i="270"/>
  <c r="AT141" i="270"/>
  <c r="BE138" i="270"/>
  <c r="BC138" i="270"/>
  <c r="AW138" i="270"/>
  <c r="AT138" i="270"/>
  <c r="BE135" i="270"/>
  <c r="BC135" i="270"/>
  <c r="AW135" i="270"/>
  <c r="AT135" i="270"/>
  <c r="BE132" i="270"/>
  <c r="BC132" i="270"/>
  <c r="AW132" i="270"/>
  <c r="AT132" i="270"/>
  <c r="BE129" i="270"/>
  <c r="BC129" i="270"/>
  <c r="AW129" i="270"/>
  <c r="AT129" i="270"/>
  <c r="BE126" i="270"/>
  <c r="BC126" i="270"/>
  <c r="AW126" i="270"/>
  <c r="AT126" i="270"/>
  <c r="BE123" i="270"/>
  <c r="BC123" i="270"/>
  <c r="AW123" i="270"/>
  <c r="AT123" i="270"/>
  <c r="BE120" i="270"/>
  <c r="BC120" i="270"/>
  <c r="AW120" i="270"/>
  <c r="AT120" i="270"/>
  <c r="BE117" i="270"/>
  <c r="BC117" i="270"/>
  <c r="AW117" i="270"/>
  <c r="AT117" i="270"/>
  <c r="BE111" i="270"/>
  <c r="BC111" i="270"/>
  <c r="AW111" i="270"/>
  <c r="AT111" i="270"/>
  <c r="BE108" i="270"/>
  <c r="BC108" i="270"/>
  <c r="AW108" i="270"/>
  <c r="AT108" i="270"/>
  <c r="BE105" i="270"/>
  <c r="BC105" i="270"/>
  <c r="AW105" i="270"/>
  <c r="AT105" i="270"/>
  <c r="BE102" i="270"/>
  <c r="BC102" i="270"/>
  <c r="AW102" i="270"/>
  <c r="AT102" i="270"/>
  <c r="BE99" i="270"/>
  <c r="BC99" i="270"/>
  <c r="AW99" i="270"/>
  <c r="AT99" i="270"/>
  <c r="BE96" i="270"/>
  <c r="BC96" i="270"/>
  <c r="AW96" i="270"/>
  <c r="AT96" i="270"/>
  <c r="BE93" i="270"/>
  <c r="BC93" i="270"/>
  <c r="AT93" i="270"/>
  <c r="BE90" i="270"/>
  <c r="BC90" i="270"/>
  <c r="AW90" i="270"/>
  <c r="AT90" i="270"/>
  <c r="AT87" i="270"/>
  <c r="BE84" i="270"/>
  <c r="BC84" i="270"/>
  <c r="AW84" i="270"/>
  <c r="AT84" i="270"/>
  <c r="BE81" i="270"/>
  <c r="BC81" i="270"/>
  <c r="AW81" i="270"/>
  <c r="AT81" i="270"/>
  <c r="BE78" i="270"/>
  <c r="BC78" i="270"/>
  <c r="AW78" i="270"/>
  <c r="AT78" i="270"/>
  <c r="BE75" i="270"/>
  <c r="BC75" i="270"/>
  <c r="AW75" i="270"/>
  <c r="AT75" i="270"/>
  <c r="BE72" i="270"/>
  <c r="BC72" i="270"/>
  <c r="AW72" i="270"/>
  <c r="AT72" i="270"/>
  <c r="AT69" i="270"/>
  <c r="BE66" i="270"/>
  <c r="BC66" i="270"/>
  <c r="AW66" i="270"/>
  <c r="BG66" i="270" s="1"/>
  <c r="AT66" i="270"/>
  <c r="AG45" i="270"/>
  <c r="AG18" i="270"/>
  <c r="AP285" i="270"/>
  <c r="K285" i="270"/>
  <c r="Z261" i="270"/>
  <c r="BG242" i="270"/>
  <c r="BG189" i="270"/>
  <c r="BG177" i="270"/>
  <c r="BG168" i="270"/>
  <c r="BG144" i="270"/>
  <c r="BG141" i="270"/>
  <c r="BG138" i="270"/>
  <c r="BG135" i="270"/>
  <c r="BG132" i="270"/>
  <c r="BG129" i="270"/>
  <c r="BG126" i="270"/>
  <c r="BG123" i="270"/>
  <c r="BG120" i="270"/>
  <c r="BG117" i="270"/>
  <c r="BG111" i="270"/>
  <c r="BG108" i="270"/>
  <c r="BG105" i="270"/>
  <c r="BG102" i="270"/>
  <c r="BG99" i="270"/>
  <c r="BG96" i="270"/>
  <c r="BG90" i="270"/>
  <c r="BG84" i="270"/>
  <c r="BG81" i="270"/>
  <c r="BG78" i="270"/>
  <c r="BG75" i="270"/>
  <c r="BG72" i="270"/>
  <c r="BC156" i="148" l="1"/>
  <c r="AG45" i="148"/>
  <c r="A1" i="269" l="1"/>
  <c r="BG84" i="146" l="1"/>
  <c r="Z261" i="146"/>
  <c r="AW186" i="146" l="1"/>
  <c r="AW171" i="146"/>
  <c r="AW165" i="146"/>
  <c r="AW162" i="146"/>
  <c r="AW159" i="146"/>
  <c r="AW156" i="146"/>
  <c r="BG156" i="146" s="1"/>
  <c r="AW93" i="146"/>
  <c r="AG18" i="148" l="1"/>
  <c r="AQ261" i="146" l="1"/>
  <c r="AH261" i="146"/>
  <c r="W261" i="148" l="1"/>
  <c r="Z261" i="148"/>
  <c r="AH261" i="148"/>
  <c r="BG69" i="146" l="1"/>
  <c r="AQ261" i="148" l="1"/>
  <c r="AN261" i="148"/>
  <c r="AK261" i="148"/>
  <c r="BE189" i="148" l="1"/>
  <c r="BC189" i="148"/>
  <c r="AT189" i="148"/>
  <c r="BE186" i="148"/>
  <c r="BC186" i="148"/>
  <c r="AT186" i="148"/>
  <c r="BE183" i="148"/>
  <c r="BC183" i="148"/>
  <c r="AT183" i="148"/>
  <c r="BE180" i="148"/>
  <c r="BC180" i="148"/>
  <c r="AT180" i="148"/>
  <c r="BE177" i="148"/>
  <c r="BC177" i="148"/>
  <c r="AT177" i="148"/>
  <c r="BE174" i="148"/>
  <c r="BC174" i="148"/>
  <c r="AT174" i="148"/>
  <c r="BE171" i="148"/>
  <c r="AT171" i="148"/>
  <c r="BE168" i="148"/>
  <c r="BC168" i="148"/>
  <c r="AT168" i="148"/>
  <c r="BE165" i="148"/>
  <c r="BC165" i="148"/>
  <c r="AT165" i="148"/>
  <c r="BE162" i="148"/>
  <c r="BC162" i="148"/>
  <c r="AT162" i="148"/>
  <c r="BE159" i="148"/>
  <c r="BC159" i="148"/>
  <c r="AT159" i="148"/>
  <c r="BE156" i="148"/>
  <c r="AT156" i="148"/>
  <c r="BE144" i="148"/>
  <c r="BC144" i="148"/>
  <c r="AT144" i="148"/>
  <c r="BE141" i="148"/>
  <c r="BC141" i="148"/>
  <c r="AT141" i="148"/>
  <c r="BE138" i="148"/>
  <c r="BC138" i="148"/>
  <c r="AT138" i="148"/>
  <c r="BE135" i="148"/>
  <c r="BC135" i="148"/>
  <c r="AT135" i="148"/>
  <c r="BE132" i="148"/>
  <c r="BC132" i="148"/>
  <c r="AT132" i="148"/>
  <c r="BE129" i="148"/>
  <c r="BC129" i="148"/>
  <c r="AT129" i="148"/>
  <c r="BE126" i="148"/>
  <c r="BC126" i="148"/>
  <c r="AT126" i="148"/>
  <c r="BE123" i="148"/>
  <c r="BC123" i="148"/>
  <c r="AT123" i="148"/>
  <c r="BE120" i="148"/>
  <c r="BC120" i="148"/>
  <c r="AT120" i="148"/>
  <c r="BE117" i="148"/>
  <c r="BC117" i="148"/>
  <c r="AT117" i="148"/>
  <c r="BE114" i="148"/>
  <c r="BE114" i="270" s="1"/>
  <c r="AT114" i="148"/>
  <c r="AT114" i="270" s="1"/>
  <c r="BE111" i="148"/>
  <c r="BC111" i="148"/>
  <c r="AT111" i="148"/>
  <c r="BE108" i="148"/>
  <c r="BC108" i="148"/>
  <c r="AT108" i="148"/>
  <c r="BE105" i="148"/>
  <c r="BC105" i="148"/>
  <c r="AT105" i="148"/>
  <c r="BE102" i="148"/>
  <c r="BC102" i="148"/>
  <c r="AT102" i="148"/>
  <c r="BE99" i="148"/>
  <c r="BC99" i="148"/>
  <c r="AT99" i="148"/>
  <c r="BE96" i="148"/>
  <c r="BC96" i="148"/>
  <c r="AT96" i="148"/>
  <c r="BE93" i="148"/>
  <c r="BC93" i="148"/>
  <c r="AT93" i="148"/>
  <c r="BE90" i="148"/>
  <c r="BC90" i="148"/>
  <c r="AT90" i="148"/>
  <c r="BE87" i="148"/>
  <c r="BE87" i="270" s="1"/>
  <c r="AT87" i="148"/>
  <c r="BE84" i="148"/>
  <c r="BC84" i="148"/>
  <c r="AT84" i="148"/>
  <c r="BE81" i="148"/>
  <c r="BC81" i="148"/>
  <c r="AT81" i="148"/>
  <c r="BE78" i="148"/>
  <c r="BC78" i="148"/>
  <c r="AT78" i="148"/>
  <c r="BE75" i="148"/>
  <c r="BC75" i="148"/>
  <c r="AT75" i="148"/>
  <c r="BE72" i="148"/>
  <c r="BC72" i="148"/>
  <c r="AT72" i="148"/>
  <c r="BE69" i="148"/>
  <c r="BE69" i="270" s="1"/>
  <c r="AT69" i="148"/>
  <c r="BE66" i="148"/>
  <c r="BC66" i="148"/>
  <c r="AT66" i="148"/>
  <c r="AW69" i="148" l="1"/>
  <c r="BG135" i="146" l="1"/>
  <c r="AW135" i="148" s="1"/>
  <c r="BG138" i="146"/>
  <c r="AW138" i="148" s="1"/>
  <c r="BG141" i="146"/>
  <c r="AW141" i="148" s="1"/>
  <c r="BG144" i="146"/>
  <c r="AW144" i="148" s="1"/>
  <c r="BG87" i="146"/>
  <c r="AW87" i="148" s="1"/>
  <c r="AP285" i="148" l="1"/>
  <c r="K285" i="148"/>
  <c r="BG242" i="148"/>
  <c r="AW156" i="148" l="1"/>
  <c r="BG180" i="146"/>
  <c r="AW180" i="148" s="1"/>
  <c r="BG168" i="146"/>
  <c r="AW168" i="148" s="1"/>
  <c r="AP285" i="146"/>
  <c r="K285" i="146"/>
  <c r="BG242" i="146"/>
  <c r="BG189" i="146"/>
  <c r="AW189" i="148" s="1"/>
  <c r="BG186" i="146"/>
  <c r="BG183" i="146"/>
  <c r="AW183" i="148" s="1"/>
  <c r="BG177" i="146"/>
  <c r="AW177" i="148" s="1"/>
  <c r="BG174" i="146"/>
  <c r="AW174" i="148" s="1"/>
  <c r="BG171" i="146"/>
  <c r="BG165" i="146"/>
  <c r="BG162" i="146"/>
  <c r="BG159" i="146"/>
  <c r="AW159" i="148" l="1"/>
  <c r="AW162" i="148"/>
  <c r="AW186" i="148"/>
  <c r="AW165" i="148"/>
  <c r="AW171" i="148"/>
  <c r="BG132" i="146"/>
  <c r="AW132" i="148" s="1"/>
  <c r="BG75" i="146" l="1"/>
  <c r="AW75" i="148" s="1"/>
  <c r="BG72" i="146"/>
  <c r="AW72" i="148" s="1"/>
  <c r="BG126" i="146" l="1"/>
  <c r="AW126" i="148" s="1"/>
  <c r="BG123" i="146"/>
  <c r="AW123" i="148" s="1"/>
  <c r="BG120" i="146"/>
  <c r="AW120" i="148" s="1"/>
  <c r="BG117" i="146"/>
  <c r="AW117" i="148" s="1"/>
  <c r="BG114" i="146"/>
  <c r="AW114" i="148" s="1"/>
  <c r="BG111" i="146"/>
  <c r="AW111" i="148" s="1"/>
  <c r="BG108" i="146"/>
  <c r="AW108" i="148" s="1"/>
  <c r="BG93" i="146"/>
  <c r="BG90" i="146"/>
  <c r="AW90" i="148" s="1"/>
  <c r="BG78" i="146"/>
  <c r="AW78" i="148" s="1"/>
  <c r="AW93" i="148" l="1"/>
  <c r="BG129" i="146"/>
  <c r="AW129" i="148" s="1"/>
  <c r="BG81" i="146" l="1"/>
  <c r="AW81" i="148" s="1"/>
  <c r="AW84" i="148"/>
  <c r="BG96" i="146"/>
  <c r="AW96" i="148" s="1"/>
  <c r="BG99" i="146"/>
  <c r="AW99" i="148" s="1"/>
  <c r="BG102" i="146"/>
  <c r="AW102" i="148" s="1"/>
  <c r="BG105" i="146"/>
  <c r="AW105" i="148" s="1"/>
  <c r="BG66" i="146" l="1"/>
  <c r="AW66" i="148" s="1"/>
  <c r="BG84" i="148" l="1"/>
  <c r="BG138" i="148"/>
  <c r="BG144" i="148"/>
  <c r="BG186" i="148"/>
  <c r="AW186" i="270" s="1"/>
  <c r="BG186" i="270" s="1"/>
  <c r="AW186" i="271" s="1"/>
  <c r="BG186" i="271" s="1"/>
  <c r="AW186" i="272" s="1"/>
  <c r="BG186" i="272" s="1"/>
  <c r="AW186" i="273" s="1"/>
  <c r="BG186" i="273" s="1"/>
  <c r="AW186" i="274" s="1"/>
  <c r="BG186" i="274" s="1"/>
  <c r="AW186" i="275" s="1"/>
  <c r="BG186" i="275" s="1"/>
  <c r="AW186" i="276" s="1"/>
  <c r="BG186" i="276" s="1"/>
  <c r="AW186" i="277" s="1"/>
  <c r="BG186" i="277" s="1"/>
  <c r="AW186" i="280" s="1"/>
  <c r="BG186" i="280" s="1"/>
  <c r="AW186" i="281" s="1"/>
  <c r="BG186" i="281" s="1"/>
  <c r="AW186" i="282" s="1"/>
  <c r="BG186" i="282" s="1"/>
  <c r="AW186" i="283" s="1"/>
  <c r="BG186" i="283" s="1"/>
  <c r="AW186" i="284" s="1"/>
  <c r="BG186" i="284" s="1"/>
  <c r="AW186" i="285" s="1"/>
  <c r="BG186" i="285" s="1"/>
  <c r="AW186" i="286" s="1"/>
  <c r="BG186" i="286" s="1"/>
  <c r="AW186" i="287" s="1"/>
  <c r="BG186" i="287" s="1"/>
  <c r="AW186" i="288" s="1"/>
  <c r="BG186" i="288" s="1"/>
  <c r="AW186" i="289" s="1"/>
  <c r="BG186" i="289" s="1"/>
  <c r="BG183" i="148"/>
  <c r="BG159" i="148"/>
  <c r="AW159" i="270" s="1"/>
  <c r="BG159" i="270" s="1"/>
  <c r="AW159" i="271" s="1"/>
  <c r="BG159" i="271" s="1"/>
  <c r="AW159" i="272" s="1"/>
  <c r="BG159" i="272" s="1"/>
  <c r="AW159" i="273" s="1"/>
  <c r="BG159" i="273" s="1"/>
  <c r="AW159" i="274" s="1"/>
  <c r="BG159" i="274" s="1"/>
  <c r="AW159" i="275" s="1"/>
  <c r="BG159" i="275" s="1"/>
  <c r="AW159" i="276" s="1"/>
  <c r="BG159" i="276" s="1"/>
  <c r="AW159" i="277" s="1"/>
  <c r="BG159" i="277" s="1"/>
  <c r="AW159" i="280" s="1"/>
  <c r="BG159" i="280" s="1"/>
  <c r="AW159" i="281" s="1"/>
  <c r="BG159" i="281" s="1"/>
  <c r="AW159" i="282" s="1"/>
  <c r="BG159" i="282" s="1"/>
  <c r="AW159" i="283" s="1"/>
  <c r="BG159" i="283" s="1"/>
  <c r="AW159" i="284" s="1"/>
  <c r="BG159" i="284" s="1"/>
  <c r="AW159" i="285" s="1"/>
  <c r="BG159" i="285" s="1"/>
  <c r="AW159" i="286" s="1"/>
  <c r="BG159" i="286" s="1"/>
  <c r="AW159" i="287" s="1"/>
  <c r="BG159" i="287" s="1"/>
  <c r="AW159" i="288" s="1"/>
  <c r="BG159" i="288" s="1"/>
  <c r="AW159" i="289" s="1"/>
  <c r="BG159" i="289" s="1"/>
  <c r="BG165" i="148"/>
  <c r="AW165" i="270" s="1"/>
  <c r="BG165" i="270" s="1"/>
  <c r="AW165" i="271" s="1"/>
  <c r="BG165" i="271" s="1"/>
  <c r="AW165" i="272" s="1"/>
  <c r="BG165" i="272" s="1"/>
  <c r="AW165" i="273" s="1"/>
  <c r="BG165" i="273" s="1"/>
  <c r="AW165" i="274" s="1"/>
  <c r="BG165" i="274" s="1"/>
  <c r="AW165" i="275" s="1"/>
  <c r="BG165" i="275" s="1"/>
  <c r="AW165" i="276" s="1"/>
  <c r="BG165" i="276" s="1"/>
  <c r="AW165" i="277" s="1"/>
  <c r="BG165" i="277" s="1"/>
  <c r="AW165" i="280" s="1"/>
  <c r="BG165" i="280" s="1"/>
  <c r="AW165" i="281" s="1"/>
  <c r="BG165" i="281" s="1"/>
  <c r="AW165" i="282" s="1"/>
  <c r="BG165" i="282" s="1"/>
  <c r="AW165" i="283" s="1"/>
  <c r="BG165" i="283" s="1"/>
  <c r="AW165" i="284" s="1"/>
  <c r="BG165" i="284" s="1"/>
  <c r="AW165" i="285" s="1"/>
  <c r="BG165" i="285" s="1"/>
  <c r="AW165" i="286" s="1"/>
  <c r="BG165" i="286" s="1"/>
  <c r="AW165" i="287" s="1"/>
  <c r="BG165" i="287" s="1"/>
  <c r="AW165" i="288" s="1"/>
  <c r="BG165" i="288" s="1"/>
  <c r="AW165" i="289" s="1"/>
  <c r="BG165" i="289" s="1"/>
  <c r="BG180" i="148"/>
  <c r="BG168" i="148"/>
  <c r="BG69" i="148"/>
  <c r="AW69" i="270" s="1"/>
  <c r="BG69" i="270" s="1"/>
  <c r="BG72" i="148"/>
  <c r="BG90" i="148"/>
  <c r="BG108" i="148"/>
  <c r="BG120" i="148"/>
  <c r="BG117" i="148"/>
  <c r="BG114" i="148"/>
  <c r="AW114" i="270" s="1"/>
  <c r="BG114" i="270" s="1"/>
  <c r="BG129" i="148"/>
  <c r="BG102" i="148"/>
  <c r="BG99" i="148"/>
  <c r="BG156" i="148"/>
  <c r="AW156" i="270" s="1"/>
  <c r="BG156" i="270" s="1"/>
  <c r="AW156" i="271" s="1"/>
  <c r="BG156" i="271" s="1"/>
  <c r="AW156" i="272" s="1"/>
  <c r="BG156" i="272" s="1"/>
  <c r="AW156" i="273" s="1"/>
  <c r="BG156" i="273" s="1"/>
  <c r="AW156" i="274" s="1"/>
  <c r="BG156" i="274" s="1"/>
  <c r="AW156" i="275" s="1"/>
  <c r="BG156" i="275" s="1"/>
  <c r="AW156" i="276" s="1"/>
  <c r="BG156" i="276" s="1"/>
  <c r="AW156" i="277" s="1"/>
  <c r="BG156" i="277" s="1"/>
  <c r="AW156" i="280" s="1"/>
  <c r="BG156" i="280" s="1"/>
  <c r="AW156" i="281" s="1"/>
  <c r="BG156" i="281" s="1"/>
  <c r="AW156" i="282" s="1"/>
  <c r="BG156" i="282" s="1"/>
  <c r="AW156" i="283" s="1"/>
  <c r="BG156" i="283" s="1"/>
  <c r="AW156" i="284" s="1"/>
  <c r="BG156" i="284" s="1"/>
  <c r="AW156" i="285" s="1"/>
  <c r="BG156" i="285" s="1"/>
  <c r="AW156" i="286" s="1"/>
  <c r="BG156" i="286" s="1"/>
  <c r="AW156" i="287" s="1"/>
  <c r="BG156" i="287" s="1"/>
  <c r="AW156" i="288" s="1"/>
  <c r="BG156" i="288" s="1"/>
  <c r="AW156" i="289" s="1"/>
  <c r="BG156" i="289" s="1"/>
  <c r="BG171" i="148"/>
  <c r="AW171" i="270" s="1"/>
  <c r="BG171" i="270" s="1"/>
  <c r="AW171" i="271" s="1"/>
  <c r="BG171" i="271" s="1"/>
  <c r="AW171" i="272" s="1"/>
  <c r="BG171" i="272" s="1"/>
  <c r="AW171" i="273" s="1"/>
  <c r="BG171" i="273" s="1"/>
  <c r="AW171" i="274" s="1"/>
  <c r="BG171" i="274" s="1"/>
  <c r="AW171" i="275" s="1"/>
  <c r="BG171" i="275" s="1"/>
  <c r="AW171" i="276" s="1"/>
  <c r="BG171" i="276" s="1"/>
  <c r="AW171" i="277" s="1"/>
  <c r="BG171" i="277" s="1"/>
  <c r="AW171" i="280" s="1"/>
  <c r="BG171" i="280" s="1"/>
  <c r="AW171" i="281" s="1"/>
  <c r="BG171" i="281" s="1"/>
  <c r="AW171" i="282" s="1"/>
  <c r="BG171" i="282" s="1"/>
  <c r="AW171" i="283" s="1"/>
  <c r="BG171" i="283" s="1"/>
  <c r="AW171" i="284" s="1"/>
  <c r="BG171" i="284" s="1"/>
  <c r="AW171" i="285" s="1"/>
  <c r="BG171" i="285" s="1"/>
  <c r="AW171" i="286" s="1"/>
  <c r="BG171" i="286" s="1"/>
  <c r="AW171" i="287" s="1"/>
  <c r="BG171" i="287" s="1"/>
  <c r="AW171" i="288" s="1"/>
  <c r="BG171" i="288" s="1"/>
  <c r="AW171" i="289" s="1"/>
  <c r="BG171" i="289" s="1"/>
  <c r="BG87" i="148"/>
  <c r="AW87" i="270" s="1"/>
  <c r="BG87" i="270" s="1"/>
  <c r="BG78" i="148"/>
  <c r="BG81" i="148"/>
  <c r="BG177" i="148"/>
  <c r="BG189" i="148"/>
  <c r="BG111" i="148"/>
  <c r="BG126" i="148"/>
  <c r="BG66" i="148"/>
  <c r="BG141" i="148"/>
  <c r="BG162" i="148"/>
  <c r="AW162" i="270" s="1"/>
  <c r="BG162" i="270" s="1"/>
  <c r="AW162" i="271" s="1"/>
  <c r="BG162" i="271" s="1"/>
  <c r="AW162" i="272" s="1"/>
  <c r="BG162" i="272" s="1"/>
  <c r="AW162" i="273" s="1"/>
  <c r="BG162" i="273" s="1"/>
  <c r="AW162" i="274" s="1"/>
  <c r="BG162" i="274" s="1"/>
  <c r="AW162" i="275" s="1"/>
  <c r="BG162" i="275" s="1"/>
  <c r="AW162" i="276" s="1"/>
  <c r="BG162" i="276" s="1"/>
  <c r="AW162" i="277" s="1"/>
  <c r="BG162" i="277" s="1"/>
  <c r="AW162" i="280" s="1"/>
  <c r="BG162" i="280" s="1"/>
  <c r="AW162" i="281" s="1"/>
  <c r="BG162" i="281" s="1"/>
  <c r="AW162" i="282" s="1"/>
  <c r="BG162" i="282" s="1"/>
  <c r="AW162" i="283" s="1"/>
  <c r="BG162" i="283" s="1"/>
  <c r="AW162" i="284" s="1"/>
  <c r="BG162" i="284" s="1"/>
  <c r="AW162" i="285" s="1"/>
  <c r="BG162" i="285" s="1"/>
  <c r="AW162" i="286" s="1"/>
  <c r="BG162" i="286" s="1"/>
  <c r="AW162" i="287" s="1"/>
  <c r="BG162" i="287" s="1"/>
  <c r="AW162" i="288" s="1"/>
  <c r="BG162" i="288" s="1"/>
  <c r="AW162" i="289" s="1"/>
  <c r="BG162" i="289" s="1"/>
  <c r="BG132" i="148"/>
  <c r="BG123" i="148"/>
  <c r="BG96" i="148"/>
  <c r="BG135" i="148"/>
  <c r="BG174" i="148"/>
  <c r="BG75" i="148"/>
  <c r="BG93" i="148"/>
  <c r="AW93" i="270" s="1"/>
  <c r="BG93" i="270" s="1"/>
  <c r="AW93" i="271" s="1"/>
  <c r="BG93" i="271" s="1"/>
  <c r="AW93" i="272" s="1"/>
  <c r="BG93" i="272" s="1"/>
  <c r="AW93" i="273" s="1"/>
  <c r="BG93" i="273" s="1"/>
  <c r="AW93" i="274" s="1"/>
  <c r="BG93" i="274" s="1"/>
  <c r="AW93" i="275" s="1"/>
  <c r="BG93" i="275" s="1"/>
  <c r="AW93" i="276" s="1"/>
  <c r="BG93" i="276" s="1"/>
  <c r="AW93" i="277" s="1"/>
  <c r="BG93" i="277" s="1"/>
  <c r="AW93" i="280" s="1"/>
  <c r="BG93" i="280" s="1"/>
  <c r="AW93" i="281" s="1"/>
  <c r="BG93" i="281" s="1"/>
  <c r="AW93" i="282" s="1"/>
  <c r="BG93" i="282" s="1"/>
  <c r="AW93" i="283" s="1"/>
  <c r="BG93" i="283" s="1"/>
  <c r="AW93" i="284" s="1"/>
  <c r="BG93" i="284" s="1"/>
  <c r="AW93" i="285" s="1"/>
  <c r="BG93" i="285" s="1"/>
  <c r="AW93" i="286" s="1"/>
  <c r="BG93" i="286" s="1"/>
  <c r="AW93" i="287" s="1"/>
  <c r="BG93" i="287" s="1"/>
  <c r="AW93" i="288" s="1"/>
  <c r="BG93" i="288" s="1"/>
  <c r="AW93" i="289" s="1"/>
  <c r="BG93" i="289" s="1"/>
  <c r="BG105" i="148"/>
</calcChain>
</file>

<file path=xl/sharedStrings.xml><?xml version="1.0" encoding="utf-8"?>
<sst xmlns="http://schemas.openxmlformats.org/spreadsheetml/2006/main" count="7159" uniqueCount="502">
  <si>
    <t>Суточный рапорт по буровому раствору</t>
  </si>
  <si>
    <t>Общая информация по скважине</t>
  </si>
  <si>
    <t>Заказчик</t>
  </si>
  <si>
    <t>Дата отчета</t>
  </si>
  <si>
    <t>Конструкция скважины</t>
  </si>
  <si>
    <t>Месторождение</t>
  </si>
  <si>
    <t>Номер отчета</t>
  </si>
  <si>
    <t>Обсадная колонна</t>
  </si>
  <si>
    <t>Ø,мм</t>
  </si>
  <si>
    <t>Проект, м</t>
  </si>
  <si>
    <t>Факт, м</t>
  </si>
  <si>
    <t>Вертикаль, м</t>
  </si>
  <si>
    <t>Дата цементир.</t>
  </si>
  <si>
    <t>Цех</t>
  </si>
  <si>
    <t>Дата начала бурения</t>
  </si>
  <si>
    <t>Куст</t>
  </si>
  <si>
    <t>Дней по плану</t>
  </si>
  <si>
    <t>Скважина</t>
  </si>
  <si>
    <t>Фактическое количество дней</t>
  </si>
  <si>
    <t>Представитель Заказчика</t>
  </si>
  <si>
    <t>Опережение / отставание, дней</t>
  </si>
  <si>
    <t>Эксплуатационная</t>
  </si>
  <si>
    <t>Буровой мастер</t>
  </si>
  <si>
    <t>Диаметр открытого ствола, мм</t>
  </si>
  <si>
    <t>Инженер по растворам</t>
  </si>
  <si>
    <t>Забой на конец суток, м</t>
  </si>
  <si>
    <t>Цель по плану</t>
  </si>
  <si>
    <t>Циркуляционные данные</t>
  </si>
  <si>
    <t>Телефон инженера по раствору</t>
  </si>
  <si>
    <t>Глубина по вертикали, м</t>
  </si>
  <si>
    <t>Целевой пласт</t>
  </si>
  <si>
    <t>Тип буровой установки</t>
  </si>
  <si>
    <t>Суточная проходка, м</t>
  </si>
  <si>
    <t>Ожидаемое давление, атм</t>
  </si>
  <si>
    <t>Наименование буровой установки</t>
  </si>
  <si>
    <t>Текущая операция</t>
  </si>
  <si>
    <t>Вертикаль пласта, м</t>
  </si>
  <si>
    <t>Тип бурового насоса</t>
  </si>
  <si>
    <t>Параметры бурового раствора</t>
  </si>
  <si>
    <t>Расход материалов</t>
  </si>
  <si>
    <t>Время отбора</t>
  </si>
  <si>
    <t>План</t>
  </si>
  <si>
    <t>Наименование</t>
  </si>
  <si>
    <t>Упаковка</t>
  </si>
  <si>
    <t>Приход всего</t>
  </si>
  <si>
    <t>За сутки</t>
  </si>
  <si>
    <t>Расход за интервал</t>
  </si>
  <si>
    <t>Расход всего</t>
  </si>
  <si>
    <t>Остаток</t>
  </si>
  <si>
    <t>Место отбора</t>
  </si>
  <si>
    <t>Начало</t>
  </si>
  <si>
    <t>Приход</t>
  </si>
  <si>
    <t>Расход</t>
  </si>
  <si>
    <t>BARAZAN D</t>
  </si>
  <si>
    <t>25 кг</t>
  </si>
  <si>
    <t>Тип раствора</t>
  </si>
  <si>
    <t>Температура раствора, °С</t>
  </si>
  <si>
    <t>Плотность, г/см³</t>
  </si>
  <si>
    <t>Условная вязкость, с</t>
  </si>
  <si>
    <t>600RPM</t>
  </si>
  <si>
    <t>300RPM</t>
  </si>
  <si>
    <t>200RPM</t>
  </si>
  <si>
    <t>100RPM</t>
  </si>
  <si>
    <t>6RPM</t>
  </si>
  <si>
    <t>3RPM</t>
  </si>
  <si>
    <t>POTASSIUM CHLORIDE</t>
  </si>
  <si>
    <t>1000кг</t>
  </si>
  <si>
    <t>ПВ, сП</t>
  </si>
  <si>
    <t>ДНС, дПа</t>
  </si>
  <si>
    <t>СНС 10с/10м, дПа</t>
  </si>
  <si>
    <t>20 кг</t>
  </si>
  <si>
    <t>Показатель фильтрации, см³/30мин</t>
  </si>
  <si>
    <t>Показатель фильтрации ВТВД, см³/30мин</t>
  </si>
  <si>
    <t>Фильтрационная корка, мм</t>
  </si>
  <si>
    <t>Фильтрационная корка ВТВД, мм</t>
  </si>
  <si>
    <t>Твердая фаза, %</t>
  </si>
  <si>
    <t>Смазка, %</t>
  </si>
  <si>
    <t>Содержание песка, %</t>
  </si>
  <si>
    <t>MBT, кг/м³</t>
  </si>
  <si>
    <t>pH</t>
  </si>
  <si>
    <t>Щелочность Pm</t>
  </si>
  <si>
    <t>Расход сеток вибросит</t>
  </si>
  <si>
    <t>Pf/Mf</t>
  </si>
  <si>
    <t>Общая жесткость, мг/л</t>
  </si>
  <si>
    <t>Cl-, мг/л</t>
  </si>
  <si>
    <t>шт.</t>
  </si>
  <si>
    <t>LSRV, сП</t>
  </si>
  <si>
    <t>CaCO₃, кг/м³</t>
  </si>
  <si>
    <t>Углеводородная фаза, %</t>
  </si>
  <si>
    <t>Вода, %</t>
  </si>
  <si>
    <t>Углеводородная фаза/Вода</t>
  </si>
  <si>
    <t>Хлорид кальция, % от веса</t>
  </si>
  <si>
    <t>Щелочность Pom</t>
  </si>
  <si>
    <t>Известь, кг/м3</t>
  </si>
  <si>
    <t>Хлориды водной фазы, мг/л</t>
  </si>
  <si>
    <t>КНБК</t>
  </si>
  <si>
    <t>КНБК№</t>
  </si>
  <si>
    <t>Масса КНБК, т</t>
  </si>
  <si>
    <t>Длина КНБК, м</t>
  </si>
  <si>
    <t>Минимальный проходной Ø, мм</t>
  </si>
  <si>
    <t>Максимальный проходной Ø, мм</t>
  </si>
  <si>
    <t>Цель рейса</t>
  </si>
  <si>
    <t>Причина окончания рейса</t>
  </si>
  <si>
    <t>Параметры бурения</t>
  </si>
  <si>
    <t>Нагрузка на долото, тс</t>
  </si>
  <si>
    <t>Обороты ротора, об/мин</t>
  </si>
  <si>
    <t>Подача насоса, л/с</t>
  </si>
  <si>
    <t>Давление на стояке, атм</t>
  </si>
  <si>
    <t>Диаметр втулок, мм</t>
  </si>
  <si>
    <t>Вес при подъеме, тс</t>
  </si>
  <si>
    <t>Вес при спуске, тс</t>
  </si>
  <si>
    <t>Вес при вращении, тс</t>
  </si>
  <si>
    <t>Система очистки</t>
  </si>
  <si>
    <t>Вибросито</t>
  </si>
  <si>
    <t>Гидроциклоны</t>
  </si>
  <si>
    <t>Центрифуга</t>
  </si>
  <si>
    <t>Марка, модель</t>
  </si>
  <si>
    <t>Время работы, ч.</t>
  </si>
  <si>
    <t>Типоразмер сеток</t>
  </si>
  <si>
    <t>типоразмер насадок</t>
  </si>
  <si>
    <t>Давление, атм.</t>
  </si>
  <si>
    <t>Скорость вращ. Барабана/шнека</t>
  </si>
  <si>
    <t>Пескоотделитель</t>
  </si>
  <si>
    <t>Илоотделитель</t>
  </si>
  <si>
    <t>Бурение, ч.</t>
  </si>
  <si>
    <t>СПО, ч</t>
  </si>
  <si>
    <t>Проработки</t>
  </si>
  <si>
    <t>Промывки</t>
  </si>
  <si>
    <t>Ремонт</t>
  </si>
  <si>
    <t>прочее</t>
  </si>
  <si>
    <t>ВМР</t>
  </si>
  <si>
    <t>НПВ</t>
  </si>
  <si>
    <t>ПЗР</t>
  </si>
  <si>
    <t>ОЗЦ</t>
  </si>
  <si>
    <t>цементаж</t>
  </si>
  <si>
    <t>Объем бурового раствора</t>
  </si>
  <si>
    <t>Вывоз шлама</t>
  </si>
  <si>
    <t>Реология и гидравлика</t>
  </si>
  <si>
    <t>Рабочий</t>
  </si>
  <si>
    <t>В скважине</t>
  </si>
  <si>
    <t>Резерв</t>
  </si>
  <si>
    <t>Потери раствора, м³</t>
  </si>
  <si>
    <t>Приготовлено</t>
  </si>
  <si>
    <t>Всего на поверхности</t>
  </si>
  <si>
    <t>Период</t>
  </si>
  <si>
    <t>Шлам, м³</t>
  </si>
  <si>
    <t>Раствор, м³</t>
  </si>
  <si>
    <t>Тех. Вода, м³</t>
  </si>
  <si>
    <t>Всего, м³</t>
  </si>
  <si>
    <t>ЭЦП на забое, г/см³</t>
  </si>
  <si>
    <t>ЭЦП на ОК, г/см³</t>
  </si>
  <si>
    <t>Скорость потока за УБТ, м/с</t>
  </si>
  <si>
    <t>Скорость потока за БТ, м/с</t>
  </si>
  <si>
    <t>за сут.</t>
  </si>
  <si>
    <t>за интервал</t>
  </si>
  <si>
    <t>за скважину</t>
  </si>
  <si>
    <t>м³</t>
  </si>
  <si>
    <t>в скважине</t>
  </si>
  <si>
    <t>на поверхн.</t>
  </si>
  <si>
    <t>С начала скважины</t>
  </si>
  <si>
    <t>Комментарии по ТБ</t>
  </si>
  <si>
    <t>Работы ведутся согласно ОТ,ТБ,ПБ и ООС</t>
  </si>
  <si>
    <t>Комментарии</t>
  </si>
  <si>
    <t>Стоимость сервиса, руб бНДС</t>
  </si>
  <si>
    <t>Сутки</t>
  </si>
  <si>
    <t>Стоимость сеток вибросит, руб бНДС</t>
  </si>
  <si>
    <t>Стоимость материалов для БР, руб бНДС</t>
  </si>
  <si>
    <t>Итого, руб бНДС</t>
  </si>
  <si>
    <t>Подпись________________________</t>
  </si>
  <si>
    <t>Представитель подрядчика по растворам</t>
  </si>
  <si>
    <t>Плотн. вх./вых. , гр/см³</t>
  </si>
  <si>
    <t>Плотн. пульпы , гр/см³</t>
  </si>
  <si>
    <t>Итого, ч.:</t>
  </si>
  <si>
    <t>Наращивание</t>
  </si>
  <si>
    <t>CALCIUM CARBONATE FINE</t>
  </si>
  <si>
    <t>Крепление</t>
  </si>
  <si>
    <t>Осложнение (аварийные работы)</t>
  </si>
  <si>
    <t xml:space="preserve">ТО </t>
  </si>
  <si>
    <t>Derrick 500DX</t>
  </si>
  <si>
    <t>Коэффициент трения (КТК-2)</t>
  </si>
  <si>
    <t>1000 кг</t>
  </si>
  <si>
    <t>-</t>
  </si>
  <si>
    <t>23:00</t>
  </si>
  <si>
    <t>&lt;200</t>
  </si>
  <si>
    <t>опрессовка</t>
  </si>
  <si>
    <t>Шлюмберже</t>
  </si>
  <si>
    <t>УНБТ 950 / УНБТ 950</t>
  </si>
  <si>
    <t>Направление</t>
  </si>
  <si>
    <t>Кондуктор</t>
  </si>
  <si>
    <t>Хвостовик-филтр (б.с.)</t>
  </si>
  <si>
    <t>Хвостовик</t>
  </si>
  <si>
    <t>Объем скважины, м3|мин</t>
  </si>
  <si>
    <t>LIME</t>
  </si>
  <si>
    <t>40 кг</t>
  </si>
  <si>
    <t>230кг</t>
  </si>
  <si>
    <t>Derrick DE-1000 FHD</t>
  </si>
  <si>
    <t>Тагульское</t>
  </si>
  <si>
    <t>Ёмкость №1</t>
  </si>
  <si>
    <t>Текущий забой</t>
  </si>
  <si>
    <t>Ca2+, мг/л</t>
  </si>
  <si>
    <t>210 кг</t>
  </si>
  <si>
    <t>BENTONITE API</t>
  </si>
  <si>
    <t xml:space="preserve">BDF-612/ BaraLube W-612 </t>
  </si>
  <si>
    <t>BDF-611</t>
  </si>
  <si>
    <t>CaCO3 5\BARACARB 5</t>
  </si>
  <si>
    <t>CaCO3 50\BARACARB 50</t>
  </si>
  <si>
    <t xml:space="preserve">CAUSTIC SODA </t>
  </si>
  <si>
    <t>DEXTRID LT (LTE)</t>
  </si>
  <si>
    <t>DRILLING DETERGENT (MCS)</t>
  </si>
  <si>
    <t>GEM GPE</t>
  </si>
  <si>
    <t>MICROBIOCIDE  REMACIDVER</t>
  </si>
  <si>
    <t>POLYANIONIC CELL HV/ ПАЦ В</t>
  </si>
  <si>
    <t>POLYAC PLUS/ BDF 911</t>
  </si>
  <si>
    <t xml:space="preserve">SODA ASH </t>
  </si>
  <si>
    <t>BDF-490</t>
  </si>
  <si>
    <t>Sodium bicarbonate</t>
  </si>
  <si>
    <t xml:space="preserve">PAC- L (LE)/ PAC </t>
  </si>
  <si>
    <t>PAC R (RE)</t>
  </si>
  <si>
    <t>220 кг</t>
  </si>
  <si>
    <t>22.7 кг</t>
  </si>
  <si>
    <t>208 л</t>
  </si>
  <si>
    <t>Ситовая панель натяжная API 35</t>
  </si>
  <si>
    <t>Ситовая панель натяжная API 45</t>
  </si>
  <si>
    <t>Ситовая панель натяжная API 270</t>
  </si>
  <si>
    <t>Ситовая панель натяжная API 60</t>
  </si>
  <si>
    <t>Ситовая панель натяжная API 80</t>
  </si>
  <si>
    <t>Ситовая панель натяжная API 100</t>
  </si>
  <si>
    <t>Ситовая панель натяжная API 120</t>
  </si>
  <si>
    <t>Ситовая панель натяжная API 140</t>
  </si>
  <si>
    <t>Ситовая панель натяжная API 170</t>
  </si>
  <si>
    <t>Ситовая панель натяжная API 200</t>
  </si>
  <si>
    <t>Ситовая панель натяжная API 230</t>
  </si>
  <si>
    <t>Ситовая панель натяжная API 325</t>
  </si>
  <si>
    <t>NALCO 9908/ HimFloc 85K</t>
  </si>
  <si>
    <t>HCL 33%</t>
  </si>
  <si>
    <t>25 л</t>
  </si>
  <si>
    <t>Praestol 2300 D/ HimFloc 00N</t>
  </si>
  <si>
    <t>Praestopol 450 / HimFloc OC</t>
  </si>
  <si>
    <t>20кг</t>
  </si>
  <si>
    <t>CaCO3 150\BARACARB 150</t>
  </si>
  <si>
    <t>ООО "Тагульское"</t>
  </si>
  <si>
    <t>Сетки 100/100/100</t>
  </si>
  <si>
    <t>BORE-HIB DP</t>
  </si>
  <si>
    <t>11:00</t>
  </si>
  <si>
    <t>15:00</t>
  </si>
  <si>
    <t>140-160</t>
  </si>
  <si>
    <t>8-10</t>
  </si>
  <si>
    <t>БУ 4500 / 270 ЭК-БМ</t>
  </si>
  <si>
    <t xml:space="preserve">ПВО </t>
  </si>
  <si>
    <t>ОУС</t>
  </si>
  <si>
    <t>бентонитовый</t>
  </si>
  <si>
    <t>1.15/1.08</t>
  </si>
  <si>
    <t>Praestol 2300 D</t>
  </si>
  <si>
    <t>Praestopol 450</t>
  </si>
  <si>
    <t>25кг</t>
  </si>
  <si>
    <t>36 кг</t>
  </si>
  <si>
    <t>Коновалов Б.П.</t>
  </si>
  <si>
    <t>Момент, кН∙м</t>
  </si>
  <si>
    <t>Батыргареев М.Ф.</t>
  </si>
  <si>
    <t>15</t>
  </si>
  <si>
    <t>№ куст/скважина</t>
  </si>
  <si>
    <t>Проектный горизонт, тип скв.</t>
  </si>
  <si>
    <t>Проектная гл. (нап/конд/эк/хвост) м</t>
  </si>
  <si>
    <t>Текущий забой, м</t>
  </si>
  <si>
    <t>Работы, проведённые за сутки
07:00-07:00</t>
  </si>
  <si>
    <t>Последняя точка замера (гл,м + угол)</t>
  </si>
  <si>
    <t>Диаметр долота, мм</t>
  </si>
  <si>
    <t>Факт</t>
  </si>
  <si>
    <t>Подача насоса, л/сек</t>
  </si>
  <si>
    <t>÷</t>
  </si>
  <si>
    <t>Нагрузка на долото, т</t>
  </si>
  <si>
    <t>Р на стояке, кгс/см2</t>
  </si>
  <si>
    <t>Обороты ВСП</t>
  </si>
  <si>
    <t>Т. раствора на выходе t°C</t>
  </si>
  <si>
    <t>Объем емкостного парка буровой</t>
  </si>
  <si>
    <t>Прогр.</t>
  </si>
  <si>
    <t>на 24-00</t>
  </si>
  <si>
    <t>на утро</t>
  </si>
  <si>
    <t>Плотность, г/см3</t>
  </si>
  <si>
    <t xml:space="preserve">Условная вязкость, </t>
  </si>
  <si>
    <t>ДНС, фунт/100 футов2</t>
  </si>
  <si>
    <t>СНС, фунт/100 футов2</t>
  </si>
  <si>
    <t>Ф, мл/30 мин</t>
  </si>
  <si>
    <t>Содержание смазки, %</t>
  </si>
  <si>
    <t>рН</t>
  </si>
  <si>
    <t>MBT, кг/м3</t>
  </si>
  <si>
    <t>Ca, мг/литр</t>
  </si>
  <si>
    <t>Cl, мг/литр</t>
  </si>
  <si>
    <t>Pm/Pf/Mf</t>
  </si>
  <si>
    <t>Песок, %</t>
  </si>
  <si>
    <t>Несоответствие параметров - причина</t>
  </si>
  <si>
    <t>Обьем р-ра в скв. (м3, пл)</t>
  </si>
  <si>
    <t>Обьем в раб. емкостях (м3, пл)</t>
  </si>
  <si>
    <t>Обьем в БПР (м3, пл)</t>
  </si>
  <si>
    <t>Обьем р-ра в БДЕ (м3, пл)</t>
  </si>
  <si>
    <t>Размер ситовых панелей, API.</t>
  </si>
  <si>
    <t>Планируемые обработки бурового раствора. С чем связаны?</t>
  </si>
  <si>
    <t>кг/м3</t>
  </si>
  <si>
    <t xml:space="preserve">Рекомендации данные представителю заказчика/буровому подрядчику. </t>
  </si>
  <si>
    <t>Прогр. (тыс. руб)</t>
  </si>
  <si>
    <t>Факт  (тыс. руб)</t>
  </si>
  <si>
    <t>"+/-"  (тыс. руб)</t>
  </si>
  <si>
    <t>Цена хим. реагенты</t>
  </si>
  <si>
    <t>Цена скв. Общ. (хим + инж + сет).</t>
  </si>
  <si>
    <t>Причина перерасхода</t>
  </si>
  <si>
    <t>Телефон</t>
  </si>
  <si>
    <t>89173469640</t>
  </si>
  <si>
    <t xml:space="preserve">№ вагона </t>
  </si>
  <si>
    <t>ФИО инженера/стажера</t>
  </si>
  <si>
    <t>Планируемые работы на сутки.</t>
  </si>
  <si>
    <t>8 (917) 346-96-40</t>
  </si>
  <si>
    <t>н/д</t>
  </si>
  <si>
    <t>1.08±0.03</t>
  </si>
  <si>
    <t>Приготовление 70м3 бентонитового бурового раствора.</t>
  </si>
  <si>
    <t>Копка ямы под короб. Сборка инструмента.</t>
  </si>
  <si>
    <t>Фаткуллин В.Ф.</t>
  </si>
  <si>
    <t>Сборка инструмента</t>
  </si>
  <si>
    <t>Бурильные трубы, м3|мин</t>
  </si>
  <si>
    <t>Кольцевое про-во, м3|мин</t>
  </si>
  <si>
    <t>Объем циркуляции, м3|мин</t>
  </si>
  <si>
    <t>2</t>
  </si>
  <si>
    <t>4</t>
  </si>
  <si>
    <t>Бурение под термокейс</t>
  </si>
  <si>
    <t>Приготовлений и обработок раствора не производилось.</t>
  </si>
  <si>
    <t>Сборка инструмента. Подогрев крестовины манифольда. Строительство термокейса в инт.0-30м. Шаблонирование. Промывка. Подъем и разборка КНБК. ПЗР к спуску термокейса.</t>
  </si>
  <si>
    <t>ПЗР к спуску термокейса</t>
  </si>
  <si>
    <t xml:space="preserve">ПЗР к спуску термокейса. Спуск термокейса в инт.0-30м. ПЗР к цементированию термокейса. </t>
  </si>
  <si>
    <t>Спуск ОК</t>
  </si>
  <si>
    <t>ПЗР к цементированию термокейса</t>
  </si>
  <si>
    <t>22 / 1707</t>
  </si>
  <si>
    <t>ПЗР к цементированию термокейса. Цементирование термокейса. ОЗЦ. Оборудование устья скважины. Сборка УБТ. ПЗР к сборке КНБК.</t>
  </si>
  <si>
    <t>ПЗР к сборке КНБК</t>
  </si>
  <si>
    <t>HP LaserJet Pro MFP M227sdn</t>
  </si>
  <si>
    <t>DKTP402445</t>
  </si>
  <si>
    <t>Бурение под кондуктор</t>
  </si>
  <si>
    <t>15-35</t>
  </si>
  <si>
    <t>15-45</t>
  </si>
  <si>
    <t>10-30/25-50</t>
  </si>
  <si>
    <t>7-9</t>
  </si>
  <si>
    <t>15/31</t>
  </si>
  <si>
    <t>9</t>
  </si>
  <si>
    <t>85</t>
  </si>
  <si>
    <t>38</t>
  </si>
  <si>
    <t>Бурение</t>
  </si>
  <si>
    <t>Приготовление полимер-глинистого раствора в V=60м3. Обработка активного объема по циклу.</t>
  </si>
  <si>
    <t>1.10±0.03</t>
  </si>
  <si>
    <t>18/39</t>
  </si>
  <si>
    <t>полимер-глинистый</t>
  </si>
  <si>
    <t>100-150</t>
  </si>
  <si>
    <r>
      <rPr>
        <sz val="26"/>
        <rFont val="Calibri"/>
        <family val="2"/>
      </rPr>
      <t>≤</t>
    </r>
    <r>
      <rPr>
        <sz val="26"/>
        <rFont val="Arial"/>
        <family val="2"/>
        <charset val="204"/>
      </rPr>
      <t>2</t>
    </r>
  </si>
  <si>
    <t>≤1.5</t>
  </si>
  <si>
    <t>≤10</t>
  </si>
  <si>
    <t>17/38</t>
  </si>
  <si>
    <t>20/41</t>
  </si>
  <si>
    <t xml:space="preserve">Сборка КНБК. Разбуривание цемоснастки термокейса на воде в инт.28-30м. Промывка, перевод скважины на буровой раствор. Бурение в инт.30-317м. </t>
  </si>
  <si>
    <t>21/44</t>
  </si>
  <si>
    <t>8</t>
  </si>
  <si>
    <t>3</t>
  </si>
  <si>
    <t>45</t>
  </si>
  <si>
    <t>140</t>
  </si>
  <si>
    <t>Приготовление полимер-глинистого раствора в V=45м3. Обработка активного объема по циклу.</t>
  </si>
  <si>
    <t>1.16/1.1</t>
  </si>
  <si>
    <t xml:space="preserve">Ремонт ШЭН. Бурение в инт.317-644м. </t>
  </si>
  <si>
    <t>19/42</t>
  </si>
  <si>
    <t>20/43</t>
  </si>
  <si>
    <r>
      <rPr>
        <sz val="26"/>
        <rFont val="Calibri"/>
        <family val="2"/>
      </rPr>
      <t>≥</t>
    </r>
    <r>
      <rPr>
        <sz val="26"/>
        <rFont val="Arial"/>
        <family val="2"/>
        <charset val="204"/>
      </rPr>
      <t>50</t>
    </r>
  </si>
  <si>
    <r>
      <rPr>
        <sz val="24"/>
        <rFont val="Calibri"/>
        <family val="2"/>
      </rPr>
      <t>≥2</t>
    </r>
    <r>
      <rPr>
        <sz val="28"/>
        <rFont val="Calibri"/>
        <family val="2"/>
      </rPr>
      <t>*</t>
    </r>
  </si>
  <si>
    <t>22/46</t>
  </si>
  <si>
    <t>1.15±0.03</t>
  </si>
  <si>
    <t>90-110</t>
  </si>
  <si>
    <t>≤8</t>
  </si>
  <si>
    <t>Сетки 140/100/100</t>
  </si>
  <si>
    <t>1.18/1.1</t>
  </si>
  <si>
    <t>1.19/1.12</t>
  </si>
  <si>
    <t>Приготовление полимер-глинистого раствора в V=30м3. Обработка активного объема по циклу.</t>
  </si>
  <si>
    <t>12</t>
  </si>
  <si>
    <t>7</t>
  </si>
  <si>
    <t>142</t>
  </si>
  <si>
    <t>21/45</t>
  </si>
  <si>
    <t>20/44</t>
  </si>
  <si>
    <t>21/46</t>
  </si>
  <si>
    <t xml:space="preserve">Ремонт насоса. Бурение в инт.644-1023м. </t>
  </si>
  <si>
    <t>Коновалов Б.П./Якунин Ю.В.</t>
  </si>
  <si>
    <t>23/48</t>
  </si>
  <si>
    <t>Сетки 140/140/100</t>
  </si>
  <si>
    <t>11</t>
  </si>
  <si>
    <t>150</t>
  </si>
  <si>
    <t>1.17/1.11</t>
  </si>
  <si>
    <t>Спуск КНБК</t>
  </si>
  <si>
    <t>Бурение в инт.1023-1111м. Промывка. Ремонт насоса. Подъем КНБК с обратной проработкой в инт.1111-431м. Подъем КНБК в инт.431-30м. Спуск КНБК в инт.30-467м.</t>
  </si>
  <si>
    <t>0.5/0.85</t>
  </si>
  <si>
    <t>22/48</t>
  </si>
  <si>
    <t>23/47</t>
  </si>
  <si>
    <t>0.45/0.8</t>
  </si>
  <si>
    <t>0.5/0.8</t>
  </si>
  <si>
    <t>Приготовление полимер-глинистого раствора в V=25м3. Обработка активного объема по циклу смазывающей добавкой BDF-612, CALCIUM CARBONATE FINE - для поддержания содержания CaCO3; PAC - для снижения фильтрации.</t>
  </si>
  <si>
    <t>Достижение проектного забоя</t>
  </si>
  <si>
    <t>≥2*</t>
  </si>
  <si>
    <t>Обработка активного объема по циклу: PAC, POLYAC PLUS - для контроля фильтрации; PAC R, BORE-HIB DP - для поддержания реологических параметров.</t>
  </si>
  <si>
    <t>Спуск ОК-245мм</t>
  </si>
  <si>
    <t>Як3</t>
  </si>
  <si>
    <t>Спуск КНБК в инт.467-1111м. Промывка. Подъем и разборка КНБК в инт.1111-0м. ПЗР к спуску ОК-245мм. Спуск ОК-245мм в инт.0-350м.</t>
  </si>
  <si>
    <t>30/1111/2276/3220</t>
  </si>
  <si>
    <t>21/47</t>
  </si>
  <si>
    <t>POLYANIONIC CELL HV/ПАЦ В</t>
  </si>
  <si>
    <t>Снижение УВ до 58с согласно п.4.10 плана работ на спуск и крепление кондуктора 245мм.</t>
  </si>
  <si>
    <t>22/49</t>
  </si>
  <si>
    <t>POLYAC PLUS/BDF 911</t>
  </si>
  <si>
    <t>Переработка полимер-глинистого раствора в V=80м3. Получено 50м3 фугата.</t>
  </si>
  <si>
    <t>ПВО</t>
  </si>
  <si>
    <t>CLAY GRABBER</t>
  </si>
  <si>
    <t>ГИС</t>
  </si>
  <si>
    <t>Монтаж ПВО. ГИС. Опрессовка ПВО. Сборка и спуск роторной КНБК в инт.0-24м.</t>
  </si>
  <si>
    <t>Разбуривание цемоснастки кондуктора</t>
  </si>
  <si>
    <t>Сетки 230/230/230</t>
  </si>
  <si>
    <t>BOREMAX II</t>
  </si>
  <si>
    <t>28</t>
  </si>
  <si>
    <t>5</t>
  </si>
  <si>
    <t>56</t>
  </si>
  <si>
    <t>Спуск роторной КНБК со сборкой СБТ-127 в инт.24-1095м. Разбуривание цемоснастки кондуктора в инт.1095-1111м. Опрессовка цемкольца. Бурение в инт.1111-1118м. Промывка, перевод скважины на свежеприготовленный буровой раствор. Подъем и разборка КНБК в инт.1118-0м.</t>
  </si>
  <si>
    <t>1.12±0.03</t>
  </si>
  <si>
    <t>35-65</t>
  </si>
  <si>
    <t>10-28</t>
  </si>
  <si>
    <t>10-30</t>
  </si>
  <si>
    <t>3-10/5-20</t>
  </si>
  <si>
    <t>≤6</t>
  </si>
  <si>
    <t>≤1</t>
  </si>
  <si>
    <t>≥3*</t>
  </si>
  <si>
    <t>&lt;50</t>
  </si>
  <si>
    <t>7-10</t>
  </si>
  <si>
    <t>≥80</t>
  </si>
  <si>
    <t>≤0.2</t>
  </si>
  <si>
    <t>3/6</t>
  </si>
  <si>
    <t>0.25/0.4</t>
  </si>
  <si>
    <t>Приготовление бурового раствора системы BOREMAX II в V=70м3 на основе фугата.</t>
  </si>
  <si>
    <t>6</t>
  </si>
  <si>
    <t>3*</t>
  </si>
  <si>
    <t>1</t>
  </si>
  <si>
    <t>35-37</t>
  </si>
  <si>
    <t>5-13</t>
  </si>
  <si>
    <t>40-70</t>
  </si>
  <si>
    <t>10</t>
  </si>
  <si>
    <t>3/7</t>
  </si>
  <si>
    <t>1229 НМ 77</t>
  </si>
  <si>
    <t>Бурение под ЭК</t>
  </si>
  <si>
    <t>35</t>
  </si>
  <si>
    <t>4/7</t>
  </si>
  <si>
    <t>0.25/0.45</t>
  </si>
  <si>
    <t>ГИС. Сборка и спуск КНБК с т/с в инт.0-1118м с перезаписью ГК в инт.1010-1055м. Бурение в инт.1118-1245м.</t>
  </si>
  <si>
    <t>1.11/1.05</t>
  </si>
  <si>
    <t>1.1/1.06</t>
  </si>
  <si>
    <t>Приготовление бурового раствора системы BOREMAX II в V=70м3 с использованием фугата. Приготовление очищающей смазывающе-кольматирующей пачки с повышенным содержанием BDF-490 (CaCO3 - 120 кг/м3, содержание смазки 4%, содержание BDF-490 - 50 кг/м3) в V=10м3. Обработка активного объема по циклу смазывающей добавкой BDF-612.</t>
  </si>
  <si>
    <t>Сетки 325/230/230</t>
  </si>
  <si>
    <t>4/8</t>
  </si>
  <si>
    <t>0.3/0.45</t>
  </si>
  <si>
    <t>0.3/0.4</t>
  </si>
  <si>
    <t>Спуск ОК-245мм в инт.350-1108м. Пробная разгрузка ОК-245 на разгрузочное кольцо. Промывка. Цементирование ОК-245мм. Оборудование устья скважины.</t>
  </si>
  <si>
    <t>0.35/0.5</t>
  </si>
  <si>
    <t>5/9</t>
  </si>
  <si>
    <t>&lt;18</t>
  </si>
  <si>
    <t>5/11</t>
  </si>
  <si>
    <t>0.3/0.5</t>
  </si>
  <si>
    <t>173</t>
  </si>
  <si>
    <t>1.15/1.09</t>
  </si>
  <si>
    <t>1.15/1.1</t>
  </si>
  <si>
    <t>Прокачка очищающих смазывающе-кольматирующих пачек с повышенным содержанием BDF-490 (CaCO3 - 120 кг/м3, содержание смазки 4%, содержание BDF-490 - 50 кг/м3) по 2м3 на гл.1249, 1393, 1419, 1530, 1628м. Обработка активного объема по циклу смазывающей добавкой BDF-612.</t>
  </si>
  <si>
    <t>Бурение в инт.1245-1739м.</t>
  </si>
  <si>
    <t>6/11</t>
  </si>
  <si>
    <t>100/100/100</t>
  </si>
  <si>
    <t>Приготовление бурового раствора в V=30м3. Приготовление очищающей смазывающе-кольматирующей пачки с повышенным содержанием BDF-490 в V=10 м3 (CaCO3 - 120 кг/м3, содержание смазки 4%, содержание BDF-490 - 40 кг/м3) и прокачка по 2м3 на гл.1725, 1822, 1919, 2015, 2110м. Обработка активного объема по циклу смазывающей добавкой BDF-612.</t>
  </si>
  <si>
    <t>6/13</t>
  </si>
  <si>
    <t>6/12</t>
  </si>
  <si>
    <t>0.4/0.55</t>
  </si>
  <si>
    <t>190</t>
  </si>
  <si>
    <t>5/12</t>
  </si>
  <si>
    <t>0.4/0.5</t>
  </si>
  <si>
    <t>Бурение в инт.1739-2180м.</t>
  </si>
  <si>
    <t>5/13</t>
  </si>
  <si>
    <t>200</t>
  </si>
  <si>
    <t>Приготовление бурового раствора в V=15м3. Прокачка очищающих смазывающе-кольматирующих пачек с повышенным содержанием BDF-490 (CaCO3 - 120 кг/м3, содержание смазки 4%, содержание BDF-490 - 40 кг/м3) на гл.2196, 2266м по 2м3. Обработка активного объема по циклу смазывающей добавкой BDF-612.</t>
  </si>
  <si>
    <t>0.45/0.6</t>
  </si>
  <si>
    <t>0.5/0.65</t>
  </si>
  <si>
    <t>0.4/0.6</t>
  </si>
  <si>
    <t>1.15/1.11</t>
  </si>
  <si>
    <t>Бурение в инт.2180-2266м. Промывка. Подъем КНБК с обратной проработкой в инт.2266-1293м. Подъем КНБК в инт.1293-1095м. ТО СВП. Спуск КНБК в инт.1095-1739м.</t>
  </si>
  <si>
    <t>Приготовление и установка в открытый ствол смазывающей пачки (CaCO3 - 130кг/м3, содержание смазки 6%) в V=30м3.</t>
  </si>
  <si>
    <t>2266+75.5</t>
  </si>
  <si>
    <t>ПЗР к спуску ОК-178мм</t>
  </si>
  <si>
    <t>Спуск КНБК в инт.1739-2266м. Промывка. Подъем и разборка КНБК в инт.2266-0м. ПЗР к спуску ОК-178мм.</t>
  </si>
  <si>
    <t xml:space="preserve"> ПЗР к спуску ОК-178мм. Спуск ОК-178мм в инт.0-2263м. Промывка.</t>
  </si>
  <si>
    <t>Промывка</t>
  </si>
  <si>
    <t>Камышников А.Н./Лесковский А.В.</t>
  </si>
  <si>
    <t>Переработка 100м3 бурового раствора. Получено 80м3 фугата.</t>
  </si>
  <si>
    <t>Демонтаж ПВО</t>
  </si>
  <si>
    <t>Промывка. ПЗР к цементированию ОК-178мм. Выход из строя цементировочного агрегата. Цементирование ОК-178мм. ОЗЦ. Частичный демонтаж ПВО.</t>
  </si>
  <si>
    <t>Решетник В.М.</t>
  </si>
  <si>
    <t>Чистка емкостей.</t>
  </si>
  <si>
    <t>техвода</t>
  </si>
  <si>
    <t>Демонтаж ПВО. Оборудование устья скважины. Разборка СБТ-127. Монтаж ПВО.</t>
  </si>
  <si>
    <t>Монтаж ПВО</t>
  </si>
  <si>
    <t>Хвостовик-фильтр (б.с.)</t>
  </si>
  <si>
    <t>Сборка ТБТ-127. Сборка и спуск КНБК с т/с. Опрессовка ПВО. Разбуривание цемоснастки ОК-178мм.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</si>
</sst>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C19]dd\ mmmm\ yyyy\ \г\.;@"/>
    <numFmt numFmtId="165" formatCode="0.0"/>
  </numFmts>
  <fonts count="32">
    <font>
      <sz val="11"/>
      <color theme="1"/>
      <name val="Calibri"/>
      <family val="2"/>
      <scheme val="minor"/>
    </font>
    <font>
      <b/>
      <sz val="50"/>
      <color theme="1"/>
      <name val="Arial"/>
      <family val="2"/>
      <charset val="204"/>
    </font>
    <font>
      <b/>
      <sz val="72"/>
      <color theme="1"/>
      <name val="Calibri"/>
      <family val="2"/>
      <charset val="204"/>
      <scheme val="minor"/>
    </font>
    <font>
      <b/>
      <sz val="25"/>
      <color theme="1"/>
      <name val="Arial"/>
      <family val="2"/>
      <charset val="204"/>
    </font>
    <font>
      <sz val="25"/>
      <color theme="1"/>
      <name val="Arial"/>
      <family val="2"/>
      <charset val="204"/>
    </font>
    <font>
      <sz val="25"/>
      <name val="Arial"/>
      <family val="2"/>
      <charset val="204"/>
    </font>
    <font>
      <sz val="24"/>
      <name val="Arial"/>
      <family val="2"/>
      <charset val="204"/>
    </font>
    <font>
      <sz val="22"/>
      <name val="Arial"/>
      <family val="2"/>
      <charset val="204"/>
    </font>
    <font>
      <sz val="22"/>
      <color theme="1"/>
      <name val="Arial"/>
      <family val="2"/>
      <charset val="204"/>
    </font>
    <font>
      <b/>
      <sz val="24"/>
      <color theme="1"/>
      <name val="Arial"/>
      <family val="2"/>
      <charset val="204"/>
    </font>
    <font>
      <b/>
      <sz val="22"/>
      <color theme="1"/>
      <name val="Arial"/>
      <family val="2"/>
      <charset val="204"/>
    </font>
    <font>
      <sz val="18"/>
      <color theme="1"/>
      <name val="Arial"/>
      <family val="2"/>
      <charset val="204"/>
    </font>
    <font>
      <sz val="24"/>
      <color theme="1"/>
      <name val="Arial"/>
      <family val="2"/>
      <charset val="204"/>
    </font>
    <font>
      <sz val="20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0"/>
      <name val="Arial Cyr"/>
    </font>
    <font>
      <sz val="2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  <charset val="204"/>
    </font>
    <font>
      <sz val="8"/>
      <name val="Arial"/>
      <family val="2"/>
      <charset val="204"/>
    </font>
    <font>
      <sz val="8"/>
      <color theme="1"/>
      <name val="Arial"/>
      <family val="2"/>
      <charset val="204"/>
    </font>
    <font>
      <sz val="8"/>
      <name val="Calibri"/>
      <family val="2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25"/>
      <color theme="0"/>
      <name val="Arial"/>
      <family val="2"/>
      <charset val="204"/>
    </font>
    <font>
      <sz val="26"/>
      <name val="Arial"/>
      <family val="2"/>
      <charset val="204"/>
    </font>
    <font>
      <sz val="26"/>
      <name val="Calibri"/>
      <family val="2"/>
    </font>
    <font>
      <sz val="28"/>
      <name val="Calibri"/>
      <family val="2"/>
    </font>
    <font>
      <sz val="24"/>
      <name val="Calibri"/>
      <family val="2"/>
    </font>
    <font>
      <sz val="26"/>
      <color theme="1"/>
      <name val="Arial"/>
      <family val="2"/>
      <charset val="204"/>
    </font>
    <font>
      <sz val="10"/>
      <color theme="0"/>
      <name val="Arial"/>
      <family val="2"/>
      <charset val="204"/>
    </font>
    <font>
      <sz val="18"/>
      <name val="Arial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</fills>
  <borders count="31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15" fillId="0" borderId="0"/>
    <xf numFmtId="0" fontId="18" fillId="0" borderId="0"/>
    <xf numFmtId="0" fontId="17" fillId="0" borderId="0"/>
    <xf numFmtId="0" fontId="22" fillId="0" borderId="0"/>
  </cellStyleXfs>
  <cellXfs count="458">
    <xf numFmtId="0" fontId="0" fillId="0" borderId="0" xfId="0"/>
    <xf numFmtId="0" fontId="4" fillId="0" borderId="4" xfId="0" applyFont="1" applyFill="1" applyBorder="1" applyAlignment="1">
      <alignment vertical="center"/>
    </xf>
    <xf numFmtId="0" fontId="0" fillId="0" borderId="0" xfId="0" applyBorder="1"/>
    <xf numFmtId="0" fontId="0" fillId="0" borderId="0" xfId="0" applyAlignment="1"/>
    <xf numFmtId="0" fontId="4" fillId="0" borderId="0" xfId="0" applyFont="1" applyFill="1" applyBorder="1" applyAlignment="1">
      <alignment vertical="center"/>
    </xf>
    <xf numFmtId="0" fontId="0" fillId="0" borderId="0" xfId="0" applyFill="1"/>
    <xf numFmtId="0" fontId="0" fillId="0" borderId="0" xfId="0" applyAlignment="1">
      <alignment vertical="center" wrapText="1"/>
    </xf>
    <xf numFmtId="164" fontId="19" fillId="2" borderId="16" xfId="2" applyNumberFormat="1" applyFont="1" applyFill="1" applyBorder="1" applyAlignment="1">
      <alignment horizontal="right" vertical="center" wrapText="1"/>
    </xf>
    <xf numFmtId="0" fontId="17" fillId="2" borderId="0" xfId="3" applyFill="1" applyAlignment="1">
      <alignment horizontal="center" vertical="center"/>
    </xf>
    <xf numFmtId="0" fontId="19" fillId="2" borderId="20" xfId="2" applyFont="1" applyFill="1" applyBorder="1" applyAlignment="1">
      <alignment horizontal="right" vertical="center" wrapText="1"/>
    </xf>
    <xf numFmtId="0" fontId="20" fillId="2" borderId="20" xfId="2" applyFont="1" applyFill="1" applyBorder="1" applyAlignment="1">
      <alignment horizontal="right" vertical="center" wrapText="1"/>
    </xf>
    <xf numFmtId="165" fontId="19" fillId="2" borderId="24" xfId="2" applyNumberFormat="1" applyFont="1" applyFill="1" applyBorder="1" applyAlignment="1">
      <alignment horizontal="center" vertical="center" wrapText="1"/>
    </xf>
    <xf numFmtId="165" fontId="19" fillId="2" borderId="25" xfId="2" applyNumberFormat="1" applyFont="1" applyFill="1" applyBorder="1" applyAlignment="1">
      <alignment horizontal="center" vertical="center" wrapText="1"/>
    </xf>
    <xf numFmtId="49" fontId="18" fillId="2" borderId="24" xfId="2" applyNumberFormat="1" applyFont="1" applyFill="1" applyBorder="1" applyAlignment="1">
      <alignment horizontal="center" vertical="top" wrapText="1"/>
    </xf>
    <xf numFmtId="0" fontId="21" fillId="2" borderId="26" xfId="2" applyNumberFormat="1" applyFont="1" applyFill="1" applyBorder="1" applyAlignment="1">
      <alignment horizontal="center" vertical="center" wrapText="1"/>
    </xf>
    <xf numFmtId="1" fontId="18" fillId="2" borderId="24" xfId="2" applyNumberFormat="1" applyFont="1" applyFill="1" applyBorder="1" applyAlignment="1">
      <alignment horizontal="center" vertical="top" wrapText="1"/>
    </xf>
    <xf numFmtId="0" fontId="18" fillId="2" borderId="24" xfId="2" applyNumberFormat="1" applyFont="1" applyFill="1" applyBorder="1" applyAlignment="1">
      <alignment horizontal="center" vertical="top" wrapText="1"/>
    </xf>
    <xf numFmtId="0" fontId="19" fillId="2" borderId="24" xfId="2" applyFont="1" applyFill="1" applyBorder="1" applyAlignment="1">
      <alignment horizontal="center" vertical="center" wrapText="1"/>
    </xf>
    <xf numFmtId="0" fontId="19" fillId="2" borderId="25" xfId="2" applyFont="1" applyFill="1" applyBorder="1" applyAlignment="1">
      <alignment horizontal="center" vertical="center" wrapText="1"/>
    </xf>
    <xf numFmtId="0" fontId="19" fillId="2" borderId="24" xfId="2" applyNumberFormat="1" applyFont="1" applyFill="1" applyBorder="1" applyAlignment="1">
      <alignment horizontal="center" vertical="center" wrapText="1"/>
    </xf>
    <xf numFmtId="49" fontId="19" fillId="2" borderId="24" xfId="2" applyNumberFormat="1" applyFont="1" applyFill="1" applyBorder="1" applyAlignment="1">
      <alignment horizontal="center" vertical="center" wrapText="1"/>
    </xf>
    <xf numFmtId="17" fontId="19" fillId="2" borderId="24" xfId="2" applyNumberFormat="1" applyFont="1" applyFill="1" applyBorder="1" applyAlignment="1">
      <alignment horizontal="center" vertical="center" wrapText="1"/>
    </xf>
    <xf numFmtId="0" fontId="19" fillId="2" borderId="21" xfId="2" applyFont="1" applyFill="1" applyBorder="1" applyAlignment="1">
      <alignment horizontal="right" vertical="center" wrapText="1"/>
    </xf>
    <xf numFmtId="0" fontId="21" fillId="2" borderId="25" xfId="2" applyNumberFormat="1" applyFont="1" applyFill="1" applyBorder="1" applyAlignment="1">
      <alignment horizontal="center" vertical="center" wrapText="1"/>
    </xf>
    <xf numFmtId="2" fontId="19" fillId="2" borderId="25" xfId="2" applyNumberFormat="1" applyFont="1" applyFill="1" applyBorder="1" applyAlignment="1">
      <alignment horizontal="center" vertical="center" wrapText="1"/>
    </xf>
    <xf numFmtId="0" fontId="19" fillId="2" borderId="25" xfId="2" applyNumberFormat="1" applyFont="1" applyFill="1" applyBorder="1" applyAlignment="1">
      <alignment horizontal="center" vertical="center" wrapText="1"/>
    </xf>
    <xf numFmtId="0" fontId="19" fillId="2" borderId="21" xfId="2" applyNumberFormat="1" applyFont="1" applyFill="1" applyBorder="1" applyAlignment="1">
      <alignment horizontal="center" vertical="center" wrapText="1"/>
    </xf>
    <xf numFmtId="2" fontId="19" fillId="2" borderId="20" xfId="2" applyNumberFormat="1" applyFont="1" applyFill="1" applyBorder="1" applyAlignment="1">
      <alignment horizontal="right" vertical="center" wrapText="1" shrinkToFit="1"/>
    </xf>
    <xf numFmtId="0" fontId="23" fillId="2" borderId="25" xfId="4" applyFont="1" applyFill="1" applyBorder="1" applyAlignment="1">
      <alignment horizontal="center" vertical="center" wrapText="1"/>
    </xf>
    <xf numFmtId="0" fontId="20" fillId="2" borderId="27" xfId="3" applyFont="1" applyFill="1" applyBorder="1" applyAlignment="1">
      <alignment horizontal="right" vertical="center"/>
    </xf>
    <xf numFmtId="0" fontId="0" fillId="2" borderId="0" xfId="0" applyFill="1"/>
    <xf numFmtId="0" fontId="17" fillId="2" borderId="0" xfId="3" applyFill="1" applyAlignment="1">
      <alignment horizontal="right" vertical="center"/>
    </xf>
    <xf numFmtId="2" fontId="19" fillId="2" borderId="24" xfId="2" applyNumberFormat="1" applyFont="1" applyFill="1" applyBorder="1" applyAlignment="1">
      <alignment horizontal="center" vertical="center" wrapText="1"/>
    </xf>
    <xf numFmtId="0" fontId="23" fillId="2" borderId="24" xfId="4" applyFont="1" applyFill="1" applyBorder="1" applyAlignment="1">
      <alignment horizontal="center" vertical="center" wrapText="1"/>
    </xf>
    <xf numFmtId="49" fontId="30" fillId="2" borderId="25" xfId="2" applyNumberFormat="1" applyFont="1" applyFill="1" applyBorder="1" applyAlignment="1">
      <alignment horizontal="center" vertical="top" wrapText="1"/>
    </xf>
    <xf numFmtId="0" fontId="30" fillId="2" borderId="25" xfId="2" applyNumberFormat="1" applyFont="1" applyFill="1" applyBorder="1" applyAlignment="1">
      <alignment horizontal="center" vertical="top" wrapText="1"/>
    </xf>
    <xf numFmtId="0" fontId="5" fillId="0" borderId="1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left" vertical="center"/>
    </xf>
    <xf numFmtId="0" fontId="4" fillId="0" borderId="9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0" fontId="4" fillId="5" borderId="3" xfId="0" applyFont="1" applyFill="1" applyBorder="1" applyAlignment="1">
      <alignment horizontal="left" vertical="center"/>
    </xf>
    <xf numFmtId="0" fontId="4" fillId="5" borderId="4" xfId="0" applyFont="1" applyFill="1" applyBorder="1" applyAlignment="1">
      <alignment horizontal="left" vertical="center"/>
    </xf>
    <xf numFmtId="0" fontId="4" fillId="5" borderId="0" xfId="0" applyFont="1" applyFill="1" applyBorder="1" applyAlignment="1">
      <alignment horizontal="left" vertical="center"/>
    </xf>
    <xf numFmtId="0" fontId="4" fillId="5" borderId="5" xfId="0" applyFont="1" applyFill="1" applyBorder="1" applyAlignment="1">
      <alignment horizontal="left" vertical="center"/>
    </xf>
    <xf numFmtId="0" fontId="4" fillId="5" borderId="6" xfId="0" applyFont="1" applyFill="1" applyBorder="1" applyAlignment="1">
      <alignment horizontal="left" vertical="center"/>
    </xf>
    <xf numFmtId="0" fontId="4" fillId="5" borderId="7" xfId="0" applyFont="1" applyFill="1" applyBorder="1" applyAlignment="1">
      <alignment horizontal="left" vertical="center"/>
    </xf>
    <xf numFmtId="0" fontId="4" fillId="5" borderId="8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49" fontId="5" fillId="2" borderId="9" xfId="0" applyNumberFormat="1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0" fontId="5" fillId="2" borderId="2" xfId="0" applyFont="1" applyFill="1" applyBorder="1" applyAlignment="1">
      <alignment horizontal="left" vertical="center"/>
    </xf>
    <xf numFmtId="0" fontId="5" fillId="2" borderId="3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left" vertical="center"/>
    </xf>
    <xf numFmtId="0" fontId="5" fillId="2" borderId="5" xfId="0" applyFont="1" applyFill="1" applyBorder="1" applyAlignment="1">
      <alignment horizontal="left" vertical="center"/>
    </xf>
    <xf numFmtId="0" fontId="5" fillId="2" borderId="6" xfId="0" applyFont="1" applyFill="1" applyBorder="1" applyAlignment="1">
      <alignment horizontal="left" vertical="center"/>
    </xf>
    <xf numFmtId="0" fontId="5" fillId="2" borderId="7" xfId="0" applyFont="1" applyFill="1" applyBorder="1" applyAlignment="1">
      <alignment horizontal="left" vertical="center"/>
    </xf>
    <xf numFmtId="0" fontId="5" fillId="2" borderId="8" xfId="0" applyFont="1" applyFill="1" applyBorder="1" applyAlignment="1">
      <alignment horizontal="left" vertical="center"/>
    </xf>
    <xf numFmtId="0" fontId="14" fillId="4" borderId="2" xfId="0" applyFont="1" applyFill="1" applyBorder="1" applyAlignment="1">
      <alignment horizontal="center"/>
    </xf>
    <xf numFmtId="0" fontId="14" fillId="4" borderId="0" xfId="0" applyFont="1" applyFill="1" applyAlignment="1">
      <alignment horizontal="center"/>
    </xf>
    <xf numFmtId="0" fontId="3" fillId="3" borderId="10" xfId="0" applyFont="1" applyFill="1" applyBorder="1" applyAlignment="1">
      <alignment horizontal="center" vertical="center" wrapText="1"/>
    </xf>
    <xf numFmtId="0" fontId="3" fillId="3" borderId="15" xfId="0" applyFont="1" applyFill="1" applyBorder="1" applyAlignment="1">
      <alignment horizontal="center" vertical="center" wrapText="1"/>
    </xf>
    <xf numFmtId="0" fontId="3" fillId="3" borderId="14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0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3" fillId="3" borderId="9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16" fillId="2" borderId="10" xfId="0" applyFont="1" applyFill="1" applyBorder="1" applyAlignment="1">
      <alignment horizontal="center" vertical="center" wrapText="1"/>
    </xf>
    <xf numFmtId="0" fontId="12" fillId="2" borderId="10" xfId="0" applyFont="1" applyFill="1" applyBorder="1" applyAlignment="1">
      <alignment horizontal="center" vertical="center" wrapText="1"/>
    </xf>
    <xf numFmtId="0" fontId="12" fillId="2" borderId="15" xfId="0" applyFont="1" applyFill="1" applyBorder="1" applyAlignment="1">
      <alignment horizontal="center" vertical="center" wrapText="1"/>
    </xf>
    <xf numFmtId="0" fontId="12" fillId="2" borderId="14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12" fillId="2" borderId="4" xfId="0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/>
    </xf>
    <xf numFmtId="0" fontId="12" fillId="2" borderId="5" xfId="0" applyFont="1" applyFill="1" applyBorder="1" applyAlignment="1">
      <alignment horizontal="center" vertical="center" wrapText="1"/>
    </xf>
    <xf numFmtId="0" fontId="12" fillId="2" borderId="6" xfId="0" applyFont="1" applyFill="1" applyBorder="1" applyAlignment="1">
      <alignment horizontal="center" vertical="center" wrapText="1"/>
    </xf>
    <xf numFmtId="0" fontId="12" fillId="2" borderId="7" xfId="0" applyFont="1" applyFill="1" applyBorder="1" applyAlignment="1">
      <alignment horizontal="center" vertical="center" wrapText="1"/>
    </xf>
    <xf numFmtId="0" fontId="12" fillId="2" borderId="8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 wrapText="1"/>
    </xf>
    <xf numFmtId="0" fontId="13" fillId="5" borderId="9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4" fillId="5" borderId="0" xfId="0" applyFont="1" applyFill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4" fillId="5" borderId="8" xfId="0" applyFont="1" applyFill="1" applyBorder="1" applyAlignment="1">
      <alignment horizontal="center" vertical="center" wrapText="1"/>
    </xf>
    <xf numFmtId="0" fontId="12" fillId="5" borderId="1" xfId="0" applyFont="1" applyFill="1" applyBorder="1" applyAlignment="1">
      <alignment horizontal="center" vertical="center" wrapText="1"/>
    </xf>
    <xf numFmtId="0" fontId="12" fillId="5" borderId="2" xfId="0" applyFont="1" applyFill="1" applyBorder="1" applyAlignment="1">
      <alignment horizontal="center" vertical="center" wrapText="1"/>
    </xf>
    <xf numFmtId="0" fontId="12" fillId="5" borderId="3" xfId="0" applyFont="1" applyFill="1" applyBorder="1" applyAlignment="1">
      <alignment horizontal="center" vertical="center" wrapText="1"/>
    </xf>
    <xf numFmtId="0" fontId="12" fillId="5" borderId="4" xfId="0" applyFont="1" applyFill="1" applyBorder="1" applyAlignment="1">
      <alignment horizontal="center" vertical="center" wrapText="1"/>
    </xf>
    <xf numFmtId="0" fontId="12" fillId="5" borderId="0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 wrapText="1"/>
    </xf>
    <xf numFmtId="0" fontId="12" fillId="5" borderId="6" xfId="0" applyFont="1" applyFill="1" applyBorder="1" applyAlignment="1">
      <alignment horizontal="center" vertical="center" wrapText="1"/>
    </xf>
    <xf numFmtId="0" fontId="12" fillId="5" borderId="7" xfId="0" applyFont="1" applyFill="1" applyBorder="1" applyAlignment="1">
      <alignment horizontal="center" vertical="center" wrapText="1"/>
    </xf>
    <xf numFmtId="0" fontId="12" fillId="5" borderId="8" xfId="0" applyFont="1" applyFill="1" applyBorder="1" applyAlignment="1">
      <alignment horizontal="center" vertical="center" wrapText="1"/>
    </xf>
    <xf numFmtId="0" fontId="4" fillId="4" borderId="9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center" vertical="center" wrapText="1"/>
    </xf>
    <xf numFmtId="0" fontId="11" fillId="5" borderId="9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 wrapText="1"/>
    </xf>
    <xf numFmtId="0" fontId="10" fillId="3" borderId="3" xfId="0" applyFont="1" applyFill="1" applyBorder="1" applyAlignment="1">
      <alignment horizontal="center" vertical="center" wrapText="1"/>
    </xf>
    <xf numFmtId="0" fontId="10" fillId="3" borderId="4" xfId="0" applyFont="1" applyFill="1" applyBorder="1" applyAlignment="1">
      <alignment horizontal="center" vertical="center" wrapText="1"/>
    </xf>
    <xf numFmtId="0" fontId="10" fillId="3" borderId="0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7" xfId="0" applyFont="1" applyFill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 wrapText="1"/>
    </xf>
    <xf numFmtId="49" fontId="4" fillId="2" borderId="9" xfId="0" applyNumberFormat="1" applyFont="1" applyFill="1" applyBorder="1" applyAlignment="1">
      <alignment horizontal="center" vertical="center" wrapText="1"/>
    </xf>
    <xf numFmtId="165" fontId="4" fillId="2" borderId="9" xfId="0" applyNumberFormat="1" applyFont="1" applyFill="1" applyBorder="1" applyAlignment="1">
      <alignment horizontal="center" vertical="center" wrapText="1"/>
    </xf>
    <xf numFmtId="0" fontId="11" fillId="5" borderId="11" xfId="0" applyFont="1" applyFill="1" applyBorder="1" applyAlignment="1">
      <alignment horizontal="center" vertical="center" wrapText="1"/>
    </xf>
    <xf numFmtId="0" fontId="11" fillId="5" borderId="12" xfId="0" applyFont="1" applyFill="1" applyBorder="1" applyAlignment="1">
      <alignment horizontal="center" vertical="center" wrapText="1"/>
    </xf>
    <xf numFmtId="0" fontId="11" fillId="5" borderId="13" xfId="0" applyFont="1" applyFill="1" applyBorder="1" applyAlignment="1">
      <alignment horizontal="center" vertical="center" wrapText="1"/>
    </xf>
    <xf numFmtId="0" fontId="9" fillId="3" borderId="9" xfId="0" applyFont="1" applyFill="1" applyBorder="1" applyAlignment="1">
      <alignment horizontal="center" vertical="center" wrapText="1"/>
    </xf>
    <xf numFmtId="0" fontId="10" fillId="3" borderId="9" xfId="0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 wrapText="1"/>
    </xf>
    <xf numFmtId="49" fontId="4" fillId="2" borderId="2" xfId="0" applyNumberFormat="1" applyFont="1" applyFill="1" applyBorder="1" applyAlignment="1">
      <alignment horizontal="center" vertical="center" wrapText="1"/>
    </xf>
    <xf numFmtId="49" fontId="4" fillId="2" borderId="3" xfId="0" applyNumberFormat="1" applyFont="1" applyFill="1" applyBorder="1" applyAlignment="1">
      <alignment horizontal="center" vertical="center" wrapText="1"/>
    </xf>
    <xf numFmtId="49" fontId="4" fillId="2" borderId="4" xfId="0" applyNumberFormat="1" applyFont="1" applyFill="1" applyBorder="1" applyAlignment="1">
      <alignment horizontal="center" vertical="center" wrapText="1"/>
    </xf>
    <xf numFmtId="49" fontId="4" fillId="2" borderId="0" xfId="0" applyNumberFormat="1" applyFont="1" applyFill="1" applyBorder="1" applyAlignment="1">
      <alignment horizontal="center" vertical="center" wrapText="1"/>
    </xf>
    <xf numFmtId="49" fontId="4" fillId="2" borderId="5" xfId="0" applyNumberFormat="1" applyFont="1" applyFill="1" applyBorder="1" applyAlignment="1">
      <alignment horizontal="center" vertical="center" wrapText="1"/>
    </xf>
    <xf numFmtId="49" fontId="4" fillId="2" borderId="6" xfId="0" applyNumberFormat="1" applyFont="1" applyFill="1" applyBorder="1" applyAlignment="1">
      <alignment horizontal="center" vertical="center" wrapText="1"/>
    </xf>
    <xf numFmtId="49" fontId="4" fillId="2" borderId="7" xfId="0" applyNumberFormat="1" applyFont="1" applyFill="1" applyBorder="1" applyAlignment="1">
      <alignment horizontal="center" vertical="center" wrapText="1"/>
    </xf>
    <xf numFmtId="49" fontId="4" fillId="2" borderId="8" xfId="0" applyNumberFormat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left" vertical="center"/>
    </xf>
    <xf numFmtId="0" fontId="5" fillId="0" borderId="2" xfId="0" applyFont="1" applyFill="1" applyBorder="1" applyAlignment="1">
      <alignment horizontal="left" vertical="center"/>
    </xf>
    <xf numFmtId="0" fontId="5" fillId="0" borderId="3" xfId="0" applyFont="1" applyFill="1" applyBorder="1" applyAlignment="1">
      <alignment horizontal="left" vertical="center"/>
    </xf>
    <xf numFmtId="0" fontId="5" fillId="0" borderId="4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5" fillId="0" borderId="5" xfId="0" applyFont="1" applyFill="1" applyBorder="1" applyAlignment="1">
      <alignment horizontal="left" vertical="center"/>
    </xf>
    <xf numFmtId="0" fontId="5" fillId="0" borderId="6" xfId="0" applyFont="1" applyFill="1" applyBorder="1" applyAlignment="1">
      <alignment horizontal="left" vertical="center"/>
    </xf>
    <xf numFmtId="0" fontId="5" fillId="0" borderId="7" xfId="0" applyFont="1" applyFill="1" applyBorder="1" applyAlignment="1">
      <alignment horizontal="left" vertical="center"/>
    </xf>
    <xf numFmtId="0" fontId="5" fillId="0" borderId="8" xfId="0" applyFont="1" applyFill="1" applyBorder="1" applyAlignment="1">
      <alignment horizontal="left" vertical="center"/>
    </xf>
    <xf numFmtId="0" fontId="5" fillId="5" borderId="9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center" vertical="center" wrapText="1"/>
    </xf>
    <xf numFmtId="0" fontId="5" fillId="5" borderId="8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left" vertical="center" wrapText="1"/>
    </xf>
    <xf numFmtId="0" fontId="4" fillId="5" borderId="2" xfId="0" applyFont="1" applyFill="1" applyBorder="1" applyAlignment="1">
      <alignment horizontal="left" vertical="center" wrapText="1"/>
    </xf>
    <xf numFmtId="0" fontId="4" fillId="5" borderId="3" xfId="0" applyFont="1" applyFill="1" applyBorder="1" applyAlignment="1">
      <alignment horizontal="left" vertical="center" wrapText="1"/>
    </xf>
    <xf numFmtId="0" fontId="4" fillId="5" borderId="4" xfId="0" applyFont="1" applyFill="1" applyBorder="1" applyAlignment="1">
      <alignment horizontal="left" vertical="center" wrapText="1"/>
    </xf>
    <xf numFmtId="0" fontId="4" fillId="5" borderId="0" xfId="0" applyFont="1" applyFill="1" applyBorder="1" applyAlignment="1">
      <alignment horizontal="left" vertical="center" wrapText="1"/>
    </xf>
    <xf numFmtId="0" fontId="4" fillId="5" borderId="5" xfId="0" applyFont="1" applyFill="1" applyBorder="1" applyAlignment="1">
      <alignment horizontal="left" vertical="center" wrapText="1"/>
    </xf>
    <xf numFmtId="0" fontId="4" fillId="5" borderId="6" xfId="0" applyFont="1" applyFill="1" applyBorder="1" applyAlignment="1">
      <alignment horizontal="left" vertical="center" wrapText="1"/>
    </xf>
    <xf numFmtId="0" fontId="4" fillId="5" borderId="7" xfId="0" applyFont="1" applyFill="1" applyBorder="1" applyAlignment="1">
      <alignment horizontal="left" vertical="center" wrapText="1"/>
    </xf>
    <xf numFmtId="0" fontId="4" fillId="5" borderId="8" xfId="0" applyFont="1" applyFill="1" applyBorder="1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center" vertical="center"/>
    </xf>
    <xf numFmtId="49" fontId="5" fillId="2" borderId="2" xfId="0" applyNumberFormat="1" applyFont="1" applyFill="1" applyBorder="1" applyAlignment="1">
      <alignment horizontal="center" vertical="center"/>
    </xf>
    <xf numFmtId="49" fontId="5" fillId="2" borderId="3" xfId="0" applyNumberFormat="1" applyFont="1" applyFill="1" applyBorder="1" applyAlignment="1">
      <alignment horizontal="center" vertical="center"/>
    </xf>
    <xf numFmtId="49" fontId="5" fillId="2" borderId="4" xfId="0" applyNumberFormat="1" applyFont="1" applyFill="1" applyBorder="1" applyAlignment="1">
      <alignment horizontal="center" vertical="center"/>
    </xf>
    <xf numFmtId="49" fontId="5" fillId="2" borderId="0" xfId="0" applyNumberFormat="1" applyFont="1" applyFill="1" applyBorder="1" applyAlignment="1">
      <alignment horizontal="center" vertical="center"/>
    </xf>
    <xf numFmtId="49" fontId="5" fillId="2" borderId="5" xfId="0" applyNumberFormat="1" applyFont="1" applyFill="1" applyBorder="1" applyAlignment="1">
      <alignment horizontal="center" vertical="center"/>
    </xf>
    <xf numFmtId="49" fontId="5" fillId="2" borderId="6" xfId="0" applyNumberFormat="1" applyFont="1" applyFill="1" applyBorder="1" applyAlignment="1">
      <alignment horizontal="center" vertical="center"/>
    </xf>
    <xf numFmtId="49" fontId="5" fillId="2" borderId="7" xfId="0" applyNumberFormat="1" applyFont="1" applyFill="1" applyBorder="1" applyAlignment="1">
      <alignment horizontal="center" vertical="center"/>
    </xf>
    <xf numFmtId="49" fontId="5" fillId="2" borderId="8" xfId="0" applyNumberFormat="1" applyFont="1" applyFill="1" applyBorder="1" applyAlignment="1">
      <alignment horizontal="center" vertical="center"/>
    </xf>
    <xf numFmtId="16" fontId="5" fillId="2" borderId="1" xfId="0" applyNumberFormat="1" applyFont="1" applyFill="1" applyBorder="1" applyAlignment="1">
      <alignment horizontal="center" vertical="center"/>
    </xf>
    <xf numFmtId="16" fontId="5" fillId="2" borderId="2" xfId="0" applyNumberFormat="1" applyFont="1" applyFill="1" applyBorder="1" applyAlignment="1">
      <alignment horizontal="center" vertical="center"/>
    </xf>
    <xf numFmtId="16" fontId="5" fillId="2" borderId="3" xfId="0" applyNumberFormat="1" applyFont="1" applyFill="1" applyBorder="1" applyAlignment="1">
      <alignment horizontal="center" vertical="center"/>
    </xf>
    <xf numFmtId="16" fontId="5" fillId="2" borderId="4" xfId="0" applyNumberFormat="1" applyFont="1" applyFill="1" applyBorder="1" applyAlignment="1">
      <alignment horizontal="center" vertical="center"/>
    </xf>
    <xf numFmtId="16" fontId="5" fillId="2" borderId="0" xfId="0" applyNumberFormat="1" applyFont="1" applyFill="1" applyBorder="1" applyAlignment="1">
      <alignment horizontal="center" vertical="center"/>
    </xf>
    <xf numFmtId="16" fontId="5" fillId="2" borderId="5" xfId="0" applyNumberFormat="1" applyFont="1" applyFill="1" applyBorder="1" applyAlignment="1">
      <alignment horizontal="center" vertical="center"/>
    </xf>
    <xf numFmtId="16" fontId="5" fillId="2" borderId="6" xfId="0" applyNumberFormat="1" applyFont="1" applyFill="1" applyBorder="1" applyAlignment="1">
      <alignment horizontal="center" vertical="center"/>
    </xf>
    <xf numFmtId="16" fontId="5" fillId="2" borderId="7" xfId="0" applyNumberFormat="1" applyFont="1" applyFill="1" applyBorder="1" applyAlignment="1">
      <alignment horizontal="center" vertical="center"/>
    </xf>
    <xf numFmtId="16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left" vertical="center"/>
    </xf>
    <xf numFmtId="0" fontId="4" fillId="2" borderId="5" xfId="0" applyFont="1" applyFill="1" applyBorder="1" applyAlignment="1">
      <alignment horizontal="left" vertical="center"/>
    </xf>
    <xf numFmtId="0" fontId="4" fillId="2" borderId="6" xfId="0" applyFont="1" applyFill="1" applyBorder="1" applyAlignment="1">
      <alignment horizontal="left" vertical="center"/>
    </xf>
    <xf numFmtId="0" fontId="4" fillId="2" borderId="7" xfId="0" applyFont="1" applyFill="1" applyBorder="1" applyAlignment="1">
      <alignment horizontal="left" vertical="center"/>
    </xf>
    <xf numFmtId="0" fontId="4" fillId="2" borderId="8" xfId="0" applyFont="1" applyFill="1" applyBorder="1" applyAlignment="1">
      <alignment horizontal="left" vertical="center"/>
    </xf>
    <xf numFmtId="2" fontId="5" fillId="2" borderId="9" xfId="0" applyNumberFormat="1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 wrapText="1"/>
    </xf>
    <xf numFmtId="0" fontId="6" fillId="5" borderId="3" xfId="0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 wrapText="1"/>
    </xf>
    <xf numFmtId="0" fontId="6" fillId="5" borderId="5" xfId="0" applyFont="1" applyFill="1" applyBorder="1" applyAlignment="1">
      <alignment horizontal="center" vertical="center" wrapText="1"/>
    </xf>
    <xf numFmtId="0" fontId="6" fillId="5" borderId="6" xfId="0" applyFont="1" applyFill="1" applyBorder="1" applyAlignment="1">
      <alignment horizontal="center" vertical="center" wrapText="1"/>
    </xf>
    <xf numFmtId="0" fontId="6" fillId="5" borderId="8" xfId="0" applyFont="1" applyFill="1" applyBorder="1" applyAlignment="1">
      <alignment horizontal="center" vertical="center" wrapText="1"/>
    </xf>
    <xf numFmtId="0" fontId="5" fillId="5" borderId="1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/>
    </xf>
    <xf numFmtId="20" fontId="5" fillId="2" borderId="9" xfId="0" applyNumberFormat="1" applyFont="1" applyFill="1" applyBorder="1" applyAlignment="1">
      <alignment horizontal="center" vertical="center"/>
    </xf>
    <xf numFmtId="20" fontId="5" fillId="0" borderId="9" xfId="0" applyNumberFormat="1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165" fontId="5" fillId="2" borderId="1" xfId="0" applyNumberFormat="1" applyFont="1" applyFill="1" applyBorder="1" applyAlignment="1">
      <alignment horizontal="center" vertical="center"/>
    </xf>
    <xf numFmtId="165" fontId="5" fillId="2" borderId="3" xfId="0" applyNumberFormat="1" applyFont="1" applyFill="1" applyBorder="1" applyAlignment="1">
      <alignment horizontal="center" vertical="center"/>
    </xf>
    <xf numFmtId="165" fontId="5" fillId="2" borderId="4" xfId="0" applyNumberFormat="1" applyFont="1" applyFill="1" applyBorder="1" applyAlignment="1">
      <alignment horizontal="center" vertical="center"/>
    </xf>
    <xf numFmtId="165" fontId="5" fillId="2" borderId="5" xfId="0" applyNumberFormat="1" applyFont="1" applyFill="1" applyBorder="1" applyAlignment="1">
      <alignment horizontal="center" vertical="center"/>
    </xf>
    <xf numFmtId="165" fontId="5" fillId="2" borderId="6" xfId="0" applyNumberFormat="1" applyFont="1" applyFill="1" applyBorder="1" applyAlignment="1">
      <alignment horizontal="center" vertical="center"/>
    </xf>
    <xf numFmtId="165" fontId="5" fillId="2" borderId="8" xfId="0" applyNumberFormat="1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left" vertical="center"/>
    </xf>
    <xf numFmtId="0" fontId="5" fillId="0" borderId="9" xfId="0" applyFont="1" applyBorder="1" applyAlignment="1">
      <alignment horizontal="left" vertical="center"/>
    </xf>
    <xf numFmtId="0" fontId="4" fillId="0" borderId="9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0" fontId="6" fillId="5" borderId="9" xfId="0" applyFont="1" applyFill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left" vertical="center"/>
    </xf>
    <xf numFmtId="164" fontId="4" fillId="2" borderId="2" xfId="0" applyNumberFormat="1" applyFont="1" applyFill="1" applyBorder="1" applyAlignment="1">
      <alignment horizontal="left" vertical="center"/>
    </xf>
    <xf numFmtId="164" fontId="4" fillId="2" borderId="3" xfId="0" applyNumberFormat="1" applyFont="1" applyFill="1" applyBorder="1" applyAlignment="1">
      <alignment horizontal="left" vertical="center"/>
    </xf>
    <xf numFmtId="164" fontId="4" fillId="2" borderId="4" xfId="0" applyNumberFormat="1" applyFont="1" applyFill="1" applyBorder="1" applyAlignment="1">
      <alignment horizontal="left" vertical="center"/>
    </xf>
    <xf numFmtId="164" fontId="4" fillId="2" borderId="0" xfId="0" applyNumberFormat="1" applyFont="1" applyFill="1" applyBorder="1" applyAlignment="1">
      <alignment horizontal="left" vertical="center"/>
    </xf>
    <xf numFmtId="164" fontId="4" fillId="2" borderId="5" xfId="0" applyNumberFormat="1" applyFont="1" applyFill="1" applyBorder="1" applyAlignment="1">
      <alignment horizontal="left" vertical="center"/>
    </xf>
    <xf numFmtId="164" fontId="4" fillId="2" borderId="6" xfId="0" applyNumberFormat="1" applyFont="1" applyFill="1" applyBorder="1" applyAlignment="1">
      <alignment horizontal="left" vertical="center"/>
    </xf>
    <xf numFmtId="164" fontId="4" fillId="2" borderId="7" xfId="0" applyNumberFormat="1" applyFont="1" applyFill="1" applyBorder="1" applyAlignment="1">
      <alignment horizontal="left" vertical="center"/>
    </xf>
    <xf numFmtId="164" fontId="4" fillId="2" borderId="8" xfId="0" applyNumberFormat="1" applyFont="1" applyFill="1" applyBorder="1" applyAlignment="1">
      <alignment horizontal="left" vertical="center"/>
    </xf>
    <xf numFmtId="0" fontId="4" fillId="0" borderId="1" xfId="0" applyNumberFormat="1" applyFont="1" applyBorder="1" applyAlignment="1">
      <alignment horizontal="left" vertical="center"/>
    </xf>
    <xf numFmtId="0" fontId="4" fillId="0" borderId="2" xfId="0" applyNumberFormat="1" applyFont="1" applyBorder="1" applyAlignment="1">
      <alignment horizontal="left" vertical="center"/>
    </xf>
    <xf numFmtId="0" fontId="4" fillId="0" borderId="3" xfId="0" applyNumberFormat="1" applyFont="1" applyBorder="1" applyAlignment="1">
      <alignment horizontal="left" vertical="center"/>
    </xf>
    <xf numFmtId="0" fontId="4" fillId="0" borderId="4" xfId="0" applyNumberFormat="1" applyFont="1" applyBorder="1" applyAlignment="1">
      <alignment horizontal="left" vertical="center"/>
    </xf>
    <xf numFmtId="0" fontId="4" fillId="0" borderId="0" xfId="0" applyNumberFormat="1" applyFont="1" applyBorder="1" applyAlignment="1">
      <alignment horizontal="left" vertical="center"/>
    </xf>
    <xf numFmtId="0" fontId="4" fillId="0" borderId="5" xfId="0" applyNumberFormat="1" applyFont="1" applyBorder="1" applyAlignment="1">
      <alignment horizontal="left" vertical="center"/>
    </xf>
    <xf numFmtId="0" fontId="4" fillId="0" borderId="6" xfId="0" applyNumberFormat="1" applyFont="1" applyBorder="1" applyAlignment="1">
      <alignment horizontal="left" vertical="center"/>
    </xf>
    <xf numFmtId="0" fontId="4" fillId="0" borderId="7" xfId="0" applyNumberFormat="1" applyFont="1" applyBorder="1" applyAlignment="1">
      <alignment horizontal="left" vertical="center"/>
    </xf>
    <xf numFmtId="0" fontId="4" fillId="0" borderId="8" xfId="0" applyNumberFormat="1" applyFont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horizontal="left" vertical="center"/>
    </xf>
    <xf numFmtId="164" fontId="4" fillId="0" borderId="2" xfId="0" applyNumberFormat="1" applyFont="1" applyBorder="1" applyAlignment="1">
      <alignment horizontal="left" vertical="center"/>
    </xf>
    <xf numFmtId="164" fontId="4" fillId="0" borderId="3" xfId="0" applyNumberFormat="1" applyFont="1" applyBorder="1" applyAlignment="1">
      <alignment horizontal="left" vertical="center"/>
    </xf>
    <xf numFmtId="164" fontId="4" fillId="0" borderId="4" xfId="0" applyNumberFormat="1" applyFont="1" applyBorder="1" applyAlignment="1">
      <alignment horizontal="left" vertical="center"/>
    </xf>
    <xf numFmtId="164" fontId="4" fillId="0" borderId="0" xfId="0" applyNumberFormat="1" applyFont="1" applyBorder="1" applyAlignment="1">
      <alignment horizontal="left" vertical="center"/>
    </xf>
    <xf numFmtId="164" fontId="4" fillId="0" borderId="5" xfId="0" applyNumberFormat="1" applyFont="1" applyBorder="1" applyAlignment="1">
      <alignment horizontal="left" vertical="center"/>
    </xf>
    <xf numFmtId="164" fontId="4" fillId="0" borderId="6" xfId="0" applyNumberFormat="1" applyFont="1" applyBorder="1" applyAlignment="1">
      <alignment horizontal="left" vertical="center"/>
    </xf>
    <xf numFmtId="164" fontId="4" fillId="0" borderId="7" xfId="0" applyNumberFormat="1" applyFont="1" applyBorder="1" applyAlignment="1">
      <alignment horizontal="left" vertical="center"/>
    </xf>
    <xf numFmtId="164" fontId="4" fillId="0" borderId="8" xfId="0" applyNumberFormat="1" applyFont="1" applyBorder="1" applyAlignment="1">
      <alignment horizontal="left" vertical="center"/>
    </xf>
    <xf numFmtId="2" fontId="5" fillId="2" borderId="1" xfId="0" applyNumberFormat="1" applyFont="1" applyFill="1" applyBorder="1" applyAlignment="1">
      <alignment horizontal="center" vertical="center"/>
    </xf>
    <xf numFmtId="2" fontId="5" fillId="2" borderId="2" xfId="0" applyNumberFormat="1" applyFont="1" applyFill="1" applyBorder="1" applyAlignment="1">
      <alignment horizontal="center" vertical="center"/>
    </xf>
    <xf numFmtId="2" fontId="5" fillId="2" borderId="3" xfId="0" applyNumberFormat="1" applyFont="1" applyFill="1" applyBorder="1" applyAlignment="1">
      <alignment horizontal="center" vertical="center"/>
    </xf>
    <xf numFmtId="2" fontId="5" fillId="2" borderId="4" xfId="0" applyNumberFormat="1" applyFont="1" applyFill="1" applyBorder="1" applyAlignment="1">
      <alignment horizontal="center" vertical="center"/>
    </xf>
    <xf numFmtId="2" fontId="5" fillId="2" borderId="0" xfId="0" applyNumberFormat="1" applyFont="1" applyFill="1" applyBorder="1" applyAlignment="1">
      <alignment horizontal="center" vertical="center"/>
    </xf>
    <xf numFmtId="2" fontId="5" fillId="2" borderId="5" xfId="0" applyNumberFormat="1" applyFont="1" applyFill="1" applyBorder="1" applyAlignment="1">
      <alignment horizontal="center" vertical="center"/>
    </xf>
    <xf numFmtId="2" fontId="5" fillId="2" borderId="6" xfId="0" applyNumberFormat="1" applyFont="1" applyFill="1" applyBorder="1" applyAlignment="1">
      <alignment horizontal="center" vertical="center"/>
    </xf>
    <xf numFmtId="2" fontId="5" fillId="2" borderId="7" xfId="0" applyNumberFormat="1" applyFont="1" applyFill="1" applyBorder="1" applyAlignment="1">
      <alignment horizontal="center" vertical="center"/>
    </xf>
    <xf numFmtId="2" fontId="5" fillId="2" borderId="8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/>
    </xf>
    <xf numFmtId="1" fontId="5" fillId="2" borderId="3" xfId="0" applyNumberFormat="1" applyFont="1" applyFill="1" applyBorder="1" applyAlignment="1">
      <alignment horizontal="center" vertical="center"/>
    </xf>
    <xf numFmtId="1" fontId="5" fillId="2" borderId="4" xfId="0" applyNumberFormat="1" applyFont="1" applyFill="1" applyBorder="1" applyAlignment="1">
      <alignment horizontal="center" vertical="center"/>
    </xf>
    <xf numFmtId="1" fontId="5" fillId="2" borderId="5" xfId="0" applyNumberFormat="1" applyFont="1" applyFill="1" applyBorder="1" applyAlignment="1">
      <alignment horizontal="center" vertical="center"/>
    </xf>
    <xf numFmtId="1" fontId="5" fillId="2" borderId="6" xfId="0" applyNumberFormat="1" applyFont="1" applyFill="1" applyBorder="1" applyAlignment="1">
      <alignment horizontal="center" vertical="center"/>
    </xf>
    <xf numFmtId="1" fontId="5" fillId="2" borderId="8" xfId="0" applyNumberFormat="1" applyFont="1" applyFill="1" applyBorder="1" applyAlignment="1">
      <alignment horizontal="center" vertical="center"/>
    </xf>
    <xf numFmtId="164" fontId="4" fillId="0" borderId="9" xfId="0" applyNumberFormat="1" applyFont="1" applyBorder="1" applyAlignment="1">
      <alignment horizontal="left" vertical="center"/>
    </xf>
    <xf numFmtId="0" fontId="8" fillId="2" borderId="9" xfId="0" applyFont="1" applyFill="1" applyBorder="1" applyAlignment="1">
      <alignment horizontal="left" vertical="center"/>
    </xf>
    <xf numFmtId="0" fontId="24" fillId="2" borderId="9" xfId="0" applyFont="1" applyFill="1" applyBorder="1" applyAlignment="1">
      <alignment horizontal="center" vertical="center" wrapText="1"/>
    </xf>
    <xf numFmtId="0" fontId="12" fillId="2" borderId="9" xfId="0" applyFont="1" applyFill="1" applyBorder="1" applyAlignment="1">
      <alignment horizontal="left" vertical="center"/>
    </xf>
    <xf numFmtId="49" fontId="5" fillId="2" borderId="9" xfId="0" applyNumberFormat="1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/>
    </xf>
    <xf numFmtId="0" fontId="26" fillId="2" borderId="9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center" vertical="center"/>
    </xf>
    <xf numFmtId="0" fontId="29" fillId="2" borderId="9" xfId="0" applyFont="1" applyFill="1" applyBorder="1" applyAlignment="1">
      <alignment horizontal="left" vertical="center"/>
    </xf>
    <xf numFmtId="0" fontId="8" fillId="5" borderId="1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8" fillId="5" borderId="4" xfId="0" applyFont="1" applyFill="1" applyBorder="1" applyAlignment="1">
      <alignment horizontal="center" vertical="center" wrapText="1"/>
    </xf>
    <xf numFmtId="0" fontId="8" fillId="5" borderId="0" xfId="0" applyFont="1" applyFill="1" applyBorder="1" applyAlignment="1">
      <alignment horizontal="center" vertical="center" wrapText="1"/>
    </xf>
    <xf numFmtId="0" fontId="8" fillId="5" borderId="5" xfId="0" applyFont="1" applyFill="1" applyBorder="1" applyAlignment="1">
      <alignment horizontal="center" vertical="center" wrapText="1"/>
    </xf>
    <xf numFmtId="0" fontId="8" fillId="5" borderId="6" xfId="0" applyFont="1" applyFill="1" applyBorder="1" applyAlignment="1">
      <alignment horizontal="center" vertical="center" wrapText="1"/>
    </xf>
    <xf numFmtId="0" fontId="8" fillId="5" borderId="7" xfId="0" applyFont="1" applyFill="1" applyBorder="1" applyAlignment="1">
      <alignment horizontal="center" vertical="center" wrapText="1"/>
    </xf>
    <xf numFmtId="0" fontId="8" fillId="5" borderId="8" xfId="0" applyFont="1" applyFill="1" applyBorder="1" applyAlignment="1">
      <alignment horizontal="center" vertical="center" wrapText="1"/>
    </xf>
    <xf numFmtId="0" fontId="31" fillId="5" borderId="9" xfId="0" applyFont="1" applyFill="1" applyBorder="1" applyAlignment="1">
      <alignment horizontal="center" vertical="center" wrapText="1"/>
    </xf>
    <xf numFmtId="0" fontId="19" fillId="2" borderId="21" xfId="2" applyNumberFormat="1" applyFont="1" applyFill="1" applyBorder="1" applyAlignment="1">
      <alignment horizontal="center" vertical="center" wrapText="1"/>
    </xf>
    <xf numFmtId="0" fontId="19" fillId="2" borderId="22" xfId="2" applyNumberFormat="1" applyFont="1" applyFill="1" applyBorder="1" applyAlignment="1">
      <alignment horizontal="center" vertical="center" wrapText="1"/>
    </xf>
    <xf numFmtId="0" fontId="19" fillId="2" borderId="23" xfId="2" applyNumberFormat="1" applyFont="1" applyFill="1" applyBorder="1" applyAlignment="1">
      <alignment horizontal="center" vertical="center" wrapText="1"/>
    </xf>
    <xf numFmtId="49" fontId="23" fillId="2" borderId="21" xfId="4" applyNumberFormat="1" applyFont="1" applyFill="1" applyBorder="1" applyAlignment="1">
      <alignment horizontal="center" vertical="center" wrapText="1"/>
    </xf>
    <xf numFmtId="49" fontId="23" fillId="2" borderId="22" xfId="4" applyNumberFormat="1" applyFont="1" applyFill="1" applyBorder="1" applyAlignment="1">
      <alignment horizontal="center" vertical="center" wrapText="1"/>
    </xf>
    <xf numFmtId="49" fontId="23" fillId="2" borderId="23" xfId="4" applyNumberFormat="1" applyFont="1" applyFill="1" applyBorder="1" applyAlignment="1">
      <alignment horizontal="center" vertical="center" wrapText="1"/>
    </xf>
    <xf numFmtId="0" fontId="19" fillId="2" borderId="28" xfId="3" applyFont="1" applyFill="1" applyBorder="1" applyAlignment="1">
      <alignment horizontal="center" vertical="center" wrapText="1"/>
    </xf>
    <xf numFmtId="0" fontId="19" fillId="2" borderId="29" xfId="3" applyFont="1" applyFill="1" applyBorder="1" applyAlignment="1">
      <alignment horizontal="center" vertical="center" wrapText="1"/>
    </xf>
    <xf numFmtId="0" fontId="19" fillId="2" borderId="30" xfId="3" applyFont="1" applyFill="1" applyBorder="1" applyAlignment="1">
      <alignment horizontal="center" vertical="center" wrapText="1"/>
    </xf>
    <xf numFmtId="49" fontId="20" fillId="2" borderId="21" xfId="2" applyNumberFormat="1" applyFont="1" applyFill="1" applyBorder="1" applyAlignment="1">
      <alignment horizontal="center" vertical="center" wrapText="1"/>
    </xf>
    <xf numFmtId="49" fontId="20" fillId="2" borderId="22" xfId="2" applyNumberFormat="1" applyFont="1" applyFill="1" applyBorder="1" applyAlignment="1">
      <alignment horizontal="center" vertical="center" wrapText="1"/>
    </xf>
    <xf numFmtId="49" fontId="20" fillId="2" borderId="23" xfId="2" applyNumberFormat="1" applyFont="1" applyFill="1" applyBorder="1" applyAlignment="1">
      <alignment horizontal="center" vertical="center" wrapText="1"/>
    </xf>
    <xf numFmtId="0" fontId="19" fillId="2" borderId="17" xfId="2" applyFont="1" applyFill="1" applyBorder="1" applyAlignment="1">
      <alignment horizontal="center" vertical="center" wrapText="1"/>
    </xf>
    <xf numFmtId="0" fontId="19" fillId="2" borderId="18" xfId="2" applyFont="1" applyFill="1" applyBorder="1" applyAlignment="1">
      <alignment horizontal="center" vertical="center" wrapText="1"/>
    </xf>
    <xf numFmtId="0" fontId="19" fillId="2" borderId="19" xfId="2" applyFont="1" applyFill="1" applyBorder="1" applyAlignment="1">
      <alignment horizontal="center" vertical="center" wrapText="1"/>
    </xf>
    <xf numFmtId="49" fontId="19" fillId="2" borderId="21" xfId="2" applyNumberFormat="1" applyFont="1" applyFill="1" applyBorder="1" applyAlignment="1">
      <alignment horizontal="center" vertical="center" wrapText="1"/>
    </xf>
    <xf numFmtId="49" fontId="19" fillId="2" borderId="22" xfId="2" applyNumberFormat="1" applyFont="1" applyFill="1" applyBorder="1" applyAlignment="1">
      <alignment horizontal="center" vertical="center" wrapText="1"/>
    </xf>
    <xf numFmtId="49" fontId="19" fillId="2" borderId="23" xfId="2" applyNumberFormat="1" applyFont="1" applyFill="1" applyBorder="1" applyAlignment="1">
      <alignment horizontal="center" vertical="center" wrapText="1"/>
    </xf>
    <xf numFmtId="0" fontId="19" fillId="2" borderId="21" xfId="2" applyFont="1" applyFill="1" applyBorder="1" applyAlignment="1">
      <alignment horizontal="center" vertical="center" wrapText="1"/>
    </xf>
    <xf numFmtId="0" fontId="19" fillId="2" borderId="22" xfId="2" applyFont="1" applyFill="1" applyBorder="1" applyAlignment="1">
      <alignment horizontal="center" vertical="center" wrapText="1"/>
    </xf>
    <xf numFmtId="0" fontId="19" fillId="2" borderId="23" xfId="2" applyFont="1" applyFill="1" applyBorder="1" applyAlignment="1">
      <alignment horizontal="center" vertical="center" wrapText="1"/>
    </xf>
    <xf numFmtId="0" fontId="19" fillId="2" borderId="21" xfId="2" applyFont="1" applyFill="1" applyBorder="1" applyAlignment="1">
      <alignment horizontal="center" vertical="center"/>
    </xf>
    <xf numFmtId="0" fontId="19" fillId="2" borderId="22" xfId="2" applyFont="1" applyFill="1" applyBorder="1" applyAlignment="1">
      <alignment horizontal="center" vertical="center"/>
    </xf>
    <xf numFmtId="0" fontId="19" fillId="2" borderId="23" xfId="2" applyFont="1" applyFill="1" applyBorder="1" applyAlignment="1">
      <alignment horizontal="center" vertical="center"/>
    </xf>
    <xf numFmtId="165" fontId="19" fillId="2" borderId="21" xfId="2" applyNumberFormat="1" applyFont="1" applyFill="1" applyBorder="1" applyAlignment="1">
      <alignment horizontal="center" vertical="center" wrapText="1"/>
    </xf>
    <xf numFmtId="165" fontId="19" fillId="2" borderId="22" xfId="2" applyNumberFormat="1" applyFont="1" applyFill="1" applyBorder="1" applyAlignment="1">
      <alignment horizontal="center" vertical="center" wrapText="1"/>
    </xf>
    <xf numFmtId="165" fontId="19" fillId="2" borderId="23" xfId="2" applyNumberFormat="1" applyFont="1" applyFill="1" applyBorder="1" applyAlignment="1">
      <alignment horizontal="center" vertical="center" wrapText="1"/>
    </xf>
    <xf numFmtId="1" fontId="19" fillId="2" borderId="21" xfId="2" applyNumberFormat="1" applyFont="1" applyFill="1" applyBorder="1" applyAlignment="1">
      <alignment horizontal="center" vertical="center" wrapText="1"/>
    </xf>
    <xf numFmtId="1" fontId="19" fillId="2" borderId="22" xfId="2" applyNumberFormat="1" applyFont="1" applyFill="1" applyBorder="1" applyAlignment="1">
      <alignment horizontal="center" vertical="center" wrapText="1"/>
    </xf>
    <xf numFmtId="1" fontId="19" fillId="2" borderId="23" xfId="2" applyNumberFormat="1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6" borderId="0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2" fontId="5" fillId="6" borderId="1" xfId="0" applyNumberFormat="1" applyFont="1" applyFill="1" applyBorder="1" applyAlignment="1">
      <alignment horizontal="center" vertical="center"/>
    </xf>
    <xf numFmtId="2" fontId="5" fillId="6" borderId="2" xfId="0" applyNumberFormat="1" applyFont="1" applyFill="1" applyBorder="1" applyAlignment="1">
      <alignment horizontal="center" vertical="center"/>
    </xf>
    <xf numFmtId="2" fontId="5" fillId="6" borderId="3" xfId="0" applyNumberFormat="1" applyFont="1" applyFill="1" applyBorder="1" applyAlignment="1">
      <alignment horizontal="center" vertical="center"/>
    </xf>
    <xf numFmtId="2" fontId="5" fillId="6" borderId="4" xfId="0" applyNumberFormat="1" applyFont="1" applyFill="1" applyBorder="1" applyAlignment="1">
      <alignment horizontal="center" vertical="center"/>
    </xf>
    <xf numFmtId="2" fontId="5" fillId="6" borderId="0" xfId="0" applyNumberFormat="1" applyFont="1" applyFill="1" applyBorder="1" applyAlignment="1">
      <alignment horizontal="center" vertical="center"/>
    </xf>
    <xf numFmtId="2" fontId="5" fillId="6" borderId="5" xfId="0" applyNumberFormat="1" applyFont="1" applyFill="1" applyBorder="1" applyAlignment="1">
      <alignment horizontal="center" vertical="center"/>
    </xf>
    <xf numFmtId="2" fontId="5" fillId="6" borderId="6" xfId="0" applyNumberFormat="1" applyFont="1" applyFill="1" applyBorder="1" applyAlignment="1">
      <alignment horizontal="center" vertical="center"/>
    </xf>
    <xf numFmtId="2" fontId="5" fillId="6" borderId="7" xfId="0" applyNumberFormat="1" applyFont="1" applyFill="1" applyBorder="1" applyAlignment="1">
      <alignment horizontal="center" vertical="center"/>
    </xf>
    <xf numFmtId="2" fontId="5" fillId="6" borderId="8" xfId="0" applyNumberFormat="1" applyFont="1" applyFill="1" applyBorder="1" applyAlignment="1">
      <alignment horizontal="center" vertical="center"/>
    </xf>
    <xf numFmtId="0" fontId="24" fillId="3" borderId="1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4" fillId="3" borderId="3" xfId="0" applyFont="1" applyFill="1" applyBorder="1" applyAlignment="1">
      <alignment horizontal="center" vertical="center"/>
    </xf>
    <xf numFmtId="0" fontId="24" fillId="3" borderId="4" xfId="0" applyFont="1" applyFill="1" applyBorder="1" applyAlignment="1">
      <alignment horizontal="center" vertical="center"/>
    </xf>
    <xf numFmtId="0" fontId="24" fillId="3" borderId="0" xfId="0" applyFont="1" applyFill="1" applyBorder="1" applyAlignment="1">
      <alignment horizontal="center" vertical="center"/>
    </xf>
    <xf numFmtId="0" fontId="24" fillId="3" borderId="5" xfId="0" applyFont="1" applyFill="1" applyBorder="1" applyAlignment="1">
      <alignment horizontal="center" vertical="center"/>
    </xf>
    <xf numFmtId="0" fontId="24" fillId="3" borderId="6" xfId="0" applyFont="1" applyFill="1" applyBorder="1" applyAlignment="1">
      <alignment horizontal="center" vertical="center"/>
    </xf>
    <xf numFmtId="0" fontId="24" fillId="3" borderId="7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 vertical="center"/>
    </xf>
  </cellXfs>
  <cellStyles count="5">
    <cellStyle name="Normal" xfId="0" builtinId="0"/>
    <cellStyle name="Normal 2 2" xfId="2"/>
    <cellStyle name="Normal 2 3 15" xfId="4"/>
    <cellStyle name="Normal 29 2" xfId="3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533400</xdr:colOff>
      <xdr:row>2</xdr:row>
      <xdr:rowOff>23812</xdr:rowOff>
    </xdr:from>
    <xdr:to>
      <xdr:col>58</xdr:col>
      <xdr:colOff>342899</xdr:colOff>
      <xdr:row>10</xdr:row>
      <xdr:rowOff>0</xdr:rowOff>
    </xdr:to>
    <xdr:pic>
      <xdr:nvPicPr>
        <xdr:cNvPr id="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708850" y="414337"/>
          <a:ext cx="5438774" cy="15001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533400</xdr:colOff>
      <xdr:row>2</xdr:row>
      <xdr:rowOff>23812</xdr:rowOff>
    </xdr:from>
    <xdr:to>
      <xdr:col>58</xdr:col>
      <xdr:colOff>342899</xdr:colOff>
      <xdr:row>10</xdr:row>
      <xdr:rowOff>0</xdr:rowOff>
    </xdr:to>
    <xdr:pic>
      <xdr:nvPicPr>
        <xdr:cNvPr id="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708850" y="414337"/>
          <a:ext cx="5438774" cy="15001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533400</xdr:colOff>
      <xdr:row>2</xdr:row>
      <xdr:rowOff>23812</xdr:rowOff>
    </xdr:from>
    <xdr:to>
      <xdr:col>58</xdr:col>
      <xdr:colOff>342899</xdr:colOff>
      <xdr:row>10</xdr:row>
      <xdr:rowOff>0</xdr:rowOff>
    </xdr:to>
    <xdr:pic>
      <xdr:nvPicPr>
        <xdr:cNvPr id="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651700" y="414337"/>
          <a:ext cx="5438774" cy="15001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533400</xdr:colOff>
      <xdr:row>2</xdr:row>
      <xdr:rowOff>23812</xdr:rowOff>
    </xdr:from>
    <xdr:to>
      <xdr:col>58</xdr:col>
      <xdr:colOff>342899</xdr:colOff>
      <xdr:row>10</xdr:row>
      <xdr:rowOff>0</xdr:rowOff>
    </xdr:to>
    <xdr:pic>
      <xdr:nvPicPr>
        <xdr:cNvPr id="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651700" y="414337"/>
          <a:ext cx="5438774" cy="15001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533400</xdr:colOff>
      <xdr:row>2</xdr:row>
      <xdr:rowOff>23812</xdr:rowOff>
    </xdr:from>
    <xdr:to>
      <xdr:col>58</xdr:col>
      <xdr:colOff>342899</xdr:colOff>
      <xdr:row>10</xdr:row>
      <xdr:rowOff>0</xdr:rowOff>
    </xdr:to>
    <xdr:pic>
      <xdr:nvPicPr>
        <xdr:cNvPr id="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651700" y="414337"/>
          <a:ext cx="5438774" cy="15001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533400</xdr:colOff>
      <xdr:row>2</xdr:row>
      <xdr:rowOff>23812</xdr:rowOff>
    </xdr:from>
    <xdr:to>
      <xdr:col>58</xdr:col>
      <xdr:colOff>342899</xdr:colOff>
      <xdr:row>10</xdr:row>
      <xdr:rowOff>0</xdr:rowOff>
    </xdr:to>
    <xdr:pic>
      <xdr:nvPicPr>
        <xdr:cNvPr id="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651700" y="414337"/>
          <a:ext cx="5438774" cy="15001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533400</xdr:colOff>
      <xdr:row>2</xdr:row>
      <xdr:rowOff>23812</xdr:rowOff>
    </xdr:from>
    <xdr:to>
      <xdr:col>58</xdr:col>
      <xdr:colOff>342899</xdr:colOff>
      <xdr:row>10</xdr:row>
      <xdr:rowOff>0</xdr:rowOff>
    </xdr:to>
    <xdr:pic>
      <xdr:nvPicPr>
        <xdr:cNvPr id="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651700" y="414337"/>
          <a:ext cx="5438774" cy="15001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533400</xdr:colOff>
      <xdr:row>2</xdr:row>
      <xdr:rowOff>23812</xdr:rowOff>
    </xdr:from>
    <xdr:to>
      <xdr:col>58</xdr:col>
      <xdr:colOff>342899</xdr:colOff>
      <xdr:row>10</xdr:row>
      <xdr:rowOff>0</xdr:rowOff>
    </xdr:to>
    <xdr:pic>
      <xdr:nvPicPr>
        <xdr:cNvPr id="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651700" y="414337"/>
          <a:ext cx="5438774" cy="15001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533400</xdr:colOff>
      <xdr:row>2</xdr:row>
      <xdr:rowOff>23812</xdr:rowOff>
    </xdr:from>
    <xdr:to>
      <xdr:col>58</xdr:col>
      <xdr:colOff>342899</xdr:colOff>
      <xdr:row>10</xdr:row>
      <xdr:rowOff>0</xdr:rowOff>
    </xdr:to>
    <xdr:pic>
      <xdr:nvPicPr>
        <xdr:cNvPr id="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651700" y="414337"/>
          <a:ext cx="5438774" cy="15001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533400</xdr:colOff>
      <xdr:row>2</xdr:row>
      <xdr:rowOff>23812</xdr:rowOff>
    </xdr:from>
    <xdr:to>
      <xdr:col>58</xdr:col>
      <xdr:colOff>342899</xdr:colOff>
      <xdr:row>10</xdr:row>
      <xdr:rowOff>0</xdr:rowOff>
    </xdr:to>
    <xdr:pic>
      <xdr:nvPicPr>
        <xdr:cNvPr id="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651700" y="414337"/>
          <a:ext cx="5438774" cy="15001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533400</xdr:colOff>
      <xdr:row>2</xdr:row>
      <xdr:rowOff>23812</xdr:rowOff>
    </xdr:from>
    <xdr:to>
      <xdr:col>58</xdr:col>
      <xdr:colOff>342899</xdr:colOff>
      <xdr:row>10</xdr:row>
      <xdr:rowOff>0</xdr:rowOff>
    </xdr:to>
    <xdr:pic>
      <xdr:nvPicPr>
        <xdr:cNvPr id="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651700" y="414337"/>
          <a:ext cx="5438774" cy="15001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533400</xdr:colOff>
      <xdr:row>2</xdr:row>
      <xdr:rowOff>23812</xdr:rowOff>
    </xdr:from>
    <xdr:to>
      <xdr:col>58</xdr:col>
      <xdr:colOff>342899</xdr:colOff>
      <xdr:row>10</xdr:row>
      <xdr:rowOff>0</xdr:rowOff>
    </xdr:to>
    <xdr:pic>
      <xdr:nvPicPr>
        <xdr:cNvPr id="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651700" y="414337"/>
          <a:ext cx="5438774" cy="15001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533400</xdr:colOff>
      <xdr:row>2</xdr:row>
      <xdr:rowOff>23812</xdr:rowOff>
    </xdr:from>
    <xdr:to>
      <xdr:col>58</xdr:col>
      <xdr:colOff>342899</xdr:colOff>
      <xdr:row>10</xdr:row>
      <xdr:rowOff>0</xdr:rowOff>
    </xdr:to>
    <xdr:pic>
      <xdr:nvPicPr>
        <xdr:cNvPr id="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651700" y="414337"/>
          <a:ext cx="5438774" cy="15001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533400</xdr:colOff>
      <xdr:row>2</xdr:row>
      <xdr:rowOff>23812</xdr:rowOff>
    </xdr:from>
    <xdr:to>
      <xdr:col>58</xdr:col>
      <xdr:colOff>342899</xdr:colOff>
      <xdr:row>10</xdr:row>
      <xdr:rowOff>0</xdr:rowOff>
    </xdr:to>
    <xdr:pic>
      <xdr:nvPicPr>
        <xdr:cNvPr id="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651700" y="414337"/>
          <a:ext cx="5438774" cy="15001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533400</xdr:colOff>
      <xdr:row>2</xdr:row>
      <xdr:rowOff>23812</xdr:rowOff>
    </xdr:from>
    <xdr:to>
      <xdr:col>58</xdr:col>
      <xdr:colOff>342899</xdr:colOff>
      <xdr:row>10</xdr:row>
      <xdr:rowOff>0</xdr:rowOff>
    </xdr:to>
    <xdr:pic>
      <xdr:nvPicPr>
        <xdr:cNvPr id="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651700" y="414337"/>
          <a:ext cx="5438774" cy="15001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533400</xdr:colOff>
      <xdr:row>2</xdr:row>
      <xdr:rowOff>23812</xdr:rowOff>
    </xdr:from>
    <xdr:to>
      <xdr:col>58</xdr:col>
      <xdr:colOff>342899</xdr:colOff>
      <xdr:row>10</xdr:row>
      <xdr:rowOff>0</xdr:rowOff>
    </xdr:to>
    <xdr:pic>
      <xdr:nvPicPr>
        <xdr:cNvPr id="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651700" y="414337"/>
          <a:ext cx="5438774" cy="15001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533400</xdr:colOff>
      <xdr:row>2</xdr:row>
      <xdr:rowOff>23812</xdr:rowOff>
    </xdr:from>
    <xdr:to>
      <xdr:col>58</xdr:col>
      <xdr:colOff>342899</xdr:colOff>
      <xdr:row>10</xdr:row>
      <xdr:rowOff>0</xdr:rowOff>
    </xdr:to>
    <xdr:pic>
      <xdr:nvPicPr>
        <xdr:cNvPr id="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651700" y="414337"/>
          <a:ext cx="5438774" cy="15001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533400</xdr:colOff>
      <xdr:row>2</xdr:row>
      <xdr:rowOff>23812</xdr:rowOff>
    </xdr:from>
    <xdr:to>
      <xdr:col>58</xdr:col>
      <xdr:colOff>342899</xdr:colOff>
      <xdr:row>10</xdr:row>
      <xdr:rowOff>0</xdr:rowOff>
    </xdr:to>
    <xdr:pic>
      <xdr:nvPicPr>
        <xdr:cNvPr id="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651700" y="414337"/>
          <a:ext cx="5438774" cy="15001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533400</xdr:colOff>
      <xdr:row>2</xdr:row>
      <xdr:rowOff>23812</xdr:rowOff>
    </xdr:from>
    <xdr:to>
      <xdr:col>58</xdr:col>
      <xdr:colOff>342899</xdr:colOff>
      <xdr:row>10</xdr:row>
      <xdr:rowOff>0</xdr:rowOff>
    </xdr:to>
    <xdr:pic>
      <xdr:nvPicPr>
        <xdr:cNvPr id="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651700" y="414337"/>
          <a:ext cx="5438774" cy="15001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533400</xdr:colOff>
      <xdr:row>2</xdr:row>
      <xdr:rowOff>23812</xdr:rowOff>
    </xdr:from>
    <xdr:to>
      <xdr:col>58</xdr:col>
      <xdr:colOff>342899</xdr:colOff>
      <xdr:row>10</xdr:row>
      <xdr:rowOff>0</xdr:rowOff>
    </xdr:to>
    <xdr:pic>
      <xdr:nvPicPr>
        <xdr:cNvPr id="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651700" y="414337"/>
          <a:ext cx="5438774" cy="15001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aroid/Desktop/20-5064/&#1056;&#1072;&#1087;&#1086;&#1088;&#1090;&#1072;/&#1056;&#1053;/&#1057;&#1091;&#1090;&#1086;&#1095;&#1085;&#1099;&#1081;_&#1088;&#1072;&#1087;&#1086;&#1088;&#1090;_&#1041;&#1056;_24_&#1086;&#1090;%2021.08.2019._&#1058;&#1072;&#1075;&#1091;&#1083;_20_506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24"/>
      <sheetName val="Суточный_рапорт_БР_24_от 21.08"/>
      <sheetName val="р39"/>
    </sheetNames>
    <sheetDataSet>
      <sheetData sheetId="0">
        <row r="84">
          <cell r="BG84">
            <v>18</v>
          </cell>
        </row>
        <row r="93">
          <cell r="BG93">
            <v>0</v>
          </cell>
        </row>
        <row r="156">
          <cell r="BG156">
            <v>0</v>
          </cell>
        </row>
        <row r="159">
          <cell r="BG159">
            <v>0</v>
          </cell>
        </row>
        <row r="162">
          <cell r="BG162">
            <v>0</v>
          </cell>
        </row>
        <row r="165">
          <cell r="BG165">
            <v>0</v>
          </cell>
        </row>
        <row r="171">
          <cell r="BG171">
            <v>0</v>
          </cell>
        </row>
        <row r="186">
          <cell r="BG186">
            <v>0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3"/>
    <pageSetUpPr fitToPage="1"/>
  </sheetPr>
  <dimension ref="A1:BN515"/>
  <sheetViews>
    <sheetView topLeftCell="A37" zoomScale="30" zoomScaleNormal="30" zoomScaleSheetLayoutView="55" workbookViewId="0">
      <selection activeCell="AT156" sqref="AT156:AV158"/>
    </sheetView>
  </sheetViews>
  <sheetFormatPr defaultRowHeight="15"/>
  <cols>
    <col min="2" max="17" width="9.42578125" customWidth="1"/>
    <col min="18" max="18" width="10.85546875" customWidth="1"/>
    <col min="19" max="19" width="6.85546875" customWidth="1"/>
    <col min="20" max="20" width="10.140625" customWidth="1"/>
    <col min="21" max="23" width="9.42578125" customWidth="1"/>
    <col min="24" max="24" width="10.5703125" customWidth="1"/>
    <col min="25" max="25" width="14.5703125" customWidth="1"/>
    <col min="26" max="28" width="10.5703125" customWidth="1"/>
    <col min="29" max="31" width="9.42578125" customWidth="1"/>
    <col min="32" max="32" width="10.85546875" customWidth="1"/>
    <col min="33" max="49" width="9.42578125" customWidth="1"/>
    <col min="50" max="50" width="12" customWidth="1"/>
    <col min="51" max="51" width="9.42578125" customWidth="1"/>
    <col min="52" max="52" width="12" customWidth="1"/>
    <col min="53" max="53" width="9.42578125" customWidth="1"/>
    <col min="54" max="56" width="11.5703125" customWidth="1"/>
    <col min="57" max="61" width="9.42578125" customWidth="1"/>
  </cols>
  <sheetData>
    <row r="1" spans="2:61" ht="15.75" thickBot="1"/>
    <row r="2" spans="2:61" ht="15" customHeight="1" thickTop="1">
      <c r="B2" s="345" t="s">
        <v>0</v>
      </c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  <c r="AE2" s="346"/>
      <c r="AF2" s="346"/>
      <c r="AG2" s="346"/>
      <c r="AH2" s="346"/>
      <c r="AI2" s="346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/>
      <c r="AX2" s="346"/>
      <c r="AY2" s="346"/>
      <c r="AZ2" s="351"/>
      <c r="BA2" s="351"/>
      <c r="BB2" s="351"/>
      <c r="BC2" s="351"/>
      <c r="BD2" s="351"/>
      <c r="BE2" s="351"/>
      <c r="BF2" s="351"/>
      <c r="BG2" s="351"/>
      <c r="BH2" s="351"/>
      <c r="BI2" s="352"/>
    </row>
    <row r="3" spans="2:61" ht="15" customHeigh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  <c r="AE3" s="348"/>
      <c r="AF3" s="348"/>
      <c r="AG3" s="348"/>
      <c r="AH3" s="348"/>
      <c r="AI3" s="348"/>
      <c r="AJ3" s="348"/>
      <c r="AK3" s="348"/>
      <c r="AL3" s="348"/>
      <c r="AM3" s="348"/>
      <c r="AN3" s="348"/>
      <c r="AO3" s="348"/>
      <c r="AP3" s="348"/>
      <c r="AQ3" s="348"/>
      <c r="AR3" s="348"/>
      <c r="AS3" s="348"/>
      <c r="AT3" s="348"/>
      <c r="AU3" s="348"/>
      <c r="AV3" s="348"/>
      <c r="AW3" s="348"/>
      <c r="AX3" s="348"/>
      <c r="AY3" s="348"/>
      <c r="AZ3" s="353"/>
      <c r="BA3" s="353"/>
      <c r="BB3" s="353"/>
      <c r="BC3" s="353"/>
      <c r="BD3" s="353"/>
      <c r="BE3" s="353"/>
      <c r="BF3" s="353"/>
      <c r="BG3" s="353"/>
      <c r="BH3" s="353"/>
      <c r="BI3" s="354"/>
    </row>
    <row r="4" spans="2:61" ht="15" customHeight="1">
      <c r="B4" s="347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  <c r="AP4" s="348"/>
      <c r="AQ4" s="348"/>
      <c r="AR4" s="348"/>
      <c r="AS4" s="348"/>
      <c r="AT4" s="348"/>
      <c r="AU4" s="348"/>
      <c r="AV4" s="348"/>
      <c r="AW4" s="348"/>
      <c r="AX4" s="348"/>
      <c r="AY4" s="348"/>
      <c r="AZ4" s="353"/>
      <c r="BA4" s="353"/>
      <c r="BB4" s="353"/>
      <c r="BC4" s="353"/>
      <c r="BD4" s="353"/>
      <c r="BE4" s="353"/>
      <c r="BF4" s="353"/>
      <c r="BG4" s="353"/>
      <c r="BH4" s="353"/>
      <c r="BI4" s="354"/>
    </row>
    <row r="5" spans="2:61" ht="15" customHeight="1">
      <c r="B5" s="347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348"/>
      <c r="AX5" s="348"/>
      <c r="AY5" s="348"/>
      <c r="AZ5" s="353"/>
      <c r="BA5" s="353"/>
      <c r="BB5" s="353"/>
      <c r="BC5" s="353"/>
      <c r="BD5" s="353"/>
      <c r="BE5" s="353"/>
      <c r="BF5" s="353"/>
      <c r="BG5" s="353"/>
      <c r="BH5" s="353"/>
      <c r="BI5" s="354"/>
    </row>
    <row r="6" spans="2:61" ht="15" customHeight="1">
      <c r="B6" s="347"/>
      <c r="C6" s="348"/>
      <c r="D6" s="348"/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  <c r="AP6" s="348"/>
      <c r="AQ6" s="348"/>
      <c r="AR6" s="348"/>
      <c r="AS6" s="348"/>
      <c r="AT6" s="348"/>
      <c r="AU6" s="348"/>
      <c r="AV6" s="348"/>
      <c r="AW6" s="348"/>
      <c r="AX6" s="348"/>
      <c r="AY6" s="348"/>
      <c r="AZ6" s="353"/>
      <c r="BA6" s="353"/>
      <c r="BB6" s="353"/>
      <c r="BC6" s="353"/>
      <c r="BD6" s="353"/>
      <c r="BE6" s="353"/>
      <c r="BF6" s="353"/>
      <c r="BG6" s="353"/>
      <c r="BH6" s="353"/>
      <c r="BI6" s="354"/>
    </row>
    <row r="7" spans="2:61" ht="15" customHeight="1">
      <c r="B7" s="347"/>
      <c r="C7" s="348"/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53"/>
      <c r="BA7" s="353"/>
      <c r="BB7" s="353"/>
      <c r="BC7" s="353"/>
      <c r="BD7" s="353"/>
      <c r="BE7" s="353"/>
      <c r="BF7" s="353"/>
      <c r="BG7" s="353"/>
      <c r="BH7" s="353"/>
      <c r="BI7" s="354"/>
    </row>
    <row r="8" spans="2:61" ht="15" customHeight="1">
      <c r="B8" s="347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53"/>
      <c r="BA8" s="353"/>
      <c r="BB8" s="353"/>
      <c r="BC8" s="353"/>
      <c r="BD8" s="353"/>
      <c r="BE8" s="353"/>
      <c r="BF8" s="353"/>
      <c r="BG8" s="353"/>
      <c r="BH8" s="353"/>
      <c r="BI8" s="354"/>
    </row>
    <row r="9" spans="2:61" ht="15" customHeight="1">
      <c r="B9" s="347"/>
      <c r="C9" s="348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53"/>
      <c r="BA9" s="353"/>
      <c r="BB9" s="353"/>
      <c r="BC9" s="353"/>
      <c r="BD9" s="353"/>
      <c r="BE9" s="353"/>
      <c r="BF9" s="353"/>
      <c r="BG9" s="353"/>
      <c r="BH9" s="353"/>
      <c r="BI9" s="354"/>
    </row>
    <row r="10" spans="2:61" ht="15" customHeight="1">
      <c r="B10" s="347"/>
      <c r="C10" s="348"/>
      <c r="D10" s="348"/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53"/>
      <c r="BA10" s="353"/>
      <c r="BB10" s="353"/>
      <c r="BC10" s="353"/>
      <c r="BD10" s="353"/>
      <c r="BE10" s="353"/>
      <c r="BF10" s="353"/>
      <c r="BG10" s="353"/>
      <c r="BH10" s="353"/>
      <c r="BI10" s="354"/>
    </row>
    <row r="11" spans="2:61" ht="15.75" customHeight="1" thickBot="1">
      <c r="B11" s="349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50"/>
      <c r="AE11" s="350"/>
      <c r="AF11" s="350"/>
      <c r="AG11" s="350"/>
      <c r="AH11" s="350"/>
      <c r="AI11" s="350"/>
      <c r="AJ11" s="350"/>
      <c r="AK11" s="350"/>
      <c r="AL11" s="350"/>
      <c r="AM11" s="350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5"/>
      <c r="BA11" s="355"/>
      <c r="BB11" s="355"/>
      <c r="BC11" s="355"/>
      <c r="BD11" s="355"/>
      <c r="BE11" s="355"/>
      <c r="BF11" s="355"/>
      <c r="BG11" s="355"/>
      <c r="BH11" s="355"/>
      <c r="BI11" s="356"/>
    </row>
    <row r="12" spans="2:61" ht="16.5" thickTop="1" thickBot="1">
      <c r="B12" s="216" t="s">
        <v>1</v>
      </c>
      <c r="C12" s="216"/>
      <c r="D12" s="216"/>
      <c r="E12" s="216"/>
      <c r="F12" s="216"/>
      <c r="G12" s="216"/>
      <c r="H12" s="216"/>
      <c r="I12" s="216"/>
      <c r="J12" s="216"/>
      <c r="K12" s="216"/>
      <c r="L12" s="216"/>
      <c r="M12" s="216"/>
      <c r="N12" s="216"/>
      <c r="O12" s="216"/>
      <c r="P12" s="216"/>
      <c r="Q12" s="216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  <c r="AP12" s="216"/>
      <c r="AQ12" s="216"/>
      <c r="AR12" s="216"/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</row>
    <row r="13" spans="2:61" ht="16.5" thickTop="1" thickBot="1"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</row>
    <row r="14" spans="2:61" ht="16.5" thickTop="1" thickBot="1">
      <c r="B14" s="216"/>
      <c r="C14" s="216"/>
      <c r="D14" s="216"/>
      <c r="E14" s="216"/>
      <c r="F14" s="216"/>
      <c r="G14" s="216"/>
      <c r="H14" s="216"/>
      <c r="I14" s="216"/>
      <c r="J14" s="216"/>
      <c r="K14" s="216"/>
      <c r="L14" s="216"/>
      <c r="M14" s="216"/>
      <c r="N14" s="216"/>
      <c r="O14" s="216"/>
      <c r="P14" s="216"/>
      <c r="Q14" s="216"/>
      <c r="R14" s="216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16"/>
      <c r="AQ14" s="216"/>
      <c r="AR14" s="216"/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</row>
    <row r="15" spans="2:61" ht="16.5" thickTop="1" thickBot="1">
      <c r="B15" s="216"/>
      <c r="C15" s="216"/>
      <c r="D15" s="216"/>
      <c r="E15" s="216"/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</row>
    <row r="16" spans="2:61" ht="16.5" thickTop="1" thickBot="1"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</row>
    <row r="17" spans="2:61" ht="16.5" thickTop="1" thickBot="1"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</row>
    <row r="18" spans="2:61" ht="15" customHeight="1" thickTop="1" thickBot="1">
      <c r="B18" s="304" t="s">
        <v>2</v>
      </c>
      <c r="C18" s="304"/>
      <c r="D18" s="304"/>
      <c r="E18" s="304"/>
      <c r="F18" s="304"/>
      <c r="G18" s="304"/>
      <c r="H18" s="304"/>
      <c r="I18" s="304"/>
      <c r="J18" s="304"/>
      <c r="K18" s="305" t="s">
        <v>240</v>
      </c>
      <c r="L18" s="305"/>
      <c r="M18" s="305"/>
      <c r="N18" s="305"/>
      <c r="O18" s="305"/>
      <c r="P18" s="305"/>
      <c r="Q18" s="305"/>
      <c r="R18" s="305"/>
      <c r="S18" s="305"/>
      <c r="T18" s="304" t="s">
        <v>3</v>
      </c>
      <c r="U18" s="304"/>
      <c r="V18" s="304"/>
      <c r="W18" s="304"/>
      <c r="X18" s="304"/>
      <c r="Y18" s="304"/>
      <c r="Z18" s="304"/>
      <c r="AA18" s="304"/>
      <c r="AB18" s="304"/>
      <c r="AC18" s="304"/>
      <c r="AD18" s="304"/>
      <c r="AE18" s="304"/>
      <c r="AF18" s="304"/>
      <c r="AG18" s="357">
        <v>43826</v>
      </c>
      <c r="AH18" s="358"/>
      <c r="AI18" s="358"/>
      <c r="AJ18" s="358"/>
      <c r="AK18" s="358"/>
      <c r="AL18" s="358"/>
      <c r="AM18" s="358"/>
      <c r="AN18" s="358"/>
      <c r="AO18" s="359"/>
      <c r="AP18" s="216" t="s">
        <v>4</v>
      </c>
      <c r="AQ18" s="216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</row>
    <row r="19" spans="2:61" ht="15" customHeight="1" thickTop="1" thickBot="1">
      <c r="B19" s="304"/>
      <c r="C19" s="304"/>
      <c r="D19" s="304"/>
      <c r="E19" s="304"/>
      <c r="F19" s="304"/>
      <c r="G19" s="304"/>
      <c r="H19" s="304"/>
      <c r="I19" s="304"/>
      <c r="J19" s="304"/>
      <c r="K19" s="305"/>
      <c r="L19" s="305"/>
      <c r="M19" s="305"/>
      <c r="N19" s="305"/>
      <c r="O19" s="305"/>
      <c r="P19" s="305"/>
      <c r="Q19" s="305"/>
      <c r="R19" s="305"/>
      <c r="S19" s="305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60"/>
      <c r="AH19" s="361"/>
      <c r="AI19" s="361"/>
      <c r="AJ19" s="361"/>
      <c r="AK19" s="361"/>
      <c r="AL19" s="361"/>
      <c r="AM19" s="361"/>
      <c r="AN19" s="361"/>
      <c r="AO19" s="362"/>
      <c r="AP19" s="216"/>
      <c r="AQ19" s="216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</row>
    <row r="20" spans="2:61" ht="15" customHeight="1" thickTop="1" thickBot="1">
      <c r="B20" s="304"/>
      <c r="C20" s="304"/>
      <c r="D20" s="304"/>
      <c r="E20" s="304"/>
      <c r="F20" s="304"/>
      <c r="G20" s="304"/>
      <c r="H20" s="304"/>
      <c r="I20" s="304"/>
      <c r="J20" s="304"/>
      <c r="K20" s="305"/>
      <c r="L20" s="305"/>
      <c r="M20" s="305"/>
      <c r="N20" s="305"/>
      <c r="O20" s="305"/>
      <c r="P20" s="305"/>
      <c r="Q20" s="305"/>
      <c r="R20" s="305"/>
      <c r="S20" s="305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63"/>
      <c r="AH20" s="364"/>
      <c r="AI20" s="364"/>
      <c r="AJ20" s="364"/>
      <c r="AK20" s="364"/>
      <c r="AL20" s="364"/>
      <c r="AM20" s="364"/>
      <c r="AN20" s="364"/>
      <c r="AO20" s="365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</row>
    <row r="21" spans="2:61" ht="16.5" customHeight="1" thickTop="1" thickBot="1">
      <c r="B21" s="304" t="s">
        <v>5</v>
      </c>
      <c r="C21" s="304"/>
      <c r="D21" s="304"/>
      <c r="E21" s="304"/>
      <c r="F21" s="304"/>
      <c r="G21" s="304"/>
      <c r="H21" s="304"/>
      <c r="I21" s="304"/>
      <c r="J21" s="304"/>
      <c r="K21" s="305" t="s">
        <v>196</v>
      </c>
      <c r="L21" s="305"/>
      <c r="M21" s="305"/>
      <c r="N21" s="305"/>
      <c r="O21" s="305"/>
      <c r="P21" s="305"/>
      <c r="Q21" s="305"/>
      <c r="R21" s="305"/>
      <c r="S21" s="305"/>
      <c r="T21" s="304" t="s">
        <v>6</v>
      </c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36">
        <v>1</v>
      </c>
      <c r="AH21" s="337"/>
      <c r="AI21" s="337"/>
      <c r="AJ21" s="337"/>
      <c r="AK21" s="337"/>
      <c r="AL21" s="337"/>
      <c r="AM21" s="337"/>
      <c r="AN21" s="337"/>
      <c r="AO21" s="338"/>
      <c r="AP21" s="220" t="s">
        <v>7</v>
      </c>
      <c r="AQ21" s="220"/>
      <c r="AR21" s="220"/>
      <c r="AS21" s="220"/>
      <c r="AT21" s="220"/>
      <c r="AU21" s="220"/>
      <c r="AV21" s="326" t="s">
        <v>8</v>
      </c>
      <c r="AW21" s="326"/>
      <c r="AX21" s="326"/>
      <c r="AY21" s="42" t="s">
        <v>9</v>
      </c>
      <c r="AZ21" s="43"/>
      <c r="BA21" s="42" t="s">
        <v>10</v>
      </c>
      <c r="BB21" s="43"/>
      <c r="BC21" s="42" t="s">
        <v>11</v>
      </c>
      <c r="BD21" s="48"/>
      <c r="BE21" s="43"/>
      <c r="BF21" s="326" t="s">
        <v>12</v>
      </c>
      <c r="BG21" s="326"/>
      <c r="BH21" s="326"/>
      <c r="BI21" s="326"/>
    </row>
    <row r="22" spans="2:61" ht="16.5" customHeight="1" thickTop="1" thickBot="1">
      <c r="B22" s="304"/>
      <c r="C22" s="304"/>
      <c r="D22" s="304"/>
      <c r="E22" s="304"/>
      <c r="F22" s="304"/>
      <c r="G22" s="304"/>
      <c r="H22" s="304"/>
      <c r="I22" s="304"/>
      <c r="J22" s="304"/>
      <c r="K22" s="305"/>
      <c r="L22" s="305"/>
      <c r="M22" s="305"/>
      <c r="N22" s="305"/>
      <c r="O22" s="305"/>
      <c r="P22" s="305"/>
      <c r="Q22" s="305"/>
      <c r="R22" s="305"/>
      <c r="S22" s="305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39"/>
      <c r="AH22" s="340"/>
      <c r="AI22" s="340"/>
      <c r="AJ22" s="340"/>
      <c r="AK22" s="340"/>
      <c r="AL22" s="340"/>
      <c r="AM22" s="340"/>
      <c r="AN22" s="340"/>
      <c r="AO22" s="341"/>
      <c r="AP22" s="220"/>
      <c r="AQ22" s="220"/>
      <c r="AR22" s="220"/>
      <c r="AS22" s="220"/>
      <c r="AT22" s="220"/>
      <c r="AU22" s="220"/>
      <c r="AV22" s="326"/>
      <c r="AW22" s="326"/>
      <c r="AX22" s="326"/>
      <c r="AY22" s="44"/>
      <c r="AZ22" s="45"/>
      <c r="BA22" s="44"/>
      <c r="BB22" s="45"/>
      <c r="BC22" s="44"/>
      <c r="BD22" s="49"/>
      <c r="BE22" s="45"/>
      <c r="BF22" s="326"/>
      <c r="BG22" s="326"/>
      <c r="BH22" s="326"/>
      <c r="BI22" s="326"/>
    </row>
    <row r="23" spans="2:61" ht="16.5" customHeight="1" thickTop="1" thickBot="1">
      <c r="B23" s="304"/>
      <c r="C23" s="304"/>
      <c r="D23" s="304"/>
      <c r="E23" s="304"/>
      <c r="F23" s="304"/>
      <c r="G23" s="304"/>
      <c r="H23" s="304"/>
      <c r="I23" s="304"/>
      <c r="J23" s="304"/>
      <c r="K23" s="305"/>
      <c r="L23" s="305"/>
      <c r="M23" s="305"/>
      <c r="N23" s="305"/>
      <c r="O23" s="305"/>
      <c r="P23" s="305"/>
      <c r="Q23" s="305"/>
      <c r="R23" s="305"/>
      <c r="S23" s="305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42"/>
      <c r="AH23" s="343"/>
      <c r="AI23" s="343"/>
      <c r="AJ23" s="343"/>
      <c r="AK23" s="343"/>
      <c r="AL23" s="343"/>
      <c r="AM23" s="343"/>
      <c r="AN23" s="343"/>
      <c r="AO23" s="344"/>
      <c r="AP23" s="220"/>
      <c r="AQ23" s="220"/>
      <c r="AR23" s="220"/>
      <c r="AS23" s="220"/>
      <c r="AT23" s="220"/>
      <c r="AU23" s="220"/>
      <c r="AV23" s="326"/>
      <c r="AW23" s="326"/>
      <c r="AX23" s="326"/>
      <c r="AY23" s="46"/>
      <c r="AZ23" s="47"/>
      <c r="BA23" s="46"/>
      <c r="BB23" s="47"/>
      <c r="BC23" s="46"/>
      <c r="BD23" s="50"/>
      <c r="BE23" s="47"/>
      <c r="BF23" s="326"/>
      <c r="BG23" s="326"/>
      <c r="BH23" s="326"/>
      <c r="BI23" s="326"/>
    </row>
    <row r="24" spans="2:61" ht="16.5" customHeight="1" thickTop="1" thickBot="1">
      <c r="B24" s="304" t="s">
        <v>13</v>
      </c>
      <c r="C24" s="304"/>
      <c r="D24" s="304"/>
      <c r="E24" s="304"/>
      <c r="F24" s="304"/>
      <c r="G24" s="304"/>
      <c r="H24" s="304"/>
      <c r="I24" s="304"/>
      <c r="J24" s="304"/>
      <c r="K24" s="305"/>
      <c r="L24" s="305"/>
      <c r="M24" s="305"/>
      <c r="N24" s="305"/>
      <c r="O24" s="305"/>
      <c r="P24" s="305"/>
      <c r="Q24" s="305"/>
      <c r="R24" s="305"/>
      <c r="S24" s="305"/>
      <c r="T24" s="304" t="s">
        <v>14</v>
      </c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27"/>
      <c r="AH24" s="328"/>
      <c r="AI24" s="328"/>
      <c r="AJ24" s="328"/>
      <c r="AK24" s="328"/>
      <c r="AL24" s="328"/>
      <c r="AM24" s="328"/>
      <c r="AN24" s="328"/>
      <c r="AO24" s="329"/>
      <c r="AP24" s="304" t="s">
        <v>187</v>
      </c>
      <c r="AQ24" s="304"/>
      <c r="AR24" s="304"/>
      <c r="AS24" s="304"/>
      <c r="AT24" s="304"/>
      <c r="AU24" s="304"/>
      <c r="AV24" s="315">
        <v>630</v>
      </c>
      <c r="AW24" s="316"/>
      <c r="AX24" s="317"/>
      <c r="AY24" s="42">
        <v>30</v>
      </c>
      <c r="AZ24" s="43"/>
      <c r="BA24" s="74"/>
      <c r="BB24" s="76"/>
      <c r="BC24" s="42"/>
      <c r="BD24" s="48"/>
      <c r="BE24" s="43"/>
      <c r="BF24" s="315"/>
      <c r="BG24" s="316"/>
      <c r="BH24" s="316"/>
      <c r="BI24" s="317"/>
    </row>
    <row r="25" spans="2:61" ht="16.5" customHeight="1" thickTop="1" thickBot="1">
      <c r="B25" s="304"/>
      <c r="C25" s="304"/>
      <c r="D25" s="304"/>
      <c r="E25" s="304"/>
      <c r="F25" s="304"/>
      <c r="G25" s="304"/>
      <c r="H25" s="304"/>
      <c r="I25" s="304"/>
      <c r="J25" s="304"/>
      <c r="K25" s="305"/>
      <c r="L25" s="305"/>
      <c r="M25" s="305"/>
      <c r="N25" s="305"/>
      <c r="O25" s="305"/>
      <c r="P25" s="305"/>
      <c r="Q25" s="305"/>
      <c r="R25" s="305"/>
      <c r="S25" s="305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30"/>
      <c r="AH25" s="331"/>
      <c r="AI25" s="331"/>
      <c r="AJ25" s="331"/>
      <c r="AK25" s="331"/>
      <c r="AL25" s="331"/>
      <c r="AM25" s="331"/>
      <c r="AN25" s="331"/>
      <c r="AO25" s="332"/>
      <c r="AP25" s="304"/>
      <c r="AQ25" s="304"/>
      <c r="AR25" s="304"/>
      <c r="AS25" s="304"/>
      <c r="AT25" s="304"/>
      <c r="AU25" s="304"/>
      <c r="AV25" s="318"/>
      <c r="AW25" s="319"/>
      <c r="AX25" s="320"/>
      <c r="AY25" s="44"/>
      <c r="AZ25" s="45"/>
      <c r="BA25" s="77"/>
      <c r="BB25" s="79"/>
      <c r="BC25" s="44"/>
      <c r="BD25" s="49"/>
      <c r="BE25" s="45"/>
      <c r="BF25" s="318"/>
      <c r="BG25" s="319"/>
      <c r="BH25" s="319"/>
      <c r="BI25" s="320"/>
    </row>
    <row r="26" spans="2:61" ht="16.5" customHeight="1" thickTop="1" thickBot="1">
      <c r="B26" s="304"/>
      <c r="C26" s="304"/>
      <c r="D26" s="304"/>
      <c r="E26" s="304"/>
      <c r="F26" s="304"/>
      <c r="G26" s="304"/>
      <c r="H26" s="304"/>
      <c r="I26" s="304"/>
      <c r="J26" s="304"/>
      <c r="K26" s="305"/>
      <c r="L26" s="305"/>
      <c r="M26" s="305"/>
      <c r="N26" s="305"/>
      <c r="O26" s="305"/>
      <c r="P26" s="305"/>
      <c r="Q26" s="305"/>
      <c r="R26" s="305"/>
      <c r="S26" s="305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33"/>
      <c r="AH26" s="334"/>
      <c r="AI26" s="334"/>
      <c r="AJ26" s="334"/>
      <c r="AK26" s="334"/>
      <c r="AL26" s="334"/>
      <c r="AM26" s="334"/>
      <c r="AN26" s="334"/>
      <c r="AO26" s="335"/>
      <c r="AP26" s="304"/>
      <c r="AQ26" s="304"/>
      <c r="AR26" s="304"/>
      <c r="AS26" s="304"/>
      <c r="AT26" s="304"/>
      <c r="AU26" s="304"/>
      <c r="AV26" s="321"/>
      <c r="AW26" s="322"/>
      <c r="AX26" s="323"/>
      <c r="AY26" s="46"/>
      <c r="AZ26" s="47"/>
      <c r="BA26" s="80"/>
      <c r="BB26" s="82"/>
      <c r="BC26" s="46"/>
      <c r="BD26" s="50"/>
      <c r="BE26" s="47"/>
      <c r="BF26" s="321"/>
      <c r="BG26" s="322"/>
      <c r="BH26" s="322"/>
      <c r="BI26" s="323"/>
    </row>
    <row r="27" spans="2:61" ht="16.5" customHeight="1" thickTop="1" thickBot="1">
      <c r="B27" s="304" t="s">
        <v>15</v>
      </c>
      <c r="C27" s="304"/>
      <c r="D27" s="304"/>
      <c r="E27" s="304"/>
      <c r="F27" s="304"/>
      <c r="G27" s="304"/>
      <c r="H27" s="304"/>
      <c r="I27" s="304"/>
      <c r="J27" s="304"/>
      <c r="K27" s="305">
        <v>22</v>
      </c>
      <c r="L27" s="305"/>
      <c r="M27" s="305"/>
      <c r="N27" s="305"/>
      <c r="O27" s="305"/>
      <c r="P27" s="305"/>
      <c r="Q27" s="305"/>
      <c r="R27" s="305"/>
      <c r="S27" s="305"/>
      <c r="T27" s="304" t="s">
        <v>16</v>
      </c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83"/>
      <c r="AH27" s="84"/>
      <c r="AI27" s="84"/>
      <c r="AJ27" s="84"/>
      <c r="AK27" s="84"/>
      <c r="AL27" s="84"/>
      <c r="AM27" s="84"/>
      <c r="AN27" s="84"/>
      <c r="AO27" s="85"/>
      <c r="AP27" s="304" t="s">
        <v>188</v>
      </c>
      <c r="AQ27" s="304"/>
      <c r="AR27" s="304"/>
      <c r="AS27" s="304"/>
      <c r="AT27" s="304"/>
      <c r="AU27" s="304"/>
      <c r="AV27" s="315"/>
      <c r="AW27" s="316"/>
      <c r="AX27" s="317"/>
      <c r="AY27" s="42"/>
      <c r="AZ27" s="43"/>
      <c r="BA27" s="42"/>
      <c r="BB27" s="43"/>
      <c r="BC27" s="42"/>
      <c r="BD27" s="48"/>
      <c r="BE27" s="43"/>
      <c r="BF27" s="42"/>
      <c r="BG27" s="48"/>
      <c r="BH27" s="48"/>
      <c r="BI27" s="43"/>
    </row>
    <row r="28" spans="2:61" ht="16.5" customHeight="1" thickTop="1" thickBot="1">
      <c r="B28" s="304"/>
      <c r="C28" s="304"/>
      <c r="D28" s="304"/>
      <c r="E28" s="304"/>
      <c r="F28" s="304"/>
      <c r="G28" s="304"/>
      <c r="H28" s="304"/>
      <c r="I28" s="304"/>
      <c r="J28" s="304"/>
      <c r="K28" s="305"/>
      <c r="L28" s="305"/>
      <c r="M28" s="305"/>
      <c r="N28" s="305"/>
      <c r="O28" s="305"/>
      <c r="P28" s="305"/>
      <c r="Q28" s="305"/>
      <c r="R28" s="305"/>
      <c r="S28" s="305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86"/>
      <c r="AH28" s="87"/>
      <c r="AI28" s="87"/>
      <c r="AJ28" s="87"/>
      <c r="AK28" s="87"/>
      <c r="AL28" s="87"/>
      <c r="AM28" s="87"/>
      <c r="AN28" s="87"/>
      <c r="AO28" s="88"/>
      <c r="AP28" s="304"/>
      <c r="AQ28" s="304"/>
      <c r="AR28" s="304"/>
      <c r="AS28" s="304"/>
      <c r="AT28" s="304"/>
      <c r="AU28" s="304"/>
      <c r="AV28" s="318"/>
      <c r="AW28" s="319"/>
      <c r="AX28" s="320"/>
      <c r="AY28" s="44"/>
      <c r="AZ28" s="45"/>
      <c r="BA28" s="44"/>
      <c r="BB28" s="45"/>
      <c r="BC28" s="44"/>
      <c r="BD28" s="49"/>
      <c r="BE28" s="45"/>
      <c r="BF28" s="44"/>
      <c r="BG28" s="49"/>
      <c r="BH28" s="49"/>
      <c r="BI28" s="45"/>
    </row>
    <row r="29" spans="2:61" ht="16.5" customHeight="1" thickTop="1" thickBot="1">
      <c r="B29" s="304"/>
      <c r="C29" s="304"/>
      <c r="D29" s="304"/>
      <c r="E29" s="304"/>
      <c r="F29" s="304"/>
      <c r="G29" s="304"/>
      <c r="H29" s="304"/>
      <c r="I29" s="304"/>
      <c r="J29" s="304"/>
      <c r="K29" s="305"/>
      <c r="L29" s="305"/>
      <c r="M29" s="305"/>
      <c r="N29" s="305"/>
      <c r="O29" s="305"/>
      <c r="P29" s="305"/>
      <c r="Q29" s="305"/>
      <c r="R29" s="305"/>
      <c r="S29" s="305"/>
      <c r="T29" s="304"/>
      <c r="U29" s="304"/>
      <c r="V29" s="304"/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89"/>
      <c r="AH29" s="90"/>
      <c r="AI29" s="90"/>
      <c r="AJ29" s="90"/>
      <c r="AK29" s="90"/>
      <c r="AL29" s="90"/>
      <c r="AM29" s="90"/>
      <c r="AN29" s="90"/>
      <c r="AO29" s="91"/>
      <c r="AP29" s="304"/>
      <c r="AQ29" s="304"/>
      <c r="AR29" s="304"/>
      <c r="AS29" s="304"/>
      <c r="AT29" s="304"/>
      <c r="AU29" s="304"/>
      <c r="AV29" s="321"/>
      <c r="AW29" s="322"/>
      <c r="AX29" s="323"/>
      <c r="AY29" s="46"/>
      <c r="AZ29" s="47"/>
      <c r="BA29" s="46"/>
      <c r="BB29" s="47"/>
      <c r="BC29" s="46"/>
      <c r="BD29" s="50"/>
      <c r="BE29" s="47"/>
      <c r="BF29" s="46"/>
      <c r="BG29" s="50"/>
      <c r="BH29" s="50"/>
      <c r="BI29" s="47"/>
    </row>
    <row r="30" spans="2:61" ht="16.5" customHeight="1" thickTop="1" thickBot="1">
      <c r="B30" s="304" t="s">
        <v>17</v>
      </c>
      <c r="C30" s="304"/>
      <c r="D30" s="304"/>
      <c r="E30" s="304"/>
      <c r="F30" s="304"/>
      <c r="G30" s="304"/>
      <c r="H30" s="304"/>
      <c r="I30" s="304"/>
      <c r="J30" s="304"/>
      <c r="K30" s="305">
        <v>1707</v>
      </c>
      <c r="L30" s="305"/>
      <c r="M30" s="305"/>
      <c r="N30" s="305"/>
      <c r="O30" s="305"/>
      <c r="P30" s="305"/>
      <c r="Q30" s="305"/>
      <c r="R30" s="305"/>
      <c r="S30" s="305"/>
      <c r="T30" s="54" t="s">
        <v>18</v>
      </c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6"/>
      <c r="AG30" s="278">
        <v>1</v>
      </c>
      <c r="AH30" s="279"/>
      <c r="AI30" s="279"/>
      <c r="AJ30" s="279"/>
      <c r="AK30" s="279"/>
      <c r="AL30" s="279"/>
      <c r="AM30" s="279"/>
      <c r="AN30" s="279"/>
      <c r="AO30" s="280"/>
      <c r="AP30" s="304" t="s">
        <v>21</v>
      </c>
      <c r="AQ30" s="304"/>
      <c r="AR30" s="304"/>
      <c r="AS30" s="304"/>
      <c r="AT30" s="304"/>
      <c r="AU30" s="304"/>
      <c r="AV30" s="42"/>
      <c r="AW30" s="48"/>
      <c r="AX30" s="43"/>
      <c r="AY30" s="42"/>
      <c r="AZ30" s="43"/>
      <c r="BA30" s="42"/>
      <c r="BB30" s="43"/>
      <c r="BC30" s="42"/>
      <c r="BD30" s="48"/>
      <c r="BE30" s="43"/>
      <c r="BF30" s="42"/>
      <c r="BG30" s="48"/>
      <c r="BH30" s="48"/>
      <c r="BI30" s="43"/>
    </row>
    <row r="31" spans="2:61" ht="16.5" customHeight="1" thickTop="1" thickBot="1">
      <c r="B31" s="304"/>
      <c r="C31" s="304"/>
      <c r="D31" s="304"/>
      <c r="E31" s="304"/>
      <c r="F31" s="304"/>
      <c r="G31" s="304"/>
      <c r="H31" s="304"/>
      <c r="I31" s="304"/>
      <c r="J31" s="304"/>
      <c r="K31" s="305"/>
      <c r="L31" s="305"/>
      <c r="M31" s="305"/>
      <c r="N31" s="305"/>
      <c r="O31" s="305"/>
      <c r="P31" s="305"/>
      <c r="Q31" s="305"/>
      <c r="R31" s="305"/>
      <c r="S31" s="305"/>
      <c r="T31" s="57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281"/>
      <c r="AH31" s="282"/>
      <c r="AI31" s="282"/>
      <c r="AJ31" s="282"/>
      <c r="AK31" s="282"/>
      <c r="AL31" s="282"/>
      <c r="AM31" s="282"/>
      <c r="AN31" s="282"/>
      <c r="AO31" s="283"/>
      <c r="AP31" s="304"/>
      <c r="AQ31" s="304"/>
      <c r="AR31" s="304"/>
      <c r="AS31" s="304"/>
      <c r="AT31" s="304"/>
      <c r="AU31" s="304"/>
      <c r="AV31" s="44"/>
      <c r="AW31" s="49"/>
      <c r="AX31" s="45"/>
      <c r="AY31" s="44"/>
      <c r="AZ31" s="45"/>
      <c r="BA31" s="44"/>
      <c r="BB31" s="45"/>
      <c r="BC31" s="44"/>
      <c r="BD31" s="49"/>
      <c r="BE31" s="45"/>
      <c r="BF31" s="44"/>
      <c r="BG31" s="49"/>
      <c r="BH31" s="49"/>
      <c r="BI31" s="45"/>
    </row>
    <row r="32" spans="2:61" ht="16.5" customHeight="1" thickTop="1" thickBot="1">
      <c r="B32" s="304"/>
      <c r="C32" s="304"/>
      <c r="D32" s="304"/>
      <c r="E32" s="304"/>
      <c r="F32" s="304"/>
      <c r="G32" s="304"/>
      <c r="H32" s="304"/>
      <c r="I32" s="304"/>
      <c r="J32" s="304"/>
      <c r="K32" s="305"/>
      <c r="L32" s="305"/>
      <c r="M32" s="305"/>
      <c r="N32" s="305"/>
      <c r="O32" s="305"/>
      <c r="P32" s="305"/>
      <c r="Q32" s="305"/>
      <c r="R32" s="305"/>
      <c r="S32" s="305"/>
      <c r="T32" s="60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2"/>
      <c r="AG32" s="284"/>
      <c r="AH32" s="285"/>
      <c r="AI32" s="285"/>
      <c r="AJ32" s="285"/>
      <c r="AK32" s="285"/>
      <c r="AL32" s="285"/>
      <c r="AM32" s="285"/>
      <c r="AN32" s="285"/>
      <c r="AO32" s="286"/>
      <c r="AP32" s="304"/>
      <c r="AQ32" s="304"/>
      <c r="AR32" s="304"/>
      <c r="AS32" s="304"/>
      <c r="AT32" s="304"/>
      <c r="AU32" s="304"/>
      <c r="AV32" s="46"/>
      <c r="AW32" s="50"/>
      <c r="AX32" s="47"/>
      <c r="AY32" s="46"/>
      <c r="AZ32" s="47"/>
      <c r="BA32" s="46"/>
      <c r="BB32" s="47"/>
      <c r="BC32" s="46"/>
      <c r="BD32" s="50"/>
      <c r="BE32" s="47"/>
      <c r="BF32" s="46"/>
      <c r="BG32" s="50"/>
      <c r="BH32" s="50"/>
      <c r="BI32" s="47"/>
    </row>
    <row r="33" spans="2:61" ht="16.5" customHeight="1" thickTop="1" thickBot="1">
      <c r="B33" s="304" t="s">
        <v>19</v>
      </c>
      <c r="C33" s="304"/>
      <c r="D33" s="304"/>
      <c r="E33" s="304"/>
      <c r="F33" s="304"/>
      <c r="G33" s="304"/>
      <c r="H33" s="304"/>
      <c r="I33" s="304"/>
      <c r="J33" s="304"/>
      <c r="K33" s="312" t="s">
        <v>256</v>
      </c>
      <c r="L33" s="312"/>
      <c r="M33" s="312"/>
      <c r="N33" s="312"/>
      <c r="O33" s="312"/>
      <c r="P33" s="312"/>
      <c r="Q33" s="312"/>
      <c r="R33" s="312"/>
      <c r="S33" s="312"/>
      <c r="T33" s="304" t="s">
        <v>20</v>
      </c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83"/>
      <c r="AH33" s="84"/>
      <c r="AI33" s="84"/>
      <c r="AJ33" s="84"/>
      <c r="AK33" s="84"/>
      <c r="AL33" s="84"/>
      <c r="AM33" s="84"/>
      <c r="AN33" s="84"/>
      <c r="AO33" s="85"/>
      <c r="AP33" s="325" t="s">
        <v>189</v>
      </c>
      <c r="AQ33" s="325"/>
      <c r="AR33" s="325"/>
      <c r="AS33" s="325"/>
      <c r="AT33" s="325"/>
      <c r="AU33" s="325"/>
      <c r="AV33" s="42"/>
      <c r="AW33" s="48"/>
      <c r="AX33" s="43"/>
      <c r="AY33" s="42"/>
      <c r="AZ33" s="43"/>
      <c r="BA33" s="42"/>
      <c r="BB33" s="43"/>
      <c r="BC33" s="42"/>
      <c r="BD33" s="48"/>
      <c r="BE33" s="43"/>
      <c r="BF33" s="315"/>
      <c r="BG33" s="316"/>
      <c r="BH33" s="316"/>
      <c r="BI33" s="317"/>
    </row>
    <row r="34" spans="2:61" ht="16.5" customHeight="1" thickTop="1" thickBot="1">
      <c r="B34" s="304"/>
      <c r="C34" s="304"/>
      <c r="D34" s="304"/>
      <c r="E34" s="304"/>
      <c r="F34" s="304"/>
      <c r="G34" s="304"/>
      <c r="H34" s="304"/>
      <c r="I34" s="304"/>
      <c r="J34" s="304"/>
      <c r="K34" s="312"/>
      <c r="L34" s="312"/>
      <c r="M34" s="312"/>
      <c r="N34" s="312"/>
      <c r="O34" s="312"/>
      <c r="P34" s="312"/>
      <c r="Q34" s="312"/>
      <c r="R34" s="312"/>
      <c r="S34" s="312"/>
      <c r="T34" s="304"/>
      <c r="U34" s="304"/>
      <c r="V34" s="304"/>
      <c r="W34" s="304"/>
      <c r="X34" s="304"/>
      <c r="Y34" s="304"/>
      <c r="Z34" s="304"/>
      <c r="AA34" s="304"/>
      <c r="AB34" s="304"/>
      <c r="AC34" s="304"/>
      <c r="AD34" s="304"/>
      <c r="AE34" s="304"/>
      <c r="AF34" s="304"/>
      <c r="AG34" s="86"/>
      <c r="AH34" s="87"/>
      <c r="AI34" s="87"/>
      <c r="AJ34" s="87"/>
      <c r="AK34" s="87"/>
      <c r="AL34" s="87"/>
      <c r="AM34" s="87"/>
      <c r="AN34" s="87"/>
      <c r="AO34" s="88"/>
      <c r="AP34" s="325"/>
      <c r="AQ34" s="325"/>
      <c r="AR34" s="325"/>
      <c r="AS34" s="325"/>
      <c r="AT34" s="325"/>
      <c r="AU34" s="325"/>
      <c r="AV34" s="44"/>
      <c r="AW34" s="49"/>
      <c r="AX34" s="45"/>
      <c r="AY34" s="44"/>
      <c r="AZ34" s="45"/>
      <c r="BA34" s="44"/>
      <c r="BB34" s="45"/>
      <c r="BC34" s="44"/>
      <c r="BD34" s="49"/>
      <c r="BE34" s="45"/>
      <c r="BF34" s="318"/>
      <c r="BG34" s="319"/>
      <c r="BH34" s="319"/>
      <c r="BI34" s="320"/>
    </row>
    <row r="35" spans="2:61" ht="16.5" customHeight="1" thickTop="1" thickBot="1">
      <c r="B35" s="304"/>
      <c r="C35" s="304"/>
      <c r="D35" s="304"/>
      <c r="E35" s="304"/>
      <c r="F35" s="304"/>
      <c r="G35" s="304"/>
      <c r="H35" s="304"/>
      <c r="I35" s="304"/>
      <c r="J35" s="304"/>
      <c r="K35" s="312"/>
      <c r="L35" s="312"/>
      <c r="M35" s="312"/>
      <c r="N35" s="312"/>
      <c r="O35" s="312"/>
      <c r="P35" s="312"/>
      <c r="Q35" s="312"/>
      <c r="R35" s="312"/>
      <c r="S35" s="312"/>
      <c r="T35" s="304"/>
      <c r="U35" s="304"/>
      <c r="V35" s="304"/>
      <c r="W35" s="304"/>
      <c r="X35" s="304"/>
      <c r="Y35" s="304"/>
      <c r="Z35" s="304"/>
      <c r="AA35" s="304"/>
      <c r="AB35" s="304"/>
      <c r="AC35" s="304"/>
      <c r="AD35" s="304"/>
      <c r="AE35" s="304"/>
      <c r="AF35" s="304"/>
      <c r="AG35" s="89"/>
      <c r="AH35" s="90"/>
      <c r="AI35" s="90"/>
      <c r="AJ35" s="90"/>
      <c r="AK35" s="90"/>
      <c r="AL35" s="90"/>
      <c r="AM35" s="90"/>
      <c r="AN35" s="90"/>
      <c r="AO35" s="91"/>
      <c r="AP35" s="325"/>
      <c r="AQ35" s="325"/>
      <c r="AR35" s="325"/>
      <c r="AS35" s="325"/>
      <c r="AT35" s="325"/>
      <c r="AU35" s="325"/>
      <c r="AV35" s="46"/>
      <c r="AW35" s="50"/>
      <c r="AX35" s="47"/>
      <c r="AY35" s="46"/>
      <c r="AZ35" s="47"/>
      <c r="BA35" s="46"/>
      <c r="BB35" s="47"/>
      <c r="BC35" s="46"/>
      <c r="BD35" s="50"/>
      <c r="BE35" s="47"/>
      <c r="BF35" s="321"/>
      <c r="BG35" s="322"/>
      <c r="BH35" s="322"/>
      <c r="BI35" s="323"/>
    </row>
    <row r="36" spans="2:61" ht="16.5" customHeight="1" thickTop="1" thickBot="1">
      <c r="B36" s="304" t="s">
        <v>22</v>
      </c>
      <c r="C36" s="304"/>
      <c r="D36" s="304"/>
      <c r="E36" s="304"/>
      <c r="F36" s="304"/>
      <c r="G36" s="304"/>
      <c r="H36" s="304"/>
      <c r="I36" s="304"/>
      <c r="J36" s="304"/>
      <c r="K36" s="312" t="s">
        <v>315</v>
      </c>
      <c r="L36" s="312"/>
      <c r="M36" s="312"/>
      <c r="N36" s="312"/>
      <c r="O36" s="312"/>
      <c r="P36" s="312"/>
      <c r="Q36" s="312"/>
      <c r="R36" s="312"/>
      <c r="S36" s="312"/>
      <c r="T36" s="54" t="s">
        <v>23</v>
      </c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6"/>
      <c r="AG36" s="83">
        <v>850</v>
      </c>
      <c r="AH36" s="84"/>
      <c r="AI36" s="84"/>
      <c r="AJ36" s="84"/>
      <c r="AK36" s="84"/>
      <c r="AL36" s="84"/>
      <c r="AM36" s="84"/>
      <c r="AN36" s="84"/>
      <c r="AO36" s="85"/>
      <c r="AP36" s="304" t="s">
        <v>190</v>
      </c>
      <c r="AQ36" s="304"/>
      <c r="AR36" s="304"/>
      <c r="AS36" s="304"/>
      <c r="AT36" s="304"/>
      <c r="AU36" s="304"/>
      <c r="AV36" s="315"/>
      <c r="AW36" s="316"/>
      <c r="AX36" s="317"/>
      <c r="AY36" s="42"/>
      <c r="AZ36" s="43"/>
      <c r="BA36" s="42"/>
      <c r="BB36" s="43"/>
      <c r="BC36" s="42"/>
      <c r="BD36" s="48"/>
      <c r="BE36" s="43"/>
      <c r="BF36" s="324"/>
      <c r="BG36" s="316"/>
      <c r="BH36" s="316"/>
      <c r="BI36" s="317"/>
    </row>
    <row r="37" spans="2:61" ht="16.5" customHeight="1" thickTop="1" thickBot="1">
      <c r="B37" s="304"/>
      <c r="C37" s="304"/>
      <c r="D37" s="304"/>
      <c r="E37" s="304"/>
      <c r="F37" s="304"/>
      <c r="G37" s="304"/>
      <c r="H37" s="304"/>
      <c r="I37" s="304"/>
      <c r="J37" s="304"/>
      <c r="K37" s="312"/>
      <c r="L37" s="312"/>
      <c r="M37" s="312"/>
      <c r="N37" s="312"/>
      <c r="O37" s="312"/>
      <c r="P37" s="312"/>
      <c r="Q37" s="312"/>
      <c r="R37" s="312"/>
      <c r="S37" s="312"/>
      <c r="T37" s="57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9"/>
      <c r="AG37" s="86"/>
      <c r="AH37" s="87"/>
      <c r="AI37" s="87"/>
      <c r="AJ37" s="87"/>
      <c r="AK37" s="87"/>
      <c r="AL37" s="87"/>
      <c r="AM37" s="87"/>
      <c r="AN37" s="87"/>
      <c r="AO37" s="88"/>
      <c r="AP37" s="304"/>
      <c r="AQ37" s="304"/>
      <c r="AR37" s="304"/>
      <c r="AS37" s="304"/>
      <c r="AT37" s="304"/>
      <c r="AU37" s="304"/>
      <c r="AV37" s="318"/>
      <c r="AW37" s="319"/>
      <c r="AX37" s="320"/>
      <c r="AY37" s="44"/>
      <c r="AZ37" s="45"/>
      <c r="BA37" s="44"/>
      <c r="BB37" s="45"/>
      <c r="BC37" s="44"/>
      <c r="BD37" s="49"/>
      <c r="BE37" s="45"/>
      <c r="BF37" s="318"/>
      <c r="BG37" s="319"/>
      <c r="BH37" s="319"/>
      <c r="BI37" s="320"/>
    </row>
    <row r="38" spans="2:61" ht="16.5" customHeight="1" thickTop="1" thickBot="1">
      <c r="B38" s="304"/>
      <c r="C38" s="304"/>
      <c r="D38" s="304"/>
      <c r="E38" s="304"/>
      <c r="F38" s="304"/>
      <c r="G38" s="304"/>
      <c r="H38" s="304"/>
      <c r="I38" s="304"/>
      <c r="J38" s="304"/>
      <c r="K38" s="312"/>
      <c r="L38" s="312"/>
      <c r="M38" s="312"/>
      <c r="N38" s="312"/>
      <c r="O38" s="312"/>
      <c r="P38" s="312"/>
      <c r="Q38" s="312"/>
      <c r="R38" s="312"/>
      <c r="S38" s="312"/>
      <c r="T38" s="60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2"/>
      <c r="AG38" s="89"/>
      <c r="AH38" s="90"/>
      <c r="AI38" s="90"/>
      <c r="AJ38" s="90"/>
      <c r="AK38" s="90"/>
      <c r="AL38" s="90"/>
      <c r="AM38" s="90"/>
      <c r="AN38" s="90"/>
      <c r="AO38" s="91"/>
      <c r="AP38" s="304"/>
      <c r="AQ38" s="304"/>
      <c r="AR38" s="304"/>
      <c r="AS38" s="304"/>
      <c r="AT38" s="304"/>
      <c r="AU38" s="304"/>
      <c r="AV38" s="321"/>
      <c r="AW38" s="322"/>
      <c r="AX38" s="323"/>
      <c r="AY38" s="46"/>
      <c r="AZ38" s="47"/>
      <c r="BA38" s="46"/>
      <c r="BB38" s="47"/>
      <c r="BC38" s="46"/>
      <c r="BD38" s="50"/>
      <c r="BE38" s="47"/>
      <c r="BF38" s="321"/>
      <c r="BG38" s="322"/>
      <c r="BH38" s="322"/>
      <c r="BI38" s="323"/>
    </row>
    <row r="39" spans="2:61" ht="16.5" customHeight="1" thickTop="1" thickBot="1">
      <c r="B39" s="304" t="s">
        <v>24</v>
      </c>
      <c r="C39" s="304"/>
      <c r="D39" s="304"/>
      <c r="E39" s="304"/>
      <c r="F39" s="304"/>
      <c r="G39" s="304"/>
      <c r="H39" s="304"/>
      <c r="I39" s="304"/>
      <c r="J39" s="304"/>
      <c r="K39" s="305" t="s">
        <v>258</v>
      </c>
      <c r="L39" s="305"/>
      <c r="M39" s="305"/>
      <c r="N39" s="305"/>
      <c r="O39" s="305"/>
      <c r="P39" s="305"/>
      <c r="Q39" s="305"/>
      <c r="R39" s="305"/>
      <c r="S39" s="305"/>
      <c r="T39" s="54" t="s">
        <v>25</v>
      </c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6"/>
      <c r="AG39" s="83">
        <v>0</v>
      </c>
      <c r="AH39" s="84"/>
      <c r="AI39" s="84"/>
      <c r="AJ39" s="84"/>
      <c r="AK39" s="84"/>
      <c r="AL39" s="84"/>
      <c r="AM39" s="84"/>
      <c r="AN39" s="84"/>
      <c r="AO39" s="85"/>
      <c r="AP39" s="295" t="s">
        <v>26</v>
      </c>
      <c r="AQ39" s="238"/>
      <c r="AR39" s="238"/>
      <c r="AS39" s="238"/>
      <c r="AT39" s="238"/>
      <c r="AU39" s="238"/>
      <c r="AV39" s="238"/>
      <c r="AW39" s="238"/>
      <c r="AX39" s="238"/>
      <c r="AY39" s="239"/>
      <c r="AZ39" s="238" t="s">
        <v>27</v>
      </c>
      <c r="BA39" s="238"/>
      <c r="BB39" s="238"/>
      <c r="BC39" s="238"/>
      <c r="BD39" s="238"/>
      <c r="BE39" s="238"/>
      <c r="BF39" s="238"/>
      <c r="BG39" s="238"/>
      <c r="BH39" s="238"/>
      <c r="BI39" s="239"/>
    </row>
    <row r="40" spans="2:61" ht="16.5" customHeight="1" thickTop="1" thickBot="1">
      <c r="B40" s="304"/>
      <c r="C40" s="304"/>
      <c r="D40" s="304"/>
      <c r="E40" s="304"/>
      <c r="F40" s="304"/>
      <c r="G40" s="304"/>
      <c r="H40" s="304"/>
      <c r="I40" s="304"/>
      <c r="J40" s="304"/>
      <c r="K40" s="305"/>
      <c r="L40" s="305"/>
      <c r="M40" s="305"/>
      <c r="N40" s="305"/>
      <c r="O40" s="305"/>
      <c r="P40" s="305"/>
      <c r="Q40" s="305"/>
      <c r="R40" s="305"/>
      <c r="S40" s="305"/>
      <c r="T40" s="57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86"/>
      <c r="AH40" s="87"/>
      <c r="AI40" s="87"/>
      <c r="AJ40" s="87"/>
      <c r="AK40" s="87"/>
      <c r="AL40" s="87"/>
      <c r="AM40" s="87"/>
      <c r="AN40" s="87"/>
      <c r="AO40" s="88"/>
      <c r="AP40" s="296"/>
      <c r="AQ40" s="240"/>
      <c r="AR40" s="240"/>
      <c r="AS40" s="240"/>
      <c r="AT40" s="240"/>
      <c r="AU40" s="240"/>
      <c r="AV40" s="240"/>
      <c r="AW40" s="240"/>
      <c r="AX40" s="240"/>
      <c r="AY40" s="241"/>
      <c r="AZ40" s="240"/>
      <c r="BA40" s="240"/>
      <c r="BB40" s="240"/>
      <c r="BC40" s="240"/>
      <c r="BD40" s="240"/>
      <c r="BE40" s="240"/>
      <c r="BF40" s="240"/>
      <c r="BG40" s="240"/>
      <c r="BH40" s="240"/>
      <c r="BI40" s="241"/>
    </row>
    <row r="41" spans="2:61" ht="16.5" customHeight="1" thickTop="1" thickBot="1">
      <c r="B41" s="304"/>
      <c r="C41" s="304"/>
      <c r="D41" s="304"/>
      <c r="E41" s="304"/>
      <c r="F41" s="304"/>
      <c r="G41" s="304"/>
      <c r="H41" s="304"/>
      <c r="I41" s="304"/>
      <c r="J41" s="304"/>
      <c r="K41" s="305"/>
      <c r="L41" s="305"/>
      <c r="M41" s="305"/>
      <c r="N41" s="305"/>
      <c r="O41" s="305"/>
      <c r="P41" s="305"/>
      <c r="Q41" s="305"/>
      <c r="R41" s="305"/>
      <c r="S41" s="305"/>
      <c r="T41" s="60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2"/>
      <c r="AG41" s="89"/>
      <c r="AH41" s="90"/>
      <c r="AI41" s="90"/>
      <c r="AJ41" s="90"/>
      <c r="AK41" s="90"/>
      <c r="AL41" s="90"/>
      <c r="AM41" s="90"/>
      <c r="AN41" s="90"/>
      <c r="AO41" s="91"/>
      <c r="AP41" s="297"/>
      <c r="AQ41" s="298"/>
      <c r="AR41" s="298"/>
      <c r="AS41" s="298"/>
      <c r="AT41" s="298"/>
      <c r="AU41" s="298"/>
      <c r="AV41" s="298"/>
      <c r="AW41" s="298"/>
      <c r="AX41" s="298"/>
      <c r="AY41" s="299"/>
      <c r="AZ41" s="298"/>
      <c r="BA41" s="298"/>
      <c r="BB41" s="298"/>
      <c r="BC41" s="298"/>
      <c r="BD41" s="298"/>
      <c r="BE41" s="298"/>
      <c r="BF41" s="298"/>
      <c r="BG41" s="298"/>
      <c r="BH41" s="298"/>
      <c r="BI41" s="299"/>
    </row>
    <row r="42" spans="2:61" ht="16.5" customHeight="1" thickTop="1" thickBot="1">
      <c r="B42" s="304" t="s">
        <v>28</v>
      </c>
      <c r="C42" s="304"/>
      <c r="D42" s="304"/>
      <c r="E42" s="304"/>
      <c r="F42" s="304"/>
      <c r="G42" s="304"/>
      <c r="H42" s="304"/>
      <c r="I42" s="304"/>
      <c r="J42" s="304"/>
      <c r="K42" s="314" t="s">
        <v>310</v>
      </c>
      <c r="L42" s="314"/>
      <c r="M42" s="314"/>
      <c r="N42" s="314"/>
      <c r="O42" s="314"/>
      <c r="P42" s="314"/>
      <c r="Q42" s="314"/>
      <c r="R42" s="314"/>
      <c r="S42" s="314"/>
      <c r="T42" s="54" t="s">
        <v>29</v>
      </c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6"/>
      <c r="AG42" s="83">
        <v>0</v>
      </c>
      <c r="AH42" s="84"/>
      <c r="AI42" s="84"/>
      <c r="AJ42" s="84"/>
      <c r="AK42" s="84"/>
      <c r="AL42" s="84"/>
      <c r="AM42" s="84"/>
      <c r="AN42" s="84"/>
      <c r="AO42" s="85"/>
      <c r="AP42" s="304" t="s">
        <v>30</v>
      </c>
      <c r="AQ42" s="304"/>
      <c r="AR42" s="304"/>
      <c r="AS42" s="304"/>
      <c r="AT42" s="304"/>
      <c r="AU42" s="304"/>
      <c r="AV42" s="304"/>
      <c r="AW42" s="219" t="s">
        <v>311</v>
      </c>
      <c r="AX42" s="219"/>
      <c r="AY42" s="219"/>
      <c r="AZ42" s="54" t="s">
        <v>317</v>
      </c>
      <c r="BA42" s="55"/>
      <c r="BB42" s="55"/>
      <c r="BC42" s="55"/>
      <c r="BD42" s="55"/>
      <c r="BE42" s="56"/>
      <c r="BF42" s="63"/>
      <c r="BG42" s="65"/>
      <c r="BH42" s="306"/>
      <c r="BI42" s="307"/>
    </row>
    <row r="43" spans="2:61" ht="16.5" customHeight="1" thickTop="1" thickBot="1">
      <c r="B43" s="304"/>
      <c r="C43" s="304"/>
      <c r="D43" s="304"/>
      <c r="E43" s="304"/>
      <c r="F43" s="304"/>
      <c r="G43" s="304"/>
      <c r="H43" s="304"/>
      <c r="I43" s="304"/>
      <c r="J43" s="304"/>
      <c r="K43" s="314"/>
      <c r="L43" s="314"/>
      <c r="M43" s="314"/>
      <c r="N43" s="314"/>
      <c r="O43" s="314"/>
      <c r="P43" s="314"/>
      <c r="Q43" s="314"/>
      <c r="R43" s="314"/>
      <c r="S43" s="314"/>
      <c r="T43" s="57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9"/>
      <c r="AG43" s="86"/>
      <c r="AH43" s="87"/>
      <c r="AI43" s="87"/>
      <c r="AJ43" s="87"/>
      <c r="AK43" s="87"/>
      <c r="AL43" s="87"/>
      <c r="AM43" s="87"/>
      <c r="AN43" s="87"/>
      <c r="AO43" s="88"/>
      <c r="AP43" s="304"/>
      <c r="AQ43" s="304"/>
      <c r="AR43" s="304"/>
      <c r="AS43" s="304"/>
      <c r="AT43" s="304"/>
      <c r="AU43" s="304"/>
      <c r="AV43" s="304"/>
      <c r="AW43" s="219"/>
      <c r="AX43" s="219"/>
      <c r="AY43" s="219"/>
      <c r="AZ43" s="57"/>
      <c r="BA43" s="58"/>
      <c r="BB43" s="58"/>
      <c r="BC43" s="58"/>
      <c r="BD43" s="58"/>
      <c r="BE43" s="59"/>
      <c r="BF43" s="66"/>
      <c r="BG43" s="68"/>
      <c r="BH43" s="308"/>
      <c r="BI43" s="309"/>
    </row>
    <row r="44" spans="2:61" ht="16.5" customHeight="1" thickTop="1" thickBot="1">
      <c r="B44" s="304"/>
      <c r="C44" s="304"/>
      <c r="D44" s="304"/>
      <c r="E44" s="304"/>
      <c r="F44" s="304"/>
      <c r="G44" s="304"/>
      <c r="H44" s="304"/>
      <c r="I44" s="304"/>
      <c r="J44" s="304"/>
      <c r="K44" s="314"/>
      <c r="L44" s="314"/>
      <c r="M44" s="314"/>
      <c r="N44" s="314"/>
      <c r="O44" s="314"/>
      <c r="P44" s="314"/>
      <c r="Q44" s="314"/>
      <c r="R44" s="314"/>
      <c r="S44" s="314"/>
      <c r="T44" s="60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2"/>
      <c r="AG44" s="89"/>
      <c r="AH44" s="90"/>
      <c r="AI44" s="90"/>
      <c r="AJ44" s="90"/>
      <c r="AK44" s="90"/>
      <c r="AL44" s="90"/>
      <c r="AM44" s="90"/>
      <c r="AN44" s="90"/>
      <c r="AO44" s="91"/>
      <c r="AP44" s="304"/>
      <c r="AQ44" s="304"/>
      <c r="AR44" s="304"/>
      <c r="AS44" s="304"/>
      <c r="AT44" s="304"/>
      <c r="AU44" s="304"/>
      <c r="AV44" s="304"/>
      <c r="AW44" s="219"/>
      <c r="AX44" s="219"/>
      <c r="AY44" s="219"/>
      <c r="AZ44" s="60"/>
      <c r="BA44" s="61"/>
      <c r="BB44" s="61"/>
      <c r="BC44" s="61"/>
      <c r="BD44" s="61"/>
      <c r="BE44" s="62"/>
      <c r="BF44" s="69"/>
      <c r="BG44" s="71"/>
      <c r="BH44" s="310"/>
      <c r="BI44" s="311"/>
    </row>
    <row r="45" spans="2:61" ht="16.5" customHeight="1" thickTop="1" thickBot="1">
      <c r="B45" s="304" t="s">
        <v>31</v>
      </c>
      <c r="C45" s="304"/>
      <c r="D45" s="304"/>
      <c r="E45" s="304"/>
      <c r="F45" s="304"/>
      <c r="G45" s="304"/>
      <c r="H45" s="304"/>
      <c r="I45" s="304"/>
      <c r="J45" s="304"/>
      <c r="K45" s="313" t="s">
        <v>247</v>
      </c>
      <c r="L45" s="313"/>
      <c r="M45" s="313"/>
      <c r="N45" s="313"/>
      <c r="O45" s="313"/>
      <c r="P45" s="313"/>
      <c r="Q45" s="313"/>
      <c r="R45" s="313"/>
      <c r="S45" s="313"/>
      <c r="T45" s="54" t="s">
        <v>32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6"/>
      <c r="AG45" s="83">
        <v>0</v>
      </c>
      <c r="AH45" s="84"/>
      <c r="AI45" s="84"/>
      <c r="AJ45" s="84"/>
      <c r="AK45" s="84"/>
      <c r="AL45" s="84"/>
      <c r="AM45" s="84"/>
      <c r="AN45" s="84"/>
      <c r="AO45" s="85"/>
      <c r="AP45" s="54" t="s">
        <v>33</v>
      </c>
      <c r="AQ45" s="55"/>
      <c r="AR45" s="55"/>
      <c r="AS45" s="55"/>
      <c r="AT45" s="55"/>
      <c r="AU45" s="55"/>
      <c r="AV45" s="56"/>
      <c r="AW45" s="219" t="s">
        <v>311</v>
      </c>
      <c r="AX45" s="219"/>
      <c r="AY45" s="219"/>
      <c r="AZ45" s="54" t="s">
        <v>318</v>
      </c>
      <c r="BA45" s="55"/>
      <c r="BB45" s="55"/>
      <c r="BC45" s="55"/>
      <c r="BD45" s="55"/>
      <c r="BE45" s="56"/>
      <c r="BF45" s="63"/>
      <c r="BG45" s="65"/>
      <c r="BH45" s="306"/>
      <c r="BI45" s="307"/>
    </row>
    <row r="46" spans="2:61" ht="16.5" customHeight="1" thickTop="1" thickBot="1">
      <c r="B46" s="304"/>
      <c r="C46" s="304"/>
      <c r="D46" s="304"/>
      <c r="E46" s="304"/>
      <c r="F46" s="304"/>
      <c r="G46" s="304"/>
      <c r="H46" s="304"/>
      <c r="I46" s="304"/>
      <c r="J46" s="304"/>
      <c r="K46" s="313"/>
      <c r="L46" s="313"/>
      <c r="M46" s="313"/>
      <c r="N46" s="313"/>
      <c r="O46" s="313"/>
      <c r="P46" s="313"/>
      <c r="Q46" s="313"/>
      <c r="R46" s="313"/>
      <c r="S46" s="313"/>
      <c r="T46" s="57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86"/>
      <c r="AH46" s="87"/>
      <c r="AI46" s="87"/>
      <c r="AJ46" s="87"/>
      <c r="AK46" s="87"/>
      <c r="AL46" s="87"/>
      <c r="AM46" s="87"/>
      <c r="AN46" s="87"/>
      <c r="AO46" s="88"/>
      <c r="AP46" s="57"/>
      <c r="AQ46" s="58"/>
      <c r="AR46" s="58"/>
      <c r="AS46" s="58"/>
      <c r="AT46" s="58"/>
      <c r="AU46" s="58"/>
      <c r="AV46" s="59"/>
      <c r="AW46" s="219"/>
      <c r="AX46" s="219"/>
      <c r="AY46" s="219"/>
      <c r="AZ46" s="57"/>
      <c r="BA46" s="58"/>
      <c r="BB46" s="58"/>
      <c r="BC46" s="58"/>
      <c r="BD46" s="58"/>
      <c r="BE46" s="59"/>
      <c r="BF46" s="66"/>
      <c r="BG46" s="68"/>
      <c r="BH46" s="308"/>
      <c r="BI46" s="309"/>
    </row>
    <row r="47" spans="2:61" ht="16.5" customHeight="1" thickTop="1" thickBot="1">
      <c r="B47" s="304"/>
      <c r="C47" s="304"/>
      <c r="D47" s="304"/>
      <c r="E47" s="304"/>
      <c r="F47" s="304"/>
      <c r="G47" s="304"/>
      <c r="H47" s="304"/>
      <c r="I47" s="304"/>
      <c r="J47" s="304"/>
      <c r="K47" s="313"/>
      <c r="L47" s="313"/>
      <c r="M47" s="313"/>
      <c r="N47" s="313"/>
      <c r="O47" s="313"/>
      <c r="P47" s="313"/>
      <c r="Q47" s="313"/>
      <c r="R47" s="313"/>
      <c r="S47" s="313"/>
      <c r="T47" s="60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2"/>
      <c r="AG47" s="89"/>
      <c r="AH47" s="90"/>
      <c r="AI47" s="90"/>
      <c r="AJ47" s="90"/>
      <c r="AK47" s="90"/>
      <c r="AL47" s="90"/>
      <c r="AM47" s="90"/>
      <c r="AN47" s="90"/>
      <c r="AO47" s="91"/>
      <c r="AP47" s="60"/>
      <c r="AQ47" s="61"/>
      <c r="AR47" s="61"/>
      <c r="AS47" s="61"/>
      <c r="AT47" s="61"/>
      <c r="AU47" s="61"/>
      <c r="AV47" s="62"/>
      <c r="AW47" s="219"/>
      <c r="AX47" s="219"/>
      <c r="AY47" s="219"/>
      <c r="AZ47" s="60"/>
      <c r="BA47" s="61"/>
      <c r="BB47" s="61"/>
      <c r="BC47" s="61"/>
      <c r="BD47" s="61"/>
      <c r="BE47" s="62"/>
      <c r="BF47" s="69"/>
      <c r="BG47" s="71"/>
      <c r="BH47" s="310"/>
      <c r="BI47" s="311"/>
    </row>
    <row r="48" spans="2:61" ht="15" customHeight="1" thickTop="1" thickBot="1">
      <c r="B48" s="304" t="s">
        <v>34</v>
      </c>
      <c r="C48" s="304"/>
      <c r="D48" s="304"/>
      <c r="E48" s="304"/>
      <c r="F48" s="304"/>
      <c r="G48" s="304"/>
      <c r="H48" s="304"/>
      <c r="I48" s="304"/>
      <c r="J48" s="304"/>
      <c r="K48" s="305"/>
      <c r="L48" s="305"/>
      <c r="M48" s="305"/>
      <c r="N48" s="305"/>
      <c r="O48" s="305"/>
      <c r="P48" s="305"/>
      <c r="Q48" s="305"/>
      <c r="R48" s="305"/>
      <c r="S48" s="305"/>
      <c r="T48" s="54" t="s">
        <v>35</v>
      </c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6"/>
      <c r="AG48" s="312" t="s">
        <v>316</v>
      </c>
      <c r="AH48" s="312"/>
      <c r="AI48" s="312"/>
      <c r="AJ48" s="312"/>
      <c r="AK48" s="312"/>
      <c r="AL48" s="312"/>
      <c r="AM48" s="312"/>
      <c r="AN48" s="312"/>
      <c r="AO48" s="312"/>
      <c r="AP48" s="54" t="s">
        <v>36</v>
      </c>
      <c r="AQ48" s="55"/>
      <c r="AR48" s="55"/>
      <c r="AS48" s="55"/>
      <c r="AT48" s="55"/>
      <c r="AU48" s="55"/>
      <c r="AV48" s="56"/>
      <c r="AW48" s="219" t="s">
        <v>311</v>
      </c>
      <c r="AX48" s="219"/>
      <c r="AY48" s="219"/>
      <c r="AZ48" s="54" t="s">
        <v>191</v>
      </c>
      <c r="BA48" s="55"/>
      <c r="BB48" s="55"/>
      <c r="BC48" s="55"/>
      <c r="BD48" s="55"/>
      <c r="BE48" s="56"/>
      <c r="BF48" s="63"/>
      <c r="BG48" s="65"/>
      <c r="BH48" s="306"/>
      <c r="BI48" s="307"/>
    </row>
    <row r="49" spans="2:64" ht="15" customHeight="1" thickTop="1" thickBot="1">
      <c r="B49" s="304"/>
      <c r="C49" s="304"/>
      <c r="D49" s="304"/>
      <c r="E49" s="304"/>
      <c r="F49" s="304"/>
      <c r="G49" s="304"/>
      <c r="H49" s="304"/>
      <c r="I49" s="304"/>
      <c r="J49" s="304"/>
      <c r="K49" s="305"/>
      <c r="L49" s="305"/>
      <c r="M49" s="305"/>
      <c r="N49" s="305"/>
      <c r="O49" s="305"/>
      <c r="P49" s="305"/>
      <c r="Q49" s="305"/>
      <c r="R49" s="305"/>
      <c r="S49" s="305"/>
      <c r="T49" s="57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9"/>
      <c r="AG49" s="312"/>
      <c r="AH49" s="312"/>
      <c r="AI49" s="312"/>
      <c r="AJ49" s="312"/>
      <c r="AK49" s="312"/>
      <c r="AL49" s="312"/>
      <c r="AM49" s="312"/>
      <c r="AN49" s="312"/>
      <c r="AO49" s="312"/>
      <c r="AP49" s="57"/>
      <c r="AQ49" s="58"/>
      <c r="AR49" s="58"/>
      <c r="AS49" s="58"/>
      <c r="AT49" s="58"/>
      <c r="AU49" s="58"/>
      <c r="AV49" s="59"/>
      <c r="AW49" s="219"/>
      <c r="AX49" s="219"/>
      <c r="AY49" s="219"/>
      <c r="AZ49" s="57"/>
      <c r="BA49" s="58"/>
      <c r="BB49" s="58"/>
      <c r="BC49" s="58"/>
      <c r="BD49" s="58"/>
      <c r="BE49" s="59"/>
      <c r="BF49" s="66"/>
      <c r="BG49" s="68"/>
      <c r="BH49" s="308"/>
      <c r="BI49" s="309"/>
    </row>
    <row r="50" spans="2:64" ht="15" customHeight="1" thickTop="1" thickBot="1">
      <c r="B50" s="304"/>
      <c r="C50" s="304"/>
      <c r="D50" s="304"/>
      <c r="E50" s="304"/>
      <c r="F50" s="304"/>
      <c r="G50" s="304"/>
      <c r="H50" s="304"/>
      <c r="I50" s="304"/>
      <c r="J50" s="304"/>
      <c r="K50" s="305"/>
      <c r="L50" s="305"/>
      <c r="M50" s="305"/>
      <c r="N50" s="305"/>
      <c r="O50" s="305"/>
      <c r="P50" s="305"/>
      <c r="Q50" s="305"/>
      <c r="R50" s="305"/>
      <c r="S50" s="305"/>
      <c r="T50" s="60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2"/>
      <c r="AG50" s="312"/>
      <c r="AH50" s="312"/>
      <c r="AI50" s="312"/>
      <c r="AJ50" s="312"/>
      <c r="AK50" s="312"/>
      <c r="AL50" s="312"/>
      <c r="AM50" s="312"/>
      <c r="AN50" s="312"/>
      <c r="AO50" s="312"/>
      <c r="AP50" s="60"/>
      <c r="AQ50" s="61"/>
      <c r="AR50" s="61"/>
      <c r="AS50" s="61"/>
      <c r="AT50" s="61"/>
      <c r="AU50" s="61"/>
      <c r="AV50" s="62"/>
      <c r="AW50" s="219"/>
      <c r="AX50" s="219"/>
      <c r="AY50" s="219"/>
      <c r="AZ50" s="60"/>
      <c r="BA50" s="61"/>
      <c r="BB50" s="61"/>
      <c r="BC50" s="61"/>
      <c r="BD50" s="61"/>
      <c r="BE50" s="62"/>
      <c r="BF50" s="69"/>
      <c r="BG50" s="71"/>
      <c r="BH50" s="310"/>
      <c r="BI50" s="311"/>
    </row>
    <row r="51" spans="2:64" ht="15" customHeight="1" thickTop="1" thickBot="1">
      <c r="B51" s="304" t="s">
        <v>37</v>
      </c>
      <c r="C51" s="304"/>
      <c r="D51" s="304"/>
      <c r="E51" s="304"/>
      <c r="F51" s="304"/>
      <c r="G51" s="304"/>
      <c r="H51" s="304"/>
      <c r="I51" s="304"/>
      <c r="J51" s="304"/>
      <c r="K51" s="305" t="s">
        <v>186</v>
      </c>
      <c r="L51" s="305"/>
      <c r="M51" s="305"/>
      <c r="N51" s="305"/>
      <c r="O51" s="305"/>
      <c r="P51" s="305"/>
      <c r="Q51" s="305"/>
      <c r="R51" s="305"/>
      <c r="S51" s="305"/>
      <c r="T51" s="304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5"/>
      <c r="AH51" s="305"/>
      <c r="AI51" s="305"/>
      <c r="AJ51" s="305"/>
      <c r="AK51" s="305"/>
      <c r="AL51" s="305"/>
      <c r="AM51" s="305"/>
      <c r="AN51" s="305"/>
      <c r="AO51" s="305"/>
      <c r="AP51" s="54"/>
      <c r="AQ51" s="55"/>
      <c r="AR51" s="55"/>
      <c r="AS51" s="55"/>
      <c r="AT51" s="55"/>
      <c r="AU51" s="55"/>
      <c r="AV51" s="56"/>
      <c r="AW51" s="305"/>
      <c r="AX51" s="305"/>
      <c r="AY51" s="305"/>
      <c r="AZ51" s="54" t="s">
        <v>319</v>
      </c>
      <c r="BA51" s="55"/>
      <c r="BB51" s="55"/>
      <c r="BC51" s="55"/>
      <c r="BD51" s="55"/>
      <c r="BE51" s="56"/>
      <c r="BF51" s="63"/>
      <c r="BG51" s="65"/>
      <c r="BH51" s="306"/>
      <c r="BI51" s="307"/>
    </row>
    <row r="52" spans="2:64" ht="15" customHeight="1" thickTop="1" thickBot="1">
      <c r="B52" s="304"/>
      <c r="C52" s="304"/>
      <c r="D52" s="304"/>
      <c r="E52" s="304"/>
      <c r="F52" s="304"/>
      <c r="G52" s="304"/>
      <c r="H52" s="304"/>
      <c r="I52" s="304"/>
      <c r="J52" s="304"/>
      <c r="K52" s="305"/>
      <c r="L52" s="305"/>
      <c r="M52" s="305"/>
      <c r="N52" s="305"/>
      <c r="O52" s="305"/>
      <c r="P52" s="305"/>
      <c r="Q52" s="305"/>
      <c r="R52" s="305"/>
      <c r="S52" s="305"/>
      <c r="T52" s="304"/>
      <c r="U52" s="304"/>
      <c r="V52" s="304"/>
      <c r="W52" s="304"/>
      <c r="X52" s="304"/>
      <c r="Y52" s="304"/>
      <c r="Z52" s="304"/>
      <c r="AA52" s="304"/>
      <c r="AB52" s="304"/>
      <c r="AC52" s="304"/>
      <c r="AD52" s="304"/>
      <c r="AE52" s="304"/>
      <c r="AF52" s="304"/>
      <c r="AG52" s="305"/>
      <c r="AH52" s="305"/>
      <c r="AI52" s="305"/>
      <c r="AJ52" s="305"/>
      <c r="AK52" s="305"/>
      <c r="AL52" s="305"/>
      <c r="AM52" s="305"/>
      <c r="AN52" s="305"/>
      <c r="AO52" s="305"/>
      <c r="AP52" s="57"/>
      <c r="AQ52" s="58"/>
      <c r="AR52" s="58"/>
      <c r="AS52" s="58"/>
      <c r="AT52" s="58"/>
      <c r="AU52" s="58"/>
      <c r="AV52" s="59"/>
      <c r="AW52" s="305"/>
      <c r="AX52" s="305"/>
      <c r="AY52" s="305"/>
      <c r="AZ52" s="57"/>
      <c r="BA52" s="58"/>
      <c r="BB52" s="58"/>
      <c r="BC52" s="58"/>
      <c r="BD52" s="58"/>
      <c r="BE52" s="59"/>
      <c r="BF52" s="66"/>
      <c r="BG52" s="68"/>
      <c r="BH52" s="308"/>
      <c r="BI52" s="309"/>
    </row>
    <row r="53" spans="2:64" ht="15" customHeight="1" thickTop="1" thickBot="1">
      <c r="B53" s="304"/>
      <c r="C53" s="304"/>
      <c r="D53" s="304"/>
      <c r="E53" s="304"/>
      <c r="F53" s="304"/>
      <c r="G53" s="304"/>
      <c r="H53" s="304"/>
      <c r="I53" s="304"/>
      <c r="J53" s="304"/>
      <c r="K53" s="305"/>
      <c r="L53" s="305"/>
      <c r="M53" s="305"/>
      <c r="N53" s="305"/>
      <c r="O53" s="305"/>
      <c r="P53" s="305"/>
      <c r="Q53" s="305"/>
      <c r="R53" s="305"/>
      <c r="S53" s="305"/>
      <c r="T53" s="304"/>
      <c r="U53" s="304"/>
      <c r="V53" s="304"/>
      <c r="W53" s="304"/>
      <c r="X53" s="304"/>
      <c r="Y53" s="304"/>
      <c r="Z53" s="304"/>
      <c r="AA53" s="304"/>
      <c r="AB53" s="304"/>
      <c r="AC53" s="304"/>
      <c r="AD53" s="304"/>
      <c r="AE53" s="304"/>
      <c r="AF53" s="304"/>
      <c r="AG53" s="305"/>
      <c r="AH53" s="305"/>
      <c r="AI53" s="305"/>
      <c r="AJ53" s="305"/>
      <c r="AK53" s="305"/>
      <c r="AL53" s="305"/>
      <c r="AM53" s="305"/>
      <c r="AN53" s="305"/>
      <c r="AO53" s="305"/>
      <c r="AP53" s="60"/>
      <c r="AQ53" s="61"/>
      <c r="AR53" s="61"/>
      <c r="AS53" s="61"/>
      <c r="AT53" s="61"/>
      <c r="AU53" s="61"/>
      <c r="AV53" s="62"/>
      <c r="AW53" s="305"/>
      <c r="AX53" s="305"/>
      <c r="AY53" s="305"/>
      <c r="AZ53" s="60"/>
      <c r="BA53" s="61"/>
      <c r="BB53" s="61"/>
      <c r="BC53" s="61"/>
      <c r="BD53" s="61"/>
      <c r="BE53" s="62"/>
      <c r="BF53" s="69"/>
      <c r="BG53" s="71"/>
      <c r="BH53" s="310"/>
      <c r="BI53" s="311"/>
    </row>
    <row r="54" spans="2:64" ht="15.75" customHeight="1" thickTop="1">
      <c r="B54" s="295" t="s">
        <v>38</v>
      </c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 t="s">
        <v>39</v>
      </c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9"/>
    </row>
    <row r="55" spans="2:64" ht="15" customHeight="1">
      <c r="B55" s="296"/>
      <c r="C55" s="240"/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40"/>
      <c r="S55" s="240"/>
      <c r="T55" s="240"/>
      <c r="U55" s="240"/>
      <c r="V55" s="240"/>
      <c r="W55" s="240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  <c r="AH55" s="240"/>
      <c r="AI55" s="240"/>
      <c r="AJ55" s="240"/>
      <c r="AK55" s="240"/>
      <c r="AL55" s="240"/>
      <c r="AM55" s="240"/>
      <c r="AN55" s="240"/>
      <c r="AO55" s="240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1"/>
    </row>
    <row r="56" spans="2:64" ht="15" customHeight="1">
      <c r="B56" s="296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1"/>
    </row>
    <row r="57" spans="2:64" ht="15.75" customHeight="1" thickBot="1">
      <c r="B57" s="297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298"/>
      <c r="AI57" s="298"/>
      <c r="AJ57" s="298"/>
      <c r="AK57" s="298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8"/>
      <c r="AW57" s="298"/>
      <c r="AX57" s="298"/>
      <c r="AY57" s="298"/>
      <c r="AZ57" s="298"/>
      <c r="BA57" s="298"/>
      <c r="BB57" s="298"/>
      <c r="BC57" s="298"/>
      <c r="BD57" s="298"/>
      <c r="BE57" s="298"/>
      <c r="BF57" s="298"/>
      <c r="BG57" s="298"/>
      <c r="BH57" s="298"/>
      <c r="BI57" s="299"/>
    </row>
    <row r="58" spans="2:64" ht="16.5" thickTop="1" thickBot="1"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</row>
    <row r="59" spans="2:64" ht="16.5" thickTop="1" thickBot="1"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</row>
    <row r="60" spans="2:64" ht="15" customHeight="1" thickTop="1" thickBot="1">
      <c r="B60" s="54" t="s">
        <v>40</v>
      </c>
      <c r="C60" s="55"/>
      <c r="D60" s="55"/>
      <c r="E60" s="55"/>
      <c r="F60" s="55"/>
      <c r="G60" s="55"/>
      <c r="H60" s="55"/>
      <c r="I60" s="55"/>
      <c r="J60" s="55"/>
      <c r="K60" s="55"/>
      <c r="L60" s="56"/>
      <c r="M60" s="301">
        <v>0.25</v>
      </c>
      <c r="N60" s="53"/>
      <c r="O60" s="53"/>
      <c r="P60" s="53"/>
      <c r="Q60" s="72" t="s">
        <v>243</v>
      </c>
      <c r="R60" s="72"/>
      <c r="S60" s="72"/>
      <c r="T60" s="72"/>
      <c r="U60" s="72" t="s">
        <v>244</v>
      </c>
      <c r="V60" s="72"/>
      <c r="W60" s="72"/>
      <c r="X60" s="72"/>
      <c r="Y60" s="72" t="s">
        <v>182</v>
      </c>
      <c r="Z60" s="72"/>
      <c r="AA60" s="72"/>
      <c r="AB60" s="72"/>
      <c r="AC60" s="302" t="s">
        <v>41</v>
      </c>
      <c r="AD60" s="218"/>
      <c r="AE60" s="218"/>
      <c r="AF60" s="218"/>
      <c r="AG60" s="230" t="s">
        <v>42</v>
      </c>
      <c r="AH60" s="230"/>
      <c r="AI60" s="230"/>
      <c r="AJ60" s="230"/>
      <c r="AK60" s="230"/>
      <c r="AL60" s="230"/>
      <c r="AM60" s="230"/>
      <c r="AN60" s="230"/>
      <c r="AO60" s="230"/>
      <c r="AP60" s="230" t="s">
        <v>43</v>
      </c>
      <c r="AQ60" s="230"/>
      <c r="AR60" s="230"/>
      <c r="AS60" s="230"/>
      <c r="AT60" s="231" t="s">
        <v>44</v>
      </c>
      <c r="AU60" s="231"/>
      <c r="AV60" s="231"/>
      <c r="AW60" s="230" t="s">
        <v>45</v>
      </c>
      <c r="AX60" s="230"/>
      <c r="AY60" s="230"/>
      <c r="AZ60" s="230"/>
      <c r="BA60" s="230"/>
      <c r="BB60" s="230"/>
      <c r="BC60" s="232" t="s">
        <v>46</v>
      </c>
      <c r="BD60" s="233"/>
      <c r="BE60" s="288" t="s">
        <v>47</v>
      </c>
      <c r="BF60" s="289"/>
      <c r="BG60" s="230" t="s">
        <v>48</v>
      </c>
      <c r="BH60" s="230"/>
      <c r="BI60" s="230"/>
    </row>
    <row r="61" spans="2:64" ht="15" customHeight="1" thickTop="1" thickBot="1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9"/>
      <c r="M61" s="53"/>
      <c r="N61" s="53"/>
      <c r="O61" s="53"/>
      <c r="P61" s="53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218"/>
      <c r="AD61" s="218"/>
      <c r="AE61" s="218"/>
      <c r="AF61" s="218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1"/>
      <c r="AU61" s="231"/>
      <c r="AV61" s="231"/>
      <c r="AW61" s="230"/>
      <c r="AX61" s="230"/>
      <c r="AY61" s="230"/>
      <c r="AZ61" s="230"/>
      <c r="BA61" s="230"/>
      <c r="BB61" s="230"/>
      <c r="BC61" s="234"/>
      <c r="BD61" s="235"/>
      <c r="BE61" s="290"/>
      <c r="BF61" s="291"/>
      <c r="BG61" s="230"/>
      <c r="BH61" s="230"/>
      <c r="BI61" s="230"/>
      <c r="BJ61" s="1"/>
    </row>
    <row r="62" spans="2:64" ht="15" customHeight="1" thickTop="1" thickBot="1">
      <c r="B62" s="60"/>
      <c r="C62" s="61"/>
      <c r="D62" s="61"/>
      <c r="E62" s="61"/>
      <c r="F62" s="61"/>
      <c r="G62" s="61"/>
      <c r="H62" s="61"/>
      <c r="I62" s="61"/>
      <c r="J62" s="61"/>
      <c r="K62" s="61"/>
      <c r="L62" s="62"/>
      <c r="M62" s="53"/>
      <c r="N62" s="53"/>
      <c r="O62" s="53"/>
      <c r="P62" s="53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218"/>
      <c r="AD62" s="218"/>
      <c r="AE62" s="218"/>
      <c r="AF62" s="218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1"/>
      <c r="AU62" s="231"/>
      <c r="AV62" s="231"/>
      <c r="AW62" s="230"/>
      <c r="AX62" s="230"/>
      <c r="AY62" s="230"/>
      <c r="AZ62" s="230"/>
      <c r="BA62" s="230"/>
      <c r="BB62" s="230"/>
      <c r="BC62" s="234"/>
      <c r="BD62" s="235"/>
      <c r="BE62" s="290"/>
      <c r="BF62" s="291"/>
      <c r="BG62" s="230"/>
      <c r="BH62" s="230"/>
      <c r="BI62" s="230"/>
      <c r="BJ62" s="1"/>
    </row>
    <row r="63" spans="2:64" ht="15" customHeight="1" thickTop="1" thickBot="1">
      <c r="B63" s="54" t="s">
        <v>49</v>
      </c>
      <c r="C63" s="55"/>
      <c r="D63" s="55"/>
      <c r="E63" s="55"/>
      <c r="F63" s="55"/>
      <c r="G63" s="55"/>
      <c r="H63" s="55"/>
      <c r="I63" s="55"/>
      <c r="J63" s="55"/>
      <c r="K63" s="55"/>
      <c r="L63" s="56"/>
      <c r="M63" s="303" t="s">
        <v>197</v>
      </c>
      <c r="N63" s="303"/>
      <c r="O63" s="303"/>
      <c r="P63" s="303"/>
      <c r="Q63" s="303" t="s">
        <v>197</v>
      </c>
      <c r="R63" s="303"/>
      <c r="S63" s="303"/>
      <c r="T63" s="303"/>
      <c r="U63" s="303" t="s">
        <v>197</v>
      </c>
      <c r="V63" s="303"/>
      <c r="W63" s="303"/>
      <c r="X63" s="303"/>
      <c r="Y63" s="303" t="s">
        <v>197</v>
      </c>
      <c r="Z63" s="303"/>
      <c r="AA63" s="303"/>
      <c r="AB63" s="303"/>
      <c r="AC63" s="218"/>
      <c r="AD63" s="218"/>
      <c r="AE63" s="218"/>
      <c r="AF63" s="218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1"/>
      <c r="AU63" s="231"/>
      <c r="AV63" s="231"/>
      <c r="AW63" s="230" t="s">
        <v>50</v>
      </c>
      <c r="AX63" s="230"/>
      <c r="AY63" s="230" t="s">
        <v>51</v>
      </c>
      <c r="AZ63" s="230"/>
      <c r="BA63" s="230" t="s">
        <v>52</v>
      </c>
      <c r="BB63" s="230"/>
      <c r="BC63" s="234"/>
      <c r="BD63" s="235"/>
      <c r="BE63" s="290"/>
      <c r="BF63" s="291"/>
      <c r="BG63" s="230"/>
      <c r="BH63" s="230"/>
      <c r="BI63" s="230"/>
      <c r="BJ63" s="1"/>
    </row>
    <row r="64" spans="2:64" ht="15.75" customHeight="1" thickTop="1" thickBot="1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9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218"/>
      <c r="AD64" s="218"/>
      <c r="AE64" s="218"/>
      <c r="AF64" s="218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  <c r="AT64" s="231"/>
      <c r="AU64" s="231"/>
      <c r="AV64" s="231"/>
      <c r="AW64" s="230"/>
      <c r="AX64" s="230"/>
      <c r="AY64" s="230"/>
      <c r="AZ64" s="230"/>
      <c r="BA64" s="230"/>
      <c r="BB64" s="230"/>
      <c r="BC64" s="234"/>
      <c r="BD64" s="235"/>
      <c r="BE64" s="290"/>
      <c r="BF64" s="291"/>
      <c r="BG64" s="230"/>
      <c r="BH64" s="230"/>
      <c r="BI64" s="294"/>
      <c r="BJ64" s="1"/>
      <c r="BK64" s="2"/>
      <c r="BL64" s="2"/>
    </row>
    <row r="65" spans="2:66" ht="15" customHeight="1" thickTop="1" thickBot="1"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2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218"/>
      <c r="AD65" s="218"/>
      <c r="AE65" s="218"/>
      <c r="AF65" s="218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  <c r="AT65" s="231"/>
      <c r="AU65" s="231"/>
      <c r="AV65" s="231"/>
      <c r="AW65" s="230"/>
      <c r="AX65" s="230"/>
      <c r="AY65" s="230"/>
      <c r="AZ65" s="230"/>
      <c r="BA65" s="230"/>
      <c r="BB65" s="230"/>
      <c r="BC65" s="236"/>
      <c r="BD65" s="237"/>
      <c r="BE65" s="292"/>
      <c r="BF65" s="293"/>
      <c r="BG65" s="230"/>
      <c r="BH65" s="230"/>
      <c r="BI65" s="294"/>
      <c r="BJ65" s="1"/>
      <c r="BK65" s="2"/>
      <c r="BL65" s="2"/>
      <c r="BN65" s="3"/>
    </row>
    <row r="66" spans="2:66" ht="15" customHeight="1" thickTop="1" thickBot="1">
      <c r="B66" s="54" t="s">
        <v>198</v>
      </c>
      <c r="C66" s="55"/>
      <c r="D66" s="55"/>
      <c r="E66" s="55"/>
      <c r="F66" s="55"/>
      <c r="G66" s="55"/>
      <c r="H66" s="55"/>
      <c r="I66" s="55"/>
      <c r="J66" s="55"/>
      <c r="K66" s="55"/>
      <c r="L66" s="56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73" t="s">
        <v>53</v>
      </c>
      <c r="AH66" s="73"/>
      <c r="AI66" s="73"/>
      <c r="AJ66" s="73"/>
      <c r="AK66" s="73"/>
      <c r="AL66" s="73"/>
      <c r="AM66" s="73"/>
      <c r="AN66" s="73"/>
      <c r="AO66" s="73"/>
      <c r="AP66" s="52" t="s">
        <v>54</v>
      </c>
      <c r="AQ66" s="52"/>
      <c r="AR66" s="52"/>
      <c r="AS66" s="52"/>
      <c r="AT66" s="42">
        <v>0</v>
      </c>
      <c r="AU66" s="48"/>
      <c r="AV66" s="43"/>
      <c r="AW66" s="36">
        <v>0</v>
      </c>
      <c r="AX66" s="37"/>
      <c r="AY66" s="63"/>
      <c r="AZ66" s="65"/>
      <c r="BA66" s="63"/>
      <c r="BB66" s="65"/>
      <c r="BC66" s="63">
        <v>0</v>
      </c>
      <c r="BD66" s="65"/>
      <c r="BE66" s="74">
        <v>0</v>
      </c>
      <c r="BF66" s="76"/>
      <c r="BG66" s="42">
        <f>AW66-BA66+AY66</f>
        <v>0</v>
      </c>
      <c r="BH66" s="48"/>
      <c r="BI66" s="43"/>
      <c r="BJ66" s="1"/>
      <c r="BK66" s="4"/>
      <c r="BL66" s="4"/>
      <c r="BM66" s="2"/>
      <c r="BN66" s="3"/>
    </row>
    <row r="67" spans="2:66" ht="15.75" customHeight="1" thickTop="1" thickBot="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9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73"/>
      <c r="AH67" s="73"/>
      <c r="AI67" s="73"/>
      <c r="AJ67" s="73"/>
      <c r="AK67" s="73"/>
      <c r="AL67" s="73"/>
      <c r="AM67" s="73"/>
      <c r="AN67" s="73"/>
      <c r="AO67" s="73"/>
      <c r="AP67" s="52"/>
      <c r="AQ67" s="52"/>
      <c r="AR67" s="52"/>
      <c r="AS67" s="52"/>
      <c r="AT67" s="44"/>
      <c r="AU67" s="49"/>
      <c r="AV67" s="45"/>
      <c r="AW67" s="38"/>
      <c r="AX67" s="39"/>
      <c r="AY67" s="66"/>
      <c r="AZ67" s="68"/>
      <c r="BA67" s="66"/>
      <c r="BB67" s="68"/>
      <c r="BC67" s="66"/>
      <c r="BD67" s="68"/>
      <c r="BE67" s="77"/>
      <c r="BF67" s="79"/>
      <c r="BG67" s="44"/>
      <c r="BH67" s="49"/>
      <c r="BI67" s="45"/>
      <c r="BJ67" s="1"/>
      <c r="BK67" s="4"/>
      <c r="BL67" s="4"/>
      <c r="BM67" s="2"/>
      <c r="BN67" s="3"/>
    </row>
    <row r="68" spans="2:66" ht="15" customHeight="1" thickTop="1" thickBot="1">
      <c r="B68" s="60"/>
      <c r="C68" s="61"/>
      <c r="D68" s="61"/>
      <c r="E68" s="61"/>
      <c r="F68" s="61"/>
      <c r="G68" s="61"/>
      <c r="H68" s="61"/>
      <c r="I68" s="61"/>
      <c r="J68" s="61"/>
      <c r="K68" s="61"/>
      <c r="L68" s="62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73"/>
      <c r="AH68" s="73"/>
      <c r="AI68" s="73"/>
      <c r="AJ68" s="73"/>
      <c r="AK68" s="73"/>
      <c r="AL68" s="73"/>
      <c r="AM68" s="73"/>
      <c r="AN68" s="73"/>
      <c r="AO68" s="73"/>
      <c r="AP68" s="52"/>
      <c r="AQ68" s="52"/>
      <c r="AR68" s="52"/>
      <c r="AS68" s="52"/>
      <c r="AT68" s="46"/>
      <c r="AU68" s="50"/>
      <c r="AV68" s="47"/>
      <c r="AW68" s="40"/>
      <c r="AX68" s="41"/>
      <c r="AY68" s="69"/>
      <c r="AZ68" s="71"/>
      <c r="BA68" s="69"/>
      <c r="BB68" s="71"/>
      <c r="BC68" s="69"/>
      <c r="BD68" s="71"/>
      <c r="BE68" s="80"/>
      <c r="BF68" s="82"/>
      <c r="BG68" s="46"/>
      <c r="BH68" s="50"/>
      <c r="BI68" s="47"/>
      <c r="BJ68" s="1"/>
      <c r="BK68" s="4"/>
      <c r="BL68" s="4"/>
      <c r="BM68" s="2"/>
      <c r="BN68" s="3"/>
    </row>
    <row r="69" spans="2:66" ht="15" customHeight="1" thickTop="1" thickBot="1">
      <c r="B69" s="278" t="s">
        <v>55</v>
      </c>
      <c r="C69" s="279"/>
      <c r="D69" s="279"/>
      <c r="E69" s="279"/>
      <c r="F69" s="279"/>
      <c r="G69" s="279"/>
      <c r="H69" s="279"/>
      <c r="I69" s="279"/>
      <c r="J69" s="279"/>
      <c r="K69" s="279"/>
      <c r="L69" s="280"/>
      <c r="M69" s="269" t="s">
        <v>250</v>
      </c>
      <c r="N69" s="270"/>
      <c r="O69" s="270"/>
      <c r="P69" s="271"/>
      <c r="Q69" s="269" t="s">
        <v>250</v>
      </c>
      <c r="R69" s="270"/>
      <c r="S69" s="270"/>
      <c r="T69" s="271"/>
      <c r="U69" s="269" t="s">
        <v>250</v>
      </c>
      <c r="V69" s="270"/>
      <c r="W69" s="270"/>
      <c r="X69" s="271"/>
      <c r="Y69" s="269" t="s">
        <v>250</v>
      </c>
      <c r="Z69" s="270"/>
      <c r="AA69" s="270"/>
      <c r="AB69" s="271"/>
      <c r="AC69" s="269" t="s">
        <v>250</v>
      </c>
      <c r="AD69" s="270"/>
      <c r="AE69" s="270"/>
      <c r="AF69" s="271"/>
      <c r="AG69" s="73" t="s">
        <v>201</v>
      </c>
      <c r="AH69" s="73"/>
      <c r="AI69" s="73"/>
      <c r="AJ69" s="73"/>
      <c r="AK69" s="73"/>
      <c r="AL69" s="73"/>
      <c r="AM69" s="73"/>
      <c r="AN69" s="73"/>
      <c r="AO69" s="73"/>
      <c r="AP69" s="52" t="s">
        <v>180</v>
      </c>
      <c r="AQ69" s="52"/>
      <c r="AR69" s="52"/>
      <c r="AS69" s="52"/>
      <c r="AT69" s="74">
        <v>37</v>
      </c>
      <c r="AU69" s="75"/>
      <c r="AV69" s="76"/>
      <c r="AW69" s="36">
        <v>0</v>
      </c>
      <c r="AX69" s="37"/>
      <c r="AY69" s="63">
        <v>37</v>
      </c>
      <c r="AZ69" s="65"/>
      <c r="BA69" s="63">
        <v>11</v>
      </c>
      <c r="BB69" s="65"/>
      <c r="BC69" s="63">
        <v>11</v>
      </c>
      <c r="BD69" s="65"/>
      <c r="BE69" s="74">
        <v>11</v>
      </c>
      <c r="BF69" s="76"/>
      <c r="BG69" s="42">
        <f>AW69-BA69+AY69</f>
        <v>26</v>
      </c>
      <c r="BH69" s="48"/>
      <c r="BI69" s="43"/>
      <c r="BJ69" s="1"/>
      <c r="BK69" s="4"/>
      <c r="BL69" s="4"/>
      <c r="BM69" s="2"/>
      <c r="BN69" s="3"/>
    </row>
    <row r="70" spans="2:66" ht="15" customHeight="1" thickTop="1" thickBot="1">
      <c r="B70" s="281"/>
      <c r="C70" s="282"/>
      <c r="D70" s="282"/>
      <c r="E70" s="282"/>
      <c r="F70" s="282"/>
      <c r="G70" s="282"/>
      <c r="H70" s="282"/>
      <c r="I70" s="282"/>
      <c r="J70" s="282"/>
      <c r="K70" s="282"/>
      <c r="L70" s="283"/>
      <c r="M70" s="272"/>
      <c r="N70" s="273"/>
      <c r="O70" s="273"/>
      <c r="P70" s="274"/>
      <c r="Q70" s="272"/>
      <c r="R70" s="273"/>
      <c r="S70" s="273"/>
      <c r="T70" s="274"/>
      <c r="U70" s="272"/>
      <c r="V70" s="273"/>
      <c r="W70" s="273"/>
      <c r="X70" s="274"/>
      <c r="Y70" s="272"/>
      <c r="Z70" s="273"/>
      <c r="AA70" s="273"/>
      <c r="AB70" s="274"/>
      <c r="AC70" s="272"/>
      <c r="AD70" s="273"/>
      <c r="AE70" s="273"/>
      <c r="AF70" s="274"/>
      <c r="AG70" s="73"/>
      <c r="AH70" s="73"/>
      <c r="AI70" s="73"/>
      <c r="AJ70" s="73"/>
      <c r="AK70" s="73"/>
      <c r="AL70" s="73"/>
      <c r="AM70" s="73"/>
      <c r="AN70" s="73"/>
      <c r="AO70" s="73"/>
      <c r="AP70" s="52"/>
      <c r="AQ70" s="52"/>
      <c r="AR70" s="52"/>
      <c r="AS70" s="52"/>
      <c r="AT70" s="77"/>
      <c r="AU70" s="78"/>
      <c r="AV70" s="79"/>
      <c r="AW70" s="38"/>
      <c r="AX70" s="39"/>
      <c r="AY70" s="66"/>
      <c r="AZ70" s="68"/>
      <c r="BA70" s="66"/>
      <c r="BB70" s="68"/>
      <c r="BC70" s="66"/>
      <c r="BD70" s="68"/>
      <c r="BE70" s="77"/>
      <c r="BF70" s="79"/>
      <c r="BG70" s="44"/>
      <c r="BH70" s="49"/>
      <c r="BI70" s="45"/>
      <c r="BJ70" s="1"/>
      <c r="BK70" s="4"/>
      <c r="BL70" s="4"/>
      <c r="BM70" s="2"/>
      <c r="BN70" s="3"/>
    </row>
    <row r="71" spans="2:66" ht="36" customHeight="1" thickTop="1" thickBot="1">
      <c r="B71" s="284"/>
      <c r="C71" s="285"/>
      <c r="D71" s="285"/>
      <c r="E71" s="285"/>
      <c r="F71" s="285"/>
      <c r="G71" s="285"/>
      <c r="H71" s="285"/>
      <c r="I71" s="285"/>
      <c r="J71" s="285"/>
      <c r="K71" s="285"/>
      <c r="L71" s="286"/>
      <c r="M71" s="275"/>
      <c r="N71" s="276"/>
      <c r="O71" s="276"/>
      <c r="P71" s="277"/>
      <c r="Q71" s="275"/>
      <c r="R71" s="276"/>
      <c r="S71" s="276"/>
      <c r="T71" s="277"/>
      <c r="U71" s="275"/>
      <c r="V71" s="276"/>
      <c r="W71" s="276"/>
      <c r="X71" s="277"/>
      <c r="Y71" s="275"/>
      <c r="Z71" s="276"/>
      <c r="AA71" s="276"/>
      <c r="AB71" s="277"/>
      <c r="AC71" s="275"/>
      <c r="AD71" s="276"/>
      <c r="AE71" s="276"/>
      <c r="AF71" s="277"/>
      <c r="AG71" s="73"/>
      <c r="AH71" s="73"/>
      <c r="AI71" s="73"/>
      <c r="AJ71" s="73"/>
      <c r="AK71" s="73"/>
      <c r="AL71" s="73"/>
      <c r="AM71" s="73"/>
      <c r="AN71" s="73"/>
      <c r="AO71" s="73"/>
      <c r="AP71" s="52"/>
      <c r="AQ71" s="52"/>
      <c r="AR71" s="52"/>
      <c r="AS71" s="52"/>
      <c r="AT71" s="80"/>
      <c r="AU71" s="81"/>
      <c r="AV71" s="82"/>
      <c r="AW71" s="40"/>
      <c r="AX71" s="41"/>
      <c r="AY71" s="69"/>
      <c r="AZ71" s="71"/>
      <c r="BA71" s="69"/>
      <c r="BB71" s="71"/>
      <c r="BC71" s="69"/>
      <c r="BD71" s="71"/>
      <c r="BE71" s="80"/>
      <c r="BF71" s="82"/>
      <c r="BG71" s="46"/>
      <c r="BH71" s="50"/>
      <c r="BI71" s="47"/>
      <c r="BJ71" s="1"/>
      <c r="BK71" s="4"/>
      <c r="BL71" s="4"/>
      <c r="BM71" s="2"/>
      <c r="BN71" s="3"/>
    </row>
    <row r="72" spans="2:66" ht="15" customHeight="1" thickTop="1" thickBot="1">
      <c r="B72" s="54" t="s">
        <v>56</v>
      </c>
      <c r="C72" s="55"/>
      <c r="D72" s="55"/>
      <c r="E72" s="55"/>
      <c r="F72" s="55"/>
      <c r="G72" s="55"/>
      <c r="H72" s="55"/>
      <c r="I72" s="55"/>
      <c r="J72" s="55"/>
      <c r="K72" s="55"/>
      <c r="L72" s="56"/>
      <c r="M72" s="63">
        <v>11</v>
      </c>
      <c r="N72" s="64"/>
      <c r="O72" s="64"/>
      <c r="P72" s="65"/>
      <c r="Q72" s="63">
        <v>11</v>
      </c>
      <c r="R72" s="64"/>
      <c r="S72" s="64"/>
      <c r="T72" s="65"/>
      <c r="U72" s="63">
        <v>11</v>
      </c>
      <c r="V72" s="64"/>
      <c r="W72" s="64"/>
      <c r="X72" s="65"/>
      <c r="Y72" s="63">
        <v>11</v>
      </c>
      <c r="Z72" s="64"/>
      <c r="AA72" s="64"/>
      <c r="AB72" s="65"/>
      <c r="AC72" s="53"/>
      <c r="AD72" s="53"/>
      <c r="AE72" s="53"/>
      <c r="AF72" s="53"/>
      <c r="AG72" s="73" t="s">
        <v>203</v>
      </c>
      <c r="AH72" s="73"/>
      <c r="AI72" s="73"/>
      <c r="AJ72" s="73"/>
      <c r="AK72" s="73"/>
      <c r="AL72" s="73"/>
      <c r="AM72" s="73"/>
      <c r="AN72" s="73"/>
      <c r="AO72" s="73"/>
      <c r="AP72" s="52" t="s">
        <v>218</v>
      </c>
      <c r="AQ72" s="52"/>
      <c r="AR72" s="52"/>
      <c r="AS72" s="52"/>
      <c r="AT72" s="74">
        <v>0</v>
      </c>
      <c r="AU72" s="75"/>
      <c r="AV72" s="76"/>
      <c r="AW72" s="36">
        <v>0</v>
      </c>
      <c r="AX72" s="37"/>
      <c r="AY72" s="63"/>
      <c r="AZ72" s="65"/>
      <c r="BA72" s="63"/>
      <c r="BB72" s="65"/>
      <c r="BC72" s="63">
        <v>0</v>
      </c>
      <c r="BD72" s="65"/>
      <c r="BE72" s="74">
        <v>0</v>
      </c>
      <c r="BF72" s="76"/>
      <c r="BG72" s="42">
        <f>AW72-BA72+AY72</f>
        <v>0</v>
      </c>
      <c r="BH72" s="48"/>
      <c r="BI72" s="43"/>
      <c r="BJ72" s="1"/>
      <c r="BK72" s="4"/>
      <c r="BL72" s="4"/>
      <c r="BM72" s="2"/>
      <c r="BN72" s="3"/>
    </row>
    <row r="73" spans="2:66" ht="15" customHeight="1" thickTop="1" thickBot="1">
      <c r="B73" s="57"/>
      <c r="C73" s="58"/>
      <c r="D73" s="58"/>
      <c r="E73" s="58"/>
      <c r="F73" s="58"/>
      <c r="G73" s="58"/>
      <c r="H73" s="58"/>
      <c r="I73" s="58"/>
      <c r="J73" s="58"/>
      <c r="K73" s="58"/>
      <c r="L73" s="59"/>
      <c r="M73" s="66"/>
      <c r="N73" s="67"/>
      <c r="O73" s="67"/>
      <c r="P73" s="68"/>
      <c r="Q73" s="66"/>
      <c r="R73" s="67"/>
      <c r="S73" s="67"/>
      <c r="T73" s="68"/>
      <c r="U73" s="66"/>
      <c r="V73" s="67"/>
      <c r="W73" s="67"/>
      <c r="X73" s="68"/>
      <c r="Y73" s="66"/>
      <c r="Z73" s="67"/>
      <c r="AA73" s="67"/>
      <c r="AB73" s="68"/>
      <c r="AC73" s="53"/>
      <c r="AD73" s="53"/>
      <c r="AE73" s="53"/>
      <c r="AF73" s="53"/>
      <c r="AG73" s="73"/>
      <c r="AH73" s="73"/>
      <c r="AI73" s="73"/>
      <c r="AJ73" s="73"/>
      <c r="AK73" s="73"/>
      <c r="AL73" s="73"/>
      <c r="AM73" s="73"/>
      <c r="AN73" s="73"/>
      <c r="AO73" s="73"/>
      <c r="AP73" s="52"/>
      <c r="AQ73" s="52"/>
      <c r="AR73" s="52"/>
      <c r="AS73" s="52"/>
      <c r="AT73" s="77"/>
      <c r="AU73" s="78"/>
      <c r="AV73" s="79"/>
      <c r="AW73" s="38"/>
      <c r="AX73" s="39"/>
      <c r="AY73" s="66"/>
      <c r="AZ73" s="68"/>
      <c r="BA73" s="66"/>
      <c r="BB73" s="68"/>
      <c r="BC73" s="66"/>
      <c r="BD73" s="68"/>
      <c r="BE73" s="77"/>
      <c r="BF73" s="79"/>
      <c r="BG73" s="44"/>
      <c r="BH73" s="49"/>
      <c r="BI73" s="45"/>
      <c r="BJ73" s="1"/>
      <c r="BK73" s="4"/>
      <c r="BL73" s="4"/>
      <c r="BM73" s="2"/>
      <c r="BN73" s="3"/>
    </row>
    <row r="74" spans="2:66" ht="15" customHeight="1" thickTop="1" thickBot="1">
      <c r="B74" s="60"/>
      <c r="C74" s="61"/>
      <c r="D74" s="61"/>
      <c r="E74" s="61"/>
      <c r="F74" s="61"/>
      <c r="G74" s="61"/>
      <c r="H74" s="61"/>
      <c r="I74" s="61"/>
      <c r="J74" s="61"/>
      <c r="K74" s="61"/>
      <c r="L74" s="62"/>
      <c r="M74" s="69"/>
      <c r="N74" s="70"/>
      <c r="O74" s="70"/>
      <c r="P74" s="71"/>
      <c r="Q74" s="69"/>
      <c r="R74" s="70"/>
      <c r="S74" s="70"/>
      <c r="T74" s="71"/>
      <c r="U74" s="69"/>
      <c r="V74" s="70"/>
      <c r="W74" s="70"/>
      <c r="X74" s="71"/>
      <c r="Y74" s="69"/>
      <c r="Z74" s="70"/>
      <c r="AA74" s="70"/>
      <c r="AB74" s="71"/>
      <c r="AC74" s="53"/>
      <c r="AD74" s="53"/>
      <c r="AE74" s="53"/>
      <c r="AF74" s="53"/>
      <c r="AG74" s="73"/>
      <c r="AH74" s="73"/>
      <c r="AI74" s="73"/>
      <c r="AJ74" s="73"/>
      <c r="AK74" s="73"/>
      <c r="AL74" s="73"/>
      <c r="AM74" s="73"/>
      <c r="AN74" s="73"/>
      <c r="AO74" s="73"/>
      <c r="AP74" s="52"/>
      <c r="AQ74" s="52"/>
      <c r="AR74" s="52"/>
      <c r="AS74" s="52"/>
      <c r="AT74" s="80"/>
      <c r="AU74" s="81"/>
      <c r="AV74" s="82"/>
      <c r="AW74" s="40"/>
      <c r="AX74" s="41"/>
      <c r="AY74" s="69"/>
      <c r="AZ74" s="71"/>
      <c r="BA74" s="69"/>
      <c r="BB74" s="71"/>
      <c r="BC74" s="69"/>
      <c r="BD74" s="71"/>
      <c r="BE74" s="80"/>
      <c r="BF74" s="82"/>
      <c r="BG74" s="46"/>
      <c r="BH74" s="50"/>
      <c r="BI74" s="47"/>
      <c r="BJ74" s="1"/>
      <c r="BK74" s="4"/>
      <c r="BL74" s="4"/>
      <c r="BM74" s="2"/>
      <c r="BN74" s="3"/>
    </row>
    <row r="75" spans="2:66" ht="15" customHeight="1" thickTop="1" thickBot="1">
      <c r="B75" s="278" t="s">
        <v>57</v>
      </c>
      <c r="C75" s="279"/>
      <c r="D75" s="279"/>
      <c r="E75" s="279"/>
      <c r="F75" s="279"/>
      <c r="G75" s="279"/>
      <c r="H75" s="279"/>
      <c r="I75" s="279"/>
      <c r="J75" s="279"/>
      <c r="K75" s="279"/>
      <c r="L75" s="280"/>
      <c r="M75" s="287">
        <v>1.06</v>
      </c>
      <c r="N75" s="287"/>
      <c r="O75" s="287"/>
      <c r="P75" s="287"/>
      <c r="Q75" s="287">
        <v>1.06</v>
      </c>
      <c r="R75" s="287"/>
      <c r="S75" s="287"/>
      <c r="T75" s="287"/>
      <c r="U75" s="287">
        <v>1.06</v>
      </c>
      <c r="V75" s="287"/>
      <c r="W75" s="287"/>
      <c r="X75" s="287"/>
      <c r="Y75" s="287">
        <v>1.06</v>
      </c>
      <c r="Z75" s="287"/>
      <c r="AA75" s="287"/>
      <c r="AB75" s="287"/>
      <c r="AC75" s="287" t="s">
        <v>312</v>
      </c>
      <c r="AD75" s="287"/>
      <c r="AE75" s="287"/>
      <c r="AF75" s="287"/>
      <c r="AG75" s="73" t="s">
        <v>202</v>
      </c>
      <c r="AH75" s="73"/>
      <c r="AI75" s="73"/>
      <c r="AJ75" s="73"/>
      <c r="AK75" s="73"/>
      <c r="AL75" s="73"/>
      <c r="AM75" s="73"/>
      <c r="AN75" s="73"/>
      <c r="AO75" s="73"/>
      <c r="AP75" s="52" t="s">
        <v>220</v>
      </c>
      <c r="AQ75" s="52"/>
      <c r="AR75" s="52"/>
      <c r="AS75" s="52"/>
      <c r="AT75" s="74">
        <v>0</v>
      </c>
      <c r="AU75" s="75"/>
      <c r="AV75" s="76"/>
      <c r="AW75" s="36">
        <v>0</v>
      </c>
      <c r="AX75" s="37"/>
      <c r="AY75" s="63"/>
      <c r="AZ75" s="65"/>
      <c r="BA75" s="63"/>
      <c r="BB75" s="65"/>
      <c r="BC75" s="63">
        <v>0</v>
      </c>
      <c r="BD75" s="65"/>
      <c r="BE75" s="74">
        <v>0</v>
      </c>
      <c r="BF75" s="76"/>
      <c r="BG75" s="42">
        <f>AW75-BA75+AY75</f>
        <v>0</v>
      </c>
      <c r="BH75" s="48"/>
      <c r="BI75" s="43"/>
      <c r="BJ75" s="1"/>
      <c r="BK75" s="4"/>
      <c r="BL75" s="4"/>
      <c r="BM75" s="2"/>
      <c r="BN75" s="3"/>
    </row>
    <row r="76" spans="2:66" ht="15" customHeight="1" thickTop="1" thickBot="1">
      <c r="B76" s="281"/>
      <c r="C76" s="282"/>
      <c r="D76" s="282"/>
      <c r="E76" s="282"/>
      <c r="F76" s="282"/>
      <c r="G76" s="282"/>
      <c r="H76" s="282"/>
      <c r="I76" s="282"/>
      <c r="J76" s="282"/>
      <c r="K76" s="282"/>
      <c r="L76" s="283"/>
      <c r="M76" s="287"/>
      <c r="N76" s="287"/>
      <c r="O76" s="287"/>
      <c r="P76" s="287"/>
      <c r="Q76" s="287"/>
      <c r="R76" s="287"/>
      <c r="S76" s="287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73"/>
      <c r="AH76" s="73"/>
      <c r="AI76" s="73"/>
      <c r="AJ76" s="73"/>
      <c r="AK76" s="73"/>
      <c r="AL76" s="73"/>
      <c r="AM76" s="73"/>
      <c r="AN76" s="73"/>
      <c r="AO76" s="73"/>
      <c r="AP76" s="52"/>
      <c r="AQ76" s="52"/>
      <c r="AR76" s="52"/>
      <c r="AS76" s="52"/>
      <c r="AT76" s="77"/>
      <c r="AU76" s="78"/>
      <c r="AV76" s="79"/>
      <c r="AW76" s="38"/>
      <c r="AX76" s="39"/>
      <c r="AY76" s="66"/>
      <c r="AZ76" s="68"/>
      <c r="BA76" s="66"/>
      <c r="BB76" s="68"/>
      <c r="BC76" s="66"/>
      <c r="BD76" s="68"/>
      <c r="BE76" s="77"/>
      <c r="BF76" s="79"/>
      <c r="BG76" s="44"/>
      <c r="BH76" s="49"/>
      <c r="BI76" s="45"/>
      <c r="BJ76" s="1"/>
      <c r="BK76" s="4"/>
      <c r="BL76" s="4"/>
      <c r="BM76" s="2"/>
      <c r="BN76" s="3"/>
    </row>
    <row r="77" spans="2:66" ht="15" customHeight="1" thickTop="1" thickBot="1">
      <c r="B77" s="284"/>
      <c r="C77" s="285"/>
      <c r="D77" s="285"/>
      <c r="E77" s="285"/>
      <c r="F77" s="285"/>
      <c r="G77" s="285"/>
      <c r="H77" s="285"/>
      <c r="I77" s="285"/>
      <c r="J77" s="285"/>
      <c r="K77" s="285"/>
      <c r="L77" s="286"/>
      <c r="M77" s="287"/>
      <c r="N77" s="287"/>
      <c r="O77" s="287"/>
      <c r="P77" s="287"/>
      <c r="Q77" s="287"/>
      <c r="R77" s="287"/>
      <c r="S77" s="287"/>
      <c r="T77" s="287"/>
      <c r="U77" s="287"/>
      <c r="V77" s="287"/>
      <c r="W77" s="287"/>
      <c r="X77" s="287"/>
      <c r="Y77" s="287"/>
      <c r="Z77" s="287"/>
      <c r="AA77" s="287"/>
      <c r="AB77" s="287"/>
      <c r="AC77" s="287"/>
      <c r="AD77" s="287"/>
      <c r="AE77" s="287"/>
      <c r="AF77" s="287"/>
      <c r="AG77" s="73"/>
      <c r="AH77" s="73"/>
      <c r="AI77" s="73"/>
      <c r="AJ77" s="73"/>
      <c r="AK77" s="73"/>
      <c r="AL77" s="73"/>
      <c r="AM77" s="73"/>
      <c r="AN77" s="73"/>
      <c r="AO77" s="73"/>
      <c r="AP77" s="52"/>
      <c r="AQ77" s="52"/>
      <c r="AR77" s="52"/>
      <c r="AS77" s="52"/>
      <c r="AT77" s="80"/>
      <c r="AU77" s="81"/>
      <c r="AV77" s="82"/>
      <c r="AW77" s="40"/>
      <c r="AX77" s="41"/>
      <c r="AY77" s="69"/>
      <c r="AZ77" s="71"/>
      <c r="BA77" s="69"/>
      <c r="BB77" s="71"/>
      <c r="BC77" s="69"/>
      <c r="BD77" s="71"/>
      <c r="BE77" s="80"/>
      <c r="BF77" s="82"/>
      <c r="BG77" s="46"/>
      <c r="BH77" s="50"/>
      <c r="BI77" s="47"/>
      <c r="BJ77" s="1"/>
      <c r="BK77" s="4"/>
      <c r="BL77" s="4"/>
      <c r="BM77" s="2"/>
      <c r="BN77" s="3"/>
    </row>
    <row r="78" spans="2:66" ht="15" customHeight="1" thickTop="1" thickBot="1">
      <c r="B78" s="54" t="s">
        <v>58</v>
      </c>
      <c r="C78" s="55"/>
      <c r="D78" s="55"/>
      <c r="E78" s="55"/>
      <c r="F78" s="55"/>
      <c r="G78" s="55"/>
      <c r="H78" s="55"/>
      <c r="I78" s="55"/>
      <c r="J78" s="55"/>
      <c r="K78" s="55"/>
      <c r="L78" s="56"/>
      <c r="M78" s="53">
        <v>150</v>
      </c>
      <c r="N78" s="53"/>
      <c r="O78" s="53"/>
      <c r="P78" s="53"/>
      <c r="Q78" s="53">
        <v>150</v>
      </c>
      <c r="R78" s="53"/>
      <c r="S78" s="53"/>
      <c r="T78" s="53"/>
      <c r="U78" s="53">
        <v>150</v>
      </c>
      <c r="V78" s="53"/>
      <c r="W78" s="53"/>
      <c r="X78" s="53"/>
      <c r="Y78" s="53">
        <v>150</v>
      </c>
      <c r="Z78" s="53"/>
      <c r="AA78" s="53"/>
      <c r="AB78" s="53"/>
      <c r="AC78" s="63" t="s">
        <v>245</v>
      </c>
      <c r="AD78" s="64"/>
      <c r="AE78" s="64"/>
      <c r="AF78" s="65"/>
      <c r="AG78" s="73" t="s">
        <v>204</v>
      </c>
      <c r="AH78" s="73"/>
      <c r="AI78" s="73"/>
      <c r="AJ78" s="73"/>
      <c r="AK78" s="73"/>
      <c r="AL78" s="73"/>
      <c r="AM78" s="73"/>
      <c r="AN78" s="73"/>
      <c r="AO78" s="73"/>
      <c r="AP78" s="52" t="s">
        <v>66</v>
      </c>
      <c r="AQ78" s="52"/>
      <c r="AR78" s="52"/>
      <c r="AS78" s="52"/>
      <c r="AT78" s="74">
        <v>0</v>
      </c>
      <c r="AU78" s="75"/>
      <c r="AV78" s="76"/>
      <c r="AW78" s="36">
        <v>0</v>
      </c>
      <c r="AX78" s="37"/>
      <c r="AY78" s="63"/>
      <c r="AZ78" s="65"/>
      <c r="BA78" s="63"/>
      <c r="BB78" s="65"/>
      <c r="BC78" s="63">
        <v>0</v>
      </c>
      <c r="BD78" s="65"/>
      <c r="BE78" s="74">
        <v>0</v>
      </c>
      <c r="BF78" s="76"/>
      <c r="BG78" s="42">
        <f>AW78-BA78+AY78</f>
        <v>0</v>
      </c>
      <c r="BH78" s="48"/>
      <c r="BI78" s="43"/>
      <c r="BJ78" s="1"/>
      <c r="BK78" s="4"/>
      <c r="BL78" s="4"/>
      <c r="BM78" s="2"/>
      <c r="BN78" s="3"/>
    </row>
    <row r="79" spans="2:66" ht="15" customHeight="1" thickTop="1" thickBot="1">
      <c r="B79" s="57"/>
      <c r="C79" s="58"/>
      <c r="D79" s="58"/>
      <c r="E79" s="58"/>
      <c r="F79" s="58"/>
      <c r="G79" s="58"/>
      <c r="H79" s="58"/>
      <c r="I79" s="58"/>
      <c r="J79" s="58"/>
      <c r="K79" s="58"/>
      <c r="L79" s="59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66"/>
      <c r="AD79" s="67"/>
      <c r="AE79" s="67"/>
      <c r="AF79" s="68"/>
      <c r="AG79" s="73"/>
      <c r="AH79" s="73"/>
      <c r="AI79" s="73"/>
      <c r="AJ79" s="73"/>
      <c r="AK79" s="73"/>
      <c r="AL79" s="73"/>
      <c r="AM79" s="73"/>
      <c r="AN79" s="73"/>
      <c r="AO79" s="73"/>
      <c r="AP79" s="52"/>
      <c r="AQ79" s="52"/>
      <c r="AR79" s="52"/>
      <c r="AS79" s="52"/>
      <c r="AT79" s="77"/>
      <c r="AU79" s="78"/>
      <c r="AV79" s="79"/>
      <c r="AW79" s="38"/>
      <c r="AX79" s="39"/>
      <c r="AY79" s="66"/>
      <c r="AZ79" s="68"/>
      <c r="BA79" s="66"/>
      <c r="BB79" s="68"/>
      <c r="BC79" s="66"/>
      <c r="BD79" s="68"/>
      <c r="BE79" s="77"/>
      <c r="BF79" s="79"/>
      <c r="BG79" s="44"/>
      <c r="BH79" s="49"/>
      <c r="BI79" s="45"/>
      <c r="BJ79" s="1"/>
      <c r="BK79" s="4"/>
      <c r="BL79" s="4"/>
      <c r="BM79" s="2"/>
      <c r="BN79" s="3"/>
    </row>
    <row r="80" spans="2:66" ht="25.5" customHeight="1" thickTop="1" thickBot="1">
      <c r="B80" s="60"/>
      <c r="C80" s="61"/>
      <c r="D80" s="61"/>
      <c r="E80" s="61"/>
      <c r="F80" s="61"/>
      <c r="G80" s="61"/>
      <c r="H80" s="61"/>
      <c r="I80" s="61"/>
      <c r="J80" s="61"/>
      <c r="K80" s="61"/>
      <c r="L80" s="62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69"/>
      <c r="AD80" s="70"/>
      <c r="AE80" s="70"/>
      <c r="AF80" s="71"/>
      <c r="AG80" s="73"/>
      <c r="AH80" s="73"/>
      <c r="AI80" s="73"/>
      <c r="AJ80" s="73"/>
      <c r="AK80" s="73"/>
      <c r="AL80" s="73"/>
      <c r="AM80" s="73"/>
      <c r="AN80" s="73"/>
      <c r="AO80" s="73"/>
      <c r="AP80" s="52"/>
      <c r="AQ80" s="52"/>
      <c r="AR80" s="52"/>
      <c r="AS80" s="52"/>
      <c r="AT80" s="80"/>
      <c r="AU80" s="81"/>
      <c r="AV80" s="82"/>
      <c r="AW80" s="40"/>
      <c r="AX80" s="41"/>
      <c r="AY80" s="69"/>
      <c r="AZ80" s="71"/>
      <c r="BA80" s="69"/>
      <c r="BB80" s="71"/>
      <c r="BC80" s="69"/>
      <c r="BD80" s="71"/>
      <c r="BE80" s="80"/>
      <c r="BF80" s="82"/>
      <c r="BG80" s="46"/>
      <c r="BH80" s="50"/>
      <c r="BI80" s="47"/>
      <c r="BJ80" s="1"/>
      <c r="BK80" s="4"/>
      <c r="BL80" s="4"/>
      <c r="BM80" s="2"/>
      <c r="BN80" s="3"/>
    </row>
    <row r="81" spans="2:66" ht="15" customHeight="1" thickTop="1" thickBot="1">
      <c r="B81" s="54" t="s">
        <v>59</v>
      </c>
      <c r="C81" s="55"/>
      <c r="D81" s="55"/>
      <c r="E81" s="55"/>
      <c r="F81" s="55"/>
      <c r="G81" s="55"/>
      <c r="H81" s="55"/>
      <c r="I81" s="55"/>
      <c r="J81" s="55"/>
      <c r="K81" s="55"/>
      <c r="L81" s="56"/>
      <c r="M81" s="63"/>
      <c r="N81" s="64"/>
      <c r="O81" s="64"/>
      <c r="P81" s="65"/>
      <c r="Q81" s="63"/>
      <c r="R81" s="64"/>
      <c r="S81" s="64"/>
      <c r="T81" s="65"/>
      <c r="U81" s="63"/>
      <c r="V81" s="64"/>
      <c r="W81" s="64"/>
      <c r="X81" s="65"/>
      <c r="Y81" s="63"/>
      <c r="Z81" s="64"/>
      <c r="AA81" s="64"/>
      <c r="AB81" s="65"/>
      <c r="AC81" s="63"/>
      <c r="AD81" s="64"/>
      <c r="AE81" s="64"/>
      <c r="AF81" s="65"/>
      <c r="AG81" s="73" t="s">
        <v>205</v>
      </c>
      <c r="AH81" s="73"/>
      <c r="AI81" s="73"/>
      <c r="AJ81" s="73"/>
      <c r="AK81" s="73"/>
      <c r="AL81" s="73"/>
      <c r="AM81" s="73"/>
      <c r="AN81" s="73"/>
      <c r="AO81" s="73"/>
      <c r="AP81" s="52" t="s">
        <v>66</v>
      </c>
      <c r="AQ81" s="52"/>
      <c r="AR81" s="52"/>
      <c r="AS81" s="52"/>
      <c r="AT81" s="74">
        <v>0</v>
      </c>
      <c r="AU81" s="75"/>
      <c r="AV81" s="76"/>
      <c r="AW81" s="36">
        <v>0</v>
      </c>
      <c r="AX81" s="37"/>
      <c r="AY81" s="63"/>
      <c r="AZ81" s="65"/>
      <c r="BA81" s="63"/>
      <c r="BB81" s="65"/>
      <c r="BC81" s="63">
        <v>0</v>
      </c>
      <c r="BD81" s="65"/>
      <c r="BE81" s="74">
        <v>0</v>
      </c>
      <c r="BF81" s="76"/>
      <c r="BG81" s="42">
        <f>AW81-BA81+AY81</f>
        <v>0</v>
      </c>
      <c r="BH81" s="48"/>
      <c r="BI81" s="43"/>
      <c r="BJ81" s="1"/>
      <c r="BK81" s="4"/>
      <c r="BL81" s="4"/>
      <c r="BM81" s="2"/>
      <c r="BN81" s="3"/>
    </row>
    <row r="82" spans="2:66" ht="15" customHeight="1" thickTop="1" thickBot="1">
      <c r="B82" s="57"/>
      <c r="C82" s="58"/>
      <c r="D82" s="58"/>
      <c r="E82" s="58"/>
      <c r="F82" s="58"/>
      <c r="G82" s="58"/>
      <c r="H82" s="58"/>
      <c r="I82" s="58"/>
      <c r="J82" s="58"/>
      <c r="K82" s="58"/>
      <c r="L82" s="59"/>
      <c r="M82" s="66"/>
      <c r="N82" s="67"/>
      <c r="O82" s="67"/>
      <c r="P82" s="68"/>
      <c r="Q82" s="66"/>
      <c r="R82" s="67"/>
      <c r="S82" s="67"/>
      <c r="T82" s="68"/>
      <c r="U82" s="66"/>
      <c r="V82" s="67"/>
      <c r="W82" s="67"/>
      <c r="X82" s="68"/>
      <c r="Y82" s="66"/>
      <c r="Z82" s="67"/>
      <c r="AA82" s="67"/>
      <c r="AB82" s="68"/>
      <c r="AC82" s="66"/>
      <c r="AD82" s="67"/>
      <c r="AE82" s="67"/>
      <c r="AF82" s="68"/>
      <c r="AG82" s="73"/>
      <c r="AH82" s="73"/>
      <c r="AI82" s="73"/>
      <c r="AJ82" s="73"/>
      <c r="AK82" s="73"/>
      <c r="AL82" s="73"/>
      <c r="AM82" s="73"/>
      <c r="AN82" s="73"/>
      <c r="AO82" s="73"/>
      <c r="AP82" s="52"/>
      <c r="AQ82" s="52"/>
      <c r="AR82" s="52"/>
      <c r="AS82" s="52"/>
      <c r="AT82" s="77"/>
      <c r="AU82" s="78"/>
      <c r="AV82" s="79"/>
      <c r="AW82" s="38"/>
      <c r="AX82" s="39"/>
      <c r="AY82" s="66"/>
      <c r="AZ82" s="68"/>
      <c r="BA82" s="66"/>
      <c r="BB82" s="68"/>
      <c r="BC82" s="66"/>
      <c r="BD82" s="68"/>
      <c r="BE82" s="77"/>
      <c r="BF82" s="79"/>
      <c r="BG82" s="44"/>
      <c r="BH82" s="49"/>
      <c r="BI82" s="45"/>
      <c r="BJ82" s="1"/>
      <c r="BK82" s="4"/>
      <c r="BL82" s="4"/>
      <c r="BM82" s="2"/>
      <c r="BN82" s="3"/>
    </row>
    <row r="83" spans="2:66" ht="15" customHeight="1" thickTop="1" thickBot="1">
      <c r="B83" s="60"/>
      <c r="C83" s="61"/>
      <c r="D83" s="61"/>
      <c r="E83" s="61"/>
      <c r="F83" s="61"/>
      <c r="G83" s="61"/>
      <c r="H83" s="61"/>
      <c r="I83" s="61"/>
      <c r="J83" s="61"/>
      <c r="K83" s="61"/>
      <c r="L83" s="62"/>
      <c r="M83" s="69"/>
      <c r="N83" s="70"/>
      <c r="O83" s="70"/>
      <c r="P83" s="71"/>
      <c r="Q83" s="69"/>
      <c r="R83" s="70"/>
      <c r="S83" s="70"/>
      <c r="T83" s="71"/>
      <c r="U83" s="69"/>
      <c r="V83" s="70"/>
      <c r="W83" s="70"/>
      <c r="X83" s="71"/>
      <c r="Y83" s="69"/>
      <c r="Z83" s="70"/>
      <c r="AA83" s="70"/>
      <c r="AB83" s="71"/>
      <c r="AC83" s="69"/>
      <c r="AD83" s="70"/>
      <c r="AE83" s="70"/>
      <c r="AF83" s="71"/>
      <c r="AG83" s="73"/>
      <c r="AH83" s="73"/>
      <c r="AI83" s="73"/>
      <c r="AJ83" s="73"/>
      <c r="AK83" s="73"/>
      <c r="AL83" s="73"/>
      <c r="AM83" s="73"/>
      <c r="AN83" s="73"/>
      <c r="AO83" s="73"/>
      <c r="AP83" s="52"/>
      <c r="AQ83" s="52"/>
      <c r="AR83" s="52"/>
      <c r="AS83" s="52"/>
      <c r="AT83" s="80"/>
      <c r="AU83" s="81"/>
      <c r="AV83" s="82"/>
      <c r="AW83" s="40"/>
      <c r="AX83" s="41"/>
      <c r="AY83" s="69"/>
      <c r="AZ83" s="71"/>
      <c r="BA83" s="69"/>
      <c r="BB83" s="71"/>
      <c r="BC83" s="69"/>
      <c r="BD83" s="71"/>
      <c r="BE83" s="80"/>
      <c r="BF83" s="82"/>
      <c r="BG83" s="46"/>
      <c r="BH83" s="50"/>
      <c r="BI83" s="47"/>
      <c r="BJ83" s="1"/>
      <c r="BK83" s="4"/>
      <c r="BL83" s="4"/>
      <c r="BM83" s="2"/>
      <c r="BN83" s="3"/>
    </row>
    <row r="84" spans="2:66" ht="15" customHeight="1" thickTop="1" thickBot="1">
      <c r="B84" s="54" t="s">
        <v>60</v>
      </c>
      <c r="C84" s="55"/>
      <c r="D84" s="55"/>
      <c r="E84" s="55"/>
      <c r="F84" s="55"/>
      <c r="G84" s="55"/>
      <c r="H84" s="55"/>
      <c r="I84" s="55"/>
      <c r="J84" s="55"/>
      <c r="K84" s="55"/>
      <c r="L84" s="56"/>
      <c r="M84" s="63"/>
      <c r="N84" s="64"/>
      <c r="O84" s="64"/>
      <c r="P84" s="65"/>
      <c r="Q84" s="63"/>
      <c r="R84" s="64"/>
      <c r="S84" s="64"/>
      <c r="T84" s="65"/>
      <c r="U84" s="63"/>
      <c r="V84" s="64"/>
      <c r="W84" s="64"/>
      <c r="X84" s="65"/>
      <c r="Y84" s="63"/>
      <c r="Z84" s="64"/>
      <c r="AA84" s="64"/>
      <c r="AB84" s="65"/>
      <c r="AC84" s="269"/>
      <c r="AD84" s="270"/>
      <c r="AE84" s="270"/>
      <c r="AF84" s="271"/>
      <c r="AG84" s="73" t="s">
        <v>174</v>
      </c>
      <c r="AH84" s="73"/>
      <c r="AI84" s="73"/>
      <c r="AJ84" s="73"/>
      <c r="AK84" s="73"/>
      <c r="AL84" s="73"/>
      <c r="AM84" s="73"/>
      <c r="AN84" s="73"/>
      <c r="AO84" s="73"/>
      <c r="AP84" s="52" t="s">
        <v>180</v>
      </c>
      <c r="AQ84" s="52"/>
      <c r="AR84" s="52"/>
      <c r="AS84" s="52"/>
      <c r="AT84" s="74">
        <v>0</v>
      </c>
      <c r="AU84" s="75"/>
      <c r="AV84" s="76"/>
      <c r="AW84" s="36">
        <v>0</v>
      </c>
      <c r="AX84" s="37"/>
      <c r="AY84" s="63"/>
      <c r="AZ84" s="65"/>
      <c r="BA84" s="63"/>
      <c r="BB84" s="65"/>
      <c r="BC84" s="63">
        <v>0</v>
      </c>
      <c r="BD84" s="65"/>
      <c r="BE84" s="74">
        <v>0</v>
      </c>
      <c r="BF84" s="76"/>
      <c r="BG84" s="42">
        <f>AW84-BA84+AY84</f>
        <v>0</v>
      </c>
      <c r="BH84" s="48"/>
      <c r="BI84" s="43"/>
      <c r="BJ84" s="1"/>
      <c r="BK84" s="4"/>
      <c r="BL84" s="4"/>
      <c r="BM84" s="2"/>
      <c r="BN84" s="3"/>
    </row>
    <row r="85" spans="2:66" ht="15" customHeight="1" thickTop="1" thickBot="1">
      <c r="B85" s="57"/>
      <c r="C85" s="58"/>
      <c r="D85" s="58"/>
      <c r="E85" s="58"/>
      <c r="F85" s="58"/>
      <c r="G85" s="58"/>
      <c r="H85" s="58"/>
      <c r="I85" s="58"/>
      <c r="J85" s="58"/>
      <c r="K85" s="58"/>
      <c r="L85" s="59"/>
      <c r="M85" s="66"/>
      <c r="N85" s="67"/>
      <c r="O85" s="67"/>
      <c r="P85" s="68"/>
      <c r="Q85" s="66"/>
      <c r="R85" s="67"/>
      <c r="S85" s="67"/>
      <c r="T85" s="68"/>
      <c r="U85" s="66"/>
      <c r="V85" s="67"/>
      <c r="W85" s="67"/>
      <c r="X85" s="68"/>
      <c r="Y85" s="66"/>
      <c r="Z85" s="67"/>
      <c r="AA85" s="67"/>
      <c r="AB85" s="68"/>
      <c r="AC85" s="272"/>
      <c r="AD85" s="273"/>
      <c r="AE85" s="273"/>
      <c r="AF85" s="274"/>
      <c r="AG85" s="73"/>
      <c r="AH85" s="73"/>
      <c r="AI85" s="73"/>
      <c r="AJ85" s="73"/>
      <c r="AK85" s="73"/>
      <c r="AL85" s="73"/>
      <c r="AM85" s="73"/>
      <c r="AN85" s="73"/>
      <c r="AO85" s="73"/>
      <c r="AP85" s="52"/>
      <c r="AQ85" s="52"/>
      <c r="AR85" s="52"/>
      <c r="AS85" s="52"/>
      <c r="AT85" s="77"/>
      <c r="AU85" s="78"/>
      <c r="AV85" s="79"/>
      <c r="AW85" s="38"/>
      <c r="AX85" s="39"/>
      <c r="AY85" s="66"/>
      <c r="AZ85" s="68"/>
      <c r="BA85" s="66"/>
      <c r="BB85" s="68"/>
      <c r="BC85" s="66"/>
      <c r="BD85" s="68"/>
      <c r="BE85" s="77"/>
      <c r="BF85" s="79"/>
      <c r="BG85" s="44"/>
      <c r="BH85" s="49"/>
      <c r="BI85" s="45"/>
      <c r="BJ85" s="1"/>
      <c r="BK85" s="4"/>
      <c r="BL85" s="4"/>
      <c r="BM85" s="2"/>
      <c r="BN85" s="3"/>
    </row>
    <row r="86" spans="2:66" ht="15" customHeight="1" thickTop="1" thickBot="1">
      <c r="B86" s="60"/>
      <c r="C86" s="61"/>
      <c r="D86" s="61"/>
      <c r="E86" s="61"/>
      <c r="F86" s="61"/>
      <c r="G86" s="61"/>
      <c r="H86" s="61"/>
      <c r="I86" s="61"/>
      <c r="J86" s="61"/>
      <c r="K86" s="61"/>
      <c r="L86" s="62"/>
      <c r="M86" s="69"/>
      <c r="N86" s="70"/>
      <c r="O86" s="70"/>
      <c r="P86" s="71"/>
      <c r="Q86" s="69"/>
      <c r="R86" s="70"/>
      <c r="S86" s="70"/>
      <c r="T86" s="71"/>
      <c r="U86" s="69"/>
      <c r="V86" s="70"/>
      <c r="W86" s="70"/>
      <c r="X86" s="71"/>
      <c r="Y86" s="69"/>
      <c r="Z86" s="70"/>
      <c r="AA86" s="70"/>
      <c r="AB86" s="71"/>
      <c r="AC86" s="275"/>
      <c r="AD86" s="276"/>
      <c r="AE86" s="276"/>
      <c r="AF86" s="277"/>
      <c r="AG86" s="73"/>
      <c r="AH86" s="73"/>
      <c r="AI86" s="73"/>
      <c r="AJ86" s="73"/>
      <c r="AK86" s="73"/>
      <c r="AL86" s="73"/>
      <c r="AM86" s="73"/>
      <c r="AN86" s="73"/>
      <c r="AO86" s="73"/>
      <c r="AP86" s="52"/>
      <c r="AQ86" s="52"/>
      <c r="AR86" s="52"/>
      <c r="AS86" s="52"/>
      <c r="AT86" s="80"/>
      <c r="AU86" s="81"/>
      <c r="AV86" s="82"/>
      <c r="AW86" s="40"/>
      <c r="AX86" s="41"/>
      <c r="AY86" s="69"/>
      <c r="AZ86" s="71"/>
      <c r="BA86" s="69"/>
      <c r="BB86" s="71"/>
      <c r="BC86" s="69"/>
      <c r="BD86" s="71"/>
      <c r="BE86" s="80"/>
      <c r="BF86" s="82"/>
      <c r="BG86" s="46"/>
      <c r="BH86" s="50"/>
      <c r="BI86" s="47"/>
      <c r="BJ86" s="1"/>
      <c r="BK86" s="4"/>
      <c r="BL86" s="4"/>
      <c r="BM86" s="2"/>
      <c r="BN86" s="3"/>
    </row>
    <row r="87" spans="2:66" ht="15" customHeight="1" thickTop="1" thickBot="1">
      <c r="B87" s="54" t="s">
        <v>61</v>
      </c>
      <c r="C87" s="55"/>
      <c r="D87" s="55"/>
      <c r="E87" s="55"/>
      <c r="F87" s="55"/>
      <c r="G87" s="55"/>
      <c r="H87" s="55"/>
      <c r="I87" s="55"/>
      <c r="J87" s="55"/>
      <c r="K87" s="55"/>
      <c r="L87" s="56"/>
      <c r="M87" s="63"/>
      <c r="N87" s="64"/>
      <c r="O87" s="64"/>
      <c r="P87" s="65"/>
      <c r="Q87" s="63"/>
      <c r="R87" s="64"/>
      <c r="S87" s="64"/>
      <c r="T87" s="65"/>
      <c r="U87" s="63"/>
      <c r="V87" s="64"/>
      <c r="W87" s="64"/>
      <c r="X87" s="65"/>
      <c r="Y87" s="63"/>
      <c r="Z87" s="64"/>
      <c r="AA87" s="64"/>
      <c r="AB87" s="65"/>
      <c r="AC87" s="63"/>
      <c r="AD87" s="64"/>
      <c r="AE87" s="64"/>
      <c r="AF87" s="65"/>
      <c r="AG87" s="83" t="s">
        <v>206</v>
      </c>
      <c r="AH87" s="84"/>
      <c r="AI87" s="84"/>
      <c r="AJ87" s="84"/>
      <c r="AK87" s="84"/>
      <c r="AL87" s="84"/>
      <c r="AM87" s="84"/>
      <c r="AN87" s="84"/>
      <c r="AO87" s="85"/>
      <c r="AP87" s="52" t="s">
        <v>54</v>
      </c>
      <c r="AQ87" s="52"/>
      <c r="AR87" s="52"/>
      <c r="AS87" s="52"/>
      <c r="AT87" s="74">
        <v>40</v>
      </c>
      <c r="AU87" s="75"/>
      <c r="AV87" s="76"/>
      <c r="AW87" s="36">
        <v>0</v>
      </c>
      <c r="AX87" s="37"/>
      <c r="AY87" s="63">
        <v>40</v>
      </c>
      <c r="AZ87" s="65"/>
      <c r="BA87" s="63">
        <v>4</v>
      </c>
      <c r="BB87" s="65"/>
      <c r="BC87" s="63">
        <v>4</v>
      </c>
      <c r="BD87" s="65"/>
      <c r="BE87" s="74">
        <v>4</v>
      </c>
      <c r="BF87" s="76"/>
      <c r="BG87" s="42">
        <f>AW87-BA87+AY87</f>
        <v>36</v>
      </c>
      <c r="BH87" s="48"/>
      <c r="BI87" s="43"/>
      <c r="BJ87" s="1"/>
      <c r="BK87" s="4"/>
      <c r="BL87" s="4"/>
      <c r="BM87" s="2"/>
      <c r="BN87" s="3"/>
    </row>
    <row r="88" spans="2:66" ht="15" customHeight="1" thickTop="1" thickBot="1">
      <c r="B88" s="57"/>
      <c r="C88" s="58"/>
      <c r="D88" s="58"/>
      <c r="E88" s="58"/>
      <c r="F88" s="58"/>
      <c r="G88" s="58"/>
      <c r="H88" s="58"/>
      <c r="I88" s="58"/>
      <c r="J88" s="58"/>
      <c r="K88" s="58"/>
      <c r="L88" s="59"/>
      <c r="M88" s="66"/>
      <c r="N88" s="67"/>
      <c r="O88" s="67"/>
      <c r="P88" s="68"/>
      <c r="Q88" s="66"/>
      <c r="R88" s="67"/>
      <c r="S88" s="67"/>
      <c r="T88" s="68"/>
      <c r="U88" s="66"/>
      <c r="V88" s="67"/>
      <c r="W88" s="67"/>
      <c r="X88" s="68"/>
      <c r="Y88" s="66"/>
      <c r="Z88" s="67"/>
      <c r="AA88" s="67"/>
      <c r="AB88" s="68"/>
      <c r="AC88" s="66"/>
      <c r="AD88" s="67"/>
      <c r="AE88" s="67"/>
      <c r="AF88" s="68"/>
      <c r="AG88" s="86"/>
      <c r="AH88" s="87"/>
      <c r="AI88" s="87"/>
      <c r="AJ88" s="87"/>
      <c r="AK88" s="87"/>
      <c r="AL88" s="87"/>
      <c r="AM88" s="87"/>
      <c r="AN88" s="87"/>
      <c r="AO88" s="88"/>
      <c r="AP88" s="52"/>
      <c r="AQ88" s="52"/>
      <c r="AR88" s="52"/>
      <c r="AS88" s="52"/>
      <c r="AT88" s="77"/>
      <c r="AU88" s="78"/>
      <c r="AV88" s="79"/>
      <c r="AW88" s="38"/>
      <c r="AX88" s="39"/>
      <c r="AY88" s="66"/>
      <c r="AZ88" s="68"/>
      <c r="BA88" s="66"/>
      <c r="BB88" s="68"/>
      <c r="BC88" s="66"/>
      <c r="BD88" s="68"/>
      <c r="BE88" s="77"/>
      <c r="BF88" s="79"/>
      <c r="BG88" s="44"/>
      <c r="BH88" s="49"/>
      <c r="BI88" s="45"/>
      <c r="BJ88" s="1"/>
      <c r="BK88" s="4"/>
      <c r="BL88" s="4"/>
      <c r="BM88" s="2"/>
      <c r="BN88" s="3"/>
    </row>
    <row r="89" spans="2:66" ht="15" customHeight="1" thickTop="1" thickBot="1">
      <c r="B89" s="60"/>
      <c r="C89" s="61"/>
      <c r="D89" s="61"/>
      <c r="E89" s="61"/>
      <c r="F89" s="61"/>
      <c r="G89" s="61"/>
      <c r="H89" s="61"/>
      <c r="I89" s="61"/>
      <c r="J89" s="61"/>
      <c r="K89" s="61"/>
      <c r="L89" s="62"/>
      <c r="M89" s="69"/>
      <c r="N89" s="70"/>
      <c r="O89" s="70"/>
      <c r="P89" s="71"/>
      <c r="Q89" s="69"/>
      <c r="R89" s="70"/>
      <c r="S89" s="70"/>
      <c r="T89" s="71"/>
      <c r="U89" s="69"/>
      <c r="V89" s="70"/>
      <c r="W89" s="70"/>
      <c r="X89" s="71"/>
      <c r="Y89" s="69"/>
      <c r="Z89" s="70"/>
      <c r="AA89" s="70"/>
      <c r="AB89" s="71"/>
      <c r="AC89" s="69"/>
      <c r="AD89" s="70"/>
      <c r="AE89" s="70"/>
      <c r="AF89" s="71"/>
      <c r="AG89" s="89"/>
      <c r="AH89" s="90"/>
      <c r="AI89" s="90"/>
      <c r="AJ89" s="90"/>
      <c r="AK89" s="90"/>
      <c r="AL89" s="90"/>
      <c r="AM89" s="90"/>
      <c r="AN89" s="90"/>
      <c r="AO89" s="91"/>
      <c r="AP89" s="52"/>
      <c r="AQ89" s="52"/>
      <c r="AR89" s="52"/>
      <c r="AS89" s="52"/>
      <c r="AT89" s="80"/>
      <c r="AU89" s="81"/>
      <c r="AV89" s="82"/>
      <c r="AW89" s="40"/>
      <c r="AX89" s="41"/>
      <c r="AY89" s="69"/>
      <c r="AZ89" s="71"/>
      <c r="BA89" s="69"/>
      <c r="BB89" s="71"/>
      <c r="BC89" s="69"/>
      <c r="BD89" s="71"/>
      <c r="BE89" s="80"/>
      <c r="BF89" s="82"/>
      <c r="BG89" s="46"/>
      <c r="BH89" s="50"/>
      <c r="BI89" s="47"/>
      <c r="BJ89" s="1"/>
      <c r="BK89" s="4"/>
      <c r="BL89" s="4"/>
      <c r="BM89" s="2"/>
      <c r="BN89" s="3"/>
    </row>
    <row r="90" spans="2:66" ht="15" customHeight="1" thickTop="1" thickBot="1">
      <c r="B90" s="54" t="s">
        <v>62</v>
      </c>
      <c r="C90" s="55"/>
      <c r="D90" s="55"/>
      <c r="E90" s="55"/>
      <c r="F90" s="55"/>
      <c r="G90" s="55"/>
      <c r="H90" s="55"/>
      <c r="I90" s="55"/>
      <c r="J90" s="55"/>
      <c r="K90" s="55"/>
      <c r="L90" s="56"/>
      <c r="M90" s="63"/>
      <c r="N90" s="64"/>
      <c r="O90" s="64"/>
      <c r="P90" s="65"/>
      <c r="Q90" s="63"/>
      <c r="R90" s="64"/>
      <c r="S90" s="64"/>
      <c r="T90" s="65"/>
      <c r="U90" s="63"/>
      <c r="V90" s="64"/>
      <c r="W90" s="64"/>
      <c r="X90" s="65"/>
      <c r="Y90" s="63"/>
      <c r="Z90" s="64"/>
      <c r="AA90" s="64"/>
      <c r="AB90" s="65"/>
      <c r="AC90" s="63"/>
      <c r="AD90" s="64"/>
      <c r="AE90" s="64"/>
      <c r="AF90" s="65"/>
      <c r="AG90" s="83" t="s">
        <v>207</v>
      </c>
      <c r="AH90" s="84"/>
      <c r="AI90" s="84"/>
      <c r="AJ90" s="84"/>
      <c r="AK90" s="84"/>
      <c r="AL90" s="84"/>
      <c r="AM90" s="84"/>
      <c r="AN90" s="84"/>
      <c r="AO90" s="85"/>
      <c r="AP90" s="53" t="s">
        <v>54</v>
      </c>
      <c r="AQ90" s="53"/>
      <c r="AR90" s="53"/>
      <c r="AS90" s="53"/>
      <c r="AT90" s="74">
        <v>0</v>
      </c>
      <c r="AU90" s="75"/>
      <c r="AV90" s="76"/>
      <c r="AW90" s="36">
        <v>0</v>
      </c>
      <c r="AX90" s="37"/>
      <c r="AY90" s="63"/>
      <c r="AZ90" s="65"/>
      <c r="BA90" s="63"/>
      <c r="BB90" s="65"/>
      <c r="BC90" s="63">
        <v>0</v>
      </c>
      <c r="BD90" s="65"/>
      <c r="BE90" s="74">
        <v>0</v>
      </c>
      <c r="BF90" s="76"/>
      <c r="BG90" s="42">
        <f>AW90-BA90+AY90</f>
        <v>0</v>
      </c>
      <c r="BH90" s="48"/>
      <c r="BI90" s="43"/>
      <c r="BJ90" s="1"/>
      <c r="BK90" s="4"/>
      <c r="BL90" s="4"/>
      <c r="BM90" s="2"/>
      <c r="BN90" s="3"/>
    </row>
    <row r="91" spans="2:66" ht="15" customHeight="1" thickTop="1" thickBot="1">
      <c r="B91" s="57"/>
      <c r="C91" s="58"/>
      <c r="D91" s="58"/>
      <c r="E91" s="58"/>
      <c r="F91" s="58"/>
      <c r="G91" s="58"/>
      <c r="H91" s="58"/>
      <c r="I91" s="58"/>
      <c r="J91" s="58"/>
      <c r="K91" s="58"/>
      <c r="L91" s="59"/>
      <c r="M91" s="66"/>
      <c r="N91" s="67"/>
      <c r="O91" s="67"/>
      <c r="P91" s="68"/>
      <c r="Q91" s="66"/>
      <c r="R91" s="67"/>
      <c r="S91" s="67"/>
      <c r="T91" s="68"/>
      <c r="U91" s="66"/>
      <c r="V91" s="67"/>
      <c r="W91" s="67"/>
      <c r="X91" s="68"/>
      <c r="Y91" s="66"/>
      <c r="Z91" s="67"/>
      <c r="AA91" s="67"/>
      <c r="AB91" s="68"/>
      <c r="AC91" s="66"/>
      <c r="AD91" s="67"/>
      <c r="AE91" s="67"/>
      <c r="AF91" s="68"/>
      <c r="AG91" s="86"/>
      <c r="AH91" s="87"/>
      <c r="AI91" s="87"/>
      <c r="AJ91" s="87"/>
      <c r="AK91" s="87"/>
      <c r="AL91" s="87"/>
      <c r="AM91" s="87"/>
      <c r="AN91" s="87"/>
      <c r="AO91" s="88"/>
      <c r="AP91" s="53"/>
      <c r="AQ91" s="53"/>
      <c r="AR91" s="53"/>
      <c r="AS91" s="53"/>
      <c r="AT91" s="77"/>
      <c r="AU91" s="78"/>
      <c r="AV91" s="79"/>
      <c r="AW91" s="38"/>
      <c r="AX91" s="39"/>
      <c r="AY91" s="66"/>
      <c r="AZ91" s="68"/>
      <c r="BA91" s="66"/>
      <c r="BB91" s="68"/>
      <c r="BC91" s="66"/>
      <c r="BD91" s="68"/>
      <c r="BE91" s="77"/>
      <c r="BF91" s="79"/>
      <c r="BG91" s="44"/>
      <c r="BH91" s="49"/>
      <c r="BI91" s="45"/>
      <c r="BJ91" s="1"/>
      <c r="BK91" s="4"/>
      <c r="BL91" s="4"/>
      <c r="BM91" s="2"/>
      <c r="BN91" s="3"/>
    </row>
    <row r="92" spans="2:66" ht="15" customHeight="1" thickTop="1" thickBot="1">
      <c r="B92" s="60"/>
      <c r="C92" s="61"/>
      <c r="D92" s="61"/>
      <c r="E92" s="61"/>
      <c r="F92" s="61"/>
      <c r="G92" s="61"/>
      <c r="H92" s="61"/>
      <c r="I92" s="61"/>
      <c r="J92" s="61"/>
      <c r="K92" s="61"/>
      <c r="L92" s="62"/>
      <c r="M92" s="69"/>
      <c r="N92" s="70"/>
      <c r="O92" s="70"/>
      <c r="P92" s="71"/>
      <c r="Q92" s="69"/>
      <c r="R92" s="70"/>
      <c r="S92" s="70"/>
      <c r="T92" s="71"/>
      <c r="U92" s="69"/>
      <c r="V92" s="70"/>
      <c r="W92" s="70"/>
      <c r="X92" s="71"/>
      <c r="Y92" s="69"/>
      <c r="Z92" s="70"/>
      <c r="AA92" s="70"/>
      <c r="AB92" s="71"/>
      <c r="AC92" s="69"/>
      <c r="AD92" s="70"/>
      <c r="AE92" s="70"/>
      <c r="AF92" s="71"/>
      <c r="AG92" s="89"/>
      <c r="AH92" s="90"/>
      <c r="AI92" s="90"/>
      <c r="AJ92" s="90"/>
      <c r="AK92" s="90"/>
      <c r="AL92" s="90"/>
      <c r="AM92" s="90"/>
      <c r="AN92" s="90"/>
      <c r="AO92" s="91"/>
      <c r="AP92" s="53"/>
      <c r="AQ92" s="53"/>
      <c r="AR92" s="53"/>
      <c r="AS92" s="53"/>
      <c r="AT92" s="80"/>
      <c r="AU92" s="81"/>
      <c r="AV92" s="82"/>
      <c r="AW92" s="40"/>
      <c r="AX92" s="41"/>
      <c r="AY92" s="69"/>
      <c r="AZ92" s="71"/>
      <c r="BA92" s="69"/>
      <c r="BB92" s="71"/>
      <c r="BC92" s="69"/>
      <c r="BD92" s="71"/>
      <c r="BE92" s="80"/>
      <c r="BF92" s="82"/>
      <c r="BG92" s="46"/>
      <c r="BH92" s="50"/>
      <c r="BI92" s="47"/>
      <c r="BJ92" s="1"/>
      <c r="BK92" s="4"/>
      <c r="BL92" s="4"/>
      <c r="BM92" s="2"/>
      <c r="BN92" s="3"/>
    </row>
    <row r="93" spans="2:66" ht="15" customHeight="1" thickTop="1" thickBot="1">
      <c r="B93" s="54" t="s">
        <v>63</v>
      </c>
      <c r="C93" s="55"/>
      <c r="D93" s="55"/>
      <c r="E93" s="55"/>
      <c r="F93" s="55"/>
      <c r="G93" s="55"/>
      <c r="H93" s="55"/>
      <c r="I93" s="55"/>
      <c r="J93" s="55"/>
      <c r="K93" s="55"/>
      <c r="L93" s="56"/>
      <c r="M93" s="63"/>
      <c r="N93" s="64"/>
      <c r="O93" s="64"/>
      <c r="P93" s="65"/>
      <c r="Q93" s="63"/>
      <c r="R93" s="64"/>
      <c r="S93" s="64"/>
      <c r="T93" s="65"/>
      <c r="U93" s="63"/>
      <c r="V93" s="64"/>
      <c r="W93" s="64"/>
      <c r="X93" s="65"/>
      <c r="Y93" s="63"/>
      <c r="Z93" s="64"/>
      <c r="AA93" s="64"/>
      <c r="AB93" s="65"/>
      <c r="AC93" s="63"/>
      <c r="AD93" s="64"/>
      <c r="AE93" s="64"/>
      <c r="AF93" s="65"/>
      <c r="AG93" s="83" t="s">
        <v>208</v>
      </c>
      <c r="AH93" s="84"/>
      <c r="AI93" s="84"/>
      <c r="AJ93" s="84"/>
      <c r="AK93" s="84"/>
      <c r="AL93" s="84"/>
      <c r="AM93" s="84"/>
      <c r="AN93" s="84"/>
      <c r="AO93" s="85"/>
      <c r="AP93" s="52" t="s">
        <v>200</v>
      </c>
      <c r="AQ93" s="52"/>
      <c r="AR93" s="52"/>
      <c r="AS93" s="52"/>
      <c r="AT93" s="74">
        <v>0</v>
      </c>
      <c r="AU93" s="75"/>
      <c r="AV93" s="76"/>
      <c r="AW93" s="36">
        <f>[1]р24!BG93</f>
        <v>0</v>
      </c>
      <c r="AX93" s="37"/>
      <c r="AY93" s="63"/>
      <c r="AZ93" s="65"/>
      <c r="BA93" s="63"/>
      <c r="BB93" s="65"/>
      <c r="BC93" s="63">
        <v>0</v>
      </c>
      <c r="BD93" s="65"/>
      <c r="BE93" s="74">
        <v>0</v>
      </c>
      <c r="BF93" s="76"/>
      <c r="BG93" s="42">
        <f>AW93-BA93+AY93</f>
        <v>0</v>
      </c>
      <c r="BH93" s="48"/>
      <c r="BI93" s="43"/>
      <c r="BJ93" s="1"/>
      <c r="BK93" s="4"/>
      <c r="BL93" s="4"/>
      <c r="BM93" s="2"/>
      <c r="BN93" s="3"/>
    </row>
    <row r="94" spans="2:66" ht="15" customHeight="1" thickTop="1" thickBot="1">
      <c r="B94" s="57"/>
      <c r="C94" s="58"/>
      <c r="D94" s="58"/>
      <c r="E94" s="58"/>
      <c r="F94" s="58"/>
      <c r="G94" s="58"/>
      <c r="H94" s="58"/>
      <c r="I94" s="58"/>
      <c r="J94" s="58"/>
      <c r="K94" s="58"/>
      <c r="L94" s="59"/>
      <c r="M94" s="66"/>
      <c r="N94" s="67"/>
      <c r="O94" s="67"/>
      <c r="P94" s="68"/>
      <c r="Q94" s="66"/>
      <c r="R94" s="67"/>
      <c r="S94" s="67"/>
      <c r="T94" s="68"/>
      <c r="U94" s="66"/>
      <c r="V94" s="67"/>
      <c r="W94" s="67"/>
      <c r="X94" s="68"/>
      <c r="Y94" s="66"/>
      <c r="Z94" s="67"/>
      <c r="AA94" s="67"/>
      <c r="AB94" s="68"/>
      <c r="AC94" s="66"/>
      <c r="AD94" s="67"/>
      <c r="AE94" s="67"/>
      <c r="AF94" s="68"/>
      <c r="AG94" s="86"/>
      <c r="AH94" s="87"/>
      <c r="AI94" s="87"/>
      <c r="AJ94" s="87"/>
      <c r="AK94" s="87"/>
      <c r="AL94" s="87"/>
      <c r="AM94" s="87"/>
      <c r="AN94" s="87"/>
      <c r="AO94" s="88"/>
      <c r="AP94" s="52"/>
      <c r="AQ94" s="52"/>
      <c r="AR94" s="52"/>
      <c r="AS94" s="52"/>
      <c r="AT94" s="77"/>
      <c r="AU94" s="78"/>
      <c r="AV94" s="79"/>
      <c r="AW94" s="38"/>
      <c r="AX94" s="39"/>
      <c r="AY94" s="66"/>
      <c r="AZ94" s="68"/>
      <c r="BA94" s="66"/>
      <c r="BB94" s="68"/>
      <c r="BC94" s="66"/>
      <c r="BD94" s="68"/>
      <c r="BE94" s="77"/>
      <c r="BF94" s="79"/>
      <c r="BG94" s="44"/>
      <c r="BH94" s="49"/>
      <c r="BI94" s="45"/>
      <c r="BJ94" s="1"/>
      <c r="BK94" s="4"/>
      <c r="BL94" s="4"/>
      <c r="BM94" s="2"/>
      <c r="BN94" s="3"/>
    </row>
    <row r="95" spans="2:66" ht="15" customHeight="1" thickTop="1" thickBot="1">
      <c r="B95" s="60"/>
      <c r="C95" s="61"/>
      <c r="D95" s="61"/>
      <c r="E95" s="61"/>
      <c r="F95" s="61"/>
      <c r="G95" s="61"/>
      <c r="H95" s="61"/>
      <c r="I95" s="61"/>
      <c r="J95" s="61"/>
      <c r="K95" s="61"/>
      <c r="L95" s="62"/>
      <c r="M95" s="69"/>
      <c r="N95" s="70"/>
      <c r="O95" s="70"/>
      <c r="P95" s="71"/>
      <c r="Q95" s="69"/>
      <c r="R95" s="70"/>
      <c r="S95" s="70"/>
      <c r="T95" s="71"/>
      <c r="U95" s="69"/>
      <c r="V95" s="70"/>
      <c r="W95" s="70"/>
      <c r="X95" s="71"/>
      <c r="Y95" s="69"/>
      <c r="Z95" s="70"/>
      <c r="AA95" s="70"/>
      <c r="AB95" s="71"/>
      <c r="AC95" s="69"/>
      <c r="AD95" s="70"/>
      <c r="AE95" s="70"/>
      <c r="AF95" s="71"/>
      <c r="AG95" s="89"/>
      <c r="AH95" s="90"/>
      <c r="AI95" s="90"/>
      <c r="AJ95" s="90"/>
      <c r="AK95" s="90"/>
      <c r="AL95" s="90"/>
      <c r="AM95" s="90"/>
      <c r="AN95" s="90"/>
      <c r="AO95" s="91"/>
      <c r="AP95" s="52"/>
      <c r="AQ95" s="52"/>
      <c r="AR95" s="52"/>
      <c r="AS95" s="52"/>
      <c r="AT95" s="80"/>
      <c r="AU95" s="81"/>
      <c r="AV95" s="82"/>
      <c r="AW95" s="40"/>
      <c r="AX95" s="41"/>
      <c r="AY95" s="69"/>
      <c r="AZ95" s="71"/>
      <c r="BA95" s="69"/>
      <c r="BB95" s="71"/>
      <c r="BC95" s="69"/>
      <c r="BD95" s="71"/>
      <c r="BE95" s="80"/>
      <c r="BF95" s="82"/>
      <c r="BG95" s="46"/>
      <c r="BH95" s="50"/>
      <c r="BI95" s="47"/>
      <c r="BJ95" s="1"/>
      <c r="BK95" s="4"/>
      <c r="BL95" s="4"/>
      <c r="BM95" s="2"/>
      <c r="BN95" s="3"/>
    </row>
    <row r="96" spans="2:66" ht="15" customHeight="1" thickTop="1" thickBot="1">
      <c r="B96" s="54" t="s">
        <v>64</v>
      </c>
      <c r="C96" s="55"/>
      <c r="D96" s="55"/>
      <c r="E96" s="55"/>
      <c r="F96" s="55"/>
      <c r="G96" s="55"/>
      <c r="H96" s="55"/>
      <c r="I96" s="55"/>
      <c r="J96" s="55"/>
      <c r="K96" s="55"/>
      <c r="L96" s="56"/>
      <c r="M96" s="63"/>
      <c r="N96" s="64"/>
      <c r="O96" s="64"/>
      <c r="P96" s="65"/>
      <c r="Q96" s="63"/>
      <c r="R96" s="64"/>
      <c r="S96" s="64"/>
      <c r="T96" s="65"/>
      <c r="U96" s="63"/>
      <c r="V96" s="64"/>
      <c r="W96" s="64"/>
      <c r="X96" s="65"/>
      <c r="Y96" s="63"/>
      <c r="Z96" s="64"/>
      <c r="AA96" s="64"/>
      <c r="AB96" s="65"/>
      <c r="AC96" s="63"/>
      <c r="AD96" s="64"/>
      <c r="AE96" s="64"/>
      <c r="AF96" s="65"/>
      <c r="AG96" s="83" t="s">
        <v>209</v>
      </c>
      <c r="AH96" s="84"/>
      <c r="AI96" s="84"/>
      <c r="AJ96" s="84"/>
      <c r="AK96" s="84"/>
      <c r="AL96" s="84"/>
      <c r="AM96" s="84"/>
      <c r="AN96" s="84"/>
      <c r="AO96" s="85"/>
      <c r="AP96" s="52" t="s">
        <v>194</v>
      </c>
      <c r="AQ96" s="52"/>
      <c r="AR96" s="52"/>
      <c r="AS96" s="52"/>
      <c r="AT96" s="74">
        <v>0</v>
      </c>
      <c r="AU96" s="75"/>
      <c r="AV96" s="76"/>
      <c r="AW96" s="36">
        <v>0</v>
      </c>
      <c r="AX96" s="37"/>
      <c r="AY96" s="63"/>
      <c r="AZ96" s="65"/>
      <c r="BA96" s="63"/>
      <c r="BB96" s="65"/>
      <c r="BC96" s="63">
        <v>0</v>
      </c>
      <c r="BD96" s="65"/>
      <c r="BE96" s="74">
        <v>0</v>
      </c>
      <c r="BF96" s="76"/>
      <c r="BG96" s="42">
        <f>AW96-BA96+AY96</f>
        <v>0</v>
      </c>
      <c r="BH96" s="48"/>
      <c r="BI96" s="43"/>
      <c r="BJ96" s="1"/>
      <c r="BK96" s="4"/>
      <c r="BL96" s="4"/>
      <c r="BM96" s="2"/>
      <c r="BN96" s="3"/>
    </row>
    <row r="97" spans="2:66" ht="15" customHeight="1" thickTop="1" thickBot="1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9"/>
      <c r="M97" s="66"/>
      <c r="N97" s="67"/>
      <c r="O97" s="67"/>
      <c r="P97" s="68"/>
      <c r="Q97" s="66"/>
      <c r="R97" s="67"/>
      <c r="S97" s="67"/>
      <c r="T97" s="68"/>
      <c r="U97" s="66"/>
      <c r="V97" s="67"/>
      <c r="W97" s="67"/>
      <c r="X97" s="68"/>
      <c r="Y97" s="66"/>
      <c r="Z97" s="67"/>
      <c r="AA97" s="67"/>
      <c r="AB97" s="68"/>
      <c r="AC97" s="66"/>
      <c r="AD97" s="67"/>
      <c r="AE97" s="67"/>
      <c r="AF97" s="68"/>
      <c r="AG97" s="86"/>
      <c r="AH97" s="87"/>
      <c r="AI97" s="87"/>
      <c r="AJ97" s="87"/>
      <c r="AK97" s="87"/>
      <c r="AL97" s="87"/>
      <c r="AM97" s="87"/>
      <c r="AN97" s="87"/>
      <c r="AO97" s="88"/>
      <c r="AP97" s="52"/>
      <c r="AQ97" s="52"/>
      <c r="AR97" s="52"/>
      <c r="AS97" s="52"/>
      <c r="AT97" s="77"/>
      <c r="AU97" s="78"/>
      <c r="AV97" s="79"/>
      <c r="AW97" s="38"/>
      <c r="AX97" s="39"/>
      <c r="AY97" s="66"/>
      <c r="AZ97" s="68"/>
      <c r="BA97" s="66"/>
      <c r="BB97" s="68"/>
      <c r="BC97" s="66"/>
      <c r="BD97" s="68"/>
      <c r="BE97" s="77"/>
      <c r="BF97" s="79"/>
      <c r="BG97" s="44"/>
      <c r="BH97" s="49"/>
      <c r="BI97" s="45"/>
      <c r="BJ97" s="1"/>
      <c r="BK97" s="4"/>
      <c r="BL97" s="4"/>
      <c r="BM97" s="2"/>
      <c r="BN97" s="3"/>
    </row>
    <row r="98" spans="2:66" ht="15" customHeight="1" thickTop="1" thickBot="1">
      <c r="B98" s="60"/>
      <c r="C98" s="61"/>
      <c r="D98" s="61"/>
      <c r="E98" s="61"/>
      <c r="F98" s="61"/>
      <c r="G98" s="61"/>
      <c r="H98" s="61"/>
      <c r="I98" s="61"/>
      <c r="J98" s="61"/>
      <c r="K98" s="61"/>
      <c r="L98" s="62"/>
      <c r="M98" s="69"/>
      <c r="N98" s="70"/>
      <c r="O98" s="70"/>
      <c r="P98" s="71"/>
      <c r="Q98" s="69"/>
      <c r="R98" s="70"/>
      <c r="S98" s="70"/>
      <c r="T98" s="71"/>
      <c r="U98" s="69"/>
      <c r="V98" s="70"/>
      <c r="W98" s="70"/>
      <c r="X98" s="71"/>
      <c r="Y98" s="69"/>
      <c r="Z98" s="70"/>
      <c r="AA98" s="70"/>
      <c r="AB98" s="71"/>
      <c r="AC98" s="69"/>
      <c r="AD98" s="70"/>
      <c r="AE98" s="70"/>
      <c r="AF98" s="71"/>
      <c r="AG98" s="89"/>
      <c r="AH98" s="90"/>
      <c r="AI98" s="90"/>
      <c r="AJ98" s="90"/>
      <c r="AK98" s="90"/>
      <c r="AL98" s="90"/>
      <c r="AM98" s="90"/>
      <c r="AN98" s="90"/>
      <c r="AO98" s="91"/>
      <c r="AP98" s="52"/>
      <c r="AQ98" s="52"/>
      <c r="AR98" s="52"/>
      <c r="AS98" s="52"/>
      <c r="AT98" s="80"/>
      <c r="AU98" s="81"/>
      <c r="AV98" s="82"/>
      <c r="AW98" s="40"/>
      <c r="AX98" s="41"/>
      <c r="AY98" s="69"/>
      <c r="AZ98" s="71"/>
      <c r="BA98" s="69"/>
      <c r="BB98" s="71"/>
      <c r="BC98" s="69"/>
      <c r="BD98" s="71"/>
      <c r="BE98" s="80"/>
      <c r="BF98" s="82"/>
      <c r="BG98" s="46"/>
      <c r="BH98" s="50"/>
      <c r="BI98" s="47"/>
      <c r="BJ98" s="1"/>
      <c r="BK98" s="4"/>
      <c r="BL98" s="4"/>
      <c r="BM98" s="2"/>
      <c r="BN98" s="3"/>
    </row>
    <row r="99" spans="2:66" ht="15" customHeight="1" thickTop="1" thickBot="1">
      <c r="B99" s="54" t="s">
        <v>67</v>
      </c>
      <c r="C99" s="55"/>
      <c r="D99" s="55"/>
      <c r="E99" s="55"/>
      <c r="F99" s="55"/>
      <c r="G99" s="55"/>
      <c r="H99" s="55"/>
      <c r="I99" s="55"/>
      <c r="J99" s="55"/>
      <c r="K99" s="55"/>
      <c r="L99" s="56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251"/>
      <c r="AD99" s="252"/>
      <c r="AE99" s="252"/>
      <c r="AF99" s="253"/>
      <c r="AG99" s="83" t="s">
        <v>210</v>
      </c>
      <c r="AH99" s="84"/>
      <c r="AI99" s="84"/>
      <c r="AJ99" s="84"/>
      <c r="AK99" s="84"/>
      <c r="AL99" s="84"/>
      <c r="AM99" s="84"/>
      <c r="AN99" s="84"/>
      <c r="AO99" s="85"/>
      <c r="AP99" s="52" t="s">
        <v>70</v>
      </c>
      <c r="AQ99" s="52"/>
      <c r="AR99" s="52"/>
      <c r="AS99" s="52"/>
      <c r="AT99" s="74">
        <v>0</v>
      </c>
      <c r="AU99" s="75"/>
      <c r="AV99" s="76"/>
      <c r="AW99" s="36">
        <v>0</v>
      </c>
      <c r="AX99" s="37"/>
      <c r="AY99" s="63"/>
      <c r="AZ99" s="65"/>
      <c r="BA99" s="63"/>
      <c r="BB99" s="65"/>
      <c r="BC99" s="63">
        <v>0</v>
      </c>
      <c r="BD99" s="65"/>
      <c r="BE99" s="74">
        <v>0</v>
      </c>
      <c r="BF99" s="76"/>
      <c r="BG99" s="42">
        <f>AW99-BA99+AY99</f>
        <v>0</v>
      </c>
      <c r="BH99" s="48"/>
      <c r="BI99" s="43"/>
      <c r="BJ99" s="1"/>
      <c r="BK99" s="4"/>
      <c r="BL99" s="4"/>
      <c r="BM99" s="2"/>
      <c r="BN99" s="3"/>
    </row>
    <row r="100" spans="2:66" ht="15" customHeight="1" thickTop="1" thickBot="1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9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254"/>
      <c r="AD100" s="255"/>
      <c r="AE100" s="255"/>
      <c r="AF100" s="256"/>
      <c r="AG100" s="86"/>
      <c r="AH100" s="87"/>
      <c r="AI100" s="87"/>
      <c r="AJ100" s="87"/>
      <c r="AK100" s="87"/>
      <c r="AL100" s="87"/>
      <c r="AM100" s="87"/>
      <c r="AN100" s="87"/>
      <c r="AO100" s="88"/>
      <c r="AP100" s="52"/>
      <c r="AQ100" s="52"/>
      <c r="AR100" s="52"/>
      <c r="AS100" s="52"/>
      <c r="AT100" s="77"/>
      <c r="AU100" s="78"/>
      <c r="AV100" s="79"/>
      <c r="AW100" s="38"/>
      <c r="AX100" s="39"/>
      <c r="AY100" s="66"/>
      <c r="AZ100" s="68"/>
      <c r="BA100" s="66"/>
      <c r="BB100" s="68"/>
      <c r="BC100" s="66"/>
      <c r="BD100" s="68"/>
      <c r="BE100" s="77"/>
      <c r="BF100" s="79"/>
      <c r="BG100" s="44"/>
      <c r="BH100" s="49"/>
      <c r="BI100" s="45"/>
      <c r="BJ100" s="1"/>
      <c r="BK100" s="4"/>
      <c r="BL100" s="4"/>
      <c r="BM100" s="2"/>
      <c r="BN100" s="3"/>
    </row>
    <row r="101" spans="2:66" ht="15" customHeight="1" thickTop="1" thickBot="1">
      <c r="B101" s="60"/>
      <c r="C101" s="61"/>
      <c r="D101" s="61"/>
      <c r="E101" s="61"/>
      <c r="F101" s="61"/>
      <c r="G101" s="61"/>
      <c r="H101" s="61"/>
      <c r="I101" s="61"/>
      <c r="J101" s="61"/>
      <c r="K101" s="61"/>
      <c r="L101" s="62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257"/>
      <c r="AD101" s="258"/>
      <c r="AE101" s="258"/>
      <c r="AF101" s="259"/>
      <c r="AG101" s="89"/>
      <c r="AH101" s="90"/>
      <c r="AI101" s="90"/>
      <c r="AJ101" s="90"/>
      <c r="AK101" s="90"/>
      <c r="AL101" s="90"/>
      <c r="AM101" s="90"/>
      <c r="AN101" s="90"/>
      <c r="AO101" s="91"/>
      <c r="AP101" s="52"/>
      <c r="AQ101" s="52"/>
      <c r="AR101" s="52"/>
      <c r="AS101" s="52"/>
      <c r="AT101" s="80"/>
      <c r="AU101" s="81"/>
      <c r="AV101" s="82"/>
      <c r="AW101" s="40"/>
      <c r="AX101" s="41"/>
      <c r="AY101" s="69"/>
      <c r="AZ101" s="71"/>
      <c r="BA101" s="69"/>
      <c r="BB101" s="71"/>
      <c r="BC101" s="69"/>
      <c r="BD101" s="71"/>
      <c r="BE101" s="80"/>
      <c r="BF101" s="82"/>
      <c r="BG101" s="46"/>
      <c r="BH101" s="50"/>
      <c r="BI101" s="47"/>
      <c r="BJ101" s="1"/>
      <c r="BK101" s="4"/>
      <c r="BL101" s="4"/>
      <c r="BM101" s="2"/>
      <c r="BN101" s="3"/>
    </row>
    <row r="102" spans="2:66" ht="15" customHeight="1" thickTop="1" thickBot="1">
      <c r="B102" s="54" t="s">
        <v>68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6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251"/>
      <c r="AD102" s="252"/>
      <c r="AE102" s="252"/>
      <c r="AF102" s="253"/>
      <c r="AG102" s="83" t="s">
        <v>242</v>
      </c>
      <c r="AH102" s="84"/>
      <c r="AI102" s="84"/>
      <c r="AJ102" s="84"/>
      <c r="AK102" s="84"/>
      <c r="AL102" s="84"/>
      <c r="AM102" s="84"/>
      <c r="AN102" s="84"/>
      <c r="AO102" s="85"/>
      <c r="AP102" s="52" t="s">
        <v>54</v>
      </c>
      <c r="AQ102" s="52"/>
      <c r="AR102" s="52"/>
      <c r="AS102" s="52"/>
      <c r="AT102" s="74">
        <v>0</v>
      </c>
      <c r="AU102" s="75"/>
      <c r="AV102" s="76"/>
      <c r="AW102" s="36">
        <v>0</v>
      </c>
      <c r="AX102" s="37"/>
      <c r="AY102" s="63"/>
      <c r="AZ102" s="65"/>
      <c r="BA102" s="63"/>
      <c r="BB102" s="65"/>
      <c r="BC102" s="63">
        <v>0</v>
      </c>
      <c r="BD102" s="65"/>
      <c r="BE102" s="74">
        <v>0</v>
      </c>
      <c r="BF102" s="76"/>
      <c r="BG102" s="42">
        <f>AW102-BA102+AY102</f>
        <v>0</v>
      </c>
      <c r="BH102" s="48"/>
      <c r="BI102" s="43"/>
      <c r="BJ102" s="1"/>
      <c r="BK102" s="4"/>
      <c r="BL102" s="4"/>
      <c r="BM102" s="2"/>
      <c r="BN102" s="3"/>
    </row>
    <row r="103" spans="2:66" ht="15" customHeight="1" thickTop="1" thickBot="1">
      <c r="B103" s="57"/>
      <c r="C103" s="58"/>
      <c r="D103" s="58"/>
      <c r="E103" s="58"/>
      <c r="F103" s="58"/>
      <c r="G103" s="58"/>
      <c r="H103" s="58"/>
      <c r="I103" s="58"/>
      <c r="J103" s="58"/>
      <c r="K103" s="58"/>
      <c r="L103" s="59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254"/>
      <c r="AD103" s="255"/>
      <c r="AE103" s="255"/>
      <c r="AF103" s="256"/>
      <c r="AG103" s="86"/>
      <c r="AH103" s="87"/>
      <c r="AI103" s="87"/>
      <c r="AJ103" s="87"/>
      <c r="AK103" s="87"/>
      <c r="AL103" s="87"/>
      <c r="AM103" s="87"/>
      <c r="AN103" s="87"/>
      <c r="AO103" s="88"/>
      <c r="AP103" s="52"/>
      <c r="AQ103" s="52"/>
      <c r="AR103" s="52"/>
      <c r="AS103" s="52"/>
      <c r="AT103" s="77"/>
      <c r="AU103" s="78"/>
      <c r="AV103" s="79"/>
      <c r="AW103" s="38"/>
      <c r="AX103" s="39"/>
      <c r="AY103" s="66"/>
      <c r="AZ103" s="68"/>
      <c r="BA103" s="66"/>
      <c r="BB103" s="68"/>
      <c r="BC103" s="66"/>
      <c r="BD103" s="68"/>
      <c r="BE103" s="77"/>
      <c r="BF103" s="79"/>
      <c r="BG103" s="44"/>
      <c r="BH103" s="49"/>
      <c r="BI103" s="45"/>
      <c r="BJ103" s="1"/>
      <c r="BK103" s="4"/>
      <c r="BL103" s="4"/>
      <c r="BM103" s="2"/>
      <c r="BN103" s="3"/>
    </row>
    <row r="104" spans="2:66" ht="15" customHeight="1" thickTop="1" thickBot="1">
      <c r="B104" s="60"/>
      <c r="C104" s="61"/>
      <c r="D104" s="61"/>
      <c r="E104" s="61"/>
      <c r="F104" s="61"/>
      <c r="G104" s="61"/>
      <c r="H104" s="61"/>
      <c r="I104" s="61"/>
      <c r="J104" s="61"/>
      <c r="K104" s="61"/>
      <c r="L104" s="62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257"/>
      <c r="AD104" s="258"/>
      <c r="AE104" s="258"/>
      <c r="AF104" s="259"/>
      <c r="AG104" s="89"/>
      <c r="AH104" s="90"/>
      <c r="AI104" s="90"/>
      <c r="AJ104" s="90"/>
      <c r="AK104" s="90"/>
      <c r="AL104" s="90"/>
      <c r="AM104" s="90"/>
      <c r="AN104" s="90"/>
      <c r="AO104" s="91"/>
      <c r="AP104" s="52"/>
      <c r="AQ104" s="52"/>
      <c r="AR104" s="52"/>
      <c r="AS104" s="52"/>
      <c r="AT104" s="80"/>
      <c r="AU104" s="81"/>
      <c r="AV104" s="82"/>
      <c r="AW104" s="40"/>
      <c r="AX104" s="41"/>
      <c r="AY104" s="69"/>
      <c r="AZ104" s="71"/>
      <c r="BA104" s="69"/>
      <c r="BB104" s="71"/>
      <c r="BC104" s="69"/>
      <c r="BD104" s="71"/>
      <c r="BE104" s="80"/>
      <c r="BF104" s="82"/>
      <c r="BG104" s="46"/>
      <c r="BH104" s="50"/>
      <c r="BI104" s="47"/>
      <c r="BJ104" s="1"/>
      <c r="BK104" s="4"/>
      <c r="BL104" s="4"/>
      <c r="BM104" s="2"/>
      <c r="BN104" s="3"/>
    </row>
    <row r="105" spans="2:66" ht="15" customHeight="1" thickTop="1" thickBot="1">
      <c r="B105" s="54" t="s">
        <v>69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6"/>
      <c r="M105" s="251"/>
      <c r="N105" s="252"/>
      <c r="O105" s="252"/>
      <c r="P105" s="253"/>
      <c r="Q105" s="251"/>
      <c r="R105" s="252"/>
      <c r="S105" s="252"/>
      <c r="T105" s="253"/>
      <c r="U105" s="251"/>
      <c r="V105" s="252"/>
      <c r="W105" s="252"/>
      <c r="X105" s="253"/>
      <c r="Y105" s="251"/>
      <c r="Z105" s="252"/>
      <c r="AA105" s="252"/>
      <c r="AB105" s="253"/>
      <c r="AC105" s="63"/>
      <c r="AD105" s="64"/>
      <c r="AE105" s="64"/>
      <c r="AF105" s="65"/>
      <c r="AG105" s="83" t="s">
        <v>211</v>
      </c>
      <c r="AH105" s="84"/>
      <c r="AI105" s="84"/>
      <c r="AJ105" s="84"/>
      <c r="AK105" s="84"/>
      <c r="AL105" s="84"/>
      <c r="AM105" s="84"/>
      <c r="AN105" s="84"/>
      <c r="AO105" s="85"/>
      <c r="AP105" s="52" t="s">
        <v>54</v>
      </c>
      <c r="AQ105" s="52"/>
      <c r="AR105" s="52"/>
      <c r="AS105" s="52"/>
      <c r="AT105" s="74">
        <v>0</v>
      </c>
      <c r="AU105" s="75"/>
      <c r="AV105" s="76"/>
      <c r="AW105" s="36">
        <v>0</v>
      </c>
      <c r="AX105" s="37"/>
      <c r="AY105" s="63"/>
      <c r="AZ105" s="65"/>
      <c r="BA105" s="63"/>
      <c r="BB105" s="65"/>
      <c r="BC105" s="63">
        <v>0</v>
      </c>
      <c r="BD105" s="65"/>
      <c r="BE105" s="74">
        <v>0</v>
      </c>
      <c r="BF105" s="76"/>
      <c r="BG105" s="42">
        <f>AW105-BA105+AY105</f>
        <v>0</v>
      </c>
      <c r="BH105" s="48"/>
      <c r="BI105" s="43"/>
      <c r="BJ105" s="1"/>
      <c r="BK105" s="4"/>
      <c r="BL105" s="4"/>
      <c r="BM105" s="2"/>
      <c r="BN105" s="3"/>
    </row>
    <row r="106" spans="2:66" ht="15" customHeight="1" thickTop="1" thickBot="1">
      <c r="B106" s="57"/>
      <c r="C106" s="58"/>
      <c r="D106" s="58"/>
      <c r="E106" s="58"/>
      <c r="F106" s="58"/>
      <c r="G106" s="58"/>
      <c r="H106" s="58"/>
      <c r="I106" s="58"/>
      <c r="J106" s="58"/>
      <c r="K106" s="58"/>
      <c r="L106" s="59"/>
      <c r="M106" s="254"/>
      <c r="N106" s="255"/>
      <c r="O106" s="255"/>
      <c r="P106" s="256"/>
      <c r="Q106" s="254"/>
      <c r="R106" s="255"/>
      <c r="S106" s="255"/>
      <c r="T106" s="256"/>
      <c r="U106" s="254"/>
      <c r="V106" s="255"/>
      <c r="W106" s="255"/>
      <c r="X106" s="256"/>
      <c r="Y106" s="254"/>
      <c r="Z106" s="255"/>
      <c r="AA106" s="255"/>
      <c r="AB106" s="256"/>
      <c r="AC106" s="66"/>
      <c r="AD106" s="67"/>
      <c r="AE106" s="67"/>
      <c r="AF106" s="68"/>
      <c r="AG106" s="86"/>
      <c r="AH106" s="87"/>
      <c r="AI106" s="87"/>
      <c r="AJ106" s="87"/>
      <c r="AK106" s="87"/>
      <c r="AL106" s="87"/>
      <c r="AM106" s="87"/>
      <c r="AN106" s="87"/>
      <c r="AO106" s="88"/>
      <c r="AP106" s="52"/>
      <c r="AQ106" s="52"/>
      <c r="AR106" s="52"/>
      <c r="AS106" s="52"/>
      <c r="AT106" s="77"/>
      <c r="AU106" s="78"/>
      <c r="AV106" s="79"/>
      <c r="AW106" s="38"/>
      <c r="AX106" s="39"/>
      <c r="AY106" s="66"/>
      <c r="AZ106" s="68"/>
      <c r="BA106" s="66"/>
      <c r="BB106" s="68"/>
      <c r="BC106" s="66"/>
      <c r="BD106" s="68"/>
      <c r="BE106" s="77"/>
      <c r="BF106" s="79"/>
      <c r="BG106" s="44"/>
      <c r="BH106" s="49"/>
      <c r="BI106" s="45"/>
      <c r="BJ106" s="1"/>
      <c r="BK106" s="4"/>
      <c r="BL106" s="4"/>
      <c r="BM106" s="2"/>
      <c r="BN106" s="3"/>
    </row>
    <row r="107" spans="2:66" ht="15" customHeight="1" thickTop="1" thickBot="1">
      <c r="B107" s="60"/>
      <c r="C107" s="61"/>
      <c r="D107" s="61"/>
      <c r="E107" s="61"/>
      <c r="F107" s="61"/>
      <c r="G107" s="61"/>
      <c r="H107" s="61"/>
      <c r="I107" s="61"/>
      <c r="J107" s="61"/>
      <c r="K107" s="61"/>
      <c r="L107" s="62"/>
      <c r="M107" s="257"/>
      <c r="N107" s="258"/>
      <c r="O107" s="258"/>
      <c r="P107" s="259"/>
      <c r="Q107" s="257"/>
      <c r="R107" s="258"/>
      <c r="S107" s="258"/>
      <c r="T107" s="259"/>
      <c r="U107" s="257"/>
      <c r="V107" s="258"/>
      <c r="W107" s="258"/>
      <c r="X107" s="259"/>
      <c r="Y107" s="257"/>
      <c r="Z107" s="258"/>
      <c r="AA107" s="258"/>
      <c r="AB107" s="259"/>
      <c r="AC107" s="69"/>
      <c r="AD107" s="70"/>
      <c r="AE107" s="70"/>
      <c r="AF107" s="71"/>
      <c r="AG107" s="89"/>
      <c r="AH107" s="90"/>
      <c r="AI107" s="90"/>
      <c r="AJ107" s="90"/>
      <c r="AK107" s="90"/>
      <c r="AL107" s="90"/>
      <c r="AM107" s="90"/>
      <c r="AN107" s="90"/>
      <c r="AO107" s="91"/>
      <c r="AP107" s="52"/>
      <c r="AQ107" s="52"/>
      <c r="AR107" s="52"/>
      <c r="AS107" s="52"/>
      <c r="AT107" s="80"/>
      <c r="AU107" s="81"/>
      <c r="AV107" s="82"/>
      <c r="AW107" s="40"/>
      <c r="AX107" s="41"/>
      <c r="AY107" s="69"/>
      <c r="AZ107" s="71"/>
      <c r="BA107" s="69"/>
      <c r="BB107" s="71"/>
      <c r="BC107" s="69"/>
      <c r="BD107" s="71"/>
      <c r="BE107" s="80"/>
      <c r="BF107" s="82"/>
      <c r="BG107" s="46"/>
      <c r="BH107" s="50"/>
      <c r="BI107" s="47"/>
      <c r="BJ107" s="1"/>
      <c r="BK107" s="4"/>
      <c r="BL107" s="4"/>
      <c r="BM107" s="2"/>
      <c r="BN107" s="3"/>
    </row>
    <row r="108" spans="2:66" ht="15" customHeight="1" thickTop="1" thickBot="1">
      <c r="B108" s="54" t="s">
        <v>71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6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260"/>
      <c r="AD108" s="261"/>
      <c r="AE108" s="261"/>
      <c r="AF108" s="262"/>
      <c r="AG108" s="83" t="s">
        <v>212</v>
      </c>
      <c r="AH108" s="84"/>
      <c r="AI108" s="84"/>
      <c r="AJ108" s="84"/>
      <c r="AK108" s="84"/>
      <c r="AL108" s="84"/>
      <c r="AM108" s="84"/>
      <c r="AN108" s="84"/>
      <c r="AO108" s="85"/>
      <c r="AP108" s="52" t="s">
        <v>219</v>
      </c>
      <c r="AQ108" s="52"/>
      <c r="AR108" s="52"/>
      <c r="AS108" s="52"/>
      <c r="AT108" s="74">
        <v>0</v>
      </c>
      <c r="AU108" s="75"/>
      <c r="AV108" s="76"/>
      <c r="AW108" s="36">
        <v>0</v>
      </c>
      <c r="AX108" s="37"/>
      <c r="AY108" s="63"/>
      <c r="AZ108" s="65"/>
      <c r="BA108" s="63"/>
      <c r="BB108" s="65"/>
      <c r="BC108" s="63">
        <v>0</v>
      </c>
      <c r="BD108" s="65"/>
      <c r="BE108" s="74">
        <v>0</v>
      </c>
      <c r="BF108" s="76"/>
      <c r="BG108" s="42">
        <f>AW108-BA108+AY108</f>
        <v>0</v>
      </c>
      <c r="BH108" s="48"/>
      <c r="BI108" s="43"/>
      <c r="BJ108" s="1"/>
      <c r="BK108" s="4"/>
      <c r="BL108" s="4"/>
      <c r="BM108" s="2"/>
      <c r="BN108" s="3"/>
    </row>
    <row r="109" spans="2:66" ht="15" customHeight="1" thickTop="1" thickBot="1">
      <c r="B109" s="57"/>
      <c r="C109" s="58"/>
      <c r="D109" s="58"/>
      <c r="E109" s="58"/>
      <c r="F109" s="58"/>
      <c r="G109" s="58"/>
      <c r="H109" s="58"/>
      <c r="I109" s="58"/>
      <c r="J109" s="58"/>
      <c r="K109" s="58"/>
      <c r="L109" s="59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263"/>
      <c r="AD109" s="264"/>
      <c r="AE109" s="264"/>
      <c r="AF109" s="265"/>
      <c r="AG109" s="86"/>
      <c r="AH109" s="87"/>
      <c r="AI109" s="87"/>
      <c r="AJ109" s="87"/>
      <c r="AK109" s="87"/>
      <c r="AL109" s="87"/>
      <c r="AM109" s="87"/>
      <c r="AN109" s="87"/>
      <c r="AO109" s="88"/>
      <c r="AP109" s="52"/>
      <c r="AQ109" s="52"/>
      <c r="AR109" s="52"/>
      <c r="AS109" s="52"/>
      <c r="AT109" s="77"/>
      <c r="AU109" s="78"/>
      <c r="AV109" s="79"/>
      <c r="AW109" s="38"/>
      <c r="AX109" s="39"/>
      <c r="AY109" s="66"/>
      <c r="AZ109" s="68"/>
      <c r="BA109" s="66"/>
      <c r="BB109" s="68"/>
      <c r="BC109" s="66"/>
      <c r="BD109" s="68"/>
      <c r="BE109" s="77"/>
      <c r="BF109" s="79"/>
      <c r="BG109" s="44"/>
      <c r="BH109" s="49"/>
      <c r="BI109" s="45"/>
      <c r="BJ109" s="1"/>
      <c r="BK109" s="4"/>
      <c r="BL109" s="4"/>
      <c r="BM109" s="2"/>
      <c r="BN109" s="3"/>
    </row>
    <row r="110" spans="2:66" ht="15" customHeight="1" thickTop="1" thickBot="1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2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266"/>
      <c r="AD110" s="267"/>
      <c r="AE110" s="267"/>
      <c r="AF110" s="268"/>
      <c r="AG110" s="89"/>
      <c r="AH110" s="90"/>
      <c r="AI110" s="90"/>
      <c r="AJ110" s="90"/>
      <c r="AK110" s="90"/>
      <c r="AL110" s="90"/>
      <c r="AM110" s="90"/>
      <c r="AN110" s="90"/>
      <c r="AO110" s="91"/>
      <c r="AP110" s="52"/>
      <c r="AQ110" s="52"/>
      <c r="AR110" s="52"/>
      <c r="AS110" s="52"/>
      <c r="AT110" s="80"/>
      <c r="AU110" s="81"/>
      <c r="AV110" s="82"/>
      <c r="AW110" s="40"/>
      <c r="AX110" s="41"/>
      <c r="AY110" s="69"/>
      <c r="AZ110" s="71"/>
      <c r="BA110" s="69"/>
      <c r="BB110" s="71"/>
      <c r="BC110" s="69"/>
      <c r="BD110" s="71"/>
      <c r="BE110" s="80"/>
      <c r="BF110" s="82"/>
      <c r="BG110" s="46"/>
      <c r="BH110" s="50"/>
      <c r="BI110" s="47"/>
      <c r="BJ110" s="1"/>
      <c r="BK110" s="4"/>
      <c r="BL110" s="4"/>
      <c r="BM110" s="2"/>
      <c r="BN110" s="3"/>
    </row>
    <row r="111" spans="2:66" ht="15" customHeight="1" thickTop="1" thickBot="1">
      <c r="B111" s="54" t="s">
        <v>72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6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63"/>
      <c r="AD111" s="64"/>
      <c r="AE111" s="64"/>
      <c r="AF111" s="65"/>
      <c r="AG111" s="83" t="s">
        <v>65</v>
      </c>
      <c r="AH111" s="84"/>
      <c r="AI111" s="84"/>
      <c r="AJ111" s="84"/>
      <c r="AK111" s="84"/>
      <c r="AL111" s="84"/>
      <c r="AM111" s="84"/>
      <c r="AN111" s="84"/>
      <c r="AO111" s="85"/>
      <c r="AP111" s="52" t="s">
        <v>180</v>
      </c>
      <c r="AQ111" s="52"/>
      <c r="AR111" s="52"/>
      <c r="AS111" s="52"/>
      <c r="AT111" s="74">
        <v>0</v>
      </c>
      <c r="AU111" s="75"/>
      <c r="AV111" s="76"/>
      <c r="AW111" s="36">
        <v>0</v>
      </c>
      <c r="AX111" s="37"/>
      <c r="AY111" s="63"/>
      <c r="AZ111" s="65"/>
      <c r="BA111" s="63"/>
      <c r="BB111" s="65"/>
      <c r="BC111" s="63">
        <v>0</v>
      </c>
      <c r="BD111" s="65"/>
      <c r="BE111" s="74">
        <v>0</v>
      </c>
      <c r="BF111" s="76"/>
      <c r="BG111" s="42">
        <f>AW111-BA111+AY111</f>
        <v>0</v>
      </c>
      <c r="BH111" s="48"/>
      <c r="BI111" s="43"/>
      <c r="BJ111" s="1"/>
      <c r="BK111" s="4"/>
      <c r="BL111" s="4"/>
      <c r="BM111" s="2"/>
      <c r="BN111" s="3"/>
    </row>
    <row r="112" spans="2:66" ht="15" customHeight="1" thickTop="1" thickBot="1">
      <c r="B112" s="57"/>
      <c r="C112" s="58"/>
      <c r="D112" s="58"/>
      <c r="E112" s="58"/>
      <c r="F112" s="58"/>
      <c r="G112" s="58"/>
      <c r="H112" s="58"/>
      <c r="I112" s="58"/>
      <c r="J112" s="58"/>
      <c r="K112" s="58"/>
      <c r="L112" s="59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66"/>
      <c r="AD112" s="67"/>
      <c r="AE112" s="67"/>
      <c r="AF112" s="68"/>
      <c r="AG112" s="86"/>
      <c r="AH112" s="87"/>
      <c r="AI112" s="87"/>
      <c r="AJ112" s="87"/>
      <c r="AK112" s="87"/>
      <c r="AL112" s="87"/>
      <c r="AM112" s="87"/>
      <c r="AN112" s="87"/>
      <c r="AO112" s="88"/>
      <c r="AP112" s="52"/>
      <c r="AQ112" s="52"/>
      <c r="AR112" s="52"/>
      <c r="AS112" s="52"/>
      <c r="AT112" s="77"/>
      <c r="AU112" s="78"/>
      <c r="AV112" s="79"/>
      <c r="AW112" s="38"/>
      <c r="AX112" s="39"/>
      <c r="AY112" s="66"/>
      <c r="AZ112" s="68"/>
      <c r="BA112" s="66"/>
      <c r="BB112" s="68"/>
      <c r="BC112" s="66"/>
      <c r="BD112" s="68"/>
      <c r="BE112" s="77"/>
      <c r="BF112" s="79"/>
      <c r="BG112" s="44"/>
      <c r="BH112" s="49"/>
      <c r="BI112" s="45"/>
      <c r="BJ112" s="1"/>
      <c r="BK112" s="4"/>
      <c r="BL112" s="4"/>
      <c r="BM112" s="2"/>
      <c r="BN112" s="3"/>
    </row>
    <row r="113" spans="2:66" ht="15" customHeight="1" thickTop="1" thickBot="1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2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69"/>
      <c r="AD113" s="70"/>
      <c r="AE113" s="70"/>
      <c r="AF113" s="71"/>
      <c r="AG113" s="89"/>
      <c r="AH113" s="90"/>
      <c r="AI113" s="90"/>
      <c r="AJ113" s="90"/>
      <c r="AK113" s="90"/>
      <c r="AL113" s="90"/>
      <c r="AM113" s="90"/>
      <c r="AN113" s="90"/>
      <c r="AO113" s="91"/>
      <c r="AP113" s="52"/>
      <c r="AQ113" s="52"/>
      <c r="AR113" s="52"/>
      <c r="AS113" s="52"/>
      <c r="AT113" s="80"/>
      <c r="AU113" s="81"/>
      <c r="AV113" s="82"/>
      <c r="AW113" s="40"/>
      <c r="AX113" s="41"/>
      <c r="AY113" s="69"/>
      <c r="AZ113" s="71"/>
      <c r="BA113" s="69"/>
      <c r="BB113" s="71"/>
      <c r="BC113" s="69"/>
      <c r="BD113" s="71"/>
      <c r="BE113" s="80"/>
      <c r="BF113" s="82"/>
      <c r="BG113" s="46"/>
      <c r="BH113" s="50"/>
      <c r="BI113" s="47"/>
      <c r="BJ113" s="1"/>
      <c r="BK113" s="4"/>
      <c r="BL113" s="4"/>
      <c r="BM113" s="2"/>
      <c r="BN113" s="3"/>
    </row>
    <row r="114" spans="2:66" ht="15" customHeight="1" thickTop="1" thickBot="1">
      <c r="B114" s="54" t="s">
        <v>73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6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63"/>
      <c r="AD114" s="64"/>
      <c r="AE114" s="64"/>
      <c r="AF114" s="65"/>
      <c r="AG114" s="83" t="s">
        <v>213</v>
      </c>
      <c r="AH114" s="84"/>
      <c r="AI114" s="84"/>
      <c r="AJ114" s="84"/>
      <c r="AK114" s="84"/>
      <c r="AL114" s="84"/>
      <c r="AM114" s="84"/>
      <c r="AN114" s="84"/>
      <c r="AO114" s="85"/>
      <c r="AP114" s="52" t="s">
        <v>54</v>
      </c>
      <c r="AQ114" s="52"/>
      <c r="AR114" s="52"/>
      <c r="AS114" s="52"/>
      <c r="AT114" s="74">
        <v>20</v>
      </c>
      <c r="AU114" s="75"/>
      <c r="AV114" s="76"/>
      <c r="AW114" s="36">
        <v>0</v>
      </c>
      <c r="AX114" s="37"/>
      <c r="AY114" s="63">
        <v>20</v>
      </c>
      <c r="AZ114" s="65"/>
      <c r="BA114" s="63">
        <v>3</v>
      </c>
      <c r="BB114" s="65"/>
      <c r="BC114" s="63">
        <v>3</v>
      </c>
      <c r="BD114" s="65"/>
      <c r="BE114" s="74">
        <v>3</v>
      </c>
      <c r="BF114" s="76"/>
      <c r="BG114" s="42">
        <f>AW114-BA114+AY114</f>
        <v>17</v>
      </c>
      <c r="BH114" s="48"/>
      <c r="BI114" s="43"/>
      <c r="BJ114" s="1"/>
      <c r="BK114" s="4"/>
      <c r="BL114" s="4"/>
      <c r="BM114" s="2"/>
      <c r="BN114" s="3"/>
    </row>
    <row r="115" spans="2:66" ht="15" customHeight="1" thickTop="1" thickBot="1">
      <c r="B115" s="57"/>
      <c r="C115" s="58"/>
      <c r="D115" s="58"/>
      <c r="E115" s="58"/>
      <c r="F115" s="58"/>
      <c r="G115" s="58"/>
      <c r="H115" s="58"/>
      <c r="I115" s="58"/>
      <c r="J115" s="58"/>
      <c r="K115" s="58"/>
      <c r="L115" s="59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66"/>
      <c r="AD115" s="67"/>
      <c r="AE115" s="67"/>
      <c r="AF115" s="68"/>
      <c r="AG115" s="86"/>
      <c r="AH115" s="87"/>
      <c r="AI115" s="87"/>
      <c r="AJ115" s="87"/>
      <c r="AK115" s="87"/>
      <c r="AL115" s="87"/>
      <c r="AM115" s="87"/>
      <c r="AN115" s="87"/>
      <c r="AO115" s="88"/>
      <c r="AP115" s="52"/>
      <c r="AQ115" s="52"/>
      <c r="AR115" s="52"/>
      <c r="AS115" s="52"/>
      <c r="AT115" s="77"/>
      <c r="AU115" s="78"/>
      <c r="AV115" s="79"/>
      <c r="AW115" s="38"/>
      <c r="AX115" s="39"/>
      <c r="AY115" s="66"/>
      <c r="AZ115" s="68"/>
      <c r="BA115" s="66"/>
      <c r="BB115" s="68"/>
      <c r="BC115" s="66"/>
      <c r="BD115" s="68"/>
      <c r="BE115" s="77"/>
      <c r="BF115" s="79"/>
      <c r="BG115" s="44"/>
      <c r="BH115" s="49"/>
      <c r="BI115" s="45"/>
      <c r="BJ115" s="1"/>
      <c r="BK115" s="4"/>
      <c r="BL115" s="4"/>
      <c r="BM115" s="2"/>
      <c r="BN115" s="3"/>
    </row>
    <row r="116" spans="2:66" ht="15" customHeight="1" thickTop="1" thickBot="1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2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69"/>
      <c r="AD116" s="70"/>
      <c r="AE116" s="70"/>
      <c r="AF116" s="71"/>
      <c r="AG116" s="89"/>
      <c r="AH116" s="90"/>
      <c r="AI116" s="90"/>
      <c r="AJ116" s="90"/>
      <c r="AK116" s="90"/>
      <c r="AL116" s="90"/>
      <c r="AM116" s="90"/>
      <c r="AN116" s="90"/>
      <c r="AO116" s="91"/>
      <c r="AP116" s="52"/>
      <c r="AQ116" s="52"/>
      <c r="AR116" s="52"/>
      <c r="AS116" s="52"/>
      <c r="AT116" s="80"/>
      <c r="AU116" s="81"/>
      <c r="AV116" s="82"/>
      <c r="AW116" s="40"/>
      <c r="AX116" s="41"/>
      <c r="AY116" s="69"/>
      <c r="AZ116" s="71"/>
      <c r="BA116" s="69"/>
      <c r="BB116" s="71"/>
      <c r="BC116" s="69"/>
      <c r="BD116" s="71"/>
      <c r="BE116" s="80"/>
      <c r="BF116" s="82"/>
      <c r="BG116" s="46"/>
      <c r="BH116" s="50"/>
      <c r="BI116" s="47"/>
      <c r="BJ116" s="1"/>
      <c r="BK116" s="4"/>
      <c r="BL116" s="4"/>
      <c r="BM116" s="2"/>
      <c r="BN116" s="3"/>
    </row>
    <row r="117" spans="2:66" ht="15" customHeight="1" thickTop="1" thickBot="1">
      <c r="B117" s="54" t="s">
        <v>74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6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63"/>
      <c r="AD117" s="64"/>
      <c r="AE117" s="64"/>
      <c r="AF117" s="65"/>
      <c r="AG117" s="83" t="s">
        <v>214</v>
      </c>
      <c r="AH117" s="84"/>
      <c r="AI117" s="84"/>
      <c r="AJ117" s="84"/>
      <c r="AK117" s="84"/>
      <c r="AL117" s="84"/>
      <c r="AM117" s="84"/>
      <c r="AN117" s="84"/>
      <c r="AO117" s="85"/>
      <c r="AP117" s="52" t="s">
        <v>219</v>
      </c>
      <c r="AQ117" s="52"/>
      <c r="AR117" s="52"/>
      <c r="AS117" s="52"/>
      <c r="AT117" s="74">
        <v>0</v>
      </c>
      <c r="AU117" s="75"/>
      <c r="AV117" s="76"/>
      <c r="AW117" s="36">
        <v>0</v>
      </c>
      <c r="AX117" s="37"/>
      <c r="AY117" s="63"/>
      <c r="AZ117" s="65"/>
      <c r="BA117" s="63"/>
      <c r="BB117" s="65"/>
      <c r="BC117" s="63">
        <v>0</v>
      </c>
      <c r="BD117" s="65"/>
      <c r="BE117" s="74">
        <v>0</v>
      </c>
      <c r="BF117" s="76"/>
      <c r="BG117" s="42">
        <f>AW117-BA117+AY117</f>
        <v>0</v>
      </c>
      <c r="BH117" s="48"/>
      <c r="BI117" s="43"/>
      <c r="BJ117" s="1"/>
      <c r="BK117" s="4"/>
      <c r="BL117" s="4"/>
      <c r="BM117" s="2"/>
      <c r="BN117" s="3"/>
    </row>
    <row r="118" spans="2:66" ht="15" customHeight="1" thickTop="1" thickBot="1">
      <c r="B118" s="57"/>
      <c r="C118" s="58"/>
      <c r="D118" s="58"/>
      <c r="E118" s="58"/>
      <c r="F118" s="58"/>
      <c r="G118" s="58"/>
      <c r="H118" s="58"/>
      <c r="I118" s="58"/>
      <c r="J118" s="58"/>
      <c r="K118" s="58"/>
      <c r="L118" s="59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66"/>
      <c r="AD118" s="67"/>
      <c r="AE118" s="67"/>
      <c r="AF118" s="68"/>
      <c r="AG118" s="86"/>
      <c r="AH118" s="87"/>
      <c r="AI118" s="87"/>
      <c r="AJ118" s="87"/>
      <c r="AK118" s="87"/>
      <c r="AL118" s="87"/>
      <c r="AM118" s="87"/>
      <c r="AN118" s="87"/>
      <c r="AO118" s="88"/>
      <c r="AP118" s="52"/>
      <c r="AQ118" s="52"/>
      <c r="AR118" s="52"/>
      <c r="AS118" s="52"/>
      <c r="AT118" s="77"/>
      <c r="AU118" s="78"/>
      <c r="AV118" s="79"/>
      <c r="AW118" s="38"/>
      <c r="AX118" s="39"/>
      <c r="AY118" s="66"/>
      <c r="AZ118" s="68"/>
      <c r="BA118" s="66"/>
      <c r="BB118" s="68"/>
      <c r="BC118" s="66"/>
      <c r="BD118" s="68"/>
      <c r="BE118" s="77"/>
      <c r="BF118" s="79"/>
      <c r="BG118" s="44"/>
      <c r="BH118" s="49"/>
      <c r="BI118" s="45"/>
      <c r="BJ118" s="1"/>
      <c r="BK118" s="4"/>
      <c r="BL118" s="4"/>
      <c r="BM118" s="2"/>
      <c r="BN118" s="3"/>
    </row>
    <row r="119" spans="2:66" ht="15" customHeight="1" thickTop="1" thickBot="1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2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69"/>
      <c r="AD119" s="70"/>
      <c r="AE119" s="70"/>
      <c r="AF119" s="71"/>
      <c r="AG119" s="89"/>
      <c r="AH119" s="90"/>
      <c r="AI119" s="90"/>
      <c r="AJ119" s="90"/>
      <c r="AK119" s="90"/>
      <c r="AL119" s="90"/>
      <c r="AM119" s="90"/>
      <c r="AN119" s="90"/>
      <c r="AO119" s="91"/>
      <c r="AP119" s="52"/>
      <c r="AQ119" s="52"/>
      <c r="AR119" s="52"/>
      <c r="AS119" s="52"/>
      <c r="AT119" s="80"/>
      <c r="AU119" s="81"/>
      <c r="AV119" s="82"/>
      <c r="AW119" s="40"/>
      <c r="AX119" s="41"/>
      <c r="AY119" s="69"/>
      <c r="AZ119" s="71"/>
      <c r="BA119" s="69"/>
      <c r="BB119" s="71"/>
      <c r="BC119" s="69"/>
      <c r="BD119" s="71"/>
      <c r="BE119" s="80"/>
      <c r="BF119" s="82"/>
      <c r="BG119" s="46"/>
      <c r="BH119" s="50"/>
      <c r="BI119" s="47"/>
      <c r="BJ119" s="1"/>
      <c r="BK119" s="4"/>
      <c r="BL119" s="4"/>
      <c r="BM119" s="2"/>
      <c r="BN119" s="3"/>
    </row>
    <row r="120" spans="2:66" ht="15" customHeight="1" thickTop="1" thickBot="1">
      <c r="B120" s="242" t="s">
        <v>75</v>
      </c>
      <c r="C120" s="243"/>
      <c r="D120" s="243"/>
      <c r="E120" s="243"/>
      <c r="F120" s="243"/>
      <c r="G120" s="243"/>
      <c r="H120" s="243"/>
      <c r="I120" s="243"/>
      <c r="J120" s="243"/>
      <c r="K120" s="243"/>
      <c r="L120" s="244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63"/>
      <c r="AD120" s="64"/>
      <c r="AE120" s="64"/>
      <c r="AF120" s="65"/>
      <c r="AG120" s="83" t="s">
        <v>192</v>
      </c>
      <c r="AH120" s="84"/>
      <c r="AI120" s="84"/>
      <c r="AJ120" s="84"/>
      <c r="AK120" s="84"/>
      <c r="AL120" s="84"/>
      <c r="AM120" s="84"/>
      <c r="AN120" s="84"/>
      <c r="AO120" s="85"/>
      <c r="AP120" s="52" t="s">
        <v>70</v>
      </c>
      <c r="AQ120" s="52"/>
      <c r="AR120" s="52"/>
      <c r="AS120" s="52"/>
      <c r="AT120" s="74">
        <v>0</v>
      </c>
      <c r="AU120" s="75"/>
      <c r="AV120" s="76"/>
      <c r="AW120" s="36">
        <v>0</v>
      </c>
      <c r="AX120" s="37"/>
      <c r="AY120" s="63"/>
      <c r="AZ120" s="65"/>
      <c r="BA120" s="63"/>
      <c r="BB120" s="65"/>
      <c r="BC120" s="63">
        <v>0</v>
      </c>
      <c r="BD120" s="65"/>
      <c r="BE120" s="74">
        <v>0</v>
      </c>
      <c r="BF120" s="76"/>
      <c r="BG120" s="42">
        <f>AW120-BA120+AY120</f>
        <v>0</v>
      </c>
      <c r="BH120" s="48"/>
      <c r="BI120" s="43"/>
      <c r="BJ120" s="1"/>
      <c r="BK120" s="4"/>
      <c r="BL120" s="4"/>
      <c r="BM120" s="2"/>
      <c r="BN120" s="3"/>
    </row>
    <row r="121" spans="2:66" ht="15" customHeight="1" thickTop="1" thickBot="1">
      <c r="B121" s="245"/>
      <c r="C121" s="246"/>
      <c r="D121" s="246"/>
      <c r="E121" s="246"/>
      <c r="F121" s="246"/>
      <c r="G121" s="246"/>
      <c r="H121" s="246"/>
      <c r="I121" s="246"/>
      <c r="J121" s="246"/>
      <c r="K121" s="246"/>
      <c r="L121" s="247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66"/>
      <c r="AD121" s="67"/>
      <c r="AE121" s="67"/>
      <c r="AF121" s="68"/>
      <c r="AG121" s="86"/>
      <c r="AH121" s="87"/>
      <c r="AI121" s="87"/>
      <c r="AJ121" s="87"/>
      <c r="AK121" s="87"/>
      <c r="AL121" s="87"/>
      <c r="AM121" s="87"/>
      <c r="AN121" s="87"/>
      <c r="AO121" s="88"/>
      <c r="AP121" s="52"/>
      <c r="AQ121" s="52"/>
      <c r="AR121" s="52"/>
      <c r="AS121" s="52"/>
      <c r="AT121" s="77"/>
      <c r="AU121" s="78"/>
      <c r="AV121" s="79"/>
      <c r="AW121" s="38"/>
      <c r="AX121" s="39"/>
      <c r="AY121" s="66"/>
      <c r="AZ121" s="68"/>
      <c r="BA121" s="66"/>
      <c r="BB121" s="68"/>
      <c r="BC121" s="66"/>
      <c r="BD121" s="68"/>
      <c r="BE121" s="77"/>
      <c r="BF121" s="79"/>
      <c r="BG121" s="44"/>
      <c r="BH121" s="49"/>
      <c r="BI121" s="45"/>
      <c r="BJ121" s="1"/>
      <c r="BK121" s="4"/>
      <c r="BL121" s="4"/>
      <c r="BM121" s="2"/>
      <c r="BN121" s="3"/>
    </row>
    <row r="122" spans="2:66" ht="15" customHeight="1" thickTop="1" thickBot="1">
      <c r="B122" s="248"/>
      <c r="C122" s="249"/>
      <c r="D122" s="249"/>
      <c r="E122" s="249"/>
      <c r="F122" s="249"/>
      <c r="G122" s="249"/>
      <c r="H122" s="249"/>
      <c r="I122" s="249"/>
      <c r="J122" s="249"/>
      <c r="K122" s="249"/>
      <c r="L122" s="250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69"/>
      <c r="AD122" s="70"/>
      <c r="AE122" s="70"/>
      <c r="AF122" s="71"/>
      <c r="AG122" s="89"/>
      <c r="AH122" s="90"/>
      <c r="AI122" s="90"/>
      <c r="AJ122" s="90"/>
      <c r="AK122" s="90"/>
      <c r="AL122" s="90"/>
      <c r="AM122" s="90"/>
      <c r="AN122" s="90"/>
      <c r="AO122" s="91"/>
      <c r="AP122" s="52"/>
      <c r="AQ122" s="52"/>
      <c r="AR122" s="52"/>
      <c r="AS122" s="52"/>
      <c r="AT122" s="80"/>
      <c r="AU122" s="81"/>
      <c r="AV122" s="82"/>
      <c r="AW122" s="40"/>
      <c r="AX122" s="41"/>
      <c r="AY122" s="69"/>
      <c r="AZ122" s="71"/>
      <c r="BA122" s="69"/>
      <c r="BB122" s="71"/>
      <c r="BC122" s="69"/>
      <c r="BD122" s="71"/>
      <c r="BE122" s="80"/>
      <c r="BF122" s="82"/>
      <c r="BG122" s="46"/>
      <c r="BH122" s="50"/>
      <c r="BI122" s="47"/>
      <c r="BJ122" s="1"/>
      <c r="BK122" s="4"/>
      <c r="BL122" s="4"/>
      <c r="BM122" s="2"/>
      <c r="BN122" s="3"/>
    </row>
    <row r="123" spans="2:66" ht="15" customHeight="1" thickTop="1" thickBot="1">
      <c r="B123" s="242" t="s">
        <v>76</v>
      </c>
      <c r="C123" s="243"/>
      <c r="D123" s="243"/>
      <c r="E123" s="243"/>
      <c r="F123" s="243"/>
      <c r="G123" s="243"/>
      <c r="H123" s="243"/>
      <c r="I123" s="243"/>
      <c r="J123" s="243"/>
      <c r="K123" s="243"/>
      <c r="L123" s="244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251"/>
      <c r="AD123" s="252"/>
      <c r="AE123" s="252"/>
      <c r="AF123" s="253"/>
      <c r="AG123" s="83" t="s">
        <v>215</v>
      </c>
      <c r="AH123" s="84"/>
      <c r="AI123" s="84"/>
      <c r="AJ123" s="84"/>
      <c r="AK123" s="84"/>
      <c r="AL123" s="84"/>
      <c r="AM123" s="84"/>
      <c r="AN123" s="84"/>
      <c r="AO123" s="85"/>
      <c r="AP123" s="52" t="s">
        <v>193</v>
      </c>
      <c r="AQ123" s="52"/>
      <c r="AR123" s="52"/>
      <c r="AS123" s="52"/>
      <c r="AT123" s="74">
        <v>0</v>
      </c>
      <c r="AU123" s="75"/>
      <c r="AV123" s="76"/>
      <c r="AW123" s="36">
        <v>0</v>
      </c>
      <c r="AX123" s="37"/>
      <c r="AY123" s="63"/>
      <c r="AZ123" s="65"/>
      <c r="BA123" s="63"/>
      <c r="BB123" s="65"/>
      <c r="BC123" s="63">
        <v>0</v>
      </c>
      <c r="BD123" s="65"/>
      <c r="BE123" s="74">
        <v>0</v>
      </c>
      <c r="BF123" s="76"/>
      <c r="BG123" s="42">
        <f>AW123-BA123+AY123</f>
        <v>0</v>
      </c>
      <c r="BH123" s="48"/>
      <c r="BI123" s="43"/>
      <c r="BJ123" s="1"/>
      <c r="BK123" s="4"/>
      <c r="BL123" s="4"/>
      <c r="BM123" s="2"/>
      <c r="BN123" s="3"/>
    </row>
    <row r="124" spans="2:66" ht="15" customHeight="1" thickTop="1" thickBot="1">
      <c r="B124" s="245"/>
      <c r="C124" s="246"/>
      <c r="D124" s="246"/>
      <c r="E124" s="246"/>
      <c r="F124" s="246"/>
      <c r="G124" s="246"/>
      <c r="H124" s="246"/>
      <c r="I124" s="246"/>
      <c r="J124" s="246"/>
      <c r="K124" s="246"/>
      <c r="L124" s="247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254"/>
      <c r="AD124" s="255"/>
      <c r="AE124" s="255"/>
      <c r="AF124" s="256"/>
      <c r="AG124" s="86"/>
      <c r="AH124" s="87"/>
      <c r="AI124" s="87"/>
      <c r="AJ124" s="87"/>
      <c r="AK124" s="87"/>
      <c r="AL124" s="87"/>
      <c r="AM124" s="87"/>
      <c r="AN124" s="87"/>
      <c r="AO124" s="88"/>
      <c r="AP124" s="52"/>
      <c r="AQ124" s="52"/>
      <c r="AR124" s="52"/>
      <c r="AS124" s="52"/>
      <c r="AT124" s="77"/>
      <c r="AU124" s="78"/>
      <c r="AV124" s="79"/>
      <c r="AW124" s="38"/>
      <c r="AX124" s="39"/>
      <c r="AY124" s="66"/>
      <c r="AZ124" s="68"/>
      <c r="BA124" s="66"/>
      <c r="BB124" s="68"/>
      <c r="BC124" s="66"/>
      <c r="BD124" s="68"/>
      <c r="BE124" s="77"/>
      <c r="BF124" s="79"/>
      <c r="BG124" s="44"/>
      <c r="BH124" s="49"/>
      <c r="BI124" s="45"/>
      <c r="BJ124" s="1"/>
      <c r="BK124" s="4"/>
      <c r="BL124" s="4"/>
      <c r="BM124" s="2"/>
      <c r="BN124" s="3"/>
    </row>
    <row r="125" spans="2:66" ht="15" customHeight="1" thickTop="1" thickBot="1">
      <c r="B125" s="248"/>
      <c r="C125" s="249"/>
      <c r="D125" s="249"/>
      <c r="E125" s="249"/>
      <c r="F125" s="249"/>
      <c r="G125" s="249"/>
      <c r="H125" s="249"/>
      <c r="I125" s="249"/>
      <c r="J125" s="249"/>
      <c r="K125" s="249"/>
      <c r="L125" s="250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257"/>
      <c r="AD125" s="258"/>
      <c r="AE125" s="258"/>
      <c r="AF125" s="259"/>
      <c r="AG125" s="89"/>
      <c r="AH125" s="90"/>
      <c r="AI125" s="90"/>
      <c r="AJ125" s="90"/>
      <c r="AK125" s="90"/>
      <c r="AL125" s="90"/>
      <c r="AM125" s="90"/>
      <c r="AN125" s="90"/>
      <c r="AO125" s="91"/>
      <c r="AP125" s="52"/>
      <c r="AQ125" s="52"/>
      <c r="AR125" s="52"/>
      <c r="AS125" s="52"/>
      <c r="AT125" s="80"/>
      <c r="AU125" s="81"/>
      <c r="AV125" s="82"/>
      <c r="AW125" s="40"/>
      <c r="AX125" s="41"/>
      <c r="AY125" s="69"/>
      <c r="AZ125" s="71"/>
      <c r="BA125" s="69"/>
      <c r="BB125" s="71"/>
      <c r="BC125" s="69"/>
      <c r="BD125" s="71"/>
      <c r="BE125" s="80"/>
      <c r="BF125" s="82"/>
      <c r="BG125" s="46"/>
      <c r="BH125" s="50"/>
      <c r="BI125" s="47"/>
      <c r="BJ125" s="1"/>
      <c r="BK125" s="4"/>
      <c r="BL125" s="4"/>
      <c r="BM125" s="2"/>
      <c r="BN125" s="3"/>
    </row>
    <row r="126" spans="2:66" ht="15" customHeight="1" thickTop="1" thickBot="1">
      <c r="B126" s="242" t="s">
        <v>77</v>
      </c>
      <c r="C126" s="243"/>
      <c r="D126" s="243"/>
      <c r="E126" s="243"/>
      <c r="F126" s="243"/>
      <c r="G126" s="243"/>
      <c r="H126" s="243"/>
      <c r="I126" s="243"/>
      <c r="J126" s="243"/>
      <c r="K126" s="243"/>
      <c r="L126" s="244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63"/>
      <c r="AD126" s="64"/>
      <c r="AE126" s="64"/>
      <c r="AF126" s="65"/>
      <c r="AG126" s="83" t="s">
        <v>216</v>
      </c>
      <c r="AH126" s="84"/>
      <c r="AI126" s="84"/>
      <c r="AJ126" s="84"/>
      <c r="AK126" s="84"/>
      <c r="AL126" s="84"/>
      <c r="AM126" s="84"/>
      <c r="AN126" s="84"/>
      <c r="AO126" s="85"/>
      <c r="AP126" s="52" t="s">
        <v>54</v>
      </c>
      <c r="AQ126" s="52"/>
      <c r="AR126" s="52"/>
      <c r="AS126" s="52"/>
      <c r="AT126" s="74">
        <v>0</v>
      </c>
      <c r="AU126" s="75"/>
      <c r="AV126" s="76"/>
      <c r="AW126" s="36">
        <v>0</v>
      </c>
      <c r="AX126" s="37"/>
      <c r="AY126" s="63"/>
      <c r="AZ126" s="65"/>
      <c r="BA126" s="63"/>
      <c r="BB126" s="65"/>
      <c r="BC126" s="63">
        <v>0</v>
      </c>
      <c r="BD126" s="65"/>
      <c r="BE126" s="74">
        <v>0</v>
      </c>
      <c r="BF126" s="76"/>
      <c r="BG126" s="42">
        <f>AW126-BA126+AY126</f>
        <v>0</v>
      </c>
      <c r="BH126" s="48"/>
      <c r="BI126" s="43"/>
      <c r="BJ126" s="1"/>
      <c r="BK126" s="4"/>
      <c r="BL126" s="4"/>
      <c r="BM126" s="2"/>
      <c r="BN126" s="3"/>
    </row>
    <row r="127" spans="2:66" ht="15" customHeight="1" thickTop="1" thickBot="1">
      <c r="B127" s="245"/>
      <c r="C127" s="246"/>
      <c r="D127" s="246"/>
      <c r="E127" s="246"/>
      <c r="F127" s="246"/>
      <c r="G127" s="246"/>
      <c r="H127" s="246"/>
      <c r="I127" s="246"/>
      <c r="J127" s="246"/>
      <c r="K127" s="246"/>
      <c r="L127" s="247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66"/>
      <c r="AD127" s="67"/>
      <c r="AE127" s="67"/>
      <c r="AF127" s="68"/>
      <c r="AG127" s="86"/>
      <c r="AH127" s="87"/>
      <c r="AI127" s="87"/>
      <c r="AJ127" s="87"/>
      <c r="AK127" s="87"/>
      <c r="AL127" s="87"/>
      <c r="AM127" s="87"/>
      <c r="AN127" s="87"/>
      <c r="AO127" s="88"/>
      <c r="AP127" s="52"/>
      <c r="AQ127" s="52"/>
      <c r="AR127" s="52"/>
      <c r="AS127" s="52"/>
      <c r="AT127" s="77"/>
      <c r="AU127" s="78"/>
      <c r="AV127" s="79"/>
      <c r="AW127" s="38"/>
      <c r="AX127" s="39"/>
      <c r="AY127" s="66"/>
      <c r="AZ127" s="68"/>
      <c r="BA127" s="66"/>
      <c r="BB127" s="68"/>
      <c r="BC127" s="66"/>
      <c r="BD127" s="68"/>
      <c r="BE127" s="77"/>
      <c r="BF127" s="79"/>
      <c r="BG127" s="44"/>
      <c r="BH127" s="49"/>
      <c r="BI127" s="45"/>
      <c r="BJ127" s="1"/>
      <c r="BK127" s="4"/>
      <c r="BL127" s="4"/>
      <c r="BM127" s="2"/>
      <c r="BN127" s="3"/>
    </row>
    <row r="128" spans="2:66" ht="15" customHeight="1" thickTop="1" thickBot="1">
      <c r="B128" s="248"/>
      <c r="C128" s="249"/>
      <c r="D128" s="249"/>
      <c r="E128" s="249"/>
      <c r="F128" s="249"/>
      <c r="G128" s="249"/>
      <c r="H128" s="249"/>
      <c r="I128" s="249"/>
      <c r="J128" s="249"/>
      <c r="K128" s="249"/>
      <c r="L128" s="250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69"/>
      <c r="AD128" s="70"/>
      <c r="AE128" s="70"/>
      <c r="AF128" s="71"/>
      <c r="AG128" s="89"/>
      <c r="AH128" s="90"/>
      <c r="AI128" s="90"/>
      <c r="AJ128" s="90"/>
      <c r="AK128" s="90"/>
      <c r="AL128" s="90"/>
      <c r="AM128" s="90"/>
      <c r="AN128" s="90"/>
      <c r="AO128" s="91"/>
      <c r="AP128" s="52"/>
      <c r="AQ128" s="52"/>
      <c r="AR128" s="52"/>
      <c r="AS128" s="52"/>
      <c r="AT128" s="80"/>
      <c r="AU128" s="81"/>
      <c r="AV128" s="82"/>
      <c r="AW128" s="40"/>
      <c r="AX128" s="41"/>
      <c r="AY128" s="69"/>
      <c r="AZ128" s="71"/>
      <c r="BA128" s="69"/>
      <c r="BB128" s="71"/>
      <c r="BC128" s="69"/>
      <c r="BD128" s="71"/>
      <c r="BE128" s="80"/>
      <c r="BF128" s="82"/>
      <c r="BG128" s="46"/>
      <c r="BH128" s="50"/>
      <c r="BI128" s="47"/>
      <c r="BJ128" s="1"/>
      <c r="BK128" s="4"/>
      <c r="BL128" s="4"/>
      <c r="BM128" s="2"/>
      <c r="BN128" s="3"/>
    </row>
    <row r="129" spans="2:66" ht="15" customHeight="1" thickTop="1" thickBot="1">
      <c r="B129" s="54" t="s">
        <v>78</v>
      </c>
      <c r="C129" s="55"/>
      <c r="D129" s="55"/>
      <c r="E129" s="55"/>
      <c r="F129" s="55"/>
      <c r="G129" s="55"/>
      <c r="H129" s="55"/>
      <c r="I129" s="55"/>
      <c r="J129" s="55"/>
      <c r="K129" s="55"/>
      <c r="L129" s="56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63"/>
      <c r="AD129" s="64"/>
      <c r="AE129" s="64"/>
      <c r="AF129" s="65"/>
      <c r="AG129" s="73" t="s">
        <v>217</v>
      </c>
      <c r="AH129" s="73"/>
      <c r="AI129" s="73"/>
      <c r="AJ129" s="73"/>
      <c r="AK129" s="73"/>
      <c r="AL129" s="73"/>
      <c r="AM129" s="73"/>
      <c r="AN129" s="73"/>
      <c r="AO129" s="73"/>
      <c r="AP129" s="52" t="s">
        <v>54</v>
      </c>
      <c r="AQ129" s="52"/>
      <c r="AR129" s="52"/>
      <c r="AS129" s="52"/>
      <c r="AT129" s="74">
        <v>0</v>
      </c>
      <c r="AU129" s="75"/>
      <c r="AV129" s="76"/>
      <c r="AW129" s="36">
        <v>0</v>
      </c>
      <c r="AX129" s="37"/>
      <c r="AY129" s="53"/>
      <c r="AZ129" s="53"/>
      <c r="BA129" s="53"/>
      <c r="BB129" s="53"/>
      <c r="BC129" s="63">
        <v>0</v>
      </c>
      <c r="BD129" s="65"/>
      <c r="BE129" s="74">
        <v>0</v>
      </c>
      <c r="BF129" s="76"/>
      <c r="BG129" s="42">
        <f>AW129-BA129+AY129</f>
        <v>0</v>
      </c>
      <c r="BH129" s="48"/>
      <c r="BI129" s="43"/>
      <c r="BJ129" s="1"/>
      <c r="BK129" s="4"/>
      <c r="BL129" s="4"/>
      <c r="BM129" s="2"/>
      <c r="BN129" s="3"/>
    </row>
    <row r="130" spans="2:66" ht="15" customHeight="1" thickTop="1" thickBot="1">
      <c r="B130" s="57"/>
      <c r="C130" s="58"/>
      <c r="D130" s="58"/>
      <c r="E130" s="58"/>
      <c r="F130" s="58"/>
      <c r="G130" s="58"/>
      <c r="H130" s="58"/>
      <c r="I130" s="58"/>
      <c r="J130" s="58"/>
      <c r="K130" s="58"/>
      <c r="L130" s="59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66"/>
      <c r="AD130" s="67"/>
      <c r="AE130" s="67"/>
      <c r="AF130" s="68"/>
      <c r="AG130" s="73"/>
      <c r="AH130" s="73"/>
      <c r="AI130" s="73"/>
      <c r="AJ130" s="73"/>
      <c r="AK130" s="73"/>
      <c r="AL130" s="73"/>
      <c r="AM130" s="73"/>
      <c r="AN130" s="73"/>
      <c r="AO130" s="73"/>
      <c r="AP130" s="52"/>
      <c r="AQ130" s="52"/>
      <c r="AR130" s="52"/>
      <c r="AS130" s="52"/>
      <c r="AT130" s="77"/>
      <c r="AU130" s="78"/>
      <c r="AV130" s="79"/>
      <c r="AW130" s="38"/>
      <c r="AX130" s="39"/>
      <c r="AY130" s="53"/>
      <c r="AZ130" s="53"/>
      <c r="BA130" s="53"/>
      <c r="BB130" s="53"/>
      <c r="BC130" s="66"/>
      <c r="BD130" s="68"/>
      <c r="BE130" s="77"/>
      <c r="BF130" s="79"/>
      <c r="BG130" s="44"/>
      <c r="BH130" s="49"/>
      <c r="BI130" s="45"/>
      <c r="BJ130" s="1"/>
      <c r="BK130" s="4"/>
      <c r="BL130" s="4"/>
      <c r="BM130" s="2"/>
      <c r="BN130" s="3"/>
    </row>
    <row r="131" spans="2:66" ht="15" customHeight="1" thickTop="1" thickBot="1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2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69"/>
      <c r="AD131" s="70"/>
      <c r="AE131" s="70"/>
      <c r="AF131" s="71"/>
      <c r="AG131" s="73"/>
      <c r="AH131" s="73"/>
      <c r="AI131" s="73"/>
      <c r="AJ131" s="73"/>
      <c r="AK131" s="73"/>
      <c r="AL131" s="73"/>
      <c r="AM131" s="73"/>
      <c r="AN131" s="73"/>
      <c r="AO131" s="73"/>
      <c r="AP131" s="52"/>
      <c r="AQ131" s="52"/>
      <c r="AR131" s="52"/>
      <c r="AS131" s="52"/>
      <c r="AT131" s="80"/>
      <c r="AU131" s="81"/>
      <c r="AV131" s="82"/>
      <c r="AW131" s="40"/>
      <c r="AX131" s="41"/>
      <c r="AY131" s="53"/>
      <c r="AZ131" s="53"/>
      <c r="BA131" s="53"/>
      <c r="BB131" s="53"/>
      <c r="BC131" s="69"/>
      <c r="BD131" s="71"/>
      <c r="BE131" s="80"/>
      <c r="BF131" s="82"/>
      <c r="BG131" s="46"/>
      <c r="BH131" s="50"/>
      <c r="BI131" s="47"/>
      <c r="BJ131" s="1"/>
      <c r="BK131" s="4"/>
      <c r="BL131" s="4"/>
      <c r="BM131" s="2"/>
      <c r="BN131" s="3"/>
    </row>
    <row r="132" spans="2:66" ht="15" customHeight="1" thickTop="1" thickBot="1">
      <c r="B132" s="54" t="s">
        <v>79</v>
      </c>
      <c r="C132" s="55"/>
      <c r="D132" s="55"/>
      <c r="E132" s="55"/>
      <c r="F132" s="55"/>
      <c r="G132" s="55"/>
      <c r="H132" s="55"/>
      <c r="I132" s="55"/>
      <c r="J132" s="55"/>
      <c r="K132" s="55"/>
      <c r="L132" s="56"/>
      <c r="M132" s="53">
        <v>9</v>
      </c>
      <c r="N132" s="53"/>
      <c r="O132" s="53"/>
      <c r="P132" s="53"/>
      <c r="Q132" s="53">
        <v>9</v>
      </c>
      <c r="R132" s="53"/>
      <c r="S132" s="53"/>
      <c r="T132" s="53"/>
      <c r="U132" s="53">
        <v>9</v>
      </c>
      <c r="V132" s="53"/>
      <c r="W132" s="53"/>
      <c r="X132" s="53"/>
      <c r="Y132" s="53">
        <v>9</v>
      </c>
      <c r="Z132" s="53"/>
      <c r="AA132" s="53"/>
      <c r="AB132" s="53"/>
      <c r="AC132" s="251" t="s">
        <v>246</v>
      </c>
      <c r="AD132" s="252"/>
      <c r="AE132" s="252"/>
      <c r="AF132" s="253"/>
      <c r="AG132" s="73" t="s">
        <v>239</v>
      </c>
      <c r="AH132" s="73"/>
      <c r="AI132" s="73"/>
      <c r="AJ132" s="73"/>
      <c r="AK132" s="73"/>
      <c r="AL132" s="73"/>
      <c r="AM132" s="73"/>
      <c r="AN132" s="73"/>
      <c r="AO132" s="73"/>
      <c r="AP132" s="52" t="s">
        <v>180</v>
      </c>
      <c r="AQ132" s="52"/>
      <c r="AR132" s="52"/>
      <c r="AS132" s="52"/>
      <c r="AT132" s="74">
        <v>0</v>
      </c>
      <c r="AU132" s="75"/>
      <c r="AV132" s="76"/>
      <c r="AW132" s="36">
        <v>0</v>
      </c>
      <c r="AX132" s="37"/>
      <c r="AY132" s="53"/>
      <c r="AZ132" s="53"/>
      <c r="BA132" s="53"/>
      <c r="BB132" s="53"/>
      <c r="BC132" s="63">
        <v>0</v>
      </c>
      <c r="BD132" s="65"/>
      <c r="BE132" s="74">
        <v>0</v>
      </c>
      <c r="BF132" s="76"/>
      <c r="BG132" s="42">
        <f>AW132-BA132+AY132</f>
        <v>0</v>
      </c>
      <c r="BH132" s="48"/>
      <c r="BI132" s="43"/>
      <c r="BJ132" s="4"/>
      <c r="BK132" s="4"/>
      <c r="BL132" s="4"/>
      <c r="BM132" s="2"/>
      <c r="BN132" s="3"/>
    </row>
    <row r="133" spans="2:66" ht="15" customHeight="1" thickTop="1" thickBot="1">
      <c r="B133" s="57"/>
      <c r="C133" s="58"/>
      <c r="D133" s="58"/>
      <c r="E133" s="58"/>
      <c r="F133" s="58"/>
      <c r="G133" s="58"/>
      <c r="H133" s="58"/>
      <c r="I133" s="58"/>
      <c r="J133" s="58"/>
      <c r="K133" s="58"/>
      <c r="L133" s="59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254"/>
      <c r="AD133" s="255"/>
      <c r="AE133" s="255"/>
      <c r="AF133" s="256"/>
      <c r="AG133" s="73"/>
      <c r="AH133" s="73"/>
      <c r="AI133" s="73"/>
      <c r="AJ133" s="73"/>
      <c r="AK133" s="73"/>
      <c r="AL133" s="73"/>
      <c r="AM133" s="73"/>
      <c r="AN133" s="73"/>
      <c r="AO133" s="73"/>
      <c r="AP133" s="52"/>
      <c r="AQ133" s="52"/>
      <c r="AR133" s="52"/>
      <c r="AS133" s="52"/>
      <c r="AT133" s="77"/>
      <c r="AU133" s="78"/>
      <c r="AV133" s="79"/>
      <c r="AW133" s="38"/>
      <c r="AX133" s="39"/>
      <c r="AY133" s="53"/>
      <c r="AZ133" s="53"/>
      <c r="BA133" s="53"/>
      <c r="BB133" s="53"/>
      <c r="BC133" s="66"/>
      <c r="BD133" s="68"/>
      <c r="BE133" s="77"/>
      <c r="BF133" s="79"/>
      <c r="BG133" s="44"/>
      <c r="BH133" s="49"/>
      <c r="BI133" s="45"/>
      <c r="BJ133" s="4"/>
      <c r="BK133" s="4"/>
      <c r="BL133" s="4"/>
      <c r="BM133" s="2"/>
      <c r="BN133" s="3"/>
    </row>
    <row r="134" spans="2:66" ht="15" customHeight="1" thickTop="1" thickBot="1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2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257"/>
      <c r="AD134" s="258"/>
      <c r="AE134" s="258"/>
      <c r="AF134" s="2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52"/>
      <c r="AQ134" s="52"/>
      <c r="AR134" s="52"/>
      <c r="AS134" s="52"/>
      <c r="AT134" s="80"/>
      <c r="AU134" s="81"/>
      <c r="AV134" s="82"/>
      <c r="AW134" s="40"/>
      <c r="AX134" s="41"/>
      <c r="AY134" s="53"/>
      <c r="AZ134" s="53"/>
      <c r="BA134" s="53"/>
      <c r="BB134" s="53"/>
      <c r="BC134" s="69"/>
      <c r="BD134" s="71"/>
      <c r="BE134" s="80"/>
      <c r="BF134" s="82"/>
      <c r="BG134" s="46"/>
      <c r="BH134" s="50"/>
      <c r="BI134" s="47"/>
      <c r="BJ134" s="4"/>
      <c r="BK134" s="4"/>
      <c r="BL134" s="4"/>
      <c r="BM134" s="2"/>
      <c r="BN134" s="3"/>
    </row>
    <row r="135" spans="2:66" ht="15" customHeight="1" thickTop="1" thickBot="1">
      <c r="B135" s="242" t="s">
        <v>80</v>
      </c>
      <c r="C135" s="243"/>
      <c r="D135" s="243"/>
      <c r="E135" s="243"/>
      <c r="F135" s="243"/>
      <c r="G135" s="243"/>
      <c r="H135" s="243"/>
      <c r="I135" s="243"/>
      <c r="J135" s="243"/>
      <c r="K135" s="243"/>
      <c r="L135" s="244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63"/>
      <c r="AD135" s="64"/>
      <c r="AE135" s="64"/>
      <c r="AF135" s="65"/>
      <c r="AG135" s="83" t="s">
        <v>233</v>
      </c>
      <c r="AH135" s="84"/>
      <c r="AI135" s="84"/>
      <c r="AJ135" s="84"/>
      <c r="AK135" s="84"/>
      <c r="AL135" s="84"/>
      <c r="AM135" s="84"/>
      <c r="AN135" s="84"/>
      <c r="AO135" s="85"/>
      <c r="AP135" s="52" t="s">
        <v>54</v>
      </c>
      <c r="AQ135" s="52"/>
      <c r="AR135" s="52"/>
      <c r="AS135" s="52"/>
      <c r="AT135" s="74">
        <v>0</v>
      </c>
      <c r="AU135" s="75"/>
      <c r="AV135" s="76"/>
      <c r="AW135" s="36">
        <v>0</v>
      </c>
      <c r="AX135" s="37"/>
      <c r="AY135" s="63"/>
      <c r="AZ135" s="65"/>
      <c r="BA135" s="63"/>
      <c r="BB135" s="65"/>
      <c r="BC135" s="63">
        <v>0</v>
      </c>
      <c r="BD135" s="65"/>
      <c r="BE135" s="74">
        <v>0</v>
      </c>
      <c r="BF135" s="76"/>
      <c r="BG135" s="42">
        <f>AW135-BA135+AY135</f>
        <v>0</v>
      </c>
      <c r="BH135" s="48"/>
      <c r="BI135" s="43"/>
      <c r="BJ135" s="4"/>
      <c r="BK135" s="4"/>
      <c r="BL135" s="4"/>
      <c r="BM135" s="2"/>
      <c r="BN135" s="3"/>
    </row>
    <row r="136" spans="2:66" ht="15" customHeight="1" thickTop="1" thickBot="1">
      <c r="B136" s="245"/>
      <c r="C136" s="246"/>
      <c r="D136" s="246"/>
      <c r="E136" s="246"/>
      <c r="F136" s="246"/>
      <c r="G136" s="246"/>
      <c r="H136" s="246"/>
      <c r="I136" s="246"/>
      <c r="J136" s="246"/>
      <c r="K136" s="246"/>
      <c r="L136" s="247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66"/>
      <c r="AD136" s="67"/>
      <c r="AE136" s="67"/>
      <c r="AF136" s="68"/>
      <c r="AG136" s="86"/>
      <c r="AH136" s="87"/>
      <c r="AI136" s="87"/>
      <c r="AJ136" s="87"/>
      <c r="AK136" s="87"/>
      <c r="AL136" s="87"/>
      <c r="AM136" s="87"/>
      <c r="AN136" s="87"/>
      <c r="AO136" s="88"/>
      <c r="AP136" s="52"/>
      <c r="AQ136" s="52"/>
      <c r="AR136" s="52"/>
      <c r="AS136" s="52"/>
      <c r="AT136" s="77"/>
      <c r="AU136" s="78"/>
      <c r="AV136" s="79"/>
      <c r="AW136" s="38"/>
      <c r="AX136" s="39"/>
      <c r="AY136" s="66"/>
      <c r="AZ136" s="68"/>
      <c r="BA136" s="66"/>
      <c r="BB136" s="68"/>
      <c r="BC136" s="66"/>
      <c r="BD136" s="68"/>
      <c r="BE136" s="77"/>
      <c r="BF136" s="79"/>
      <c r="BG136" s="44"/>
      <c r="BH136" s="49"/>
      <c r="BI136" s="45"/>
      <c r="BJ136" s="4"/>
      <c r="BK136" s="4"/>
      <c r="BL136" s="4"/>
      <c r="BM136" s="2"/>
      <c r="BN136" s="3"/>
    </row>
    <row r="137" spans="2:66" ht="15" customHeight="1" thickTop="1" thickBot="1">
      <c r="B137" s="248"/>
      <c r="C137" s="249"/>
      <c r="D137" s="249"/>
      <c r="E137" s="249"/>
      <c r="F137" s="249"/>
      <c r="G137" s="249"/>
      <c r="H137" s="249"/>
      <c r="I137" s="249"/>
      <c r="J137" s="249"/>
      <c r="K137" s="249"/>
      <c r="L137" s="250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69"/>
      <c r="AD137" s="70"/>
      <c r="AE137" s="70"/>
      <c r="AF137" s="71"/>
      <c r="AG137" s="89"/>
      <c r="AH137" s="90"/>
      <c r="AI137" s="90"/>
      <c r="AJ137" s="90"/>
      <c r="AK137" s="90"/>
      <c r="AL137" s="90"/>
      <c r="AM137" s="90"/>
      <c r="AN137" s="90"/>
      <c r="AO137" s="91"/>
      <c r="AP137" s="52"/>
      <c r="AQ137" s="52"/>
      <c r="AR137" s="52"/>
      <c r="AS137" s="52"/>
      <c r="AT137" s="80"/>
      <c r="AU137" s="81"/>
      <c r="AV137" s="82"/>
      <c r="AW137" s="40"/>
      <c r="AX137" s="41"/>
      <c r="AY137" s="69"/>
      <c r="AZ137" s="71"/>
      <c r="BA137" s="69"/>
      <c r="BB137" s="71"/>
      <c r="BC137" s="69"/>
      <c r="BD137" s="71"/>
      <c r="BE137" s="80"/>
      <c r="BF137" s="82"/>
      <c r="BG137" s="46"/>
      <c r="BH137" s="50"/>
      <c r="BI137" s="47"/>
      <c r="BJ137" s="4"/>
      <c r="BK137" s="4"/>
      <c r="BL137" s="4"/>
      <c r="BM137" s="2"/>
      <c r="BN137" s="3"/>
    </row>
    <row r="138" spans="2:66" ht="15" customHeight="1" thickTop="1" thickBot="1">
      <c r="B138" s="54" t="s">
        <v>82</v>
      </c>
      <c r="C138" s="55"/>
      <c r="D138" s="55"/>
      <c r="E138" s="55"/>
      <c r="F138" s="55"/>
      <c r="G138" s="55"/>
      <c r="H138" s="55"/>
      <c r="I138" s="55"/>
      <c r="J138" s="55"/>
      <c r="K138" s="55"/>
      <c r="L138" s="56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63"/>
      <c r="AD138" s="64"/>
      <c r="AE138" s="64"/>
      <c r="AF138" s="65"/>
      <c r="AG138" s="73" t="s">
        <v>234</v>
      </c>
      <c r="AH138" s="73"/>
      <c r="AI138" s="73"/>
      <c r="AJ138" s="73"/>
      <c r="AK138" s="73"/>
      <c r="AL138" s="73"/>
      <c r="AM138" s="73"/>
      <c r="AN138" s="73"/>
      <c r="AO138" s="73"/>
      <c r="AP138" s="52" t="s">
        <v>235</v>
      </c>
      <c r="AQ138" s="52"/>
      <c r="AR138" s="52"/>
      <c r="AS138" s="52"/>
      <c r="AT138" s="74">
        <v>0</v>
      </c>
      <c r="AU138" s="75"/>
      <c r="AV138" s="76"/>
      <c r="AW138" s="36">
        <v>0</v>
      </c>
      <c r="AX138" s="37"/>
      <c r="AY138" s="53"/>
      <c r="AZ138" s="53"/>
      <c r="BA138" s="53"/>
      <c r="BB138" s="53"/>
      <c r="BC138" s="63">
        <v>0</v>
      </c>
      <c r="BD138" s="65"/>
      <c r="BE138" s="74">
        <v>0</v>
      </c>
      <c r="BF138" s="76"/>
      <c r="BG138" s="42">
        <f>AW138-BA138+AY138</f>
        <v>0</v>
      </c>
      <c r="BH138" s="48"/>
      <c r="BI138" s="43"/>
      <c r="BJ138" s="4"/>
      <c r="BK138" s="4"/>
      <c r="BL138" s="4"/>
      <c r="BM138" s="2"/>
      <c r="BN138" s="3"/>
    </row>
    <row r="139" spans="2:66" ht="15" customHeight="1" thickTop="1" thickBot="1">
      <c r="B139" s="57"/>
      <c r="C139" s="58"/>
      <c r="D139" s="58"/>
      <c r="E139" s="58"/>
      <c r="F139" s="58"/>
      <c r="G139" s="58"/>
      <c r="H139" s="58"/>
      <c r="I139" s="58"/>
      <c r="J139" s="58"/>
      <c r="K139" s="58"/>
      <c r="L139" s="59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66"/>
      <c r="AD139" s="67"/>
      <c r="AE139" s="67"/>
      <c r="AF139" s="68"/>
      <c r="AG139" s="73"/>
      <c r="AH139" s="73"/>
      <c r="AI139" s="73"/>
      <c r="AJ139" s="73"/>
      <c r="AK139" s="73"/>
      <c r="AL139" s="73"/>
      <c r="AM139" s="73"/>
      <c r="AN139" s="73"/>
      <c r="AO139" s="73"/>
      <c r="AP139" s="52"/>
      <c r="AQ139" s="52"/>
      <c r="AR139" s="52"/>
      <c r="AS139" s="52"/>
      <c r="AT139" s="77"/>
      <c r="AU139" s="78"/>
      <c r="AV139" s="79"/>
      <c r="AW139" s="38"/>
      <c r="AX139" s="39"/>
      <c r="AY139" s="53"/>
      <c r="AZ139" s="53"/>
      <c r="BA139" s="53"/>
      <c r="BB139" s="53"/>
      <c r="BC139" s="66"/>
      <c r="BD139" s="68"/>
      <c r="BE139" s="77"/>
      <c r="BF139" s="79"/>
      <c r="BG139" s="44"/>
      <c r="BH139" s="49"/>
      <c r="BI139" s="45"/>
      <c r="BJ139" s="4"/>
      <c r="BK139" s="4"/>
      <c r="BL139" s="4"/>
      <c r="BM139" s="2"/>
      <c r="BN139" s="3"/>
    </row>
    <row r="140" spans="2:66" ht="15" customHeight="1" thickTop="1" thickBot="1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2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69"/>
      <c r="AD140" s="70"/>
      <c r="AE140" s="70"/>
      <c r="AF140" s="71"/>
      <c r="AG140" s="73"/>
      <c r="AH140" s="73"/>
      <c r="AI140" s="73"/>
      <c r="AJ140" s="73"/>
      <c r="AK140" s="73"/>
      <c r="AL140" s="73"/>
      <c r="AM140" s="73"/>
      <c r="AN140" s="73"/>
      <c r="AO140" s="73"/>
      <c r="AP140" s="52"/>
      <c r="AQ140" s="52"/>
      <c r="AR140" s="52"/>
      <c r="AS140" s="52"/>
      <c r="AT140" s="80"/>
      <c r="AU140" s="81"/>
      <c r="AV140" s="82"/>
      <c r="AW140" s="40"/>
      <c r="AX140" s="41"/>
      <c r="AY140" s="53"/>
      <c r="AZ140" s="53"/>
      <c r="BA140" s="53"/>
      <c r="BB140" s="53"/>
      <c r="BC140" s="69"/>
      <c r="BD140" s="71"/>
      <c r="BE140" s="80"/>
      <c r="BF140" s="82"/>
      <c r="BG140" s="46"/>
      <c r="BH140" s="50"/>
      <c r="BI140" s="47"/>
      <c r="BJ140" s="4"/>
      <c r="BK140" s="4"/>
      <c r="BL140" s="4"/>
      <c r="BM140" s="2"/>
      <c r="BN140" s="3"/>
    </row>
    <row r="141" spans="2:66" ht="15" customHeight="1" thickTop="1" thickBot="1">
      <c r="B141" s="54" t="s">
        <v>83</v>
      </c>
      <c r="C141" s="55"/>
      <c r="D141" s="55"/>
      <c r="E141" s="55"/>
      <c r="F141" s="55"/>
      <c r="G141" s="55"/>
      <c r="H141" s="55"/>
      <c r="I141" s="55"/>
      <c r="J141" s="55"/>
      <c r="K141" s="55"/>
      <c r="L141" s="56"/>
      <c r="M141" s="53">
        <v>40</v>
      </c>
      <c r="N141" s="53"/>
      <c r="O141" s="53"/>
      <c r="P141" s="53"/>
      <c r="Q141" s="53">
        <v>40</v>
      </c>
      <c r="R141" s="53"/>
      <c r="S141" s="53"/>
      <c r="T141" s="53"/>
      <c r="U141" s="53">
        <v>40</v>
      </c>
      <c r="V141" s="53"/>
      <c r="W141" s="53"/>
      <c r="X141" s="53"/>
      <c r="Y141" s="53">
        <v>40</v>
      </c>
      <c r="Z141" s="53"/>
      <c r="AA141" s="53"/>
      <c r="AB141" s="53"/>
      <c r="AC141" s="63" t="s">
        <v>183</v>
      </c>
      <c r="AD141" s="64"/>
      <c r="AE141" s="64"/>
      <c r="AF141" s="65"/>
      <c r="AG141" s="73" t="s">
        <v>236</v>
      </c>
      <c r="AH141" s="73"/>
      <c r="AI141" s="73"/>
      <c r="AJ141" s="73"/>
      <c r="AK141" s="73"/>
      <c r="AL141" s="73"/>
      <c r="AM141" s="73"/>
      <c r="AN141" s="73"/>
      <c r="AO141" s="73"/>
      <c r="AP141" s="52" t="s">
        <v>238</v>
      </c>
      <c r="AQ141" s="52"/>
      <c r="AR141" s="52"/>
      <c r="AS141" s="52"/>
      <c r="AT141" s="74">
        <v>0</v>
      </c>
      <c r="AU141" s="75"/>
      <c r="AV141" s="76"/>
      <c r="AW141" s="36">
        <v>0</v>
      </c>
      <c r="AX141" s="37"/>
      <c r="AY141" s="53"/>
      <c r="AZ141" s="53"/>
      <c r="BA141" s="53"/>
      <c r="BB141" s="53"/>
      <c r="BC141" s="36">
        <v>0</v>
      </c>
      <c r="BD141" s="37"/>
      <c r="BE141" s="42">
        <v>0</v>
      </c>
      <c r="BF141" s="43"/>
      <c r="BG141" s="42">
        <f>AW141-BA141+AY141</f>
        <v>0</v>
      </c>
      <c r="BH141" s="48"/>
      <c r="BI141" s="43"/>
      <c r="BJ141" s="4"/>
      <c r="BK141" s="4"/>
      <c r="BL141" s="4"/>
      <c r="BM141" s="2"/>
      <c r="BN141" s="3"/>
    </row>
    <row r="142" spans="2:66" ht="15" customHeight="1" thickTop="1" thickBot="1">
      <c r="B142" s="57"/>
      <c r="C142" s="58"/>
      <c r="D142" s="58"/>
      <c r="E142" s="58"/>
      <c r="F142" s="58"/>
      <c r="G142" s="58"/>
      <c r="H142" s="58"/>
      <c r="I142" s="58"/>
      <c r="J142" s="58"/>
      <c r="K142" s="58"/>
      <c r="L142" s="59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66"/>
      <c r="AD142" s="67"/>
      <c r="AE142" s="67"/>
      <c r="AF142" s="68"/>
      <c r="AG142" s="73"/>
      <c r="AH142" s="73"/>
      <c r="AI142" s="73"/>
      <c r="AJ142" s="73"/>
      <c r="AK142" s="73"/>
      <c r="AL142" s="73"/>
      <c r="AM142" s="73"/>
      <c r="AN142" s="73"/>
      <c r="AO142" s="73"/>
      <c r="AP142" s="52"/>
      <c r="AQ142" s="52"/>
      <c r="AR142" s="52"/>
      <c r="AS142" s="52"/>
      <c r="AT142" s="77"/>
      <c r="AU142" s="78"/>
      <c r="AV142" s="79"/>
      <c r="AW142" s="38"/>
      <c r="AX142" s="39"/>
      <c r="AY142" s="53"/>
      <c r="AZ142" s="53"/>
      <c r="BA142" s="53"/>
      <c r="BB142" s="53"/>
      <c r="BC142" s="38"/>
      <c r="BD142" s="39"/>
      <c r="BE142" s="44"/>
      <c r="BF142" s="45"/>
      <c r="BG142" s="44"/>
      <c r="BH142" s="49"/>
      <c r="BI142" s="45"/>
      <c r="BJ142" s="4"/>
      <c r="BK142" s="4"/>
      <c r="BL142" s="4"/>
      <c r="BM142" s="2"/>
      <c r="BN142" s="3"/>
    </row>
    <row r="143" spans="2:66" ht="15" customHeight="1" thickTop="1" thickBot="1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2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69"/>
      <c r="AD143" s="70"/>
      <c r="AE143" s="70"/>
      <c r="AF143" s="71"/>
      <c r="AG143" s="73"/>
      <c r="AH143" s="73"/>
      <c r="AI143" s="73"/>
      <c r="AJ143" s="73"/>
      <c r="AK143" s="73"/>
      <c r="AL143" s="73"/>
      <c r="AM143" s="73"/>
      <c r="AN143" s="73"/>
      <c r="AO143" s="73"/>
      <c r="AP143" s="52"/>
      <c r="AQ143" s="52"/>
      <c r="AR143" s="52"/>
      <c r="AS143" s="52"/>
      <c r="AT143" s="80"/>
      <c r="AU143" s="81"/>
      <c r="AV143" s="82"/>
      <c r="AW143" s="40"/>
      <c r="AX143" s="41"/>
      <c r="AY143" s="53"/>
      <c r="AZ143" s="53"/>
      <c r="BA143" s="53"/>
      <c r="BB143" s="53"/>
      <c r="BC143" s="40"/>
      <c r="BD143" s="41"/>
      <c r="BE143" s="46"/>
      <c r="BF143" s="47"/>
      <c r="BG143" s="46"/>
      <c r="BH143" s="50"/>
      <c r="BI143" s="47"/>
      <c r="BJ143" s="4"/>
      <c r="BK143" s="4"/>
      <c r="BL143" s="4"/>
      <c r="BM143" s="2"/>
      <c r="BN143" s="3"/>
    </row>
    <row r="144" spans="2:66" ht="15" customHeight="1" thickTop="1" thickBot="1">
      <c r="B144" s="54" t="s">
        <v>84</v>
      </c>
      <c r="C144" s="55"/>
      <c r="D144" s="55"/>
      <c r="E144" s="55"/>
      <c r="F144" s="55"/>
      <c r="G144" s="55"/>
      <c r="H144" s="55"/>
      <c r="I144" s="55"/>
      <c r="J144" s="55"/>
      <c r="K144" s="55"/>
      <c r="L144" s="56"/>
      <c r="M144" s="63"/>
      <c r="N144" s="64"/>
      <c r="O144" s="64"/>
      <c r="P144" s="65"/>
      <c r="Q144" s="63"/>
      <c r="R144" s="64"/>
      <c r="S144" s="64"/>
      <c r="T144" s="65"/>
      <c r="U144" s="63"/>
      <c r="V144" s="64"/>
      <c r="W144" s="64"/>
      <c r="X144" s="65"/>
      <c r="Y144" s="63"/>
      <c r="Z144" s="64"/>
      <c r="AA144" s="64"/>
      <c r="AB144" s="65"/>
      <c r="AC144" s="72"/>
      <c r="AD144" s="72"/>
      <c r="AE144" s="72"/>
      <c r="AF144" s="72"/>
      <c r="AG144" s="51" t="s">
        <v>237</v>
      </c>
      <c r="AH144" s="51"/>
      <c r="AI144" s="51"/>
      <c r="AJ144" s="51"/>
      <c r="AK144" s="51"/>
      <c r="AL144" s="51"/>
      <c r="AM144" s="51"/>
      <c r="AN144" s="51"/>
      <c r="AO144" s="51"/>
      <c r="AP144" s="52" t="s">
        <v>238</v>
      </c>
      <c r="AQ144" s="52"/>
      <c r="AR144" s="52"/>
      <c r="AS144" s="52"/>
      <c r="AT144" s="42">
        <v>0</v>
      </c>
      <c r="AU144" s="48"/>
      <c r="AV144" s="43"/>
      <c r="AW144" s="36">
        <v>0</v>
      </c>
      <c r="AX144" s="37"/>
      <c r="AY144" s="53"/>
      <c r="AZ144" s="53"/>
      <c r="BA144" s="53"/>
      <c r="BB144" s="53"/>
      <c r="BC144" s="36">
        <v>0</v>
      </c>
      <c r="BD144" s="37"/>
      <c r="BE144" s="42">
        <v>0</v>
      </c>
      <c r="BF144" s="43"/>
      <c r="BG144" s="42">
        <f>AW144-BA144+AY144</f>
        <v>0</v>
      </c>
      <c r="BH144" s="48"/>
      <c r="BI144" s="43"/>
      <c r="BJ144" s="4"/>
      <c r="BK144" s="4"/>
      <c r="BL144" s="4"/>
      <c r="BM144" s="2"/>
      <c r="BN144" s="3"/>
    </row>
    <row r="145" spans="2:66" ht="15" customHeight="1" thickTop="1" thickBot="1">
      <c r="B145" s="57"/>
      <c r="C145" s="58"/>
      <c r="D145" s="58"/>
      <c r="E145" s="58"/>
      <c r="F145" s="58"/>
      <c r="G145" s="58"/>
      <c r="H145" s="58"/>
      <c r="I145" s="58"/>
      <c r="J145" s="58"/>
      <c r="K145" s="58"/>
      <c r="L145" s="59"/>
      <c r="M145" s="66"/>
      <c r="N145" s="67"/>
      <c r="O145" s="67"/>
      <c r="P145" s="68"/>
      <c r="Q145" s="66"/>
      <c r="R145" s="67"/>
      <c r="S145" s="67"/>
      <c r="T145" s="68"/>
      <c r="U145" s="66"/>
      <c r="V145" s="67"/>
      <c r="W145" s="67"/>
      <c r="X145" s="68"/>
      <c r="Y145" s="66"/>
      <c r="Z145" s="67"/>
      <c r="AA145" s="67"/>
      <c r="AB145" s="68"/>
      <c r="AC145" s="72"/>
      <c r="AD145" s="72"/>
      <c r="AE145" s="72"/>
      <c r="AF145" s="72"/>
      <c r="AG145" s="51"/>
      <c r="AH145" s="51"/>
      <c r="AI145" s="51"/>
      <c r="AJ145" s="51"/>
      <c r="AK145" s="51"/>
      <c r="AL145" s="51"/>
      <c r="AM145" s="51"/>
      <c r="AN145" s="51"/>
      <c r="AO145" s="51"/>
      <c r="AP145" s="52"/>
      <c r="AQ145" s="52"/>
      <c r="AR145" s="52"/>
      <c r="AS145" s="52"/>
      <c r="AT145" s="44"/>
      <c r="AU145" s="49"/>
      <c r="AV145" s="45"/>
      <c r="AW145" s="38"/>
      <c r="AX145" s="39"/>
      <c r="AY145" s="53"/>
      <c r="AZ145" s="53"/>
      <c r="BA145" s="53"/>
      <c r="BB145" s="53"/>
      <c r="BC145" s="38"/>
      <c r="BD145" s="39"/>
      <c r="BE145" s="44"/>
      <c r="BF145" s="45"/>
      <c r="BG145" s="44"/>
      <c r="BH145" s="49"/>
      <c r="BI145" s="45"/>
      <c r="BJ145" s="4"/>
      <c r="BK145" s="4"/>
      <c r="BL145" s="4"/>
      <c r="BM145" s="2"/>
      <c r="BN145" s="3"/>
    </row>
    <row r="146" spans="2:66" ht="15" customHeight="1" thickTop="1" thickBot="1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2"/>
      <c r="M146" s="69"/>
      <c r="N146" s="70"/>
      <c r="O146" s="70"/>
      <c r="P146" s="71"/>
      <c r="Q146" s="69"/>
      <c r="R146" s="70"/>
      <c r="S146" s="70"/>
      <c r="T146" s="71"/>
      <c r="U146" s="69"/>
      <c r="V146" s="70"/>
      <c r="W146" s="70"/>
      <c r="X146" s="71"/>
      <c r="Y146" s="69"/>
      <c r="Z146" s="70"/>
      <c r="AA146" s="70"/>
      <c r="AB146" s="71"/>
      <c r="AC146" s="72"/>
      <c r="AD146" s="72"/>
      <c r="AE146" s="72"/>
      <c r="AF146" s="72"/>
      <c r="AG146" s="51"/>
      <c r="AH146" s="51"/>
      <c r="AI146" s="51"/>
      <c r="AJ146" s="51"/>
      <c r="AK146" s="51"/>
      <c r="AL146" s="51"/>
      <c r="AM146" s="51"/>
      <c r="AN146" s="51"/>
      <c r="AO146" s="51"/>
      <c r="AP146" s="52"/>
      <c r="AQ146" s="52"/>
      <c r="AR146" s="52"/>
      <c r="AS146" s="52"/>
      <c r="AT146" s="46"/>
      <c r="AU146" s="50"/>
      <c r="AV146" s="47"/>
      <c r="AW146" s="40"/>
      <c r="AX146" s="41"/>
      <c r="AY146" s="53"/>
      <c r="AZ146" s="53"/>
      <c r="BA146" s="53"/>
      <c r="BB146" s="53"/>
      <c r="BC146" s="40"/>
      <c r="BD146" s="41"/>
      <c r="BE146" s="46"/>
      <c r="BF146" s="47"/>
      <c r="BG146" s="46"/>
      <c r="BH146" s="50"/>
      <c r="BI146" s="47"/>
      <c r="BJ146" s="4"/>
      <c r="BK146" s="4"/>
      <c r="BL146" s="4"/>
      <c r="BM146" s="2"/>
      <c r="BN146" s="3"/>
    </row>
    <row r="147" spans="2:66" ht="15" customHeight="1" thickTop="1" thickBot="1">
      <c r="B147" s="54" t="s">
        <v>199</v>
      </c>
      <c r="C147" s="55"/>
      <c r="D147" s="55"/>
      <c r="E147" s="55"/>
      <c r="F147" s="55"/>
      <c r="G147" s="55"/>
      <c r="H147" s="55"/>
      <c r="I147" s="55"/>
      <c r="J147" s="55"/>
      <c r="K147" s="55"/>
      <c r="L147" s="56"/>
      <c r="M147" s="63"/>
      <c r="N147" s="64"/>
      <c r="O147" s="64"/>
      <c r="P147" s="65"/>
      <c r="Q147" s="63"/>
      <c r="R147" s="64"/>
      <c r="S147" s="64"/>
      <c r="T147" s="65"/>
      <c r="U147" s="63"/>
      <c r="V147" s="64"/>
      <c r="W147" s="64"/>
      <c r="X147" s="65"/>
      <c r="Y147" s="63"/>
      <c r="Z147" s="64"/>
      <c r="AA147" s="64"/>
      <c r="AB147" s="65"/>
      <c r="AC147" s="53"/>
      <c r="AD147" s="53"/>
      <c r="AE147" s="53"/>
      <c r="AF147" s="53"/>
      <c r="AG147" s="238" t="s">
        <v>81</v>
      </c>
      <c r="AH147" s="238"/>
      <c r="AI147" s="238"/>
      <c r="AJ147" s="238"/>
      <c r="AK147" s="238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8"/>
      <c r="BB147" s="238"/>
      <c r="BC147" s="238"/>
      <c r="BD147" s="238"/>
      <c r="BE147" s="238"/>
      <c r="BF147" s="238"/>
      <c r="BG147" s="238"/>
      <c r="BH147" s="238"/>
      <c r="BI147" s="239"/>
    </row>
    <row r="148" spans="2:66" ht="15" customHeight="1" thickTop="1" thickBot="1">
      <c r="B148" s="57"/>
      <c r="C148" s="58"/>
      <c r="D148" s="58"/>
      <c r="E148" s="58"/>
      <c r="F148" s="58"/>
      <c r="G148" s="58"/>
      <c r="H148" s="58"/>
      <c r="I148" s="58"/>
      <c r="J148" s="58"/>
      <c r="K148" s="58"/>
      <c r="L148" s="59"/>
      <c r="M148" s="66"/>
      <c r="N148" s="67"/>
      <c r="O148" s="67"/>
      <c r="P148" s="68"/>
      <c r="Q148" s="66"/>
      <c r="R148" s="67"/>
      <c r="S148" s="67"/>
      <c r="T148" s="68"/>
      <c r="U148" s="66"/>
      <c r="V148" s="67"/>
      <c r="W148" s="67"/>
      <c r="X148" s="68"/>
      <c r="Y148" s="66"/>
      <c r="Z148" s="67"/>
      <c r="AA148" s="67"/>
      <c r="AB148" s="68"/>
      <c r="AC148" s="53"/>
      <c r="AD148" s="53"/>
      <c r="AE148" s="53"/>
      <c r="AF148" s="53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1"/>
    </row>
    <row r="149" spans="2:66" ht="15" customHeight="1" thickTop="1" thickBot="1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2"/>
      <c r="M149" s="69"/>
      <c r="N149" s="70"/>
      <c r="O149" s="70"/>
      <c r="P149" s="71"/>
      <c r="Q149" s="69"/>
      <c r="R149" s="70"/>
      <c r="S149" s="70"/>
      <c r="T149" s="71"/>
      <c r="U149" s="69"/>
      <c r="V149" s="70"/>
      <c r="W149" s="70"/>
      <c r="X149" s="71"/>
      <c r="Y149" s="69"/>
      <c r="Z149" s="70"/>
      <c r="AA149" s="70"/>
      <c r="AB149" s="71"/>
      <c r="AC149" s="53"/>
      <c r="AD149" s="53"/>
      <c r="AE149" s="53"/>
      <c r="AF149" s="53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1"/>
    </row>
    <row r="150" spans="2:66" ht="15" customHeight="1" thickTop="1" thickBot="1">
      <c r="B150" s="54" t="s">
        <v>86</v>
      </c>
      <c r="C150" s="55"/>
      <c r="D150" s="55"/>
      <c r="E150" s="55"/>
      <c r="F150" s="55"/>
      <c r="G150" s="55"/>
      <c r="H150" s="55"/>
      <c r="I150" s="55"/>
      <c r="J150" s="55"/>
      <c r="K150" s="55"/>
      <c r="L150" s="56"/>
      <c r="M150" s="63"/>
      <c r="N150" s="64"/>
      <c r="O150" s="64"/>
      <c r="P150" s="65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230" t="s">
        <v>42</v>
      </c>
      <c r="AH150" s="230"/>
      <c r="AI150" s="230"/>
      <c r="AJ150" s="230"/>
      <c r="AK150" s="230"/>
      <c r="AL150" s="230"/>
      <c r="AM150" s="230"/>
      <c r="AN150" s="230"/>
      <c r="AO150" s="230"/>
      <c r="AP150" s="230" t="s">
        <v>43</v>
      </c>
      <c r="AQ150" s="230"/>
      <c r="AR150" s="230"/>
      <c r="AS150" s="230"/>
      <c r="AT150" s="231" t="s">
        <v>44</v>
      </c>
      <c r="AU150" s="231"/>
      <c r="AV150" s="231"/>
      <c r="AW150" s="230" t="s">
        <v>45</v>
      </c>
      <c r="AX150" s="230"/>
      <c r="AY150" s="230"/>
      <c r="AZ150" s="230"/>
      <c r="BA150" s="230"/>
      <c r="BB150" s="230"/>
      <c r="BC150" s="232" t="s">
        <v>46</v>
      </c>
      <c r="BD150" s="233"/>
      <c r="BE150" s="232" t="s">
        <v>47</v>
      </c>
      <c r="BF150" s="233"/>
      <c r="BG150" s="230" t="s">
        <v>48</v>
      </c>
      <c r="BH150" s="230"/>
      <c r="BI150" s="230"/>
    </row>
    <row r="151" spans="2:66" ht="15" customHeight="1" thickTop="1" thickBot="1">
      <c r="B151" s="57"/>
      <c r="C151" s="58"/>
      <c r="D151" s="58"/>
      <c r="E151" s="58"/>
      <c r="F151" s="58"/>
      <c r="G151" s="58"/>
      <c r="H151" s="58"/>
      <c r="I151" s="58"/>
      <c r="J151" s="58"/>
      <c r="K151" s="58"/>
      <c r="L151" s="59"/>
      <c r="M151" s="66"/>
      <c r="N151" s="67"/>
      <c r="O151" s="67"/>
      <c r="P151" s="68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1"/>
      <c r="AU151" s="231"/>
      <c r="AV151" s="231"/>
      <c r="AW151" s="230"/>
      <c r="AX151" s="230"/>
      <c r="AY151" s="230"/>
      <c r="AZ151" s="230"/>
      <c r="BA151" s="230"/>
      <c r="BB151" s="230"/>
      <c r="BC151" s="234"/>
      <c r="BD151" s="235"/>
      <c r="BE151" s="234"/>
      <c r="BF151" s="235"/>
      <c r="BG151" s="230"/>
      <c r="BH151" s="230"/>
      <c r="BI151" s="230"/>
    </row>
    <row r="152" spans="2:66" ht="15" customHeight="1" thickTop="1" thickBot="1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2"/>
      <c r="M152" s="69"/>
      <c r="N152" s="70"/>
      <c r="O152" s="70"/>
      <c r="P152" s="71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230"/>
      <c r="AH152" s="230"/>
      <c r="AI152" s="230"/>
      <c r="AJ152" s="230"/>
      <c r="AK152" s="230"/>
      <c r="AL152" s="230"/>
      <c r="AM152" s="230"/>
      <c r="AN152" s="230"/>
      <c r="AO152" s="230"/>
      <c r="AP152" s="230"/>
      <c r="AQ152" s="230"/>
      <c r="AR152" s="230"/>
      <c r="AS152" s="230"/>
      <c r="AT152" s="231"/>
      <c r="AU152" s="231"/>
      <c r="AV152" s="231"/>
      <c r="AW152" s="230"/>
      <c r="AX152" s="230"/>
      <c r="AY152" s="230"/>
      <c r="AZ152" s="230"/>
      <c r="BA152" s="230"/>
      <c r="BB152" s="230"/>
      <c r="BC152" s="234"/>
      <c r="BD152" s="235"/>
      <c r="BE152" s="234"/>
      <c r="BF152" s="235"/>
      <c r="BG152" s="230"/>
      <c r="BH152" s="230"/>
      <c r="BI152" s="230"/>
    </row>
    <row r="153" spans="2:66" ht="15" customHeight="1" thickTop="1" thickBot="1">
      <c r="B153" s="54" t="s">
        <v>87</v>
      </c>
      <c r="C153" s="55"/>
      <c r="D153" s="55"/>
      <c r="E153" s="55"/>
      <c r="F153" s="55"/>
      <c r="G153" s="55"/>
      <c r="H153" s="55"/>
      <c r="I153" s="55"/>
      <c r="J153" s="55"/>
      <c r="K153" s="55"/>
      <c r="L153" s="56"/>
      <c r="M153" s="63"/>
      <c r="N153" s="64"/>
      <c r="O153" s="64"/>
      <c r="P153" s="65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230"/>
      <c r="AH153" s="230"/>
      <c r="AI153" s="230"/>
      <c r="AJ153" s="230"/>
      <c r="AK153" s="230"/>
      <c r="AL153" s="230"/>
      <c r="AM153" s="230"/>
      <c r="AN153" s="230"/>
      <c r="AO153" s="230"/>
      <c r="AP153" s="230"/>
      <c r="AQ153" s="230"/>
      <c r="AR153" s="230"/>
      <c r="AS153" s="230"/>
      <c r="AT153" s="231"/>
      <c r="AU153" s="231"/>
      <c r="AV153" s="231"/>
      <c r="AW153" s="230" t="s">
        <v>50</v>
      </c>
      <c r="AX153" s="230"/>
      <c r="AY153" s="230" t="s">
        <v>51</v>
      </c>
      <c r="AZ153" s="230"/>
      <c r="BA153" s="230" t="s">
        <v>52</v>
      </c>
      <c r="BB153" s="230"/>
      <c r="BC153" s="234"/>
      <c r="BD153" s="235"/>
      <c r="BE153" s="234"/>
      <c r="BF153" s="235"/>
      <c r="BG153" s="230"/>
      <c r="BH153" s="230"/>
      <c r="BI153" s="230"/>
    </row>
    <row r="154" spans="2:66" ht="15" customHeight="1" thickTop="1" thickBot="1">
      <c r="B154" s="57"/>
      <c r="C154" s="58"/>
      <c r="D154" s="58"/>
      <c r="E154" s="58"/>
      <c r="F154" s="58"/>
      <c r="G154" s="58"/>
      <c r="H154" s="58"/>
      <c r="I154" s="58"/>
      <c r="J154" s="58"/>
      <c r="K154" s="58"/>
      <c r="L154" s="59"/>
      <c r="M154" s="66"/>
      <c r="N154" s="67"/>
      <c r="O154" s="67"/>
      <c r="P154" s="68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230"/>
      <c r="AH154" s="230"/>
      <c r="AI154" s="230"/>
      <c r="AJ154" s="230"/>
      <c r="AK154" s="230"/>
      <c r="AL154" s="230"/>
      <c r="AM154" s="230"/>
      <c r="AN154" s="230"/>
      <c r="AO154" s="230"/>
      <c r="AP154" s="230"/>
      <c r="AQ154" s="230"/>
      <c r="AR154" s="230"/>
      <c r="AS154" s="230"/>
      <c r="AT154" s="231"/>
      <c r="AU154" s="231"/>
      <c r="AV154" s="231"/>
      <c r="AW154" s="230"/>
      <c r="AX154" s="230"/>
      <c r="AY154" s="230"/>
      <c r="AZ154" s="230"/>
      <c r="BA154" s="230"/>
      <c r="BB154" s="230"/>
      <c r="BC154" s="234"/>
      <c r="BD154" s="235"/>
      <c r="BE154" s="234"/>
      <c r="BF154" s="235"/>
      <c r="BG154" s="230"/>
      <c r="BH154" s="230"/>
      <c r="BI154" s="230"/>
    </row>
    <row r="155" spans="2:66" ht="15" customHeight="1" thickTop="1" thickBot="1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2"/>
      <c r="M155" s="69"/>
      <c r="N155" s="70"/>
      <c r="O155" s="70"/>
      <c r="P155" s="71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230"/>
      <c r="AH155" s="230"/>
      <c r="AI155" s="230"/>
      <c r="AJ155" s="230"/>
      <c r="AK155" s="230"/>
      <c r="AL155" s="230"/>
      <c r="AM155" s="230"/>
      <c r="AN155" s="230"/>
      <c r="AO155" s="230"/>
      <c r="AP155" s="230"/>
      <c r="AQ155" s="230"/>
      <c r="AR155" s="230"/>
      <c r="AS155" s="230"/>
      <c r="AT155" s="231"/>
      <c r="AU155" s="231"/>
      <c r="AV155" s="231"/>
      <c r="AW155" s="230"/>
      <c r="AX155" s="230"/>
      <c r="AY155" s="230"/>
      <c r="AZ155" s="230"/>
      <c r="BA155" s="230"/>
      <c r="BB155" s="230"/>
      <c r="BC155" s="236"/>
      <c r="BD155" s="237"/>
      <c r="BE155" s="236"/>
      <c r="BF155" s="237"/>
      <c r="BG155" s="230"/>
      <c r="BH155" s="230"/>
      <c r="BI155" s="230"/>
    </row>
    <row r="156" spans="2:66" ht="15.75" customHeight="1" thickTop="1" thickBot="1">
      <c r="B156" s="54" t="s">
        <v>88</v>
      </c>
      <c r="C156" s="55"/>
      <c r="D156" s="55"/>
      <c r="E156" s="55"/>
      <c r="F156" s="55"/>
      <c r="G156" s="55"/>
      <c r="H156" s="55"/>
      <c r="I156" s="55"/>
      <c r="J156" s="55"/>
      <c r="K156" s="55"/>
      <c r="L156" s="56"/>
      <c r="M156" s="63"/>
      <c r="N156" s="64"/>
      <c r="O156" s="64"/>
      <c r="P156" s="65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221" t="s">
        <v>221</v>
      </c>
      <c r="AH156" s="222"/>
      <c r="AI156" s="222"/>
      <c r="AJ156" s="222"/>
      <c r="AK156" s="222"/>
      <c r="AL156" s="222"/>
      <c r="AM156" s="222"/>
      <c r="AN156" s="222"/>
      <c r="AO156" s="223"/>
      <c r="AP156" s="52" t="s">
        <v>85</v>
      </c>
      <c r="AQ156" s="52"/>
      <c r="AR156" s="52"/>
      <c r="AS156" s="52"/>
      <c r="AT156" s="42">
        <v>9</v>
      </c>
      <c r="AU156" s="48"/>
      <c r="AV156" s="43"/>
      <c r="AW156" s="36">
        <f>[1]р24!BG156</f>
        <v>0</v>
      </c>
      <c r="AX156" s="37"/>
      <c r="AY156" s="53">
        <v>9</v>
      </c>
      <c r="AZ156" s="53"/>
      <c r="BA156" s="53"/>
      <c r="BB156" s="53"/>
      <c r="BC156" s="36">
        <v>0</v>
      </c>
      <c r="BD156" s="37"/>
      <c r="BE156" s="42">
        <v>0</v>
      </c>
      <c r="BF156" s="43"/>
      <c r="BG156" s="42">
        <f>AW156-BA156+AY156</f>
        <v>9</v>
      </c>
      <c r="BH156" s="48"/>
      <c r="BI156" s="43"/>
    </row>
    <row r="157" spans="2:66" ht="15" customHeight="1" thickTop="1" thickBot="1">
      <c r="B157" s="57"/>
      <c r="C157" s="58"/>
      <c r="D157" s="58"/>
      <c r="E157" s="58"/>
      <c r="F157" s="58"/>
      <c r="G157" s="58"/>
      <c r="H157" s="58"/>
      <c r="I157" s="58"/>
      <c r="J157" s="58"/>
      <c r="K157" s="58"/>
      <c r="L157" s="59"/>
      <c r="M157" s="66"/>
      <c r="N157" s="67"/>
      <c r="O157" s="67"/>
      <c r="P157" s="68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224"/>
      <c r="AH157" s="225"/>
      <c r="AI157" s="225"/>
      <c r="AJ157" s="225"/>
      <c r="AK157" s="225"/>
      <c r="AL157" s="225"/>
      <c r="AM157" s="225"/>
      <c r="AN157" s="225"/>
      <c r="AO157" s="226"/>
      <c r="AP157" s="52"/>
      <c r="AQ157" s="52"/>
      <c r="AR157" s="52"/>
      <c r="AS157" s="52"/>
      <c r="AT157" s="44"/>
      <c r="AU157" s="49"/>
      <c r="AV157" s="45"/>
      <c r="AW157" s="38"/>
      <c r="AX157" s="39"/>
      <c r="AY157" s="53"/>
      <c r="AZ157" s="53"/>
      <c r="BA157" s="53"/>
      <c r="BB157" s="53"/>
      <c r="BC157" s="38"/>
      <c r="BD157" s="39"/>
      <c r="BE157" s="44"/>
      <c r="BF157" s="45"/>
      <c r="BG157" s="44"/>
      <c r="BH157" s="49"/>
      <c r="BI157" s="45"/>
    </row>
    <row r="158" spans="2:66" ht="15" customHeight="1" thickTop="1" thickBot="1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2"/>
      <c r="M158" s="69"/>
      <c r="N158" s="70"/>
      <c r="O158" s="70"/>
      <c r="P158" s="71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227"/>
      <c r="AH158" s="228"/>
      <c r="AI158" s="228"/>
      <c r="AJ158" s="228"/>
      <c r="AK158" s="228"/>
      <c r="AL158" s="228"/>
      <c r="AM158" s="228"/>
      <c r="AN158" s="228"/>
      <c r="AO158" s="229"/>
      <c r="AP158" s="52"/>
      <c r="AQ158" s="52"/>
      <c r="AR158" s="52"/>
      <c r="AS158" s="52"/>
      <c r="AT158" s="46"/>
      <c r="AU158" s="50"/>
      <c r="AV158" s="47"/>
      <c r="AW158" s="40"/>
      <c r="AX158" s="41"/>
      <c r="AY158" s="53"/>
      <c r="AZ158" s="53"/>
      <c r="BA158" s="53"/>
      <c r="BB158" s="53"/>
      <c r="BC158" s="40"/>
      <c r="BD158" s="41"/>
      <c r="BE158" s="46"/>
      <c r="BF158" s="47"/>
      <c r="BG158" s="46"/>
      <c r="BH158" s="50"/>
      <c r="BI158" s="47"/>
    </row>
    <row r="159" spans="2:66" ht="15" customHeight="1" thickTop="1" thickBot="1">
      <c r="B159" s="54" t="s">
        <v>89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6"/>
      <c r="M159" s="63"/>
      <c r="N159" s="64"/>
      <c r="O159" s="64"/>
      <c r="P159" s="65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221" t="s">
        <v>222</v>
      </c>
      <c r="AH159" s="222"/>
      <c r="AI159" s="222"/>
      <c r="AJ159" s="222"/>
      <c r="AK159" s="222"/>
      <c r="AL159" s="222"/>
      <c r="AM159" s="222"/>
      <c r="AN159" s="222"/>
      <c r="AO159" s="223"/>
      <c r="AP159" s="52" t="s">
        <v>85</v>
      </c>
      <c r="AQ159" s="52"/>
      <c r="AR159" s="52"/>
      <c r="AS159" s="52"/>
      <c r="AT159" s="42">
        <v>6</v>
      </c>
      <c r="AU159" s="48"/>
      <c r="AV159" s="43"/>
      <c r="AW159" s="36">
        <f>[1]р24!BG159</f>
        <v>0</v>
      </c>
      <c r="AX159" s="37"/>
      <c r="AY159" s="53">
        <v>6</v>
      </c>
      <c r="AZ159" s="53"/>
      <c r="BA159" s="53"/>
      <c r="BB159" s="53"/>
      <c r="BC159" s="36">
        <v>0</v>
      </c>
      <c r="BD159" s="37"/>
      <c r="BE159" s="42">
        <v>0</v>
      </c>
      <c r="BF159" s="43"/>
      <c r="BG159" s="42">
        <f>AW159-BA159+AY159</f>
        <v>6</v>
      </c>
      <c r="BH159" s="48"/>
      <c r="BI159" s="43"/>
    </row>
    <row r="160" spans="2:66" ht="15.75" customHeight="1" thickTop="1" thickBot="1">
      <c r="B160" s="57"/>
      <c r="C160" s="58"/>
      <c r="D160" s="58"/>
      <c r="E160" s="58"/>
      <c r="F160" s="58"/>
      <c r="G160" s="58"/>
      <c r="H160" s="58"/>
      <c r="I160" s="58"/>
      <c r="J160" s="58"/>
      <c r="K160" s="58"/>
      <c r="L160" s="59"/>
      <c r="M160" s="66"/>
      <c r="N160" s="67"/>
      <c r="O160" s="67"/>
      <c r="P160" s="68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224"/>
      <c r="AH160" s="225"/>
      <c r="AI160" s="225"/>
      <c r="AJ160" s="225"/>
      <c r="AK160" s="225"/>
      <c r="AL160" s="225"/>
      <c r="AM160" s="225"/>
      <c r="AN160" s="225"/>
      <c r="AO160" s="226"/>
      <c r="AP160" s="52"/>
      <c r="AQ160" s="52"/>
      <c r="AR160" s="52"/>
      <c r="AS160" s="52"/>
      <c r="AT160" s="44"/>
      <c r="AU160" s="49"/>
      <c r="AV160" s="45"/>
      <c r="AW160" s="38"/>
      <c r="AX160" s="39"/>
      <c r="AY160" s="53"/>
      <c r="AZ160" s="53"/>
      <c r="BA160" s="53"/>
      <c r="BB160" s="53"/>
      <c r="BC160" s="38"/>
      <c r="BD160" s="39"/>
      <c r="BE160" s="44"/>
      <c r="BF160" s="45"/>
      <c r="BG160" s="44"/>
      <c r="BH160" s="49"/>
      <c r="BI160" s="45"/>
    </row>
    <row r="161" spans="2:61" ht="15.75" customHeight="1" thickTop="1" thickBot="1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2"/>
      <c r="M161" s="69"/>
      <c r="N161" s="70"/>
      <c r="O161" s="70"/>
      <c r="P161" s="71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227"/>
      <c r="AH161" s="228"/>
      <c r="AI161" s="228"/>
      <c r="AJ161" s="228"/>
      <c r="AK161" s="228"/>
      <c r="AL161" s="228"/>
      <c r="AM161" s="228"/>
      <c r="AN161" s="228"/>
      <c r="AO161" s="229"/>
      <c r="AP161" s="52"/>
      <c r="AQ161" s="52"/>
      <c r="AR161" s="52"/>
      <c r="AS161" s="52"/>
      <c r="AT161" s="46"/>
      <c r="AU161" s="50"/>
      <c r="AV161" s="47"/>
      <c r="AW161" s="40"/>
      <c r="AX161" s="41"/>
      <c r="AY161" s="53"/>
      <c r="AZ161" s="53"/>
      <c r="BA161" s="53"/>
      <c r="BB161" s="53"/>
      <c r="BC161" s="40"/>
      <c r="BD161" s="41"/>
      <c r="BE161" s="46"/>
      <c r="BF161" s="47"/>
      <c r="BG161" s="46"/>
      <c r="BH161" s="50"/>
      <c r="BI161" s="47"/>
    </row>
    <row r="162" spans="2:61" ht="15.75" customHeight="1" thickTop="1" thickBot="1">
      <c r="B162" s="54" t="s">
        <v>90</v>
      </c>
      <c r="C162" s="55"/>
      <c r="D162" s="55"/>
      <c r="E162" s="55"/>
      <c r="F162" s="55"/>
      <c r="G162" s="55"/>
      <c r="H162" s="55"/>
      <c r="I162" s="55"/>
      <c r="J162" s="55"/>
      <c r="K162" s="55"/>
      <c r="L162" s="56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221" t="s">
        <v>224</v>
      </c>
      <c r="AH162" s="222"/>
      <c r="AI162" s="222"/>
      <c r="AJ162" s="222"/>
      <c r="AK162" s="222"/>
      <c r="AL162" s="222"/>
      <c r="AM162" s="222"/>
      <c r="AN162" s="222"/>
      <c r="AO162" s="223"/>
      <c r="AP162" s="52" t="s">
        <v>85</v>
      </c>
      <c r="AQ162" s="52"/>
      <c r="AR162" s="52"/>
      <c r="AS162" s="52"/>
      <c r="AT162" s="42">
        <v>6</v>
      </c>
      <c r="AU162" s="48"/>
      <c r="AV162" s="43"/>
      <c r="AW162" s="36">
        <f>[1]р24!BG162</f>
        <v>0</v>
      </c>
      <c r="AX162" s="37"/>
      <c r="AY162" s="53">
        <v>6</v>
      </c>
      <c r="AZ162" s="53"/>
      <c r="BA162" s="53"/>
      <c r="BB162" s="53"/>
      <c r="BC162" s="36">
        <v>0</v>
      </c>
      <c r="BD162" s="37"/>
      <c r="BE162" s="42">
        <v>0</v>
      </c>
      <c r="BF162" s="43"/>
      <c r="BG162" s="42">
        <f>AW162-BA162+AY162</f>
        <v>6</v>
      </c>
      <c r="BH162" s="48"/>
      <c r="BI162" s="43"/>
    </row>
    <row r="163" spans="2:61" ht="15.75" customHeight="1" thickTop="1" thickBot="1">
      <c r="B163" s="57"/>
      <c r="C163" s="58"/>
      <c r="D163" s="58"/>
      <c r="E163" s="58"/>
      <c r="F163" s="58"/>
      <c r="G163" s="58"/>
      <c r="H163" s="58"/>
      <c r="I163" s="58"/>
      <c r="J163" s="58"/>
      <c r="K163" s="58"/>
      <c r="L163" s="59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224"/>
      <c r="AH163" s="225"/>
      <c r="AI163" s="225"/>
      <c r="AJ163" s="225"/>
      <c r="AK163" s="225"/>
      <c r="AL163" s="225"/>
      <c r="AM163" s="225"/>
      <c r="AN163" s="225"/>
      <c r="AO163" s="226"/>
      <c r="AP163" s="52"/>
      <c r="AQ163" s="52"/>
      <c r="AR163" s="52"/>
      <c r="AS163" s="52"/>
      <c r="AT163" s="44"/>
      <c r="AU163" s="49"/>
      <c r="AV163" s="45"/>
      <c r="AW163" s="38"/>
      <c r="AX163" s="39"/>
      <c r="AY163" s="53"/>
      <c r="AZ163" s="53"/>
      <c r="BA163" s="53"/>
      <c r="BB163" s="53"/>
      <c r="BC163" s="38"/>
      <c r="BD163" s="39"/>
      <c r="BE163" s="44"/>
      <c r="BF163" s="45"/>
      <c r="BG163" s="44"/>
      <c r="BH163" s="49"/>
      <c r="BI163" s="45"/>
    </row>
    <row r="164" spans="2:61" ht="15.75" customHeight="1" thickTop="1" thickBot="1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2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227"/>
      <c r="AH164" s="228"/>
      <c r="AI164" s="228"/>
      <c r="AJ164" s="228"/>
      <c r="AK164" s="228"/>
      <c r="AL164" s="228"/>
      <c r="AM164" s="228"/>
      <c r="AN164" s="228"/>
      <c r="AO164" s="229"/>
      <c r="AP164" s="52"/>
      <c r="AQ164" s="52"/>
      <c r="AR164" s="52"/>
      <c r="AS164" s="52"/>
      <c r="AT164" s="46"/>
      <c r="AU164" s="50"/>
      <c r="AV164" s="47"/>
      <c r="AW164" s="40"/>
      <c r="AX164" s="41"/>
      <c r="AY164" s="53"/>
      <c r="AZ164" s="53"/>
      <c r="BA164" s="53"/>
      <c r="BB164" s="53"/>
      <c r="BC164" s="40"/>
      <c r="BD164" s="41"/>
      <c r="BE164" s="46"/>
      <c r="BF164" s="47"/>
      <c r="BG164" s="46"/>
      <c r="BH164" s="50"/>
      <c r="BI164" s="47"/>
    </row>
    <row r="165" spans="2:61" ht="15.75" customHeight="1" thickTop="1" thickBot="1">
      <c r="B165" s="54" t="s">
        <v>91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6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221" t="s">
        <v>225</v>
      </c>
      <c r="AH165" s="222"/>
      <c r="AI165" s="222"/>
      <c r="AJ165" s="222"/>
      <c r="AK165" s="222"/>
      <c r="AL165" s="222"/>
      <c r="AM165" s="222"/>
      <c r="AN165" s="222"/>
      <c r="AO165" s="223"/>
      <c r="AP165" s="52" t="s">
        <v>85</v>
      </c>
      <c r="AQ165" s="52"/>
      <c r="AR165" s="52"/>
      <c r="AS165" s="52"/>
      <c r="AT165" s="42">
        <v>6</v>
      </c>
      <c r="AU165" s="48"/>
      <c r="AV165" s="43"/>
      <c r="AW165" s="36">
        <f>[1]р24!BG165</f>
        <v>0</v>
      </c>
      <c r="AX165" s="37"/>
      <c r="AY165" s="53">
        <v>6</v>
      </c>
      <c r="AZ165" s="53"/>
      <c r="BA165" s="53"/>
      <c r="BB165" s="53"/>
      <c r="BC165" s="36">
        <v>0</v>
      </c>
      <c r="BD165" s="37"/>
      <c r="BE165" s="42">
        <v>0</v>
      </c>
      <c r="BF165" s="43"/>
      <c r="BG165" s="42">
        <f>AW165-BA165+AY165</f>
        <v>6</v>
      </c>
      <c r="BH165" s="48"/>
      <c r="BI165" s="43"/>
    </row>
    <row r="166" spans="2:61" ht="15.75" customHeight="1" thickTop="1" thickBot="1">
      <c r="B166" s="57"/>
      <c r="C166" s="58"/>
      <c r="D166" s="58"/>
      <c r="E166" s="58"/>
      <c r="F166" s="58"/>
      <c r="G166" s="58"/>
      <c r="H166" s="58"/>
      <c r="I166" s="58"/>
      <c r="J166" s="58"/>
      <c r="K166" s="58"/>
      <c r="L166" s="59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224"/>
      <c r="AH166" s="225"/>
      <c r="AI166" s="225"/>
      <c r="AJ166" s="225"/>
      <c r="AK166" s="225"/>
      <c r="AL166" s="225"/>
      <c r="AM166" s="225"/>
      <c r="AN166" s="225"/>
      <c r="AO166" s="226"/>
      <c r="AP166" s="52"/>
      <c r="AQ166" s="52"/>
      <c r="AR166" s="52"/>
      <c r="AS166" s="52"/>
      <c r="AT166" s="44"/>
      <c r="AU166" s="49"/>
      <c r="AV166" s="45"/>
      <c r="AW166" s="38"/>
      <c r="AX166" s="39"/>
      <c r="AY166" s="53"/>
      <c r="AZ166" s="53"/>
      <c r="BA166" s="53"/>
      <c r="BB166" s="53"/>
      <c r="BC166" s="38"/>
      <c r="BD166" s="39"/>
      <c r="BE166" s="44"/>
      <c r="BF166" s="45"/>
      <c r="BG166" s="44"/>
      <c r="BH166" s="49"/>
      <c r="BI166" s="45"/>
    </row>
    <row r="167" spans="2:61" ht="15.75" customHeight="1" thickTop="1" thickBot="1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2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227"/>
      <c r="AH167" s="228"/>
      <c r="AI167" s="228"/>
      <c r="AJ167" s="228"/>
      <c r="AK167" s="228"/>
      <c r="AL167" s="228"/>
      <c r="AM167" s="228"/>
      <c r="AN167" s="228"/>
      <c r="AO167" s="229"/>
      <c r="AP167" s="52"/>
      <c r="AQ167" s="52"/>
      <c r="AR167" s="52"/>
      <c r="AS167" s="52"/>
      <c r="AT167" s="46"/>
      <c r="AU167" s="50"/>
      <c r="AV167" s="47"/>
      <c r="AW167" s="40"/>
      <c r="AX167" s="41"/>
      <c r="AY167" s="53"/>
      <c r="AZ167" s="53"/>
      <c r="BA167" s="53"/>
      <c r="BB167" s="53"/>
      <c r="BC167" s="40"/>
      <c r="BD167" s="41"/>
      <c r="BE167" s="46"/>
      <c r="BF167" s="47"/>
      <c r="BG167" s="46"/>
      <c r="BH167" s="50"/>
      <c r="BI167" s="47"/>
    </row>
    <row r="168" spans="2:61" ht="15.75" customHeight="1" thickTop="1" thickBot="1">
      <c r="B168" s="54" t="s">
        <v>92</v>
      </c>
      <c r="C168" s="55"/>
      <c r="D168" s="55"/>
      <c r="E168" s="55"/>
      <c r="F168" s="55"/>
      <c r="G168" s="55"/>
      <c r="H168" s="55"/>
      <c r="I168" s="55"/>
      <c r="J168" s="55"/>
      <c r="K168" s="55"/>
      <c r="L168" s="56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221" t="s">
        <v>226</v>
      </c>
      <c r="AH168" s="222"/>
      <c r="AI168" s="222"/>
      <c r="AJ168" s="222"/>
      <c r="AK168" s="222"/>
      <c r="AL168" s="222"/>
      <c r="AM168" s="222"/>
      <c r="AN168" s="222"/>
      <c r="AO168" s="223"/>
      <c r="AP168" s="52" t="s">
        <v>85</v>
      </c>
      <c r="AQ168" s="52"/>
      <c r="AR168" s="52"/>
      <c r="AS168" s="52"/>
      <c r="AT168" s="42">
        <v>8</v>
      </c>
      <c r="AU168" s="48"/>
      <c r="AV168" s="43"/>
      <c r="AW168" s="36">
        <v>0</v>
      </c>
      <c r="AX168" s="37"/>
      <c r="AY168" s="53">
        <v>8</v>
      </c>
      <c r="AZ168" s="53"/>
      <c r="BA168" s="53"/>
      <c r="BB168" s="53"/>
      <c r="BC168" s="36">
        <v>0</v>
      </c>
      <c r="BD168" s="37"/>
      <c r="BE168" s="42">
        <v>0</v>
      </c>
      <c r="BF168" s="43"/>
      <c r="BG168" s="42">
        <f>AW168-BA168+AY168</f>
        <v>8</v>
      </c>
      <c r="BH168" s="48"/>
      <c r="BI168" s="43"/>
    </row>
    <row r="169" spans="2:61" ht="15.75" customHeight="1" thickTop="1" thickBot="1">
      <c r="B169" s="57"/>
      <c r="C169" s="58"/>
      <c r="D169" s="58"/>
      <c r="E169" s="58"/>
      <c r="F169" s="58"/>
      <c r="G169" s="58"/>
      <c r="H169" s="58"/>
      <c r="I169" s="58"/>
      <c r="J169" s="58"/>
      <c r="K169" s="58"/>
      <c r="L169" s="59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224"/>
      <c r="AH169" s="225"/>
      <c r="AI169" s="225"/>
      <c r="AJ169" s="225"/>
      <c r="AK169" s="225"/>
      <c r="AL169" s="225"/>
      <c r="AM169" s="225"/>
      <c r="AN169" s="225"/>
      <c r="AO169" s="226"/>
      <c r="AP169" s="52"/>
      <c r="AQ169" s="52"/>
      <c r="AR169" s="52"/>
      <c r="AS169" s="52"/>
      <c r="AT169" s="44"/>
      <c r="AU169" s="49"/>
      <c r="AV169" s="45"/>
      <c r="AW169" s="38"/>
      <c r="AX169" s="39"/>
      <c r="AY169" s="53"/>
      <c r="AZ169" s="53"/>
      <c r="BA169" s="53"/>
      <c r="BB169" s="53"/>
      <c r="BC169" s="38"/>
      <c r="BD169" s="39"/>
      <c r="BE169" s="44"/>
      <c r="BF169" s="45"/>
      <c r="BG169" s="44"/>
      <c r="BH169" s="49"/>
      <c r="BI169" s="45"/>
    </row>
    <row r="170" spans="2:61" ht="15.75" customHeight="1" thickTop="1" thickBot="1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2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227"/>
      <c r="AH170" s="228"/>
      <c r="AI170" s="228"/>
      <c r="AJ170" s="228"/>
      <c r="AK170" s="228"/>
      <c r="AL170" s="228"/>
      <c r="AM170" s="228"/>
      <c r="AN170" s="228"/>
      <c r="AO170" s="229"/>
      <c r="AP170" s="52"/>
      <c r="AQ170" s="52"/>
      <c r="AR170" s="52"/>
      <c r="AS170" s="52"/>
      <c r="AT170" s="46"/>
      <c r="AU170" s="50"/>
      <c r="AV170" s="47"/>
      <c r="AW170" s="40"/>
      <c r="AX170" s="41"/>
      <c r="AY170" s="53"/>
      <c r="AZ170" s="53"/>
      <c r="BA170" s="53"/>
      <c r="BB170" s="53"/>
      <c r="BC170" s="40"/>
      <c r="BD170" s="41"/>
      <c r="BE170" s="46"/>
      <c r="BF170" s="47"/>
      <c r="BG170" s="46"/>
      <c r="BH170" s="50"/>
      <c r="BI170" s="47"/>
    </row>
    <row r="171" spans="2:61" ht="15.75" customHeight="1" thickTop="1" thickBot="1">
      <c r="B171" s="54" t="s">
        <v>93</v>
      </c>
      <c r="C171" s="55"/>
      <c r="D171" s="55"/>
      <c r="E171" s="55"/>
      <c r="F171" s="55"/>
      <c r="G171" s="55"/>
      <c r="H171" s="55"/>
      <c r="I171" s="55"/>
      <c r="J171" s="55"/>
      <c r="K171" s="55"/>
      <c r="L171" s="56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221" t="s">
        <v>227</v>
      </c>
      <c r="AH171" s="222"/>
      <c r="AI171" s="222"/>
      <c r="AJ171" s="222"/>
      <c r="AK171" s="222"/>
      <c r="AL171" s="222"/>
      <c r="AM171" s="222"/>
      <c r="AN171" s="222"/>
      <c r="AO171" s="223"/>
      <c r="AP171" s="52" t="s">
        <v>85</v>
      </c>
      <c r="AQ171" s="52"/>
      <c r="AR171" s="52"/>
      <c r="AS171" s="52"/>
      <c r="AT171" s="42">
        <v>0</v>
      </c>
      <c r="AU171" s="48"/>
      <c r="AV171" s="43"/>
      <c r="AW171" s="36">
        <f>[1]р24!BG171</f>
        <v>0</v>
      </c>
      <c r="AX171" s="37"/>
      <c r="AY171" s="53"/>
      <c r="AZ171" s="53"/>
      <c r="BA171" s="53"/>
      <c r="BB171" s="53"/>
      <c r="BC171" s="36">
        <v>0</v>
      </c>
      <c r="BD171" s="37"/>
      <c r="BE171" s="42">
        <v>0</v>
      </c>
      <c r="BF171" s="43"/>
      <c r="BG171" s="42">
        <f>AW171-BA171+AY171</f>
        <v>0</v>
      </c>
      <c r="BH171" s="48"/>
      <c r="BI171" s="43"/>
    </row>
    <row r="172" spans="2:61" ht="15.75" customHeight="1" thickTop="1" thickBot="1">
      <c r="B172" s="57"/>
      <c r="C172" s="58"/>
      <c r="D172" s="58"/>
      <c r="E172" s="58"/>
      <c r="F172" s="58"/>
      <c r="G172" s="58"/>
      <c r="H172" s="58"/>
      <c r="I172" s="58"/>
      <c r="J172" s="58"/>
      <c r="K172" s="58"/>
      <c r="L172" s="59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224"/>
      <c r="AH172" s="225"/>
      <c r="AI172" s="225"/>
      <c r="AJ172" s="225"/>
      <c r="AK172" s="225"/>
      <c r="AL172" s="225"/>
      <c r="AM172" s="225"/>
      <c r="AN172" s="225"/>
      <c r="AO172" s="226"/>
      <c r="AP172" s="52"/>
      <c r="AQ172" s="52"/>
      <c r="AR172" s="52"/>
      <c r="AS172" s="52"/>
      <c r="AT172" s="44"/>
      <c r="AU172" s="49"/>
      <c r="AV172" s="45"/>
      <c r="AW172" s="38"/>
      <c r="AX172" s="39"/>
      <c r="AY172" s="53"/>
      <c r="AZ172" s="53"/>
      <c r="BA172" s="53"/>
      <c r="BB172" s="53"/>
      <c r="BC172" s="38"/>
      <c r="BD172" s="39"/>
      <c r="BE172" s="44"/>
      <c r="BF172" s="45"/>
      <c r="BG172" s="44"/>
      <c r="BH172" s="49"/>
      <c r="BI172" s="45"/>
    </row>
    <row r="173" spans="2:61" ht="15.75" customHeight="1" thickTop="1" thickBot="1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2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227"/>
      <c r="AH173" s="228"/>
      <c r="AI173" s="228"/>
      <c r="AJ173" s="228"/>
      <c r="AK173" s="228"/>
      <c r="AL173" s="228"/>
      <c r="AM173" s="228"/>
      <c r="AN173" s="228"/>
      <c r="AO173" s="229"/>
      <c r="AP173" s="52"/>
      <c r="AQ173" s="52"/>
      <c r="AR173" s="52"/>
      <c r="AS173" s="52"/>
      <c r="AT173" s="46"/>
      <c r="AU173" s="50"/>
      <c r="AV173" s="47"/>
      <c r="AW173" s="40"/>
      <c r="AX173" s="41"/>
      <c r="AY173" s="53"/>
      <c r="AZ173" s="53"/>
      <c r="BA173" s="53"/>
      <c r="BB173" s="53"/>
      <c r="BC173" s="40"/>
      <c r="BD173" s="41"/>
      <c r="BE173" s="46"/>
      <c r="BF173" s="47"/>
      <c r="BG173" s="46"/>
      <c r="BH173" s="50"/>
      <c r="BI173" s="47"/>
    </row>
    <row r="174" spans="2:61" ht="15.75" customHeight="1" thickTop="1" thickBot="1">
      <c r="B174" s="54" t="s">
        <v>179</v>
      </c>
      <c r="C174" s="55"/>
      <c r="D174" s="55"/>
      <c r="E174" s="55"/>
      <c r="F174" s="55"/>
      <c r="G174" s="55"/>
      <c r="H174" s="55"/>
      <c r="I174" s="55"/>
      <c r="J174" s="55"/>
      <c r="K174" s="55"/>
      <c r="L174" s="56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221" t="s">
        <v>228</v>
      </c>
      <c r="AH174" s="222"/>
      <c r="AI174" s="222"/>
      <c r="AJ174" s="222"/>
      <c r="AK174" s="222"/>
      <c r="AL174" s="222"/>
      <c r="AM174" s="222"/>
      <c r="AN174" s="222"/>
      <c r="AO174" s="223"/>
      <c r="AP174" s="52" t="s">
        <v>85</v>
      </c>
      <c r="AQ174" s="52"/>
      <c r="AR174" s="52"/>
      <c r="AS174" s="52"/>
      <c r="AT174" s="42">
        <v>6</v>
      </c>
      <c r="AU174" s="48"/>
      <c r="AV174" s="43"/>
      <c r="AW174" s="36">
        <v>0</v>
      </c>
      <c r="AX174" s="37"/>
      <c r="AY174" s="53">
        <v>6</v>
      </c>
      <c r="AZ174" s="53"/>
      <c r="BA174" s="53"/>
      <c r="BB174" s="53"/>
      <c r="BC174" s="36">
        <v>0</v>
      </c>
      <c r="BD174" s="37"/>
      <c r="BE174" s="42">
        <v>0</v>
      </c>
      <c r="BF174" s="43"/>
      <c r="BG174" s="42">
        <f>AW174-BA174+AY174</f>
        <v>6</v>
      </c>
      <c r="BH174" s="48"/>
      <c r="BI174" s="43"/>
    </row>
    <row r="175" spans="2:61" ht="15.75" customHeight="1" thickTop="1" thickBot="1">
      <c r="B175" s="57"/>
      <c r="C175" s="58"/>
      <c r="D175" s="58"/>
      <c r="E175" s="58"/>
      <c r="F175" s="58"/>
      <c r="G175" s="58"/>
      <c r="H175" s="58"/>
      <c r="I175" s="58"/>
      <c r="J175" s="58"/>
      <c r="K175" s="58"/>
      <c r="L175" s="59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224"/>
      <c r="AH175" s="225"/>
      <c r="AI175" s="225"/>
      <c r="AJ175" s="225"/>
      <c r="AK175" s="225"/>
      <c r="AL175" s="225"/>
      <c r="AM175" s="225"/>
      <c r="AN175" s="225"/>
      <c r="AO175" s="226"/>
      <c r="AP175" s="52"/>
      <c r="AQ175" s="52"/>
      <c r="AR175" s="52"/>
      <c r="AS175" s="52"/>
      <c r="AT175" s="44"/>
      <c r="AU175" s="49"/>
      <c r="AV175" s="45"/>
      <c r="AW175" s="38"/>
      <c r="AX175" s="39"/>
      <c r="AY175" s="53"/>
      <c r="AZ175" s="53"/>
      <c r="BA175" s="53"/>
      <c r="BB175" s="53"/>
      <c r="BC175" s="38"/>
      <c r="BD175" s="39"/>
      <c r="BE175" s="44"/>
      <c r="BF175" s="45"/>
      <c r="BG175" s="44"/>
      <c r="BH175" s="49"/>
      <c r="BI175" s="45"/>
    </row>
    <row r="176" spans="2:61" ht="15.75" customHeight="1" thickTop="1" thickBot="1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2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227"/>
      <c r="AH176" s="228"/>
      <c r="AI176" s="228"/>
      <c r="AJ176" s="228"/>
      <c r="AK176" s="228"/>
      <c r="AL176" s="228"/>
      <c r="AM176" s="228"/>
      <c r="AN176" s="228"/>
      <c r="AO176" s="229"/>
      <c r="AP176" s="52"/>
      <c r="AQ176" s="52"/>
      <c r="AR176" s="52"/>
      <c r="AS176" s="52"/>
      <c r="AT176" s="46"/>
      <c r="AU176" s="50"/>
      <c r="AV176" s="47"/>
      <c r="AW176" s="40"/>
      <c r="AX176" s="41"/>
      <c r="AY176" s="53"/>
      <c r="AZ176" s="53"/>
      <c r="BA176" s="53"/>
      <c r="BB176" s="53"/>
      <c r="BC176" s="40"/>
      <c r="BD176" s="41"/>
      <c r="BE176" s="46"/>
      <c r="BF176" s="47"/>
      <c r="BG176" s="46"/>
      <c r="BH176" s="50"/>
      <c r="BI176" s="47"/>
    </row>
    <row r="177" spans="2:61" ht="15.75" customHeight="1" thickTop="1" thickBot="1">
      <c r="B177" s="54" t="s">
        <v>94</v>
      </c>
      <c r="C177" s="55"/>
      <c r="D177" s="55"/>
      <c r="E177" s="55"/>
      <c r="F177" s="55"/>
      <c r="G177" s="55"/>
      <c r="H177" s="55"/>
      <c r="I177" s="55"/>
      <c r="J177" s="55"/>
      <c r="K177" s="55"/>
      <c r="L177" s="56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221" t="s">
        <v>229</v>
      </c>
      <c r="AH177" s="222"/>
      <c r="AI177" s="222"/>
      <c r="AJ177" s="222"/>
      <c r="AK177" s="222"/>
      <c r="AL177" s="222"/>
      <c r="AM177" s="222"/>
      <c r="AN177" s="222"/>
      <c r="AO177" s="223"/>
      <c r="AP177" s="52" t="s">
        <v>85</v>
      </c>
      <c r="AQ177" s="52"/>
      <c r="AR177" s="52"/>
      <c r="AS177" s="52"/>
      <c r="AT177" s="42">
        <v>0</v>
      </c>
      <c r="AU177" s="48"/>
      <c r="AV177" s="43"/>
      <c r="AW177" s="36">
        <v>0</v>
      </c>
      <c r="AX177" s="37"/>
      <c r="AY177" s="53"/>
      <c r="AZ177" s="53"/>
      <c r="BA177" s="53"/>
      <c r="BB177" s="53"/>
      <c r="BC177" s="36">
        <v>0</v>
      </c>
      <c r="BD177" s="37"/>
      <c r="BE177" s="42">
        <v>0</v>
      </c>
      <c r="BF177" s="43"/>
      <c r="BG177" s="42">
        <f>AW177-BA177+AY177</f>
        <v>0</v>
      </c>
      <c r="BH177" s="48"/>
      <c r="BI177" s="43"/>
    </row>
    <row r="178" spans="2:61" ht="15.75" customHeight="1" thickTop="1" thickBot="1">
      <c r="B178" s="57"/>
      <c r="C178" s="58"/>
      <c r="D178" s="58"/>
      <c r="E178" s="58"/>
      <c r="F178" s="58"/>
      <c r="G178" s="58"/>
      <c r="H178" s="58"/>
      <c r="I178" s="58"/>
      <c r="J178" s="58"/>
      <c r="K178" s="58"/>
      <c r="L178" s="59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224"/>
      <c r="AH178" s="225"/>
      <c r="AI178" s="225"/>
      <c r="AJ178" s="225"/>
      <c r="AK178" s="225"/>
      <c r="AL178" s="225"/>
      <c r="AM178" s="225"/>
      <c r="AN178" s="225"/>
      <c r="AO178" s="226"/>
      <c r="AP178" s="52"/>
      <c r="AQ178" s="52"/>
      <c r="AR178" s="52"/>
      <c r="AS178" s="52"/>
      <c r="AT178" s="44"/>
      <c r="AU178" s="49"/>
      <c r="AV178" s="45"/>
      <c r="AW178" s="38"/>
      <c r="AX178" s="39"/>
      <c r="AY178" s="53"/>
      <c r="AZ178" s="53"/>
      <c r="BA178" s="53"/>
      <c r="BB178" s="53"/>
      <c r="BC178" s="38"/>
      <c r="BD178" s="39"/>
      <c r="BE178" s="44"/>
      <c r="BF178" s="45"/>
      <c r="BG178" s="44"/>
      <c r="BH178" s="49"/>
      <c r="BI178" s="45"/>
    </row>
    <row r="179" spans="2:61" ht="15.75" customHeight="1" thickTop="1" thickBot="1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2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227"/>
      <c r="AH179" s="228"/>
      <c r="AI179" s="228"/>
      <c r="AJ179" s="228"/>
      <c r="AK179" s="228"/>
      <c r="AL179" s="228"/>
      <c r="AM179" s="228"/>
      <c r="AN179" s="228"/>
      <c r="AO179" s="229"/>
      <c r="AP179" s="52"/>
      <c r="AQ179" s="52"/>
      <c r="AR179" s="52"/>
      <c r="AS179" s="52"/>
      <c r="AT179" s="46"/>
      <c r="AU179" s="50"/>
      <c r="AV179" s="47"/>
      <c r="AW179" s="40"/>
      <c r="AX179" s="41"/>
      <c r="AY179" s="53"/>
      <c r="AZ179" s="53"/>
      <c r="BA179" s="53"/>
      <c r="BB179" s="53"/>
      <c r="BC179" s="40"/>
      <c r="BD179" s="41"/>
      <c r="BE179" s="46"/>
      <c r="BF179" s="47"/>
      <c r="BG179" s="46"/>
      <c r="BH179" s="50"/>
      <c r="BI179" s="47"/>
    </row>
    <row r="180" spans="2:61" ht="15.75" customHeight="1" thickTop="1" thickBot="1">
      <c r="B180" s="54"/>
      <c r="C180" s="55"/>
      <c r="D180" s="55"/>
      <c r="E180" s="55"/>
      <c r="F180" s="55"/>
      <c r="G180" s="55"/>
      <c r="H180" s="55"/>
      <c r="I180" s="55"/>
      <c r="J180" s="55"/>
      <c r="K180" s="55"/>
      <c r="L180" s="56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221" t="s">
        <v>230</v>
      </c>
      <c r="AH180" s="222"/>
      <c r="AI180" s="222"/>
      <c r="AJ180" s="222"/>
      <c r="AK180" s="222"/>
      <c r="AL180" s="222"/>
      <c r="AM180" s="222"/>
      <c r="AN180" s="222"/>
      <c r="AO180" s="223"/>
      <c r="AP180" s="52" t="s">
        <v>85</v>
      </c>
      <c r="AQ180" s="52"/>
      <c r="AR180" s="52"/>
      <c r="AS180" s="52"/>
      <c r="AT180" s="42">
        <v>0</v>
      </c>
      <c r="AU180" s="48"/>
      <c r="AV180" s="43"/>
      <c r="AW180" s="36">
        <v>0</v>
      </c>
      <c r="AX180" s="37"/>
      <c r="AY180" s="53"/>
      <c r="AZ180" s="53"/>
      <c r="BA180" s="53"/>
      <c r="BB180" s="53"/>
      <c r="BC180" s="36">
        <v>0</v>
      </c>
      <c r="BD180" s="37"/>
      <c r="BE180" s="42">
        <v>0</v>
      </c>
      <c r="BF180" s="43"/>
      <c r="BG180" s="42">
        <f>AW180-BA180+AY180</f>
        <v>0</v>
      </c>
      <c r="BH180" s="48"/>
      <c r="BI180" s="43"/>
    </row>
    <row r="181" spans="2:61" ht="15.75" customHeight="1" thickTop="1" thickBot="1">
      <c r="B181" s="57"/>
      <c r="C181" s="58"/>
      <c r="D181" s="58"/>
      <c r="E181" s="58"/>
      <c r="F181" s="58"/>
      <c r="G181" s="58"/>
      <c r="H181" s="58"/>
      <c r="I181" s="58"/>
      <c r="J181" s="58"/>
      <c r="K181" s="58"/>
      <c r="L181" s="59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224"/>
      <c r="AH181" s="225"/>
      <c r="AI181" s="225"/>
      <c r="AJ181" s="225"/>
      <c r="AK181" s="225"/>
      <c r="AL181" s="225"/>
      <c r="AM181" s="225"/>
      <c r="AN181" s="225"/>
      <c r="AO181" s="226"/>
      <c r="AP181" s="52"/>
      <c r="AQ181" s="52"/>
      <c r="AR181" s="52"/>
      <c r="AS181" s="52"/>
      <c r="AT181" s="44"/>
      <c r="AU181" s="49"/>
      <c r="AV181" s="45"/>
      <c r="AW181" s="38"/>
      <c r="AX181" s="39"/>
      <c r="AY181" s="53"/>
      <c r="AZ181" s="53"/>
      <c r="BA181" s="53"/>
      <c r="BB181" s="53"/>
      <c r="BC181" s="38"/>
      <c r="BD181" s="39"/>
      <c r="BE181" s="44"/>
      <c r="BF181" s="45"/>
      <c r="BG181" s="44"/>
      <c r="BH181" s="49"/>
      <c r="BI181" s="45"/>
    </row>
    <row r="182" spans="2:61" ht="15.75" customHeight="1" thickTop="1" thickBot="1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2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227"/>
      <c r="AH182" s="228"/>
      <c r="AI182" s="228"/>
      <c r="AJ182" s="228"/>
      <c r="AK182" s="228"/>
      <c r="AL182" s="228"/>
      <c r="AM182" s="228"/>
      <c r="AN182" s="228"/>
      <c r="AO182" s="229"/>
      <c r="AP182" s="52"/>
      <c r="AQ182" s="52"/>
      <c r="AR182" s="52"/>
      <c r="AS182" s="52"/>
      <c r="AT182" s="46"/>
      <c r="AU182" s="50"/>
      <c r="AV182" s="47"/>
      <c r="AW182" s="40"/>
      <c r="AX182" s="41"/>
      <c r="AY182" s="53"/>
      <c r="AZ182" s="53"/>
      <c r="BA182" s="53"/>
      <c r="BB182" s="53"/>
      <c r="BC182" s="40"/>
      <c r="BD182" s="41"/>
      <c r="BE182" s="46"/>
      <c r="BF182" s="47"/>
      <c r="BG182" s="46"/>
      <c r="BH182" s="50"/>
      <c r="BI182" s="47"/>
    </row>
    <row r="183" spans="2:61" ht="15.75" customHeight="1" thickTop="1" thickBot="1">
      <c r="B183" s="54"/>
      <c r="C183" s="55"/>
      <c r="D183" s="55"/>
      <c r="E183" s="55"/>
      <c r="F183" s="55"/>
      <c r="G183" s="55"/>
      <c r="H183" s="55"/>
      <c r="I183" s="55"/>
      <c r="J183" s="55"/>
      <c r="K183" s="55"/>
      <c r="L183" s="56"/>
      <c r="M183" s="218"/>
      <c r="N183" s="218"/>
      <c r="O183" s="218"/>
      <c r="P183" s="218"/>
      <c r="Q183" s="218"/>
      <c r="R183" s="218"/>
      <c r="S183" s="218"/>
      <c r="T183" s="218"/>
      <c r="U183" s="218"/>
      <c r="V183" s="218"/>
      <c r="W183" s="218"/>
      <c r="X183" s="218"/>
      <c r="Y183" s="53"/>
      <c r="Z183" s="53"/>
      <c r="AA183" s="53"/>
      <c r="AB183" s="53"/>
      <c r="AC183" s="53"/>
      <c r="AD183" s="53"/>
      <c r="AE183" s="53"/>
      <c r="AF183" s="53"/>
      <c r="AG183" s="221" t="s">
        <v>231</v>
      </c>
      <c r="AH183" s="222"/>
      <c r="AI183" s="222"/>
      <c r="AJ183" s="222"/>
      <c r="AK183" s="222"/>
      <c r="AL183" s="222"/>
      <c r="AM183" s="222"/>
      <c r="AN183" s="222"/>
      <c r="AO183" s="223"/>
      <c r="AP183" s="52" t="s">
        <v>85</v>
      </c>
      <c r="AQ183" s="52"/>
      <c r="AR183" s="52"/>
      <c r="AS183" s="52"/>
      <c r="AT183" s="42">
        <v>0</v>
      </c>
      <c r="AU183" s="48"/>
      <c r="AV183" s="43"/>
      <c r="AW183" s="36">
        <v>0</v>
      </c>
      <c r="AX183" s="37"/>
      <c r="AY183" s="53"/>
      <c r="AZ183" s="53"/>
      <c r="BA183" s="53"/>
      <c r="BB183" s="53"/>
      <c r="BC183" s="36">
        <v>0</v>
      </c>
      <c r="BD183" s="37"/>
      <c r="BE183" s="42">
        <v>0</v>
      </c>
      <c r="BF183" s="43"/>
      <c r="BG183" s="42">
        <f>AW183-BA183+AY183</f>
        <v>0</v>
      </c>
      <c r="BH183" s="48"/>
      <c r="BI183" s="43"/>
    </row>
    <row r="184" spans="2:61" ht="15.75" customHeight="1" thickTop="1" thickBot="1">
      <c r="B184" s="57"/>
      <c r="C184" s="58"/>
      <c r="D184" s="58"/>
      <c r="E184" s="58"/>
      <c r="F184" s="58"/>
      <c r="G184" s="58"/>
      <c r="H184" s="58"/>
      <c r="I184" s="58"/>
      <c r="J184" s="58"/>
      <c r="K184" s="58"/>
      <c r="L184" s="59"/>
      <c r="M184" s="218"/>
      <c r="N184" s="218"/>
      <c r="O184" s="218"/>
      <c r="P184" s="218"/>
      <c r="Q184" s="218"/>
      <c r="R184" s="218"/>
      <c r="S184" s="218"/>
      <c r="T184" s="218"/>
      <c r="U184" s="218"/>
      <c r="V184" s="218"/>
      <c r="W184" s="218"/>
      <c r="X184" s="218"/>
      <c r="Y184" s="53"/>
      <c r="Z184" s="53"/>
      <c r="AA184" s="53"/>
      <c r="AB184" s="53"/>
      <c r="AC184" s="53"/>
      <c r="AD184" s="53"/>
      <c r="AE184" s="53"/>
      <c r="AF184" s="53"/>
      <c r="AG184" s="224"/>
      <c r="AH184" s="225"/>
      <c r="AI184" s="225"/>
      <c r="AJ184" s="225"/>
      <c r="AK184" s="225"/>
      <c r="AL184" s="225"/>
      <c r="AM184" s="225"/>
      <c r="AN184" s="225"/>
      <c r="AO184" s="226"/>
      <c r="AP184" s="52"/>
      <c r="AQ184" s="52"/>
      <c r="AR184" s="52"/>
      <c r="AS184" s="52"/>
      <c r="AT184" s="44"/>
      <c r="AU184" s="49"/>
      <c r="AV184" s="45"/>
      <c r="AW184" s="38"/>
      <c r="AX184" s="39"/>
      <c r="AY184" s="53"/>
      <c r="AZ184" s="53"/>
      <c r="BA184" s="53"/>
      <c r="BB184" s="53"/>
      <c r="BC184" s="38"/>
      <c r="BD184" s="39"/>
      <c r="BE184" s="44"/>
      <c r="BF184" s="45"/>
      <c r="BG184" s="44"/>
      <c r="BH184" s="49"/>
      <c r="BI184" s="45"/>
    </row>
    <row r="185" spans="2:61" ht="15.75" customHeight="1" thickTop="1" thickBot="1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2"/>
      <c r="M185" s="218"/>
      <c r="N185" s="218"/>
      <c r="O185" s="218"/>
      <c r="P185" s="218"/>
      <c r="Q185" s="218"/>
      <c r="R185" s="218"/>
      <c r="S185" s="218"/>
      <c r="T185" s="218"/>
      <c r="U185" s="218"/>
      <c r="V185" s="218"/>
      <c r="W185" s="218"/>
      <c r="X185" s="218"/>
      <c r="Y185" s="53"/>
      <c r="Z185" s="53"/>
      <c r="AA185" s="53"/>
      <c r="AB185" s="53"/>
      <c r="AC185" s="53"/>
      <c r="AD185" s="53"/>
      <c r="AE185" s="53"/>
      <c r="AF185" s="53"/>
      <c r="AG185" s="227"/>
      <c r="AH185" s="228"/>
      <c r="AI185" s="228"/>
      <c r="AJ185" s="228"/>
      <c r="AK185" s="228"/>
      <c r="AL185" s="228"/>
      <c r="AM185" s="228"/>
      <c r="AN185" s="228"/>
      <c r="AO185" s="229"/>
      <c r="AP185" s="52"/>
      <c r="AQ185" s="52"/>
      <c r="AR185" s="52"/>
      <c r="AS185" s="52"/>
      <c r="AT185" s="46"/>
      <c r="AU185" s="50"/>
      <c r="AV185" s="47"/>
      <c r="AW185" s="40"/>
      <c r="AX185" s="41"/>
      <c r="AY185" s="53"/>
      <c r="AZ185" s="53"/>
      <c r="BA185" s="53"/>
      <c r="BB185" s="53"/>
      <c r="BC185" s="40"/>
      <c r="BD185" s="41"/>
      <c r="BE185" s="46"/>
      <c r="BF185" s="47"/>
      <c r="BG185" s="46"/>
      <c r="BH185" s="50"/>
      <c r="BI185" s="47"/>
    </row>
    <row r="186" spans="2:61" ht="15.75" customHeight="1" thickTop="1" thickBot="1">
      <c r="B186" s="54"/>
      <c r="C186" s="55"/>
      <c r="D186" s="55"/>
      <c r="E186" s="55"/>
      <c r="F186" s="55"/>
      <c r="G186" s="55"/>
      <c r="H186" s="55"/>
      <c r="I186" s="55"/>
      <c r="J186" s="55"/>
      <c r="K186" s="55"/>
      <c r="L186" s="56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21" t="s">
        <v>223</v>
      </c>
      <c r="AH186" s="222"/>
      <c r="AI186" s="222"/>
      <c r="AJ186" s="222"/>
      <c r="AK186" s="222"/>
      <c r="AL186" s="222"/>
      <c r="AM186" s="222"/>
      <c r="AN186" s="222"/>
      <c r="AO186" s="223"/>
      <c r="AP186" s="52" t="s">
        <v>85</v>
      </c>
      <c r="AQ186" s="52"/>
      <c r="AR186" s="52"/>
      <c r="AS186" s="52"/>
      <c r="AT186" s="42">
        <v>0</v>
      </c>
      <c r="AU186" s="48"/>
      <c r="AV186" s="43"/>
      <c r="AW186" s="36">
        <f>[1]р24!BG186</f>
        <v>0</v>
      </c>
      <c r="AX186" s="37"/>
      <c r="AY186" s="53"/>
      <c r="AZ186" s="53"/>
      <c r="BA186" s="53"/>
      <c r="BB186" s="53"/>
      <c r="BC186" s="36">
        <v>0</v>
      </c>
      <c r="BD186" s="37"/>
      <c r="BE186" s="42">
        <v>0</v>
      </c>
      <c r="BF186" s="43"/>
      <c r="BG186" s="42">
        <f>AW186-BA186+AY186</f>
        <v>0</v>
      </c>
      <c r="BH186" s="48"/>
      <c r="BI186" s="43"/>
    </row>
    <row r="187" spans="2:61" ht="15.75" customHeight="1" thickTop="1" thickBot="1">
      <c r="B187" s="57"/>
      <c r="C187" s="58"/>
      <c r="D187" s="58"/>
      <c r="E187" s="58"/>
      <c r="F187" s="58"/>
      <c r="G187" s="58"/>
      <c r="H187" s="58"/>
      <c r="I187" s="58"/>
      <c r="J187" s="58"/>
      <c r="K187" s="58"/>
      <c r="L187" s="59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24"/>
      <c r="AH187" s="225"/>
      <c r="AI187" s="225"/>
      <c r="AJ187" s="225"/>
      <c r="AK187" s="225"/>
      <c r="AL187" s="225"/>
      <c r="AM187" s="225"/>
      <c r="AN187" s="225"/>
      <c r="AO187" s="226"/>
      <c r="AP187" s="52"/>
      <c r="AQ187" s="52"/>
      <c r="AR187" s="52"/>
      <c r="AS187" s="52"/>
      <c r="AT187" s="44"/>
      <c r="AU187" s="49"/>
      <c r="AV187" s="45"/>
      <c r="AW187" s="38"/>
      <c r="AX187" s="39"/>
      <c r="AY187" s="53"/>
      <c r="AZ187" s="53"/>
      <c r="BA187" s="53"/>
      <c r="BB187" s="53"/>
      <c r="BC187" s="38"/>
      <c r="BD187" s="39"/>
      <c r="BE187" s="44"/>
      <c r="BF187" s="45"/>
      <c r="BG187" s="44"/>
      <c r="BH187" s="49"/>
      <c r="BI187" s="45"/>
    </row>
    <row r="188" spans="2:61" ht="15.75" customHeight="1" thickTop="1" thickBot="1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2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27"/>
      <c r="AH188" s="228"/>
      <c r="AI188" s="228"/>
      <c r="AJ188" s="228"/>
      <c r="AK188" s="228"/>
      <c r="AL188" s="228"/>
      <c r="AM188" s="228"/>
      <c r="AN188" s="228"/>
      <c r="AO188" s="229"/>
      <c r="AP188" s="52"/>
      <c r="AQ188" s="52"/>
      <c r="AR188" s="52"/>
      <c r="AS188" s="52"/>
      <c r="AT188" s="46"/>
      <c r="AU188" s="50"/>
      <c r="AV188" s="47"/>
      <c r="AW188" s="40"/>
      <c r="AX188" s="41"/>
      <c r="AY188" s="53"/>
      <c r="AZ188" s="53"/>
      <c r="BA188" s="53"/>
      <c r="BB188" s="53"/>
      <c r="BC188" s="40"/>
      <c r="BD188" s="41"/>
      <c r="BE188" s="46"/>
      <c r="BF188" s="47"/>
      <c r="BG188" s="46"/>
      <c r="BH188" s="50"/>
      <c r="BI188" s="47"/>
    </row>
    <row r="189" spans="2:61" ht="15.75" customHeight="1" thickTop="1" thickBot="1">
      <c r="B189" s="54"/>
      <c r="C189" s="55"/>
      <c r="D189" s="55"/>
      <c r="E189" s="55"/>
      <c r="F189" s="55"/>
      <c r="G189" s="55"/>
      <c r="H189" s="55"/>
      <c r="I189" s="55"/>
      <c r="J189" s="55"/>
      <c r="K189" s="55"/>
      <c r="L189" s="56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21" t="s">
        <v>232</v>
      </c>
      <c r="AH189" s="222"/>
      <c r="AI189" s="222"/>
      <c r="AJ189" s="222"/>
      <c r="AK189" s="222"/>
      <c r="AL189" s="222"/>
      <c r="AM189" s="222"/>
      <c r="AN189" s="222"/>
      <c r="AO189" s="223"/>
      <c r="AP189" s="52" t="s">
        <v>85</v>
      </c>
      <c r="AQ189" s="52"/>
      <c r="AR189" s="52"/>
      <c r="AS189" s="52"/>
      <c r="AT189" s="42">
        <v>0</v>
      </c>
      <c r="AU189" s="48"/>
      <c r="AV189" s="43"/>
      <c r="AW189" s="36">
        <v>0</v>
      </c>
      <c r="AX189" s="37"/>
      <c r="AY189" s="53"/>
      <c r="AZ189" s="53"/>
      <c r="BA189" s="53"/>
      <c r="BB189" s="53"/>
      <c r="BC189" s="36">
        <v>0</v>
      </c>
      <c r="BD189" s="37"/>
      <c r="BE189" s="42">
        <v>0</v>
      </c>
      <c r="BF189" s="43"/>
      <c r="BG189" s="42">
        <f>AW189-BA189+AY189</f>
        <v>0</v>
      </c>
      <c r="BH189" s="48"/>
      <c r="BI189" s="43"/>
    </row>
    <row r="190" spans="2:61" ht="15.75" customHeight="1" thickTop="1" thickBot="1">
      <c r="B190" s="57"/>
      <c r="C190" s="58"/>
      <c r="D190" s="58"/>
      <c r="E190" s="58"/>
      <c r="F190" s="58"/>
      <c r="G190" s="58"/>
      <c r="H190" s="58"/>
      <c r="I190" s="58"/>
      <c r="J190" s="58"/>
      <c r="K190" s="58"/>
      <c r="L190" s="59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24"/>
      <c r="AH190" s="225"/>
      <c r="AI190" s="225"/>
      <c r="AJ190" s="225"/>
      <c r="AK190" s="225"/>
      <c r="AL190" s="225"/>
      <c r="AM190" s="225"/>
      <c r="AN190" s="225"/>
      <c r="AO190" s="226"/>
      <c r="AP190" s="52"/>
      <c r="AQ190" s="52"/>
      <c r="AR190" s="52"/>
      <c r="AS190" s="52"/>
      <c r="AT190" s="44"/>
      <c r="AU190" s="49"/>
      <c r="AV190" s="45"/>
      <c r="AW190" s="38"/>
      <c r="AX190" s="39"/>
      <c r="AY190" s="53"/>
      <c r="AZ190" s="53"/>
      <c r="BA190" s="53"/>
      <c r="BB190" s="53"/>
      <c r="BC190" s="38"/>
      <c r="BD190" s="39"/>
      <c r="BE190" s="44"/>
      <c r="BF190" s="45"/>
      <c r="BG190" s="44"/>
      <c r="BH190" s="49"/>
      <c r="BI190" s="45"/>
    </row>
    <row r="191" spans="2:61" ht="15.75" customHeight="1" thickTop="1" thickBot="1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2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27"/>
      <c r="AH191" s="228"/>
      <c r="AI191" s="228"/>
      <c r="AJ191" s="228"/>
      <c r="AK191" s="228"/>
      <c r="AL191" s="228"/>
      <c r="AM191" s="228"/>
      <c r="AN191" s="228"/>
      <c r="AO191" s="229"/>
      <c r="AP191" s="52"/>
      <c r="AQ191" s="52"/>
      <c r="AR191" s="52"/>
      <c r="AS191" s="52"/>
      <c r="AT191" s="46"/>
      <c r="AU191" s="50"/>
      <c r="AV191" s="47"/>
      <c r="AW191" s="40"/>
      <c r="AX191" s="41"/>
      <c r="AY191" s="53"/>
      <c r="AZ191" s="53"/>
      <c r="BA191" s="53"/>
      <c r="BB191" s="53"/>
      <c r="BC191" s="40"/>
      <c r="BD191" s="41"/>
      <c r="BE191" s="46"/>
      <c r="BF191" s="47"/>
      <c r="BG191" s="46"/>
      <c r="BH191" s="50"/>
      <c r="BI191" s="47"/>
    </row>
    <row r="192" spans="2:61" ht="16.5" thickTop="1" thickBot="1">
      <c r="B192" s="216" t="s">
        <v>95</v>
      </c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</row>
    <row r="193" spans="2:61" ht="16.5" thickTop="1" thickBot="1">
      <c r="B193" s="216"/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</row>
    <row r="194" spans="2:61" ht="16.5" thickTop="1" thickBot="1">
      <c r="B194" s="216"/>
      <c r="C194" s="216"/>
      <c r="D194" s="216"/>
      <c r="E194" s="216"/>
      <c r="F194" s="216"/>
      <c r="G194" s="216"/>
      <c r="H194" s="216"/>
      <c r="I194" s="216"/>
      <c r="J194" s="216"/>
      <c r="K194" s="216"/>
      <c r="L194" s="216"/>
      <c r="M194" s="216"/>
      <c r="N194" s="216"/>
      <c r="O194" s="216"/>
      <c r="P194" s="216"/>
      <c r="Q194" s="216"/>
      <c r="R194" s="216"/>
      <c r="S194" s="216"/>
      <c r="T194" s="216"/>
      <c r="U194" s="216"/>
      <c r="V194" s="216"/>
      <c r="W194" s="216"/>
      <c r="X194" s="216"/>
      <c r="Y194" s="216"/>
      <c r="Z194" s="216"/>
      <c r="AA194" s="216"/>
      <c r="AB194" s="216"/>
      <c r="AC194" s="216"/>
      <c r="AD194" s="216"/>
      <c r="AE194" s="216"/>
      <c r="AF194" s="216"/>
      <c r="AG194" s="216"/>
      <c r="AH194" s="216"/>
      <c r="AI194" s="216"/>
      <c r="AJ194" s="216"/>
      <c r="AK194" s="216"/>
      <c r="AL194" s="216"/>
      <c r="AM194" s="216"/>
      <c r="AN194" s="216"/>
      <c r="AO194" s="216"/>
      <c r="AP194" s="216"/>
      <c r="AQ194" s="216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</row>
    <row r="195" spans="2:61" ht="16.5" thickTop="1" thickBot="1"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21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</row>
    <row r="196" spans="2:61" ht="16.5" thickTop="1" thickBot="1"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</row>
    <row r="197" spans="2:61" ht="16.5" thickTop="1" thickBot="1"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</row>
    <row r="198" spans="2:61" ht="15" customHeight="1" thickTop="1" thickBot="1">
      <c r="B198" s="220" t="s">
        <v>96</v>
      </c>
      <c r="C198" s="220"/>
      <c r="D198" s="220"/>
      <c r="E198" s="220"/>
      <c r="F198" s="220"/>
      <c r="G198" s="220"/>
      <c r="H198" s="220" t="s">
        <v>97</v>
      </c>
      <c r="I198" s="220"/>
      <c r="J198" s="220"/>
      <c r="K198" s="220"/>
      <c r="L198" s="220"/>
      <c r="M198" s="220"/>
      <c r="N198" s="220" t="s">
        <v>98</v>
      </c>
      <c r="O198" s="220"/>
      <c r="P198" s="220"/>
      <c r="Q198" s="220"/>
      <c r="R198" s="220"/>
      <c r="S198" s="220"/>
      <c r="T198" s="220" t="s">
        <v>99</v>
      </c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 t="s">
        <v>100</v>
      </c>
      <c r="AH198" s="220"/>
      <c r="AI198" s="220"/>
      <c r="AJ198" s="220"/>
      <c r="AK198" s="220"/>
      <c r="AL198" s="220"/>
      <c r="AM198" s="220"/>
      <c r="AN198" s="220"/>
      <c r="AO198" s="220"/>
      <c r="AP198" s="220" t="s">
        <v>101</v>
      </c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 t="s">
        <v>102</v>
      </c>
      <c r="BA198" s="220"/>
      <c r="BB198" s="220"/>
      <c r="BC198" s="220"/>
      <c r="BD198" s="220"/>
      <c r="BE198" s="220"/>
      <c r="BF198" s="220"/>
      <c r="BG198" s="220"/>
      <c r="BH198" s="220"/>
      <c r="BI198" s="220"/>
    </row>
    <row r="199" spans="2:61" ht="15" customHeight="1" thickTop="1" thickBot="1"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  <c r="BA199" s="220"/>
      <c r="BB199" s="220"/>
      <c r="BC199" s="220"/>
      <c r="BD199" s="220"/>
      <c r="BE199" s="220"/>
      <c r="BF199" s="220"/>
      <c r="BG199" s="220"/>
      <c r="BH199" s="220"/>
      <c r="BI199" s="220"/>
    </row>
    <row r="200" spans="2:61" ht="15" customHeight="1" thickTop="1" thickBot="1"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  <c r="BA200" s="220"/>
      <c r="BB200" s="220"/>
      <c r="BC200" s="220"/>
      <c r="BD200" s="220"/>
      <c r="BE200" s="220"/>
      <c r="BF200" s="220"/>
      <c r="BG200" s="220"/>
      <c r="BH200" s="220"/>
      <c r="BI200" s="220"/>
    </row>
    <row r="201" spans="2:61" ht="16.5" customHeight="1" thickTop="1" thickBot="1"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/>
    </row>
    <row r="202" spans="2:61" ht="16.5" customHeight="1" thickTop="1" thickBo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</row>
    <row r="203" spans="2:61" ht="16.5" customHeight="1" thickTop="1" thickBo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</row>
    <row r="204" spans="2:61" ht="15.75" customHeight="1" thickTop="1" thickBot="1">
      <c r="B204" s="216" t="s">
        <v>103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</row>
    <row r="205" spans="2:61" ht="15" customHeight="1" thickTop="1" thickBot="1">
      <c r="B205" s="216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</row>
    <row r="206" spans="2:61" ht="15" customHeight="1" thickTop="1" thickBot="1">
      <c r="B206" s="216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  <c r="AE206" s="216"/>
      <c r="AF206" s="216"/>
      <c r="AG206" s="216"/>
      <c r="AH206" s="216"/>
      <c r="AI206" s="216"/>
      <c r="AJ206" s="216"/>
      <c r="AK206" s="216"/>
      <c r="AL206" s="216"/>
      <c r="AM206" s="216"/>
      <c r="AN206" s="216"/>
      <c r="AO206" s="216"/>
      <c r="AP206" s="216"/>
      <c r="AQ206" s="216"/>
      <c r="AR206" s="216"/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</row>
    <row r="207" spans="2:61" ht="15.75" customHeight="1" thickTop="1" thickBot="1">
      <c r="B207" s="216"/>
      <c r="C207" s="216"/>
      <c r="D207" s="216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6"/>
      <c r="P207" s="216"/>
      <c r="Q207" s="216"/>
      <c r="R207" s="216"/>
      <c r="S207" s="216"/>
      <c r="T207" s="216"/>
      <c r="U207" s="216"/>
      <c r="V207" s="216"/>
      <c r="W207" s="216"/>
      <c r="X207" s="216"/>
      <c r="Y207" s="216"/>
      <c r="Z207" s="216"/>
      <c r="AA207" s="216"/>
      <c r="AB207" s="216"/>
      <c r="AC207" s="216"/>
      <c r="AD207" s="216"/>
      <c r="AE207" s="216"/>
      <c r="AF207" s="216"/>
      <c r="AG207" s="216"/>
      <c r="AH207" s="216"/>
      <c r="AI207" s="216"/>
      <c r="AJ207" s="216"/>
      <c r="AK207" s="216"/>
      <c r="AL207" s="216"/>
      <c r="AM207" s="216"/>
      <c r="AN207" s="216"/>
      <c r="AO207" s="216"/>
      <c r="AP207" s="216"/>
      <c r="AQ207" s="216"/>
      <c r="AR207" s="216"/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</row>
    <row r="208" spans="2:61" ht="15.75" customHeight="1" thickTop="1" thickBot="1"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</row>
    <row r="209" spans="1:63" ht="15" customHeight="1" thickTop="1" thickBot="1"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</row>
    <row r="210" spans="1:63" ht="15" customHeight="1" thickTop="1" thickBot="1">
      <c r="B210" s="158" t="s">
        <v>104</v>
      </c>
      <c r="C210" s="158"/>
      <c r="D210" s="158"/>
      <c r="E210" s="158"/>
      <c r="F210" s="158"/>
      <c r="G210" s="158"/>
      <c r="H210" s="217" t="s">
        <v>105</v>
      </c>
      <c r="I210" s="217"/>
      <c r="J210" s="217"/>
      <c r="K210" s="217"/>
      <c r="L210" s="217"/>
      <c r="M210" s="217"/>
      <c r="N210" s="147" t="s">
        <v>106</v>
      </c>
      <c r="O210" s="147"/>
      <c r="P210" s="147"/>
      <c r="Q210" s="147"/>
      <c r="R210" s="147"/>
      <c r="S210" s="147"/>
      <c r="T210" s="147" t="s">
        <v>107</v>
      </c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 t="s">
        <v>108</v>
      </c>
      <c r="AE210" s="147"/>
      <c r="AF210" s="147"/>
      <c r="AG210" s="147"/>
      <c r="AH210" s="147"/>
      <c r="AI210" s="147"/>
      <c r="AJ210" s="147" t="s">
        <v>257</v>
      </c>
      <c r="AK210" s="147"/>
      <c r="AL210" s="147"/>
      <c r="AM210" s="147"/>
      <c r="AN210" s="147"/>
      <c r="AO210" s="147"/>
      <c r="AP210" s="158" t="s">
        <v>109</v>
      </c>
      <c r="AQ210" s="158"/>
      <c r="AR210" s="158"/>
      <c r="AS210" s="158"/>
      <c r="AT210" s="158"/>
      <c r="AU210" s="158"/>
      <c r="AV210" s="158" t="s">
        <v>110</v>
      </c>
      <c r="AW210" s="158"/>
      <c r="AX210" s="158"/>
      <c r="AY210" s="158"/>
      <c r="AZ210" s="158"/>
      <c r="BA210" s="158"/>
      <c r="BB210" s="158" t="s">
        <v>111</v>
      </c>
      <c r="BC210" s="158"/>
      <c r="BD210" s="158"/>
      <c r="BE210" s="158"/>
      <c r="BF210" s="158"/>
      <c r="BG210" s="158"/>
      <c r="BH210" s="158"/>
      <c r="BI210" s="158"/>
    </row>
    <row r="211" spans="1:63" ht="15" customHeight="1" thickTop="1" thickBot="1">
      <c r="B211" s="158"/>
      <c r="C211" s="158"/>
      <c r="D211" s="158"/>
      <c r="E211" s="158"/>
      <c r="F211" s="158"/>
      <c r="G211" s="158"/>
      <c r="H211" s="217"/>
      <c r="I211" s="217"/>
      <c r="J211" s="217"/>
      <c r="K211" s="217"/>
      <c r="L211" s="217"/>
      <c r="M211" s="21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  <c r="AG211" s="147"/>
      <c r="AH211" s="147"/>
      <c r="AI211" s="147"/>
      <c r="AJ211" s="147"/>
      <c r="AK211" s="147"/>
      <c r="AL211" s="147"/>
      <c r="AM211" s="147"/>
      <c r="AN211" s="147"/>
      <c r="AO211" s="147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</row>
    <row r="212" spans="1:63" ht="15" customHeight="1" thickTop="1" thickBot="1">
      <c r="B212" s="158"/>
      <c r="C212" s="158"/>
      <c r="D212" s="158"/>
      <c r="E212" s="158"/>
      <c r="F212" s="158"/>
      <c r="G212" s="158"/>
      <c r="H212" s="217"/>
      <c r="I212" s="217"/>
      <c r="J212" s="217"/>
      <c r="K212" s="217"/>
      <c r="L212" s="217"/>
      <c r="M212" s="21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  <c r="AG212" s="147"/>
      <c r="AH212" s="147"/>
      <c r="AI212" s="147"/>
      <c r="AJ212" s="147"/>
      <c r="AK212" s="147"/>
      <c r="AL212" s="147"/>
      <c r="AM212" s="147"/>
      <c r="AN212" s="147"/>
      <c r="AO212" s="147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</row>
    <row r="213" spans="1:63" ht="15" customHeight="1" thickTop="1" thickBot="1">
      <c r="B213" s="200"/>
      <c r="C213" s="200"/>
      <c r="D213" s="200"/>
      <c r="E213" s="200"/>
      <c r="F213" s="200"/>
      <c r="G213" s="200"/>
      <c r="H213" s="147"/>
      <c r="I213" s="147"/>
      <c r="J213" s="147"/>
      <c r="K213" s="147"/>
      <c r="L213" s="147"/>
      <c r="M213" s="147"/>
      <c r="N213" s="200"/>
      <c r="O213" s="200"/>
      <c r="P213" s="200"/>
      <c r="Q213" s="200"/>
      <c r="R213" s="200"/>
      <c r="S213" s="200"/>
      <c r="T213" s="207"/>
      <c r="U213" s="208"/>
      <c r="V213" s="208"/>
      <c r="W213" s="208"/>
      <c r="X213" s="208"/>
      <c r="Y213" s="208"/>
      <c r="Z213" s="208"/>
      <c r="AA213" s="208"/>
      <c r="AB213" s="208"/>
      <c r="AC213" s="209"/>
      <c r="AD213" s="179">
        <v>170</v>
      </c>
      <c r="AE213" s="179"/>
      <c r="AF213" s="179"/>
      <c r="AG213" s="179"/>
      <c r="AH213" s="179"/>
      <c r="AI213" s="179"/>
      <c r="AJ213" s="200"/>
      <c r="AK213" s="200"/>
      <c r="AL213" s="200"/>
      <c r="AM213" s="200"/>
      <c r="AN213" s="200"/>
      <c r="AO213" s="200"/>
      <c r="AP213" s="207"/>
      <c r="AQ213" s="208"/>
      <c r="AR213" s="208"/>
      <c r="AS213" s="208"/>
      <c r="AT213" s="208"/>
      <c r="AU213" s="209"/>
      <c r="AV213" s="207"/>
      <c r="AW213" s="208"/>
      <c r="AX213" s="208"/>
      <c r="AY213" s="208"/>
      <c r="AZ213" s="208"/>
      <c r="BA213" s="209"/>
      <c r="BB213" s="200"/>
      <c r="BC213" s="200"/>
      <c r="BD213" s="200"/>
      <c r="BE213" s="200"/>
      <c r="BF213" s="200"/>
      <c r="BG213" s="200"/>
      <c r="BH213" s="200"/>
      <c r="BI213" s="200"/>
    </row>
    <row r="214" spans="1:63" ht="15" customHeight="1" thickTop="1" thickBot="1">
      <c r="B214" s="200"/>
      <c r="C214" s="200"/>
      <c r="D214" s="200"/>
      <c r="E214" s="200"/>
      <c r="F214" s="200"/>
      <c r="G214" s="200"/>
      <c r="H214" s="147"/>
      <c r="I214" s="147"/>
      <c r="J214" s="147"/>
      <c r="K214" s="147"/>
      <c r="L214" s="147"/>
      <c r="M214" s="147"/>
      <c r="N214" s="200"/>
      <c r="O214" s="200"/>
      <c r="P214" s="200"/>
      <c r="Q214" s="200"/>
      <c r="R214" s="200"/>
      <c r="S214" s="200"/>
      <c r="T214" s="210"/>
      <c r="U214" s="211"/>
      <c r="V214" s="211"/>
      <c r="W214" s="211"/>
      <c r="X214" s="211"/>
      <c r="Y214" s="211"/>
      <c r="Z214" s="211"/>
      <c r="AA214" s="211"/>
      <c r="AB214" s="211"/>
      <c r="AC214" s="212"/>
      <c r="AD214" s="179"/>
      <c r="AE214" s="179"/>
      <c r="AF214" s="179"/>
      <c r="AG214" s="179"/>
      <c r="AH214" s="179"/>
      <c r="AI214" s="179"/>
      <c r="AJ214" s="200"/>
      <c r="AK214" s="200"/>
      <c r="AL214" s="200"/>
      <c r="AM214" s="200"/>
      <c r="AN214" s="200"/>
      <c r="AO214" s="200"/>
      <c r="AP214" s="210"/>
      <c r="AQ214" s="211"/>
      <c r="AR214" s="211"/>
      <c r="AS214" s="211"/>
      <c r="AT214" s="211"/>
      <c r="AU214" s="212"/>
      <c r="AV214" s="210"/>
      <c r="AW214" s="211"/>
      <c r="AX214" s="211"/>
      <c r="AY214" s="211"/>
      <c r="AZ214" s="211"/>
      <c r="BA214" s="212"/>
      <c r="BB214" s="200"/>
      <c r="BC214" s="200"/>
      <c r="BD214" s="200"/>
      <c r="BE214" s="200"/>
      <c r="BF214" s="200"/>
      <c r="BG214" s="200"/>
      <c r="BH214" s="200"/>
      <c r="BI214" s="200"/>
    </row>
    <row r="215" spans="1:63" ht="15.75" customHeight="1" thickTop="1" thickBot="1">
      <c r="B215" s="200"/>
      <c r="C215" s="200"/>
      <c r="D215" s="200"/>
      <c r="E215" s="200"/>
      <c r="F215" s="200"/>
      <c r="G215" s="200"/>
      <c r="H215" s="147"/>
      <c r="I215" s="147"/>
      <c r="J215" s="147"/>
      <c r="K215" s="147"/>
      <c r="L215" s="147"/>
      <c r="M215" s="147"/>
      <c r="N215" s="200"/>
      <c r="O215" s="200"/>
      <c r="P215" s="200"/>
      <c r="Q215" s="200"/>
      <c r="R215" s="200"/>
      <c r="S215" s="200"/>
      <c r="T215" s="213"/>
      <c r="U215" s="214"/>
      <c r="V215" s="214"/>
      <c r="W215" s="214"/>
      <c r="X215" s="214"/>
      <c r="Y215" s="214"/>
      <c r="Z215" s="214"/>
      <c r="AA215" s="214"/>
      <c r="AB215" s="214"/>
      <c r="AC215" s="215"/>
      <c r="AD215" s="179"/>
      <c r="AE215" s="179"/>
      <c r="AF215" s="179"/>
      <c r="AG215" s="179"/>
      <c r="AH215" s="179"/>
      <c r="AI215" s="179"/>
      <c r="AJ215" s="200"/>
      <c r="AK215" s="200"/>
      <c r="AL215" s="200"/>
      <c r="AM215" s="200"/>
      <c r="AN215" s="200"/>
      <c r="AO215" s="200"/>
      <c r="AP215" s="213"/>
      <c r="AQ215" s="214"/>
      <c r="AR215" s="214"/>
      <c r="AS215" s="214"/>
      <c r="AT215" s="214"/>
      <c r="AU215" s="215"/>
      <c r="AV215" s="213"/>
      <c r="AW215" s="214"/>
      <c r="AX215" s="214"/>
      <c r="AY215" s="214"/>
      <c r="AZ215" s="214"/>
      <c r="BA215" s="215"/>
      <c r="BB215" s="200"/>
      <c r="BC215" s="200"/>
      <c r="BD215" s="200"/>
      <c r="BE215" s="200"/>
      <c r="BF215" s="200"/>
      <c r="BG215" s="200"/>
      <c r="BH215" s="200"/>
      <c r="BI215" s="200"/>
      <c r="BJ215" s="5"/>
      <c r="BK215" s="5"/>
    </row>
    <row r="216" spans="1:63" ht="15.75" customHeight="1" thickTop="1" thickBot="1">
      <c r="A216" s="5"/>
      <c r="B216" s="205" t="s">
        <v>112</v>
      </c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205"/>
      <c r="AX216" s="205"/>
      <c r="AY216" s="205"/>
      <c r="AZ216" s="205"/>
      <c r="BA216" s="205"/>
      <c r="BB216" s="205"/>
      <c r="BC216" s="205"/>
      <c r="BD216" s="205"/>
      <c r="BE216" s="205"/>
      <c r="BF216" s="205"/>
      <c r="BG216" s="205"/>
      <c r="BH216" s="205"/>
      <c r="BI216" s="205"/>
      <c r="BJ216" s="5"/>
      <c r="BK216" s="5"/>
    </row>
    <row r="217" spans="1:63" ht="15" customHeight="1" thickTop="1" thickBot="1">
      <c r="A217" s="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205"/>
      <c r="AX217" s="205"/>
      <c r="AY217" s="205"/>
      <c r="AZ217" s="205"/>
      <c r="BA217" s="205"/>
      <c r="BB217" s="205"/>
      <c r="BC217" s="205"/>
      <c r="BD217" s="205"/>
      <c r="BE217" s="205"/>
      <c r="BF217" s="205"/>
      <c r="BG217" s="205"/>
      <c r="BH217" s="205"/>
      <c r="BI217" s="205"/>
      <c r="BJ217" s="5"/>
      <c r="BK217" s="5"/>
    </row>
    <row r="218" spans="1:63" ht="15" customHeight="1" thickTop="1" thickBot="1">
      <c r="A218" s="5"/>
      <c r="B218" s="181" t="s">
        <v>113</v>
      </c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3"/>
      <c r="W218" s="206" t="s">
        <v>114</v>
      </c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 t="s">
        <v>115</v>
      </c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5"/>
      <c r="BK218" s="5"/>
    </row>
    <row r="219" spans="1:63" ht="15.75" customHeight="1" thickTop="1" thickBot="1">
      <c r="A219" s="5"/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9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5"/>
      <c r="BK219" s="5"/>
    </row>
    <row r="220" spans="1:63" ht="16.5" thickTop="1" thickBot="1">
      <c r="A220" s="5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5"/>
      <c r="BK220" s="5"/>
    </row>
    <row r="221" spans="1:63" ht="16.5" thickTop="1" thickBot="1">
      <c r="A221" s="5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5"/>
      <c r="BK221" s="5"/>
    </row>
    <row r="222" spans="1:63" ht="51.75" customHeight="1" thickTop="1" thickBot="1">
      <c r="A222" s="5"/>
      <c r="B222" s="180" t="s">
        <v>116</v>
      </c>
      <c r="C222" s="180"/>
      <c r="D222" s="180"/>
      <c r="E222" s="180"/>
      <c r="F222" s="180"/>
      <c r="G222" s="180"/>
      <c r="H222" s="180" t="s">
        <v>117</v>
      </c>
      <c r="I222" s="180"/>
      <c r="J222" s="180"/>
      <c r="K222" s="180" t="s">
        <v>118</v>
      </c>
      <c r="L222" s="180"/>
      <c r="M222" s="180"/>
      <c r="N222" s="180" t="s">
        <v>118</v>
      </c>
      <c r="O222" s="180"/>
      <c r="P222" s="180"/>
      <c r="Q222" s="180" t="s">
        <v>118</v>
      </c>
      <c r="R222" s="180"/>
      <c r="S222" s="180"/>
      <c r="T222" s="180" t="s">
        <v>118</v>
      </c>
      <c r="U222" s="180"/>
      <c r="V222" s="180"/>
      <c r="W222" s="180" t="s">
        <v>116</v>
      </c>
      <c r="X222" s="180"/>
      <c r="Y222" s="180"/>
      <c r="Z222" s="180"/>
      <c r="AA222" s="180"/>
      <c r="AB222" s="180" t="s">
        <v>117</v>
      </c>
      <c r="AC222" s="180"/>
      <c r="AD222" s="180"/>
      <c r="AE222" s="180" t="s">
        <v>119</v>
      </c>
      <c r="AF222" s="180"/>
      <c r="AG222" s="180"/>
      <c r="AH222" s="180"/>
      <c r="AI222" s="180" t="s">
        <v>120</v>
      </c>
      <c r="AJ222" s="180"/>
      <c r="AK222" s="180"/>
      <c r="AL222" s="180" t="s">
        <v>170</v>
      </c>
      <c r="AM222" s="180"/>
      <c r="AN222" s="180"/>
      <c r="AO222" s="180" t="s">
        <v>171</v>
      </c>
      <c r="AP222" s="180"/>
      <c r="AQ222" s="180"/>
      <c r="AR222" s="180" t="s">
        <v>116</v>
      </c>
      <c r="AS222" s="180"/>
      <c r="AT222" s="180"/>
      <c r="AU222" s="180"/>
      <c r="AV222" s="180"/>
      <c r="AW222" s="180" t="s">
        <v>117</v>
      </c>
      <c r="AX222" s="180"/>
      <c r="AY222" s="180"/>
      <c r="AZ222" s="180" t="s">
        <v>121</v>
      </c>
      <c r="BA222" s="180"/>
      <c r="BB222" s="180"/>
      <c r="BC222" s="202" t="s">
        <v>170</v>
      </c>
      <c r="BD222" s="203"/>
      <c r="BE222" s="203"/>
      <c r="BF222" s="204"/>
      <c r="BG222" s="180" t="s">
        <v>171</v>
      </c>
      <c r="BH222" s="180"/>
      <c r="BI222" s="180"/>
      <c r="BJ222" s="5"/>
      <c r="BK222" s="5"/>
    </row>
    <row r="223" spans="1:63" ht="15" customHeight="1" thickTop="1" thickBot="1">
      <c r="A223" s="5"/>
      <c r="B223" s="147" t="s">
        <v>178</v>
      </c>
      <c r="C223" s="147"/>
      <c r="D223" s="147"/>
      <c r="E223" s="147"/>
      <c r="F223" s="147"/>
      <c r="G223" s="147"/>
      <c r="H223" s="147"/>
      <c r="I223" s="147"/>
      <c r="J223" s="147"/>
      <c r="K223" s="147">
        <v>60</v>
      </c>
      <c r="L223" s="147"/>
      <c r="M223" s="147"/>
      <c r="N223" s="147">
        <v>35</v>
      </c>
      <c r="O223" s="147"/>
      <c r="P223" s="147"/>
      <c r="Q223" s="147">
        <v>35</v>
      </c>
      <c r="R223" s="147"/>
      <c r="S223" s="147"/>
      <c r="T223" s="147"/>
      <c r="U223" s="147"/>
      <c r="V223" s="147"/>
      <c r="W223" s="147" t="s">
        <v>122</v>
      </c>
      <c r="X223" s="147"/>
      <c r="Y223" s="147"/>
      <c r="Z223" s="147"/>
      <c r="AA223" s="147"/>
      <c r="AB223" s="147"/>
      <c r="AC223" s="147"/>
      <c r="AD223" s="147"/>
      <c r="AE223" s="200"/>
      <c r="AF223" s="200"/>
      <c r="AG223" s="200"/>
      <c r="AH223" s="200"/>
      <c r="AI223" s="147"/>
      <c r="AJ223" s="147"/>
      <c r="AK223" s="147"/>
      <c r="AL223" s="147"/>
      <c r="AM223" s="147"/>
      <c r="AN223" s="147"/>
      <c r="AO223" s="147"/>
      <c r="AP223" s="147"/>
      <c r="AQ223" s="147"/>
      <c r="AR223" s="147" t="s">
        <v>195</v>
      </c>
      <c r="AS223" s="147"/>
      <c r="AT223" s="147"/>
      <c r="AU223" s="147"/>
      <c r="AV223" s="147"/>
      <c r="AW223" s="147"/>
      <c r="AX223" s="147"/>
      <c r="AY223" s="147"/>
      <c r="AZ223" s="157" t="s">
        <v>181</v>
      </c>
      <c r="BA223" s="157"/>
      <c r="BB223" s="157"/>
      <c r="BC223" s="148"/>
      <c r="BD223" s="149"/>
      <c r="BE223" s="149"/>
      <c r="BF223" s="150"/>
      <c r="BG223" s="157"/>
      <c r="BH223" s="157"/>
      <c r="BI223" s="157"/>
      <c r="BJ223" s="5"/>
      <c r="BK223" s="5"/>
    </row>
    <row r="224" spans="1:63" ht="15" customHeight="1" thickTop="1" thickBot="1">
      <c r="A224" s="5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200"/>
      <c r="AF224" s="200"/>
      <c r="AG224" s="200"/>
      <c r="AH224" s="200"/>
      <c r="AI224" s="147"/>
      <c r="AJ224" s="147"/>
      <c r="AK224" s="147"/>
      <c r="AL224" s="147"/>
      <c r="AM224" s="147"/>
      <c r="AN224" s="147"/>
      <c r="AO224" s="147"/>
      <c r="AP224" s="147"/>
      <c r="AQ224" s="147"/>
      <c r="AR224" s="147"/>
      <c r="AS224" s="147"/>
      <c r="AT224" s="147"/>
      <c r="AU224" s="147"/>
      <c r="AV224" s="147"/>
      <c r="AW224" s="147"/>
      <c r="AX224" s="147"/>
      <c r="AY224" s="147"/>
      <c r="AZ224" s="157"/>
      <c r="BA224" s="157"/>
      <c r="BB224" s="157"/>
      <c r="BC224" s="151"/>
      <c r="BD224" s="152"/>
      <c r="BE224" s="152"/>
      <c r="BF224" s="153"/>
      <c r="BG224" s="157"/>
      <c r="BH224" s="157"/>
      <c r="BI224" s="157"/>
      <c r="BJ224" s="5"/>
      <c r="BK224" s="5"/>
    </row>
    <row r="225" spans="1:63" ht="15" customHeight="1" thickTop="1" thickBot="1">
      <c r="A225" s="5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200"/>
      <c r="AF225" s="200"/>
      <c r="AG225" s="200"/>
      <c r="AH225" s="200"/>
      <c r="AI225" s="147"/>
      <c r="AJ225" s="147"/>
      <c r="AK225" s="147"/>
      <c r="AL225" s="147"/>
      <c r="AM225" s="147"/>
      <c r="AN225" s="147"/>
      <c r="AO225" s="147"/>
      <c r="AP225" s="147"/>
      <c r="AQ225" s="147"/>
      <c r="AR225" s="147"/>
      <c r="AS225" s="147"/>
      <c r="AT225" s="147"/>
      <c r="AU225" s="147"/>
      <c r="AV225" s="147"/>
      <c r="AW225" s="147"/>
      <c r="AX225" s="147"/>
      <c r="AY225" s="147"/>
      <c r="AZ225" s="157"/>
      <c r="BA225" s="157"/>
      <c r="BB225" s="157"/>
      <c r="BC225" s="151"/>
      <c r="BD225" s="152"/>
      <c r="BE225" s="152"/>
      <c r="BF225" s="153"/>
      <c r="BG225" s="157"/>
      <c r="BH225" s="157"/>
      <c r="BI225" s="157"/>
      <c r="BJ225" s="5"/>
      <c r="BK225" s="5"/>
    </row>
    <row r="226" spans="1:63" ht="15" customHeight="1" thickTop="1" thickBot="1">
      <c r="A226" s="5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200"/>
      <c r="AF226" s="200"/>
      <c r="AG226" s="200"/>
      <c r="AH226" s="200"/>
      <c r="AI226" s="147"/>
      <c r="AJ226" s="147"/>
      <c r="AK226" s="147"/>
      <c r="AL226" s="147"/>
      <c r="AM226" s="147"/>
      <c r="AN226" s="147"/>
      <c r="AO226" s="147"/>
      <c r="AP226" s="147"/>
      <c r="AQ226" s="147"/>
      <c r="AR226" s="147"/>
      <c r="AS226" s="147"/>
      <c r="AT226" s="147"/>
      <c r="AU226" s="147"/>
      <c r="AV226" s="147"/>
      <c r="AW226" s="147"/>
      <c r="AX226" s="147"/>
      <c r="AY226" s="147"/>
      <c r="AZ226" s="157"/>
      <c r="BA226" s="157"/>
      <c r="BB226" s="157"/>
      <c r="BC226" s="154"/>
      <c r="BD226" s="155"/>
      <c r="BE226" s="155"/>
      <c r="BF226" s="156"/>
      <c r="BG226" s="157"/>
      <c r="BH226" s="157"/>
      <c r="BI226" s="157"/>
      <c r="BJ226" s="5"/>
      <c r="BK226" s="5"/>
    </row>
    <row r="227" spans="1:63" ht="15" customHeight="1" thickTop="1" thickBot="1">
      <c r="A227" s="5"/>
      <c r="B227" s="147" t="s">
        <v>178</v>
      </c>
      <c r="C227" s="147"/>
      <c r="D227" s="147"/>
      <c r="E227" s="147"/>
      <c r="F227" s="147"/>
      <c r="G227" s="147"/>
      <c r="H227" s="147"/>
      <c r="I227" s="147"/>
      <c r="J227" s="147"/>
      <c r="K227" s="147">
        <v>60</v>
      </c>
      <c r="L227" s="147"/>
      <c r="M227" s="147"/>
      <c r="N227" s="147">
        <v>35</v>
      </c>
      <c r="O227" s="147"/>
      <c r="P227" s="147"/>
      <c r="Q227" s="147">
        <v>35</v>
      </c>
      <c r="R227" s="147"/>
      <c r="S227" s="147"/>
      <c r="T227" s="147"/>
      <c r="U227" s="147"/>
      <c r="V227" s="147"/>
      <c r="W227" s="147" t="s">
        <v>123</v>
      </c>
      <c r="X227" s="147"/>
      <c r="Y227" s="147"/>
      <c r="Z227" s="147"/>
      <c r="AA227" s="147"/>
      <c r="AB227" s="147"/>
      <c r="AC227" s="147"/>
      <c r="AD227" s="147"/>
      <c r="AE227" s="200"/>
      <c r="AF227" s="200"/>
      <c r="AG227" s="200"/>
      <c r="AH227" s="200"/>
      <c r="AI227" s="201"/>
      <c r="AJ227" s="201"/>
      <c r="AK227" s="201"/>
      <c r="AL227" s="147"/>
      <c r="AM227" s="147"/>
      <c r="AN227" s="147"/>
      <c r="AO227" s="147"/>
      <c r="AP227" s="147"/>
      <c r="AQ227" s="147"/>
      <c r="AR227" s="147" t="s">
        <v>195</v>
      </c>
      <c r="AS227" s="147"/>
      <c r="AT227" s="147"/>
      <c r="AU227" s="147"/>
      <c r="AV227" s="147"/>
      <c r="AW227" s="147"/>
      <c r="AX227" s="147"/>
      <c r="AY227" s="147"/>
      <c r="AZ227" s="157" t="s">
        <v>181</v>
      </c>
      <c r="BA227" s="157"/>
      <c r="BB227" s="157"/>
      <c r="BC227" s="191"/>
      <c r="BD227" s="192"/>
      <c r="BE227" s="192"/>
      <c r="BF227" s="193"/>
      <c r="BG227" s="157"/>
      <c r="BH227" s="157"/>
      <c r="BI227" s="157"/>
      <c r="BJ227" s="5"/>
      <c r="BK227" s="5"/>
    </row>
    <row r="228" spans="1:63" ht="15" customHeight="1" thickTop="1" thickBot="1">
      <c r="A228" s="5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200"/>
      <c r="AF228" s="200"/>
      <c r="AG228" s="200"/>
      <c r="AH228" s="200"/>
      <c r="AI228" s="201"/>
      <c r="AJ228" s="201"/>
      <c r="AK228" s="201"/>
      <c r="AL228" s="147"/>
      <c r="AM228" s="147"/>
      <c r="AN228" s="147"/>
      <c r="AO228" s="147"/>
      <c r="AP228" s="147"/>
      <c r="AQ228" s="147"/>
      <c r="AR228" s="147"/>
      <c r="AS228" s="147"/>
      <c r="AT228" s="147"/>
      <c r="AU228" s="147"/>
      <c r="AV228" s="147"/>
      <c r="AW228" s="147"/>
      <c r="AX228" s="147"/>
      <c r="AY228" s="147"/>
      <c r="AZ228" s="157"/>
      <c r="BA228" s="157"/>
      <c r="BB228" s="157"/>
      <c r="BC228" s="194"/>
      <c r="BD228" s="195"/>
      <c r="BE228" s="195"/>
      <c r="BF228" s="196"/>
      <c r="BG228" s="157"/>
      <c r="BH228" s="157"/>
      <c r="BI228" s="157"/>
      <c r="BJ228" s="5"/>
      <c r="BK228" s="5"/>
    </row>
    <row r="229" spans="1:63" ht="15" customHeight="1" thickTop="1" thickBot="1">
      <c r="A229" s="5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200"/>
      <c r="AF229" s="200"/>
      <c r="AG229" s="200"/>
      <c r="AH229" s="200"/>
      <c r="AI229" s="201"/>
      <c r="AJ229" s="201"/>
      <c r="AK229" s="201"/>
      <c r="AL229" s="147"/>
      <c r="AM229" s="147"/>
      <c r="AN229" s="147"/>
      <c r="AO229" s="147"/>
      <c r="AP229" s="147"/>
      <c r="AQ229" s="147"/>
      <c r="AR229" s="147"/>
      <c r="AS229" s="147"/>
      <c r="AT229" s="147"/>
      <c r="AU229" s="147"/>
      <c r="AV229" s="147"/>
      <c r="AW229" s="147"/>
      <c r="AX229" s="147"/>
      <c r="AY229" s="147"/>
      <c r="AZ229" s="157"/>
      <c r="BA229" s="157"/>
      <c r="BB229" s="157"/>
      <c r="BC229" s="194"/>
      <c r="BD229" s="195"/>
      <c r="BE229" s="195"/>
      <c r="BF229" s="196"/>
      <c r="BG229" s="157"/>
      <c r="BH229" s="157"/>
      <c r="BI229" s="157"/>
      <c r="BJ229" s="5"/>
      <c r="BK229" s="5"/>
    </row>
    <row r="230" spans="1:63" ht="15" customHeight="1" thickTop="1" thickBot="1">
      <c r="A230" s="5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200"/>
      <c r="AF230" s="200"/>
      <c r="AG230" s="200"/>
      <c r="AH230" s="200"/>
      <c r="AI230" s="201"/>
      <c r="AJ230" s="201"/>
      <c r="AK230" s="201"/>
      <c r="AL230" s="147"/>
      <c r="AM230" s="147"/>
      <c r="AN230" s="147"/>
      <c r="AO230" s="147"/>
      <c r="AP230" s="147"/>
      <c r="AQ230" s="147"/>
      <c r="AR230" s="147"/>
      <c r="AS230" s="147"/>
      <c r="AT230" s="147"/>
      <c r="AU230" s="147"/>
      <c r="AV230" s="147"/>
      <c r="AW230" s="147"/>
      <c r="AX230" s="147"/>
      <c r="AY230" s="147"/>
      <c r="AZ230" s="157"/>
      <c r="BA230" s="157"/>
      <c r="BB230" s="157"/>
      <c r="BC230" s="197"/>
      <c r="BD230" s="198"/>
      <c r="BE230" s="198"/>
      <c r="BF230" s="199"/>
      <c r="BG230" s="157"/>
      <c r="BH230" s="157"/>
      <c r="BI230" s="157"/>
      <c r="BJ230" s="5"/>
      <c r="BK230" s="5"/>
    </row>
    <row r="231" spans="1:63" ht="15" customHeight="1" thickTop="1" thickBot="1">
      <c r="A231" s="5"/>
      <c r="B231" s="147" t="s">
        <v>178</v>
      </c>
      <c r="C231" s="147"/>
      <c r="D231" s="147"/>
      <c r="E231" s="147"/>
      <c r="F231" s="147"/>
      <c r="G231" s="147"/>
      <c r="H231" s="147"/>
      <c r="I231" s="147"/>
      <c r="J231" s="147"/>
      <c r="K231" s="147">
        <v>60</v>
      </c>
      <c r="L231" s="147"/>
      <c r="M231" s="147"/>
      <c r="N231" s="147">
        <v>35</v>
      </c>
      <c r="O231" s="147"/>
      <c r="P231" s="147"/>
      <c r="Q231" s="147">
        <v>35</v>
      </c>
      <c r="R231" s="147"/>
      <c r="S231" s="147"/>
      <c r="T231" s="147"/>
      <c r="U231" s="147"/>
      <c r="V231" s="147"/>
      <c r="W231" s="147" t="s">
        <v>241</v>
      </c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57"/>
      <c r="BA231" s="157"/>
      <c r="BB231" s="157"/>
      <c r="BC231" s="191"/>
      <c r="BD231" s="192"/>
      <c r="BE231" s="192"/>
      <c r="BF231" s="193"/>
      <c r="BG231" s="157"/>
      <c r="BH231" s="157"/>
      <c r="BI231" s="157"/>
      <c r="BJ231" s="5"/>
      <c r="BK231" s="5"/>
    </row>
    <row r="232" spans="1:63" ht="15" customHeight="1" thickTop="1" thickBot="1">
      <c r="A232" s="5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57"/>
      <c r="BA232" s="157"/>
      <c r="BB232" s="157"/>
      <c r="BC232" s="194"/>
      <c r="BD232" s="195"/>
      <c r="BE232" s="195"/>
      <c r="BF232" s="196"/>
      <c r="BG232" s="157"/>
      <c r="BH232" s="157"/>
      <c r="BI232" s="157"/>
      <c r="BJ232" s="5"/>
      <c r="BK232" s="5"/>
    </row>
    <row r="233" spans="1:63" ht="15" customHeight="1" thickTop="1" thickBot="1">
      <c r="A233" s="5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57"/>
      <c r="BA233" s="157"/>
      <c r="BB233" s="157"/>
      <c r="BC233" s="194"/>
      <c r="BD233" s="195"/>
      <c r="BE233" s="195"/>
      <c r="BF233" s="196"/>
      <c r="BG233" s="157"/>
      <c r="BH233" s="157"/>
      <c r="BI233" s="157"/>
      <c r="BJ233" s="5"/>
      <c r="BK233" s="5"/>
    </row>
    <row r="234" spans="1:63" ht="15" customHeight="1" thickTop="1" thickBot="1">
      <c r="A234" s="5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57"/>
      <c r="BA234" s="157"/>
      <c r="BB234" s="157"/>
      <c r="BC234" s="197"/>
      <c r="BD234" s="198"/>
      <c r="BE234" s="198"/>
      <c r="BF234" s="199"/>
      <c r="BG234" s="157"/>
      <c r="BH234" s="157"/>
      <c r="BI234" s="157"/>
      <c r="BJ234" s="5"/>
      <c r="BK234" s="5"/>
    </row>
    <row r="235" spans="1:63" ht="15" customHeight="1" thickTop="1">
      <c r="A235" s="5"/>
      <c r="B235" s="181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2"/>
      <c r="AR235" s="182"/>
      <c r="AS235" s="182"/>
      <c r="AT235" s="182"/>
      <c r="AU235" s="182"/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3"/>
      <c r="BJ235" s="5"/>
      <c r="BK235" s="5"/>
    </row>
    <row r="236" spans="1:63" ht="15" customHeight="1">
      <c r="A236" s="5"/>
      <c r="B236" s="184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  <c r="BD236" s="185"/>
      <c r="BE236" s="185"/>
      <c r="BF236" s="185"/>
      <c r="BG236" s="185"/>
      <c r="BH236" s="185"/>
      <c r="BI236" s="186"/>
      <c r="BJ236" s="5"/>
      <c r="BK236" s="5"/>
    </row>
    <row r="237" spans="1:63" ht="15" customHeight="1">
      <c r="A237" s="5"/>
      <c r="B237" s="184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  <c r="BD237" s="185"/>
      <c r="BE237" s="185"/>
      <c r="BF237" s="185"/>
      <c r="BG237" s="185"/>
      <c r="BH237" s="185"/>
      <c r="BI237" s="186"/>
      <c r="BJ237" s="5"/>
      <c r="BK237" s="5"/>
    </row>
    <row r="238" spans="1:63" ht="15.75" customHeight="1" thickBot="1">
      <c r="A238" s="5"/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9"/>
      <c r="BJ238" s="5"/>
      <c r="BK238" s="5"/>
    </row>
    <row r="239" spans="1:63" ht="16.5" thickTop="1" thickBot="1">
      <c r="A239" s="5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5"/>
      <c r="BK239" s="5"/>
    </row>
    <row r="240" spans="1:63" ht="16.5" thickTop="1" thickBot="1">
      <c r="A240" s="5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5"/>
      <c r="BK240" s="5"/>
    </row>
    <row r="241" spans="1:63" ht="51.75" customHeight="1" thickTop="1" thickBot="1">
      <c r="A241" s="5"/>
      <c r="B241" s="180" t="s">
        <v>124</v>
      </c>
      <c r="C241" s="180"/>
      <c r="D241" s="180"/>
      <c r="E241" s="180" t="s">
        <v>125</v>
      </c>
      <c r="F241" s="180"/>
      <c r="G241" s="180"/>
      <c r="H241" s="180" t="s">
        <v>126</v>
      </c>
      <c r="I241" s="180"/>
      <c r="J241" s="180"/>
      <c r="K241" s="180" t="s">
        <v>185</v>
      </c>
      <c r="L241" s="180"/>
      <c r="M241" s="180"/>
      <c r="N241" s="180" t="s">
        <v>177</v>
      </c>
      <c r="O241" s="180"/>
      <c r="P241" s="180"/>
      <c r="Q241" s="180" t="s">
        <v>127</v>
      </c>
      <c r="R241" s="180"/>
      <c r="S241" s="180"/>
      <c r="T241" s="190" t="s">
        <v>95</v>
      </c>
      <c r="U241" s="190"/>
      <c r="V241" s="190"/>
      <c r="W241" s="180" t="s">
        <v>128</v>
      </c>
      <c r="X241" s="180"/>
      <c r="Y241" s="180"/>
      <c r="Z241" s="180" t="s">
        <v>129</v>
      </c>
      <c r="AA241" s="180"/>
      <c r="AB241" s="180"/>
      <c r="AC241" s="180" t="s">
        <v>130</v>
      </c>
      <c r="AD241" s="180"/>
      <c r="AE241" s="180"/>
      <c r="AF241" s="180" t="s">
        <v>131</v>
      </c>
      <c r="AG241" s="180"/>
      <c r="AH241" s="180"/>
      <c r="AI241" s="180" t="s">
        <v>132</v>
      </c>
      <c r="AJ241" s="180"/>
      <c r="AK241" s="180"/>
      <c r="AL241" s="180" t="s">
        <v>133</v>
      </c>
      <c r="AM241" s="180"/>
      <c r="AN241" s="180"/>
      <c r="AO241" s="180" t="s">
        <v>134</v>
      </c>
      <c r="AP241" s="180"/>
      <c r="AQ241" s="180"/>
      <c r="AR241" s="180" t="s">
        <v>173</v>
      </c>
      <c r="AS241" s="180"/>
      <c r="AT241" s="180"/>
      <c r="AU241" s="180" t="s">
        <v>176</v>
      </c>
      <c r="AV241" s="180"/>
      <c r="AW241" s="180"/>
      <c r="AX241" s="180" t="s">
        <v>175</v>
      </c>
      <c r="AY241" s="180"/>
      <c r="AZ241" s="180"/>
      <c r="BA241" s="180" t="s">
        <v>248</v>
      </c>
      <c r="BB241" s="180"/>
      <c r="BC241" s="180"/>
      <c r="BD241" s="180" t="s">
        <v>184</v>
      </c>
      <c r="BE241" s="180"/>
      <c r="BF241" s="180"/>
      <c r="BG241" s="180" t="s">
        <v>172</v>
      </c>
      <c r="BH241" s="180"/>
      <c r="BI241" s="180"/>
      <c r="BJ241" s="5"/>
      <c r="BK241" s="5"/>
    </row>
    <row r="242" spans="1:63" ht="15" customHeight="1" thickTop="1" thickBot="1">
      <c r="A242" s="5"/>
      <c r="B242" s="147"/>
      <c r="C242" s="147"/>
      <c r="D242" s="147"/>
      <c r="E242" s="147">
        <v>2.5</v>
      </c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/>
      <c r="R242" s="147"/>
      <c r="S242" s="147"/>
      <c r="T242" s="179"/>
      <c r="U242" s="179"/>
      <c r="V242" s="179"/>
      <c r="W242" s="179"/>
      <c r="X242" s="179"/>
      <c r="Y242" s="179"/>
      <c r="Z242" s="179"/>
      <c r="AA242" s="179"/>
      <c r="AB242" s="179"/>
      <c r="AC242" s="147"/>
      <c r="AD242" s="147"/>
      <c r="AE242" s="147"/>
      <c r="AF242" s="147"/>
      <c r="AG242" s="147"/>
      <c r="AH242" s="147"/>
      <c r="AI242" s="147">
        <v>21.5</v>
      </c>
      <c r="AJ242" s="147"/>
      <c r="AK242" s="147"/>
      <c r="AL242" s="147"/>
      <c r="AM242" s="147"/>
      <c r="AN242" s="147"/>
      <c r="AO242" s="147"/>
      <c r="AP242" s="147"/>
      <c r="AQ242" s="147"/>
      <c r="AR242" s="147"/>
      <c r="AS242" s="147"/>
      <c r="AT242" s="147"/>
      <c r="AU242" s="147"/>
      <c r="AV242" s="147"/>
      <c r="AW242" s="147"/>
      <c r="AX242" s="147"/>
      <c r="AY242" s="147"/>
      <c r="AZ242" s="147"/>
      <c r="BA242" s="147"/>
      <c r="BB242" s="147"/>
      <c r="BC242" s="147"/>
      <c r="BD242" s="147"/>
      <c r="BE242" s="147"/>
      <c r="BF242" s="147"/>
      <c r="BG242" s="157">
        <f>SUM(B242:BF245)</f>
        <v>24</v>
      </c>
      <c r="BH242" s="157"/>
      <c r="BI242" s="157"/>
      <c r="BJ242" s="5"/>
      <c r="BK242" s="5"/>
    </row>
    <row r="243" spans="1:63" ht="15" customHeight="1" thickTop="1" thickBot="1">
      <c r="A243" s="5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57"/>
      <c r="BH243" s="157"/>
      <c r="BI243" s="157"/>
      <c r="BJ243" s="5"/>
      <c r="BK243" s="5"/>
    </row>
    <row r="244" spans="1:63" ht="15" customHeight="1" thickTop="1" thickBot="1">
      <c r="A244" s="5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57"/>
      <c r="BH244" s="157"/>
      <c r="BI244" s="157"/>
      <c r="BJ244" s="5"/>
      <c r="BK244" s="5"/>
    </row>
    <row r="245" spans="1:63" ht="15" customHeight="1" thickTop="1" thickBot="1">
      <c r="A245" s="5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57"/>
      <c r="BH245" s="157"/>
      <c r="BI245" s="157"/>
      <c r="BJ245" s="5"/>
      <c r="BK245" s="5"/>
    </row>
    <row r="246" spans="1:63" ht="15.75" customHeight="1" thickTop="1" thickBot="1">
      <c r="B246" s="103" t="s">
        <v>135</v>
      </c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9"/>
      <c r="AC246" s="96" t="s">
        <v>136</v>
      </c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 t="s">
        <v>137</v>
      </c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</row>
    <row r="247" spans="1:63" ht="15" customHeight="1" thickTop="1" thickBot="1">
      <c r="B247" s="105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10"/>
      <c r="AC247" s="123"/>
      <c r="AD247" s="123"/>
      <c r="AE247" s="123"/>
      <c r="AF247" s="123"/>
      <c r="AG247" s="123"/>
      <c r="AH247" s="123"/>
      <c r="AI247" s="123"/>
      <c r="AJ247" s="123"/>
      <c r="AK247" s="123"/>
      <c r="AL247" s="123"/>
      <c r="AM247" s="123"/>
      <c r="AN247" s="123"/>
      <c r="AO247" s="123"/>
      <c r="AP247" s="123"/>
      <c r="AQ247" s="123"/>
      <c r="AR247" s="123"/>
      <c r="AS247" s="123"/>
      <c r="AT247" s="123"/>
      <c r="AU247" s="123"/>
      <c r="AV247" s="123"/>
      <c r="AW247" s="123"/>
      <c r="AX247" s="123"/>
      <c r="AY247" s="123"/>
      <c r="AZ247" s="123"/>
      <c r="BA247" s="123"/>
      <c r="BB247" s="123"/>
      <c r="BC247" s="123"/>
      <c r="BD247" s="123"/>
      <c r="BE247" s="123"/>
      <c r="BF247" s="123"/>
      <c r="BG247" s="123"/>
      <c r="BH247" s="123"/>
      <c r="BI247" s="123"/>
    </row>
    <row r="248" spans="1:63" ht="15" customHeight="1" thickTop="1" thickBot="1">
      <c r="B248" s="105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10"/>
      <c r="AC248" s="123"/>
      <c r="AD248" s="123"/>
      <c r="AE248" s="123"/>
      <c r="AF248" s="123"/>
      <c r="AG248" s="123"/>
      <c r="AH248" s="123"/>
      <c r="AI248" s="123"/>
      <c r="AJ248" s="123"/>
      <c r="AK248" s="123"/>
      <c r="AL248" s="123"/>
      <c r="AM248" s="123"/>
      <c r="AN248" s="123"/>
      <c r="AO248" s="123"/>
      <c r="AP248" s="123"/>
      <c r="AQ248" s="123"/>
      <c r="AR248" s="123"/>
      <c r="AS248" s="123"/>
      <c r="AT248" s="123"/>
      <c r="AU248" s="123"/>
      <c r="AV248" s="123"/>
      <c r="AW248" s="123"/>
      <c r="AX248" s="123"/>
      <c r="AY248" s="123"/>
      <c r="AZ248" s="123"/>
      <c r="BA248" s="123"/>
      <c r="BB248" s="123"/>
      <c r="BC248" s="123"/>
      <c r="BD248" s="123"/>
      <c r="BE248" s="123"/>
      <c r="BF248" s="123"/>
      <c r="BG248" s="123"/>
      <c r="BH248" s="123"/>
      <c r="BI248" s="123"/>
    </row>
    <row r="249" spans="1:63" ht="15.75" customHeight="1" thickTop="1" thickBot="1">
      <c r="B249" s="107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11"/>
      <c r="AC249" s="123"/>
      <c r="AD249" s="123"/>
      <c r="AE249" s="123"/>
      <c r="AF249" s="123"/>
      <c r="AG249" s="123"/>
      <c r="AH249" s="123"/>
      <c r="AI249" s="123"/>
      <c r="AJ249" s="123"/>
      <c r="AK249" s="123"/>
      <c r="AL249" s="123"/>
      <c r="AM249" s="123"/>
      <c r="AN249" s="123"/>
      <c r="AO249" s="123"/>
      <c r="AP249" s="123"/>
      <c r="AQ249" s="123"/>
      <c r="AR249" s="123"/>
      <c r="AS249" s="123"/>
      <c r="AT249" s="123"/>
      <c r="AU249" s="123"/>
      <c r="AV249" s="123"/>
      <c r="AW249" s="123"/>
      <c r="AX249" s="123"/>
      <c r="AY249" s="123"/>
      <c r="AZ249" s="123"/>
      <c r="BA249" s="123"/>
      <c r="BB249" s="123"/>
      <c r="BC249" s="123"/>
      <c r="BD249" s="123"/>
      <c r="BE249" s="123"/>
      <c r="BF249" s="123"/>
      <c r="BG249" s="123"/>
      <c r="BH249" s="123"/>
      <c r="BI249" s="123"/>
    </row>
    <row r="250" spans="1:63" ht="16.5" thickTop="1" thickBot="1"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</row>
    <row r="251" spans="1:63" ht="16.5" thickTop="1" thickBot="1"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</row>
    <row r="252" spans="1:63" ht="15" customHeight="1" thickTop="1" thickBot="1">
      <c r="B252" s="158" t="s">
        <v>138</v>
      </c>
      <c r="C252" s="158"/>
      <c r="D252" s="158"/>
      <c r="E252" s="158" t="s">
        <v>139</v>
      </c>
      <c r="F252" s="158"/>
      <c r="G252" s="158"/>
      <c r="H252" s="158" t="s">
        <v>140</v>
      </c>
      <c r="I252" s="158"/>
      <c r="J252" s="158"/>
      <c r="K252" s="158" t="s">
        <v>141</v>
      </c>
      <c r="L252" s="158"/>
      <c r="M252" s="158"/>
      <c r="N252" s="158"/>
      <c r="O252" s="158"/>
      <c r="P252" s="158"/>
      <c r="Q252" s="158" t="s">
        <v>142</v>
      </c>
      <c r="R252" s="158"/>
      <c r="S252" s="158"/>
      <c r="T252" s="158"/>
      <c r="U252" s="158"/>
      <c r="V252" s="158"/>
      <c r="W252" s="158"/>
      <c r="X252" s="158"/>
      <c r="Y252" s="158"/>
      <c r="Z252" s="169" t="s">
        <v>143</v>
      </c>
      <c r="AA252" s="170"/>
      <c r="AB252" s="171"/>
      <c r="AC252" s="160" t="s">
        <v>144</v>
      </c>
      <c r="AD252" s="161"/>
      <c r="AE252" s="161"/>
      <c r="AF252" s="161"/>
      <c r="AG252" s="162"/>
      <c r="AH252" s="158" t="s">
        <v>145</v>
      </c>
      <c r="AI252" s="158"/>
      <c r="AJ252" s="158"/>
      <c r="AK252" s="158" t="s">
        <v>146</v>
      </c>
      <c r="AL252" s="158"/>
      <c r="AM252" s="158"/>
      <c r="AN252" s="158" t="s">
        <v>147</v>
      </c>
      <c r="AO252" s="158"/>
      <c r="AP252" s="158"/>
      <c r="AQ252" s="158" t="s">
        <v>148</v>
      </c>
      <c r="AR252" s="158"/>
      <c r="AS252" s="158"/>
      <c r="AT252" s="159" t="s">
        <v>149</v>
      </c>
      <c r="AU252" s="159"/>
      <c r="AV252" s="159"/>
      <c r="AW252" s="158" t="s">
        <v>150</v>
      </c>
      <c r="AX252" s="158"/>
      <c r="AY252" s="158"/>
      <c r="AZ252" s="158" t="s">
        <v>151</v>
      </c>
      <c r="BA252" s="158"/>
      <c r="BB252" s="158"/>
      <c r="BC252" s="158"/>
      <c r="BD252" s="158"/>
      <c r="BE252" s="158"/>
      <c r="BF252" s="159" t="s">
        <v>152</v>
      </c>
      <c r="BG252" s="159"/>
      <c r="BH252" s="159"/>
      <c r="BI252" s="159"/>
    </row>
    <row r="253" spans="1:63" ht="15" customHeight="1" thickTop="1" thickBot="1"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72"/>
      <c r="AA253" s="173"/>
      <c r="AB253" s="174"/>
      <c r="AC253" s="163"/>
      <c r="AD253" s="164"/>
      <c r="AE253" s="164"/>
      <c r="AF253" s="164"/>
      <c r="AG253" s="165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9"/>
      <c r="AU253" s="159"/>
      <c r="AV253" s="159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9"/>
      <c r="BG253" s="159"/>
      <c r="BH253" s="159"/>
      <c r="BI253" s="159"/>
    </row>
    <row r="254" spans="1:63" ht="15" customHeight="1" thickTop="1" thickBot="1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72"/>
      <c r="AA254" s="173"/>
      <c r="AB254" s="174"/>
      <c r="AC254" s="163"/>
      <c r="AD254" s="164"/>
      <c r="AE254" s="164"/>
      <c r="AF254" s="164"/>
      <c r="AG254" s="165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9"/>
      <c r="AU254" s="159"/>
      <c r="AV254" s="159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9"/>
      <c r="BG254" s="159"/>
      <c r="BH254" s="159"/>
      <c r="BI254" s="159"/>
    </row>
    <row r="255" spans="1:63" ht="15" customHeight="1" thickTop="1" thickBot="1"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 t="s">
        <v>153</v>
      </c>
      <c r="R255" s="158"/>
      <c r="S255" s="158" t="s">
        <v>154</v>
      </c>
      <c r="T255" s="158"/>
      <c r="U255" s="158"/>
      <c r="V255" s="158"/>
      <c r="W255" s="158" t="s">
        <v>155</v>
      </c>
      <c r="X255" s="158"/>
      <c r="Y255" s="158"/>
      <c r="Z255" s="172"/>
      <c r="AA255" s="173"/>
      <c r="AB255" s="174"/>
      <c r="AC255" s="163"/>
      <c r="AD255" s="164"/>
      <c r="AE255" s="164"/>
      <c r="AF255" s="164"/>
      <c r="AG255" s="165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9"/>
      <c r="AU255" s="159"/>
      <c r="AV255" s="159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9"/>
      <c r="BG255" s="159"/>
      <c r="BH255" s="159"/>
      <c r="BI255" s="159"/>
    </row>
    <row r="256" spans="1:63" ht="15" customHeight="1" thickTop="1" thickBot="1"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75"/>
      <c r="AA256" s="176"/>
      <c r="AB256" s="177"/>
      <c r="AC256" s="166"/>
      <c r="AD256" s="167"/>
      <c r="AE256" s="167"/>
      <c r="AF256" s="167"/>
      <c r="AG256" s="16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9"/>
      <c r="AU256" s="159"/>
      <c r="AV256" s="159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9"/>
      <c r="BG256" s="159"/>
      <c r="BH256" s="159"/>
      <c r="BI256" s="159"/>
    </row>
    <row r="257" spans="2:61" ht="15" customHeight="1" thickTop="1" thickBot="1">
      <c r="B257" s="146" t="s">
        <v>156</v>
      </c>
      <c r="C257" s="146"/>
      <c r="D257" s="146"/>
      <c r="E257" s="146" t="s">
        <v>156</v>
      </c>
      <c r="F257" s="146"/>
      <c r="G257" s="146"/>
      <c r="H257" s="146" t="s">
        <v>156</v>
      </c>
      <c r="I257" s="146"/>
      <c r="J257" s="146"/>
      <c r="K257" s="146" t="s">
        <v>157</v>
      </c>
      <c r="L257" s="146"/>
      <c r="M257" s="146"/>
      <c r="N257" s="146" t="s">
        <v>158</v>
      </c>
      <c r="O257" s="146"/>
      <c r="P257" s="146"/>
      <c r="Q257" s="157" t="s">
        <v>156</v>
      </c>
      <c r="R257" s="157"/>
      <c r="S257" s="157" t="s">
        <v>156</v>
      </c>
      <c r="T257" s="157"/>
      <c r="U257" s="157"/>
      <c r="V257" s="157"/>
      <c r="W257" s="157" t="s">
        <v>156</v>
      </c>
      <c r="X257" s="157"/>
      <c r="Y257" s="157"/>
      <c r="Z257" s="146" t="s">
        <v>156</v>
      </c>
      <c r="AA257" s="146"/>
      <c r="AB257" s="146"/>
      <c r="AC257" s="124" t="s">
        <v>45</v>
      </c>
      <c r="AD257" s="125"/>
      <c r="AE257" s="125"/>
      <c r="AF257" s="125"/>
      <c r="AG257" s="126"/>
      <c r="AH257" s="147"/>
      <c r="AI257" s="147"/>
      <c r="AJ257" s="147"/>
      <c r="AK257" s="147"/>
      <c r="AL257" s="147"/>
      <c r="AM257" s="147"/>
      <c r="AN257" s="147"/>
      <c r="AO257" s="147"/>
      <c r="AP257" s="147"/>
      <c r="AQ257" s="147"/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</row>
    <row r="258" spans="2:61" ht="15" customHeight="1" thickTop="1" thickBot="1"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57"/>
      <c r="R258" s="157"/>
      <c r="S258" s="157"/>
      <c r="T258" s="157"/>
      <c r="U258" s="157"/>
      <c r="V258" s="157"/>
      <c r="W258" s="157"/>
      <c r="X258" s="157"/>
      <c r="Y258" s="157"/>
      <c r="Z258" s="146"/>
      <c r="AA258" s="146"/>
      <c r="AB258" s="146"/>
      <c r="AC258" s="127"/>
      <c r="AD258" s="128"/>
      <c r="AE258" s="128"/>
      <c r="AF258" s="128"/>
      <c r="AG258" s="129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</row>
    <row r="259" spans="2:61" ht="15" customHeight="1" thickTop="1" thickBot="1"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57"/>
      <c r="R259" s="157"/>
      <c r="S259" s="157"/>
      <c r="T259" s="157"/>
      <c r="U259" s="157"/>
      <c r="V259" s="157"/>
      <c r="W259" s="157"/>
      <c r="X259" s="157"/>
      <c r="Y259" s="157"/>
      <c r="Z259" s="146"/>
      <c r="AA259" s="146"/>
      <c r="AB259" s="146"/>
      <c r="AC259" s="127"/>
      <c r="AD259" s="128"/>
      <c r="AE259" s="128"/>
      <c r="AF259" s="128"/>
      <c r="AG259" s="129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</row>
    <row r="260" spans="2:61" ht="15" customHeight="1" thickTop="1" thickBot="1"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57"/>
      <c r="R260" s="157"/>
      <c r="S260" s="157"/>
      <c r="T260" s="157"/>
      <c r="U260" s="157"/>
      <c r="V260" s="157"/>
      <c r="W260" s="157"/>
      <c r="X260" s="157"/>
      <c r="Y260" s="157"/>
      <c r="Z260" s="146"/>
      <c r="AA260" s="146"/>
      <c r="AB260" s="146"/>
      <c r="AC260" s="130"/>
      <c r="AD260" s="131"/>
      <c r="AE260" s="131"/>
      <c r="AF260" s="131"/>
      <c r="AG260" s="132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</row>
    <row r="261" spans="2:61" ht="15" customHeight="1" thickTop="1" thickBot="1">
      <c r="B261" s="147">
        <v>35</v>
      </c>
      <c r="C261" s="147"/>
      <c r="D261" s="147"/>
      <c r="E261" s="147">
        <v>0</v>
      </c>
      <c r="F261" s="147"/>
      <c r="G261" s="147"/>
      <c r="H261" s="147">
        <v>35</v>
      </c>
      <c r="I261" s="147"/>
      <c r="J261" s="147"/>
      <c r="K261" s="147">
        <v>0</v>
      </c>
      <c r="L261" s="147"/>
      <c r="M261" s="147"/>
      <c r="N261" s="147">
        <v>0</v>
      </c>
      <c r="O261" s="147"/>
      <c r="P261" s="147"/>
      <c r="Q261" s="147">
        <v>70</v>
      </c>
      <c r="R261" s="147"/>
      <c r="S261" s="147">
        <v>70</v>
      </c>
      <c r="T261" s="147"/>
      <c r="U261" s="147"/>
      <c r="V261" s="147"/>
      <c r="W261" s="147">
        <v>70</v>
      </c>
      <c r="X261" s="147"/>
      <c r="Y261" s="147"/>
      <c r="Z261" s="147">
        <f>B261-E261+H261</f>
        <v>70</v>
      </c>
      <c r="AA261" s="147"/>
      <c r="AB261" s="147"/>
      <c r="AC261" s="148" t="s">
        <v>159</v>
      </c>
      <c r="AD261" s="149"/>
      <c r="AE261" s="149"/>
      <c r="AF261" s="149"/>
      <c r="AG261" s="150"/>
      <c r="AH261" s="147">
        <f>AH257</f>
        <v>0</v>
      </c>
      <c r="AI261" s="147"/>
      <c r="AJ261" s="147"/>
      <c r="AK261" s="147"/>
      <c r="AL261" s="147"/>
      <c r="AM261" s="147"/>
      <c r="AN261" s="147"/>
      <c r="AO261" s="147"/>
      <c r="AP261" s="147"/>
      <c r="AQ261" s="147">
        <f>AQ257</f>
        <v>0</v>
      </c>
      <c r="AR261" s="147"/>
      <c r="AS261" s="147"/>
      <c r="AT261" s="146"/>
      <c r="AU261" s="146"/>
      <c r="AV261" s="146"/>
      <c r="AW261" s="146"/>
      <c r="AX261" s="146"/>
      <c r="AY261" s="146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</row>
    <row r="262" spans="2:61" ht="15" customHeight="1" thickTop="1" thickBot="1"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51"/>
      <c r="AD262" s="152"/>
      <c r="AE262" s="152"/>
      <c r="AF262" s="152"/>
      <c r="AG262" s="153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6"/>
      <c r="AU262" s="146"/>
      <c r="AV262" s="146"/>
      <c r="AW262" s="146"/>
      <c r="AX262" s="146"/>
      <c r="AY262" s="146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</row>
    <row r="263" spans="2:61" ht="15" customHeight="1" thickTop="1" thickBot="1"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51"/>
      <c r="AD263" s="152"/>
      <c r="AE263" s="152"/>
      <c r="AF263" s="152"/>
      <c r="AG263" s="153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6"/>
      <c r="AU263" s="146"/>
      <c r="AV263" s="146"/>
      <c r="AW263" s="146"/>
      <c r="AX263" s="146"/>
      <c r="AY263" s="146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</row>
    <row r="264" spans="2:61" ht="15" customHeight="1" thickTop="1" thickBot="1"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54"/>
      <c r="AD264" s="155"/>
      <c r="AE264" s="155"/>
      <c r="AF264" s="155"/>
      <c r="AG264" s="156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6"/>
      <c r="AU264" s="146"/>
      <c r="AV264" s="146"/>
      <c r="AW264" s="146"/>
      <c r="AX264" s="146"/>
      <c r="AY264" s="146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</row>
    <row r="265" spans="2:61" ht="15.75" thickTop="1"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</row>
    <row r="266" spans="2:61" ht="15.75" thickBot="1"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</row>
    <row r="267" spans="2:61" ht="15.75" customHeight="1" thickTop="1" thickBot="1">
      <c r="B267" s="123" t="s">
        <v>160</v>
      </c>
      <c r="C267" s="123"/>
      <c r="D267" s="123"/>
      <c r="E267" s="123"/>
      <c r="F267" s="123"/>
      <c r="G267" s="124" t="s">
        <v>161</v>
      </c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6"/>
    </row>
    <row r="268" spans="2:61" ht="15" customHeight="1" thickTop="1" thickBot="1">
      <c r="B268" s="123"/>
      <c r="C268" s="123"/>
      <c r="D268" s="123"/>
      <c r="E268" s="123"/>
      <c r="F268" s="123"/>
      <c r="G268" s="127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9"/>
    </row>
    <row r="269" spans="2:61" ht="15" customHeight="1" thickTop="1" thickBot="1">
      <c r="B269" s="123"/>
      <c r="C269" s="123"/>
      <c r="D269" s="123"/>
      <c r="E269" s="123"/>
      <c r="F269" s="123"/>
      <c r="G269" s="127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9"/>
    </row>
    <row r="270" spans="2:61" ht="15.75" customHeight="1" thickTop="1" thickBot="1">
      <c r="B270" s="123"/>
      <c r="C270" s="123"/>
      <c r="D270" s="123"/>
      <c r="E270" s="123"/>
      <c r="F270" s="123"/>
      <c r="G270" s="130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2"/>
    </row>
    <row r="271" spans="2:61" ht="45" customHeight="1" thickTop="1" thickBot="1">
      <c r="B271" s="123" t="s">
        <v>162</v>
      </c>
      <c r="C271" s="123"/>
      <c r="D271" s="123"/>
      <c r="E271" s="123"/>
      <c r="F271" s="123"/>
      <c r="G271" s="133" t="s">
        <v>313</v>
      </c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7" t="s">
        <v>314</v>
      </c>
      <c r="AI271" s="138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  <c r="AT271" s="138"/>
      <c r="AU271" s="138"/>
      <c r="AV271" s="138"/>
      <c r="AW271" s="138"/>
      <c r="AX271" s="138"/>
      <c r="AY271" s="138"/>
      <c r="AZ271" s="138"/>
      <c r="BA271" s="138"/>
      <c r="BB271" s="138"/>
      <c r="BC271" s="138"/>
      <c r="BD271" s="138"/>
      <c r="BE271" s="138"/>
      <c r="BF271" s="138"/>
      <c r="BG271" s="138"/>
      <c r="BH271" s="138"/>
      <c r="BI271" s="139"/>
    </row>
    <row r="272" spans="2:61" ht="45" customHeight="1" thickTop="1" thickBot="1">
      <c r="B272" s="123"/>
      <c r="C272" s="123"/>
      <c r="D272" s="123"/>
      <c r="E272" s="123"/>
      <c r="F272" s="123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40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2"/>
    </row>
    <row r="273" spans="2:61" ht="45" customHeight="1" thickTop="1" thickBot="1">
      <c r="B273" s="123"/>
      <c r="C273" s="123"/>
      <c r="D273" s="123"/>
      <c r="E273" s="123"/>
      <c r="F273" s="123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  <c r="AF273" s="135"/>
      <c r="AG273" s="135"/>
      <c r="AH273" s="140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2"/>
    </row>
    <row r="274" spans="2:61" ht="89.25" customHeight="1" thickTop="1" thickBot="1">
      <c r="B274" s="123"/>
      <c r="C274" s="123"/>
      <c r="D274" s="123"/>
      <c r="E274" s="123"/>
      <c r="F274" s="123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43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44"/>
      <c r="BE274" s="144"/>
      <c r="BF274" s="144"/>
      <c r="BG274" s="144"/>
      <c r="BH274" s="144"/>
      <c r="BI274" s="145"/>
    </row>
    <row r="275" spans="2:61" ht="15" customHeight="1" thickTop="1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</row>
    <row r="276" spans="2:61" ht="15" customHeight="1" thickBot="1"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  <c r="BG276" s="93"/>
      <c r="BH276" s="93"/>
      <c r="BI276" s="93"/>
    </row>
    <row r="277" spans="2:61" ht="15" customHeight="1" thickTop="1">
      <c r="B277" s="103" t="s">
        <v>163</v>
      </c>
      <c r="C277" s="104"/>
      <c r="D277" s="104"/>
      <c r="E277" s="104"/>
      <c r="F277" s="109"/>
      <c r="G277" s="103" t="s">
        <v>164</v>
      </c>
      <c r="H277" s="104"/>
      <c r="I277" s="104"/>
      <c r="J277" s="104"/>
      <c r="K277" s="109"/>
      <c r="L277" s="112"/>
      <c r="M277" s="113"/>
      <c r="N277" s="113"/>
      <c r="O277" s="113"/>
      <c r="P277" s="113"/>
      <c r="Q277" s="114"/>
      <c r="R277" s="103" t="s">
        <v>165</v>
      </c>
      <c r="S277" s="104"/>
      <c r="T277" s="104"/>
      <c r="U277" s="104"/>
      <c r="V277" s="109"/>
      <c r="W277" s="103" t="s">
        <v>164</v>
      </c>
      <c r="X277" s="104"/>
      <c r="Y277" s="104"/>
      <c r="Z277" s="104"/>
      <c r="AA277" s="109"/>
      <c r="AB277" s="112"/>
      <c r="AC277" s="113"/>
      <c r="AD277" s="113"/>
      <c r="AE277" s="113"/>
      <c r="AF277" s="113"/>
      <c r="AG277" s="114"/>
      <c r="AH277" s="103" t="s">
        <v>166</v>
      </c>
      <c r="AI277" s="104"/>
      <c r="AJ277" s="104"/>
      <c r="AK277" s="104"/>
      <c r="AL277" s="109"/>
      <c r="AM277" s="103" t="s">
        <v>164</v>
      </c>
      <c r="AN277" s="104"/>
      <c r="AO277" s="104"/>
      <c r="AP277" s="104"/>
      <c r="AQ277" s="109"/>
      <c r="AR277" s="112"/>
      <c r="AS277" s="113"/>
      <c r="AT277" s="113"/>
      <c r="AU277" s="113"/>
      <c r="AV277" s="113"/>
      <c r="AW277" s="114"/>
      <c r="AX277" s="103" t="s">
        <v>167</v>
      </c>
      <c r="AY277" s="104"/>
      <c r="AZ277" s="104"/>
      <c r="BA277" s="103" t="s">
        <v>164</v>
      </c>
      <c r="BB277" s="104"/>
      <c r="BC277" s="109"/>
      <c r="BD277" s="112"/>
      <c r="BE277" s="113"/>
      <c r="BF277" s="113"/>
      <c r="BG277" s="113"/>
      <c r="BH277" s="113"/>
      <c r="BI277" s="114"/>
    </row>
    <row r="278" spans="2:61" ht="15" customHeight="1">
      <c r="B278" s="105"/>
      <c r="C278" s="106"/>
      <c r="D278" s="106"/>
      <c r="E278" s="106"/>
      <c r="F278" s="110"/>
      <c r="G278" s="105"/>
      <c r="H278" s="106"/>
      <c r="I278" s="106"/>
      <c r="J278" s="106"/>
      <c r="K278" s="110"/>
      <c r="L278" s="115"/>
      <c r="M278" s="116"/>
      <c r="N278" s="116"/>
      <c r="O278" s="116"/>
      <c r="P278" s="116"/>
      <c r="Q278" s="117"/>
      <c r="R278" s="105"/>
      <c r="S278" s="106"/>
      <c r="T278" s="106"/>
      <c r="U278" s="106"/>
      <c r="V278" s="110"/>
      <c r="W278" s="105"/>
      <c r="X278" s="106"/>
      <c r="Y278" s="106"/>
      <c r="Z278" s="106"/>
      <c r="AA278" s="110"/>
      <c r="AB278" s="115"/>
      <c r="AC278" s="116"/>
      <c r="AD278" s="116"/>
      <c r="AE278" s="116"/>
      <c r="AF278" s="116"/>
      <c r="AG278" s="117"/>
      <c r="AH278" s="105"/>
      <c r="AI278" s="106"/>
      <c r="AJ278" s="106"/>
      <c r="AK278" s="106"/>
      <c r="AL278" s="110"/>
      <c r="AM278" s="105"/>
      <c r="AN278" s="106"/>
      <c r="AO278" s="106"/>
      <c r="AP278" s="106"/>
      <c r="AQ278" s="110"/>
      <c r="AR278" s="115"/>
      <c r="AS278" s="116"/>
      <c r="AT278" s="116"/>
      <c r="AU278" s="116"/>
      <c r="AV278" s="116"/>
      <c r="AW278" s="117"/>
      <c r="AX278" s="105"/>
      <c r="AY278" s="106"/>
      <c r="AZ278" s="106"/>
      <c r="BA278" s="105"/>
      <c r="BB278" s="106"/>
      <c r="BC278" s="110"/>
      <c r="BD278" s="115"/>
      <c r="BE278" s="116"/>
      <c r="BF278" s="116"/>
      <c r="BG278" s="116"/>
      <c r="BH278" s="116"/>
      <c r="BI278" s="117"/>
    </row>
    <row r="279" spans="2:61" ht="15" customHeight="1" thickBot="1">
      <c r="B279" s="105"/>
      <c r="C279" s="106"/>
      <c r="D279" s="106"/>
      <c r="E279" s="106"/>
      <c r="F279" s="110"/>
      <c r="G279" s="107"/>
      <c r="H279" s="108"/>
      <c r="I279" s="108"/>
      <c r="J279" s="108"/>
      <c r="K279" s="111"/>
      <c r="L279" s="118"/>
      <c r="M279" s="119"/>
      <c r="N279" s="119"/>
      <c r="O279" s="119"/>
      <c r="P279" s="119"/>
      <c r="Q279" s="120"/>
      <c r="R279" s="105"/>
      <c r="S279" s="106"/>
      <c r="T279" s="106"/>
      <c r="U279" s="106"/>
      <c r="V279" s="110"/>
      <c r="W279" s="107"/>
      <c r="X279" s="108"/>
      <c r="Y279" s="108"/>
      <c r="Z279" s="108"/>
      <c r="AA279" s="111"/>
      <c r="AB279" s="118"/>
      <c r="AC279" s="119"/>
      <c r="AD279" s="119"/>
      <c r="AE279" s="119"/>
      <c r="AF279" s="119"/>
      <c r="AG279" s="120"/>
      <c r="AH279" s="105"/>
      <c r="AI279" s="106"/>
      <c r="AJ279" s="106"/>
      <c r="AK279" s="106"/>
      <c r="AL279" s="110"/>
      <c r="AM279" s="107"/>
      <c r="AN279" s="108"/>
      <c r="AO279" s="108"/>
      <c r="AP279" s="108"/>
      <c r="AQ279" s="111"/>
      <c r="AR279" s="118"/>
      <c r="AS279" s="119"/>
      <c r="AT279" s="119"/>
      <c r="AU279" s="119"/>
      <c r="AV279" s="119"/>
      <c r="AW279" s="120"/>
      <c r="AX279" s="105"/>
      <c r="AY279" s="106"/>
      <c r="AZ279" s="106"/>
      <c r="BA279" s="107"/>
      <c r="BB279" s="108"/>
      <c r="BC279" s="111"/>
      <c r="BD279" s="118"/>
      <c r="BE279" s="119"/>
      <c r="BF279" s="119"/>
      <c r="BG279" s="119"/>
      <c r="BH279" s="119"/>
      <c r="BI279" s="120"/>
    </row>
    <row r="280" spans="2:61" ht="15" customHeight="1" thickTop="1">
      <c r="B280" s="105"/>
      <c r="C280" s="106"/>
      <c r="D280" s="106"/>
      <c r="E280" s="106"/>
      <c r="F280" s="110"/>
      <c r="G280" s="103" t="s">
        <v>17</v>
      </c>
      <c r="H280" s="104"/>
      <c r="I280" s="104"/>
      <c r="J280" s="104"/>
      <c r="K280" s="109"/>
      <c r="L280" s="112"/>
      <c r="M280" s="113"/>
      <c r="N280" s="113"/>
      <c r="O280" s="113"/>
      <c r="P280" s="113"/>
      <c r="Q280" s="114"/>
      <c r="R280" s="105"/>
      <c r="S280" s="106"/>
      <c r="T280" s="106"/>
      <c r="U280" s="106"/>
      <c r="V280" s="110"/>
      <c r="W280" s="103" t="s">
        <v>17</v>
      </c>
      <c r="X280" s="104"/>
      <c r="Y280" s="104"/>
      <c r="Z280" s="104"/>
      <c r="AA280" s="109"/>
      <c r="AB280" s="112"/>
      <c r="AC280" s="113"/>
      <c r="AD280" s="113"/>
      <c r="AE280" s="113"/>
      <c r="AF280" s="113"/>
      <c r="AG280" s="114"/>
      <c r="AH280" s="105"/>
      <c r="AI280" s="106"/>
      <c r="AJ280" s="106"/>
      <c r="AK280" s="106"/>
      <c r="AL280" s="110"/>
      <c r="AM280" s="103" t="s">
        <v>17</v>
      </c>
      <c r="AN280" s="104"/>
      <c r="AO280" s="104"/>
      <c r="AP280" s="104"/>
      <c r="AQ280" s="109"/>
      <c r="AR280" s="112"/>
      <c r="AS280" s="113"/>
      <c r="AT280" s="113"/>
      <c r="AU280" s="113"/>
      <c r="AV280" s="113"/>
      <c r="AW280" s="114"/>
      <c r="AX280" s="105"/>
      <c r="AY280" s="106"/>
      <c r="AZ280" s="106"/>
      <c r="BA280" s="103" t="s">
        <v>17</v>
      </c>
      <c r="BB280" s="104"/>
      <c r="BC280" s="109"/>
      <c r="BD280" s="112"/>
      <c r="BE280" s="113"/>
      <c r="BF280" s="113"/>
      <c r="BG280" s="113"/>
      <c r="BH280" s="113"/>
      <c r="BI280" s="114"/>
    </row>
    <row r="281" spans="2:61" ht="15" customHeight="1">
      <c r="B281" s="105"/>
      <c r="C281" s="106"/>
      <c r="D281" s="106"/>
      <c r="E281" s="106"/>
      <c r="F281" s="110"/>
      <c r="G281" s="105"/>
      <c r="H281" s="106"/>
      <c r="I281" s="106"/>
      <c r="J281" s="106"/>
      <c r="K281" s="110"/>
      <c r="L281" s="115"/>
      <c r="M281" s="116"/>
      <c r="N281" s="116"/>
      <c r="O281" s="116"/>
      <c r="P281" s="116"/>
      <c r="Q281" s="117"/>
      <c r="R281" s="105"/>
      <c r="S281" s="106"/>
      <c r="T281" s="106"/>
      <c r="U281" s="106"/>
      <c r="V281" s="110"/>
      <c r="W281" s="105"/>
      <c r="X281" s="106"/>
      <c r="Y281" s="106"/>
      <c r="Z281" s="106"/>
      <c r="AA281" s="110"/>
      <c r="AB281" s="115"/>
      <c r="AC281" s="116"/>
      <c r="AD281" s="116"/>
      <c r="AE281" s="116"/>
      <c r="AF281" s="116"/>
      <c r="AG281" s="117"/>
      <c r="AH281" s="105"/>
      <c r="AI281" s="106"/>
      <c r="AJ281" s="106"/>
      <c r="AK281" s="106"/>
      <c r="AL281" s="110"/>
      <c r="AM281" s="105"/>
      <c r="AN281" s="106"/>
      <c r="AO281" s="106"/>
      <c r="AP281" s="106"/>
      <c r="AQ281" s="110"/>
      <c r="AR281" s="115"/>
      <c r="AS281" s="116"/>
      <c r="AT281" s="116"/>
      <c r="AU281" s="116"/>
      <c r="AV281" s="116"/>
      <c r="AW281" s="117"/>
      <c r="AX281" s="105"/>
      <c r="AY281" s="106"/>
      <c r="AZ281" s="106"/>
      <c r="BA281" s="105"/>
      <c r="BB281" s="106"/>
      <c r="BC281" s="110"/>
      <c r="BD281" s="115"/>
      <c r="BE281" s="116"/>
      <c r="BF281" s="116"/>
      <c r="BG281" s="116"/>
      <c r="BH281" s="116"/>
      <c r="BI281" s="117"/>
    </row>
    <row r="282" spans="2:61" ht="15" customHeight="1" thickBot="1">
      <c r="B282" s="107"/>
      <c r="C282" s="108"/>
      <c r="D282" s="108"/>
      <c r="E282" s="108"/>
      <c r="F282" s="111"/>
      <c r="G282" s="107"/>
      <c r="H282" s="108"/>
      <c r="I282" s="108"/>
      <c r="J282" s="108"/>
      <c r="K282" s="111"/>
      <c r="L282" s="118"/>
      <c r="M282" s="119"/>
      <c r="N282" s="119"/>
      <c r="O282" s="119"/>
      <c r="P282" s="119"/>
      <c r="Q282" s="120"/>
      <c r="R282" s="107"/>
      <c r="S282" s="108"/>
      <c r="T282" s="108"/>
      <c r="U282" s="108"/>
      <c r="V282" s="111"/>
      <c r="W282" s="107"/>
      <c r="X282" s="108"/>
      <c r="Y282" s="108"/>
      <c r="Z282" s="108"/>
      <c r="AA282" s="111"/>
      <c r="AB282" s="118"/>
      <c r="AC282" s="119"/>
      <c r="AD282" s="119"/>
      <c r="AE282" s="119"/>
      <c r="AF282" s="119"/>
      <c r="AG282" s="120"/>
      <c r="AH282" s="107"/>
      <c r="AI282" s="108"/>
      <c r="AJ282" s="108"/>
      <c r="AK282" s="108"/>
      <c r="AL282" s="111"/>
      <c r="AM282" s="107"/>
      <c r="AN282" s="108"/>
      <c r="AO282" s="108"/>
      <c r="AP282" s="108"/>
      <c r="AQ282" s="111"/>
      <c r="AR282" s="118"/>
      <c r="AS282" s="119"/>
      <c r="AT282" s="119"/>
      <c r="AU282" s="119"/>
      <c r="AV282" s="119"/>
      <c r="AW282" s="120"/>
      <c r="AX282" s="107"/>
      <c r="AY282" s="108"/>
      <c r="AZ282" s="108"/>
      <c r="BA282" s="107"/>
      <c r="BB282" s="108"/>
      <c r="BC282" s="111"/>
      <c r="BD282" s="118"/>
      <c r="BE282" s="119"/>
      <c r="BF282" s="119"/>
      <c r="BG282" s="119"/>
      <c r="BH282" s="119"/>
      <c r="BI282" s="120"/>
    </row>
    <row r="283" spans="2:61" ht="15" customHeight="1" thickTop="1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</row>
    <row r="284" spans="2:61" ht="15" customHeight="1" thickBot="1"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</row>
    <row r="285" spans="2:61" ht="15" customHeight="1" thickTop="1">
      <c r="B285" s="94" t="s">
        <v>19</v>
      </c>
      <c r="C285" s="94"/>
      <c r="D285" s="94"/>
      <c r="E285" s="94"/>
      <c r="F285" s="94"/>
      <c r="G285" s="94"/>
      <c r="H285" s="94"/>
      <c r="I285" s="94"/>
      <c r="J285" s="94"/>
      <c r="K285" s="97" t="str">
        <f>K33</f>
        <v>Коновалов Б.П.</v>
      </c>
      <c r="L285" s="97"/>
      <c r="M285" s="97"/>
      <c r="N285" s="97"/>
      <c r="O285" s="97"/>
      <c r="P285" s="97"/>
      <c r="Q285" s="97"/>
      <c r="R285" s="97"/>
      <c r="S285" s="97"/>
      <c r="T285" s="100" t="s">
        <v>168</v>
      </c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94" t="s">
        <v>169</v>
      </c>
      <c r="AH285" s="94"/>
      <c r="AI285" s="94"/>
      <c r="AJ285" s="94"/>
      <c r="AK285" s="94"/>
      <c r="AL285" s="94"/>
      <c r="AM285" s="94"/>
      <c r="AN285" s="94"/>
      <c r="AO285" s="94"/>
      <c r="AP285" s="97" t="str">
        <f>K39</f>
        <v>Батыргареев М.Ф.</v>
      </c>
      <c r="AQ285" s="97"/>
      <c r="AR285" s="97"/>
      <c r="AS285" s="97"/>
      <c r="AT285" s="97"/>
      <c r="AU285" s="97"/>
      <c r="AV285" s="97"/>
      <c r="AW285" s="97"/>
      <c r="AX285" s="97"/>
      <c r="AY285" s="100" t="s">
        <v>168</v>
      </c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</row>
    <row r="286" spans="2:61" ht="15" customHeight="1">
      <c r="B286" s="95"/>
      <c r="C286" s="95"/>
      <c r="D286" s="95"/>
      <c r="E286" s="95"/>
      <c r="F286" s="95"/>
      <c r="G286" s="95"/>
      <c r="H286" s="95"/>
      <c r="I286" s="95"/>
      <c r="J286" s="95"/>
      <c r="K286" s="98"/>
      <c r="L286" s="98"/>
      <c r="M286" s="98"/>
      <c r="N286" s="98"/>
      <c r="O286" s="98"/>
      <c r="P286" s="98"/>
      <c r="Q286" s="98"/>
      <c r="R286" s="98"/>
      <c r="S286" s="98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95"/>
      <c r="AH286" s="95"/>
      <c r="AI286" s="95"/>
      <c r="AJ286" s="95"/>
      <c r="AK286" s="95"/>
      <c r="AL286" s="95"/>
      <c r="AM286" s="95"/>
      <c r="AN286" s="95"/>
      <c r="AO286" s="95"/>
      <c r="AP286" s="98"/>
      <c r="AQ286" s="98"/>
      <c r="AR286" s="98"/>
      <c r="AS286" s="98"/>
      <c r="AT286" s="98"/>
      <c r="AU286" s="98"/>
      <c r="AV286" s="98"/>
      <c r="AW286" s="98"/>
      <c r="AX286" s="98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</row>
    <row r="287" spans="2:61" ht="15" customHeight="1">
      <c r="B287" s="95"/>
      <c r="C287" s="95"/>
      <c r="D287" s="95"/>
      <c r="E287" s="95"/>
      <c r="F287" s="95"/>
      <c r="G287" s="95"/>
      <c r="H287" s="95"/>
      <c r="I287" s="95"/>
      <c r="J287" s="95"/>
      <c r="K287" s="98"/>
      <c r="L287" s="98"/>
      <c r="M287" s="98"/>
      <c r="N287" s="98"/>
      <c r="O287" s="98"/>
      <c r="P287" s="98"/>
      <c r="Q287" s="98"/>
      <c r="R287" s="98"/>
      <c r="S287" s="98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95"/>
      <c r="AH287" s="95"/>
      <c r="AI287" s="95"/>
      <c r="AJ287" s="95"/>
      <c r="AK287" s="95"/>
      <c r="AL287" s="95"/>
      <c r="AM287" s="95"/>
      <c r="AN287" s="95"/>
      <c r="AO287" s="95"/>
      <c r="AP287" s="98"/>
      <c r="AQ287" s="98"/>
      <c r="AR287" s="98"/>
      <c r="AS287" s="98"/>
      <c r="AT287" s="98"/>
      <c r="AU287" s="98"/>
      <c r="AV287" s="98"/>
      <c r="AW287" s="98"/>
      <c r="AX287" s="98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</row>
    <row r="288" spans="2:61" ht="15" customHeight="1">
      <c r="B288" s="95"/>
      <c r="C288" s="95"/>
      <c r="D288" s="95"/>
      <c r="E288" s="95"/>
      <c r="F288" s="95"/>
      <c r="G288" s="95"/>
      <c r="H288" s="95"/>
      <c r="I288" s="95"/>
      <c r="J288" s="95"/>
      <c r="K288" s="98"/>
      <c r="L288" s="98"/>
      <c r="M288" s="98"/>
      <c r="N288" s="98"/>
      <c r="O288" s="98"/>
      <c r="P288" s="98"/>
      <c r="Q288" s="98"/>
      <c r="R288" s="98"/>
      <c r="S288" s="98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95"/>
      <c r="AH288" s="95"/>
      <c r="AI288" s="95"/>
      <c r="AJ288" s="95"/>
      <c r="AK288" s="95"/>
      <c r="AL288" s="95"/>
      <c r="AM288" s="95"/>
      <c r="AN288" s="95"/>
      <c r="AO288" s="95"/>
      <c r="AP288" s="98"/>
      <c r="AQ288" s="98"/>
      <c r="AR288" s="98"/>
      <c r="AS288" s="98"/>
      <c r="AT288" s="98"/>
      <c r="AU288" s="98"/>
      <c r="AV288" s="98"/>
      <c r="AW288" s="98"/>
      <c r="AX288" s="98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</row>
    <row r="289" spans="2:61" ht="15" customHeight="1" thickBot="1">
      <c r="B289" s="96"/>
      <c r="C289" s="96"/>
      <c r="D289" s="96"/>
      <c r="E289" s="96"/>
      <c r="F289" s="96"/>
      <c r="G289" s="96"/>
      <c r="H289" s="96"/>
      <c r="I289" s="96"/>
      <c r="J289" s="96"/>
      <c r="K289" s="99"/>
      <c r="L289" s="99"/>
      <c r="M289" s="99"/>
      <c r="N289" s="99"/>
      <c r="O289" s="99"/>
      <c r="P289" s="99"/>
      <c r="Q289" s="99"/>
      <c r="R289" s="99"/>
      <c r="S289" s="99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96"/>
      <c r="AH289" s="96"/>
      <c r="AI289" s="96"/>
      <c r="AJ289" s="96"/>
      <c r="AK289" s="96"/>
      <c r="AL289" s="96"/>
      <c r="AM289" s="96"/>
      <c r="AN289" s="96"/>
      <c r="AO289" s="96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</row>
    <row r="290" spans="2:61" ht="15.75" thickTop="1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</row>
    <row r="291" spans="2:6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</row>
    <row r="292" spans="2:61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</row>
    <row r="293" spans="2:61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</row>
    <row r="294" spans="2:61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</row>
    <row r="295" spans="2:61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</row>
    <row r="296" spans="2:61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</row>
    <row r="297" spans="2:61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</row>
    <row r="298" spans="2:61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</row>
    <row r="299" spans="2:61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</row>
    <row r="300" spans="2:61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</row>
    <row r="301" spans="2:6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</row>
    <row r="302" spans="2:61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</row>
    <row r="303" spans="2:61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</row>
    <row r="304" spans="2:61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</row>
    <row r="305" spans="2:61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</row>
    <row r="306" spans="2:61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</row>
    <row r="307" spans="2:61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</row>
    <row r="308" spans="2:61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</row>
    <row r="309" spans="2:61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</row>
    <row r="310" spans="2:61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</row>
    <row r="311" spans="2:6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</row>
    <row r="312" spans="2:61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</row>
    <row r="313" spans="2:61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</row>
    <row r="314" spans="2:61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</row>
    <row r="315" spans="2:61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</row>
    <row r="316" spans="2:61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</row>
    <row r="317" spans="2:61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</row>
    <row r="318" spans="2:61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</row>
    <row r="319" spans="2:61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</row>
    <row r="320" spans="2:61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</row>
    <row r="321" spans="2:6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</row>
    <row r="322" spans="2:61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</row>
    <row r="323" spans="2:61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</row>
    <row r="324" spans="2:61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</row>
    <row r="325" spans="2:61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</row>
    <row r="326" spans="2:61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</row>
    <row r="327" spans="2:61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</row>
    <row r="328" spans="2:61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</row>
    <row r="329" spans="2:61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</row>
    <row r="330" spans="2:61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</row>
    <row r="331" spans="2:6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</row>
    <row r="332" spans="2:61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</row>
    <row r="333" spans="2:61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</row>
    <row r="334" spans="2:61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</row>
    <row r="335" spans="2:61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</row>
    <row r="336" spans="2:61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</row>
    <row r="337" spans="2:61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</row>
    <row r="338" spans="2:61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</row>
    <row r="339" spans="2:61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</row>
    <row r="340" spans="2:61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</row>
    <row r="341" spans="2:6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</row>
    <row r="342" spans="2:61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</row>
    <row r="343" spans="2:61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</row>
    <row r="344" spans="2:61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</row>
    <row r="345" spans="2:61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</row>
    <row r="346" spans="2:61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</row>
    <row r="347" spans="2:61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</row>
    <row r="348" spans="2:61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</row>
    <row r="349" spans="2:61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</row>
    <row r="350" spans="2:61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</row>
    <row r="351" spans="2:6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</row>
    <row r="352" spans="2:61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</row>
    <row r="353" spans="2:61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</row>
    <row r="354" spans="2:61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</row>
    <row r="355" spans="2:61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</row>
    <row r="356" spans="2:61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</row>
    <row r="357" spans="2:61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</row>
    <row r="358" spans="2:61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</row>
    <row r="359" spans="2:61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</row>
    <row r="360" spans="2:61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</row>
    <row r="361" spans="2: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</row>
    <row r="362" spans="2:61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</row>
    <row r="363" spans="2:61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</row>
    <row r="364" spans="2:61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</row>
    <row r="365" spans="2:61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</row>
    <row r="366" spans="2:61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</row>
    <row r="367" spans="2:61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</row>
    <row r="368" spans="2:61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</row>
    <row r="369" spans="2:61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</row>
    <row r="370" spans="2:61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</row>
    <row r="371" spans="2:6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</row>
    <row r="372" spans="2:61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</row>
    <row r="373" spans="2:61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</row>
    <row r="374" spans="2:61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</row>
    <row r="375" spans="2:61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</row>
    <row r="376" spans="2:61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</row>
    <row r="377" spans="2:61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</row>
    <row r="378" spans="2:61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</row>
    <row r="379" spans="2:61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</row>
    <row r="380" spans="2:61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</row>
    <row r="381" spans="2:6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</row>
    <row r="382" spans="2:61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</row>
    <row r="383" spans="2:61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</row>
    <row r="384" spans="2:61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</row>
    <row r="385" spans="2:61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</row>
    <row r="386" spans="2:61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</row>
    <row r="387" spans="2:61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</row>
    <row r="388" spans="2:61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</row>
    <row r="389" spans="2:61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</row>
    <row r="390" spans="2:61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</row>
    <row r="391" spans="2:6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</row>
    <row r="392" spans="2:61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</row>
    <row r="393" spans="2:61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</row>
    <row r="394" spans="2:61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</row>
    <row r="395" spans="2:61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</row>
    <row r="396" spans="2:61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</row>
    <row r="397" spans="2:61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</row>
    <row r="398" spans="2:61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</row>
    <row r="399" spans="2:61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</row>
    <row r="400" spans="2:61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</row>
    <row r="401" spans="2:6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</row>
    <row r="402" spans="2:61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</row>
    <row r="403" spans="2:61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</row>
    <row r="404" spans="2:61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</row>
    <row r="405" spans="2:61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</row>
    <row r="406" spans="2:61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</row>
    <row r="407" spans="2:61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</row>
    <row r="408" spans="2:61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</row>
    <row r="409" spans="2:61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</row>
    <row r="410" spans="2:61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</row>
    <row r="411" spans="2:6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</row>
    <row r="412" spans="2:61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</row>
    <row r="413" spans="2:61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</row>
    <row r="414" spans="2:61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</row>
    <row r="415" spans="2:61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</row>
    <row r="416" spans="2:61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</row>
    <row r="417" spans="2:61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</row>
    <row r="418" spans="2:61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</row>
    <row r="419" spans="2:61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</row>
    <row r="420" spans="2:61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</row>
    <row r="421" spans="2:6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</row>
    <row r="422" spans="2:61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</row>
    <row r="423" spans="2:61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</row>
    <row r="424" spans="2:61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</row>
    <row r="425" spans="2:61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</row>
    <row r="426" spans="2:61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</row>
    <row r="427" spans="2:61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</row>
    <row r="428" spans="2:61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</row>
    <row r="429" spans="2:61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</row>
    <row r="430" spans="2:61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</row>
    <row r="431" spans="2:6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</row>
    <row r="432" spans="2:61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</row>
    <row r="433" spans="2:61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</row>
    <row r="434" spans="2:61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</row>
    <row r="435" spans="2:61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</row>
    <row r="436" spans="2:61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</row>
    <row r="437" spans="2:61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</row>
    <row r="438" spans="2:61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</row>
    <row r="439" spans="2:61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</row>
    <row r="440" spans="2:61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</row>
    <row r="441" spans="2:6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</row>
    <row r="442" spans="2:61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</row>
    <row r="443" spans="2:61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</row>
    <row r="444" spans="2:61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</row>
    <row r="445" spans="2:61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</row>
    <row r="446" spans="2:61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</row>
    <row r="447" spans="2:61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</row>
    <row r="448" spans="2:61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</row>
    <row r="449" spans="2:61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</row>
    <row r="450" spans="2:61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</row>
    <row r="451" spans="2:6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</row>
    <row r="452" spans="2:61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</row>
    <row r="453" spans="2:61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</row>
    <row r="454" spans="2:61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</row>
    <row r="455" spans="2:61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</row>
    <row r="456" spans="2:61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</row>
    <row r="457" spans="2:61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</row>
    <row r="458" spans="2:61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</row>
    <row r="459" spans="2:61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</row>
    <row r="460" spans="2:61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</row>
    <row r="461" spans="2: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</row>
    <row r="462" spans="2:61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</row>
    <row r="463" spans="2:61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</row>
    <row r="464" spans="2:61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</row>
    <row r="465" spans="2:61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</row>
    <row r="466" spans="2:61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</row>
    <row r="467" spans="2:61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</row>
    <row r="468" spans="2:61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</row>
    <row r="469" spans="2:61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</row>
    <row r="470" spans="2:61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</row>
    <row r="471" spans="2:6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</row>
    <row r="472" spans="2:61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</row>
    <row r="473" spans="2:61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</row>
    <row r="474" spans="2:61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</row>
    <row r="475" spans="2:61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</row>
    <row r="476" spans="2:61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</row>
    <row r="477" spans="2:61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</row>
    <row r="478" spans="2:61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</row>
    <row r="479" spans="2:61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</row>
    <row r="480" spans="2:61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</row>
    <row r="481" spans="2:6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</row>
    <row r="482" spans="2:61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</row>
    <row r="483" spans="2:61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</row>
    <row r="484" spans="2:61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</row>
    <row r="485" spans="2:61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</row>
    <row r="486" spans="2:61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</row>
    <row r="487" spans="2:61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</row>
    <row r="488" spans="2:61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</row>
    <row r="489" spans="2:61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</row>
    <row r="490" spans="2:61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</row>
    <row r="491" spans="2:6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</row>
    <row r="492" spans="2:61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</row>
    <row r="493" spans="2:61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</row>
    <row r="494" spans="2:61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</row>
    <row r="495" spans="2:61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</row>
    <row r="496" spans="2:61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</row>
    <row r="497" spans="2:61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</row>
    <row r="498" spans="2:61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</row>
    <row r="499" spans="2:61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</row>
    <row r="500" spans="2:61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</row>
    <row r="501" spans="2:6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</row>
    <row r="502" spans="2:61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</row>
    <row r="503" spans="2:61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</row>
    <row r="504" spans="2:61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</row>
    <row r="505" spans="2:61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</row>
    <row r="506" spans="2:61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</row>
    <row r="507" spans="2:61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</row>
    <row r="508" spans="2:61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</row>
    <row r="509" spans="2:61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</row>
    <row r="510" spans="2:61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</row>
    <row r="511" spans="2:6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</row>
    <row r="512" spans="2:61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</row>
    <row r="513" spans="2:61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</row>
    <row r="514" spans="2:61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</row>
    <row r="515" spans="2:61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</row>
  </sheetData>
  <mergeCells count="994">
    <mergeCell ref="B2:AO11"/>
    <mergeCell ref="AP2:AY11"/>
    <mergeCell ref="AZ2:BI11"/>
    <mergeCell ref="B12:BI15"/>
    <mergeCell ref="B16:BI17"/>
    <mergeCell ref="B18:J20"/>
    <mergeCell ref="K18:S20"/>
    <mergeCell ref="T18:AF20"/>
    <mergeCell ref="AG18:AO20"/>
    <mergeCell ref="AP18:BI20"/>
    <mergeCell ref="AY21:AZ23"/>
    <mergeCell ref="BA21:BB23"/>
    <mergeCell ref="BC21:BE23"/>
    <mergeCell ref="BF21:BI23"/>
    <mergeCell ref="B24:J26"/>
    <mergeCell ref="K24:S26"/>
    <mergeCell ref="T24:AF26"/>
    <mergeCell ref="AG24:AO26"/>
    <mergeCell ref="AP24:AU26"/>
    <mergeCell ref="AV24:AX26"/>
    <mergeCell ref="B21:J23"/>
    <mergeCell ref="K21:S23"/>
    <mergeCell ref="T21:AF23"/>
    <mergeCell ref="AG21:AO23"/>
    <mergeCell ref="AP21:AU23"/>
    <mergeCell ref="AV21:AX23"/>
    <mergeCell ref="AY24:AZ26"/>
    <mergeCell ref="BA24:BB26"/>
    <mergeCell ref="BC24:BE26"/>
    <mergeCell ref="BF24:BI26"/>
    <mergeCell ref="BF27:BI29"/>
    <mergeCell ref="B30:J32"/>
    <mergeCell ref="K30:S32"/>
    <mergeCell ref="T30:AF32"/>
    <mergeCell ref="AG30:AO32"/>
    <mergeCell ref="AP30:AU32"/>
    <mergeCell ref="AV30:AX32"/>
    <mergeCell ref="AY30:AZ32"/>
    <mergeCell ref="BA30:BB32"/>
    <mergeCell ref="BC30:BE32"/>
    <mergeCell ref="BF30:BI32"/>
    <mergeCell ref="B27:J29"/>
    <mergeCell ref="K27:S29"/>
    <mergeCell ref="T27:AF29"/>
    <mergeCell ref="AG27:AO29"/>
    <mergeCell ref="AP27:AU29"/>
    <mergeCell ref="AV27:AX29"/>
    <mergeCell ref="AY27:AZ29"/>
    <mergeCell ref="BA27:BB29"/>
    <mergeCell ref="BC27:BE29"/>
    <mergeCell ref="AZ39:BI41"/>
    <mergeCell ref="AZ42:BE44"/>
    <mergeCell ref="BF42:BG44"/>
    <mergeCell ref="BH42:BI44"/>
    <mergeCell ref="BF33:BI35"/>
    <mergeCell ref="B36:J38"/>
    <mergeCell ref="K36:S38"/>
    <mergeCell ref="T36:AF38"/>
    <mergeCell ref="AG36:AO38"/>
    <mergeCell ref="AP36:AU38"/>
    <mergeCell ref="AV36:AX38"/>
    <mergeCell ref="AY36:AZ38"/>
    <mergeCell ref="BA36:BB38"/>
    <mergeCell ref="BC36:BE38"/>
    <mergeCell ref="BF36:BI38"/>
    <mergeCell ref="B33:J35"/>
    <mergeCell ref="K33:S35"/>
    <mergeCell ref="T33:AF35"/>
    <mergeCell ref="AG33:AO35"/>
    <mergeCell ref="AP33:AU35"/>
    <mergeCell ref="AV33:AX35"/>
    <mergeCell ref="AY33:AZ35"/>
    <mergeCell ref="BA33:BB35"/>
    <mergeCell ref="BC33:BE35"/>
    <mergeCell ref="B42:J44"/>
    <mergeCell ref="K42:S44"/>
    <mergeCell ref="T42:AF44"/>
    <mergeCell ref="AG42:AO44"/>
    <mergeCell ref="AP42:AV44"/>
    <mergeCell ref="AW42:AY44"/>
    <mergeCell ref="B39:J41"/>
    <mergeCell ref="K39:S41"/>
    <mergeCell ref="T39:AF41"/>
    <mergeCell ref="AG39:AO41"/>
    <mergeCell ref="AP39:AY41"/>
    <mergeCell ref="BF45:BG47"/>
    <mergeCell ref="BH45:BI47"/>
    <mergeCell ref="B48:J50"/>
    <mergeCell ref="K48:S50"/>
    <mergeCell ref="T48:AF50"/>
    <mergeCell ref="AG48:AO50"/>
    <mergeCell ref="AP48:AV50"/>
    <mergeCell ref="AW48:AY50"/>
    <mergeCell ref="AZ48:BE50"/>
    <mergeCell ref="BF48:BG50"/>
    <mergeCell ref="BH48:BI50"/>
    <mergeCell ref="B45:J47"/>
    <mergeCell ref="K45:S47"/>
    <mergeCell ref="T45:AF47"/>
    <mergeCell ref="AG45:AO47"/>
    <mergeCell ref="AP45:AV47"/>
    <mergeCell ref="AW45:AY47"/>
    <mergeCell ref="AZ45:BE47"/>
    <mergeCell ref="B51:J53"/>
    <mergeCell ref="K51:S53"/>
    <mergeCell ref="T51:AF53"/>
    <mergeCell ref="AG51:AO53"/>
    <mergeCell ref="AP51:AV53"/>
    <mergeCell ref="AW51:AY53"/>
    <mergeCell ref="AZ51:BE53"/>
    <mergeCell ref="BF51:BG53"/>
    <mergeCell ref="BH51:BI53"/>
    <mergeCell ref="BC60:BD65"/>
    <mergeCell ref="BE60:BF65"/>
    <mergeCell ref="BG60:BI65"/>
    <mergeCell ref="AW63:AX65"/>
    <mergeCell ref="AY63:AZ65"/>
    <mergeCell ref="BA63:BB65"/>
    <mergeCell ref="B54:AF57"/>
    <mergeCell ref="AG54:BI57"/>
    <mergeCell ref="B58:BI59"/>
    <mergeCell ref="B60:L62"/>
    <mergeCell ref="M60:P62"/>
    <mergeCell ref="Q60:T62"/>
    <mergeCell ref="U60:X62"/>
    <mergeCell ref="Y60:AB62"/>
    <mergeCell ref="AC60:AF62"/>
    <mergeCell ref="AG60:AO65"/>
    <mergeCell ref="B63:L65"/>
    <mergeCell ref="M63:P65"/>
    <mergeCell ref="Q63:T65"/>
    <mergeCell ref="U63:X65"/>
    <mergeCell ref="Y63:AB65"/>
    <mergeCell ref="AC63:AF65"/>
    <mergeCell ref="AP60:AS65"/>
    <mergeCell ref="AT60:AV65"/>
    <mergeCell ref="AW60:BB62"/>
    <mergeCell ref="BC66:BD68"/>
    <mergeCell ref="BE66:BF68"/>
    <mergeCell ref="BG66:BI68"/>
    <mergeCell ref="B69:L71"/>
    <mergeCell ref="M69:P71"/>
    <mergeCell ref="Q69:T71"/>
    <mergeCell ref="U69:X71"/>
    <mergeCell ref="Y69:AB71"/>
    <mergeCell ref="AC69:AF71"/>
    <mergeCell ref="AG69:AO71"/>
    <mergeCell ref="AG66:AO68"/>
    <mergeCell ref="AP66:AS68"/>
    <mergeCell ref="AT66:AV68"/>
    <mergeCell ref="AW66:AX68"/>
    <mergeCell ref="AY66:AZ68"/>
    <mergeCell ref="BA66:BB68"/>
    <mergeCell ref="B66:L68"/>
    <mergeCell ref="M66:P68"/>
    <mergeCell ref="Q66:T68"/>
    <mergeCell ref="U66:X68"/>
    <mergeCell ref="Y66:AB68"/>
    <mergeCell ref="AC66:AF68"/>
    <mergeCell ref="BE69:BF71"/>
    <mergeCell ref="BG69:BI71"/>
    <mergeCell ref="B72:L74"/>
    <mergeCell ref="M72:P74"/>
    <mergeCell ref="Q72:T74"/>
    <mergeCell ref="U72:X74"/>
    <mergeCell ref="Y72:AB74"/>
    <mergeCell ref="AC72:AF74"/>
    <mergeCell ref="AG72:AO74"/>
    <mergeCell ref="AP72:AS74"/>
    <mergeCell ref="AP69:AS71"/>
    <mergeCell ref="AT69:AV71"/>
    <mergeCell ref="AW69:AX71"/>
    <mergeCell ref="AY69:AZ71"/>
    <mergeCell ref="BA69:BB71"/>
    <mergeCell ref="BC69:BD71"/>
    <mergeCell ref="AW75:AX77"/>
    <mergeCell ref="AY75:AZ77"/>
    <mergeCell ref="BA75:BB77"/>
    <mergeCell ref="BC75:BD77"/>
    <mergeCell ref="BE75:BF77"/>
    <mergeCell ref="BG75:BI77"/>
    <mergeCell ref="BG72:BI74"/>
    <mergeCell ref="B75:L77"/>
    <mergeCell ref="M75:P77"/>
    <mergeCell ref="Q75:T77"/>
    <mergeCell ref="U75:X77"/>
    <mergeCell ref="Y75:AB77"/>
    <mergeCell ref="AC75:AF77"/>
    <mergeCell ref="AG75:AO77"/>
    <mergeCell ref="AP75:AS77"/>
    <mergeCell ref="AT75:AV77"/>
    <mergeCell ref="AT72:AV74"/>
    <mergeCell ref="AW72:AX74"/>
    <mergeCell ref="AY72:AZ74"/>
    <mergeCell ref="BA72:BB74"/>
    <mergeCell ref="BC72:BD74"/>
    <mergeCell ref="BE72:BF74"/>
    <mergeCell ref="B81:L83"/>
    <mergeCell ref="M81:P83"/>
    <mergeCell ref="Q81:T83"/>
    <mergeCell ref="U81:X83"/>
    <mergeCell ref="Y81:AB83"/>
    <mergeCell ref="AC81:AF83"/>
    <mergeCell ref="AG81:AO83"/>
    <mergeCell ref="AG78:AO80"/>
    <mergeCell ref="AP78:AS80"/>
    <mergeCell ref="B78:L80"/>
    <mergeCell ref="M78:P80"/>
    <mergeCell ref="Q78:T80"/>
    <mergeCell ref="U78:X80"/>
    <mergeCell ref="Y78:AB80"/>
    <mergeCell ref="AC78:AF80"/>
    <mergeCell ref="U84:X86"/>
    <mergeCell ref="Y84:AB86"/>
    <mergeCell ref="AC84:AF86"/>
    <mergeCell ref="AG84:AO86"/>
    <mergeCell ref="AP84:AS86"/>
    <mergeCell ref="AP81:AS83"/>
    <mergeCell ref="BC78:BD80"/>
    <mergeCell ref="BE78:BF80"/>
    <mergeCell ref="BG78:BI80"/>
    <mergeCell ref="AT78:AV80"/>
    <mergeCell ref="AW78:AX80"/>
    <mergeCell ref="AY78:AZ80"/>
    <mergeCell ref="BA78:BB80"/>
    <mergeCell ref="BE81:BF83"/>
    <mergeCell ref="BG81:BI83"/>
    <mergeCell ref="AT81:AV83"/>
    <mergeCell ref="AW81:AX83"/>
    <mergeCell ref="AY81:AZ83"/>
    <mergeCell ref="BA81:BB83"/>
    <mergeCell ref="BC81:BD83"/>
    <mergeCell ref="BG84:BI86"/>
    <mergeCell ref="AT84:AV86"/>
    <mergeCell ref="AW84:AX86"/>
    <mergeCell ref="AY84:AZ86"/>
    <mergeCell ref="AW87:AX89"/>
    <mergeCell ref="AY87:AZ89"/>
    <mergeCell ref="BA87:BB89"/>
    <mergeCell ref="BC87:BD89"/>
    <mergeCell ref="AC90:AF92"/>
    <mergeCell ref="BE93:BF95"/>
    <mergeCell ref="BG93:BI95"/>
    <mergeCell ref="BE87:BF89"/>
    <mergeCell ref="BG87:BI89"/>
    <mergeCell ref="BG90:BI92"/>
    <mergeCell ref="BC93:BD95"/>
    <mergeCell ref="B87:L89"/>
    <mergeCell ref="M87:P89"/>
    <mergeCell ref="Q87:T89"/>
    <mergeCell ref="U87:X89"/>
    <mergeCell ref="Y87:AB89"/>
    <mergeCell ref="AC87:AF89"/>
    <mergeCell ref="AG87:AO89"/>
    <mergeCell ref="AP87:AS89"/>
    <mergeCell ref="AT87:AV89"/>
    <mergeCell ref="BA84:BB86"/>
    <mergeCell ref="BC84:BD86"/>
    <mergeCell ref="BE84:BF86"/>
    <mergeCell ref="B84:L86"/>
    <mergeCell ref="M84:P86"/>
    <mergeCell ref="Q84:T86"/>
    <mergeCell ref="AG96:AO98"/>
    <mergeCell ref="AP96:AS98"/>
    <mergeCell ref="AP93:AS95"/>
    <mergeCell ref="BC90:BD92"/>
    <mergeCell ref="BE90:BF92"/>
    <mergeCell ref="B93:L95"/>
    <mergeCell ref="M93:P95"/>
    <mergeCell ref="Q93:T95"/>
    <mergeCell ref="U93:X95"/>
    <mergeCell ref="Y93:AB95"/>
    <mergeCell ref="AC93:AF95"/>
    <mergeCell ref="AG93:AO95"/>
    <mergeCell ref="AG90:AO92"/>
    <mergeCell ref="AP90:AS92"/>
    <mergeCell ref="AT90:AV92"/>
    <mergeCell ref="AW90:AX92"/>
    <mergeCell ref="AY90:AZ92"/>
    <mergeCell ref="BA90:BB92"/>
    <mergeCell ref="AT96:AV98"/>
    <mergeCell ref="AW96:AX98"/>
    <mergeCell ref="AY96:AZ98"/>
    <mergeCell ref="BA96:BB98"/>
    <mergeCell ref="BC96:BD98"/>
    <mergeCell ref="BE96:BF98"/>
    <mergeCell ref="B96:L98"/>
    <mergeCell ref="M96:P98"/>
    <mergeCell ref="B90:L92"/>
    <mergeCell ref="M90:P92"/>
    <mergeCell ref="Q90:T92"/>
    <mergeCell ref="U90:X92"/>
    <mergeCell ref="Y90:AB92"/>
    <mergeCell ref="AT93:AV95"/>
    <mergeCell ref="AW93:AX95"/>
    <mergeCell ref="AY93:AZ95"/>
    <mergeCell ref="BA93:BB95"/>
    <mergeCell ref="B99:L101"/>
    <mergeCell ref="M99:P101"/>
    <mergeCell ref="Q99:T101"/>
    <mergeCell ref="U99:X101"/>
    <mergeCell ref="Y99:AB101"/>
    <mergeCell ref="AC99:AF101"/>
    <mergeCell ref="AG99:AO101"/>
    <mergeCell ref="AP99:AS101"/>
    <mergeCell ref="AT99:AV101"/>
    <mergeCell ref="B105:L107"/>
    <mergeCell ref="M105:P107"/>
    <mergeCell ref="Q105:T107"/>
    <mergeCell ref="U105:X107"/>
    <mergeCell ref="Y105:AB107"/>
    <mergeCell ref="AC105:AF107"/>
    <mergeCell ref="AG105:AO107"/>
    <mergeCell ref="AG102:AO104"/>
    <mergeCell ref="AP102:AS104"/>
    <mergeCell ref="B102:L104"/>
    <mergeCell ref="M102:P104"/>
    <mergeCell ref="Q102:T104"/>
    <mergeCell ref="U102:X104"/>
    <mergeCell ref="Y102:AB104"/>
    <mergeCell ref="AC102:AF104"/>
    <mergeCell ref="BG105:BI107"/>
    <mergeCell ref="Q108:T110"/>
    <mergeCell ref="U108:X110"/>
    <mergeCell ref="Y108:AB110"/>
    <mergeCell ref="AC108:AF110"/>
    <mergeCell ref="AG108:AO110"/>
    <mergeCell ref="AP108:AS110"/>
    <mergeCell ref="AP105:AS107"/>
    <mergeCell ref="Q96:T98"/>
    <mergeCell ref="U96:X98"/>
    <mergeCell ref="Y96:AB98"/>
    <mergeCell ref="AC96:AF98"/>
    <mergeCell ref="BG102:BI104"/>
    <mergeCell ref="AT102:AV104"/>
    <mergeCell ref="AW102:AX104"/>
    <mergeCell ref="AY102:AZ104"/>
    <mergeCell ref="BA102:BB104"/>
    <mergeCell ref="AW99:AX101"/>
    <mergeCell ref="AY99:AZ101"/>
    <mergeCell ref="BA99:BB101"/>
    <mergeCell ref="BC99:BD101"/>
    <mergeCell ref="BE99:BF101"/>
    <mergeCell ref="BG99:BI101"/>
    <mergeCell ref="BG96:BI98"/>
    <mergeCell ref="BC102:BD104"/>
    <mergeCell ref="BE102:BF104"/>
    <mergeCell ref="AT105:AV107"/>
    <mergeCell ref="AW105:AX107"/>
    <mergeCell ref="AY105:AZ107"/>
    <mergeCell ref="BA105:BB107"/>
    <mergeCell ref="BC105:BD107"/>
    <mergeCell ref="AW111:AX113"/>
    <mergeCell ref="AY111:AZ113"/>
    <mergeCell ref="BA111:BB113"/>
    <mergeCell ref="BC111:BD113"/>
    <mergeCell ref="BE105:BF107"/>
    <mergeCell ref="Y114:AB116"/>
    <mergeCell ref="AC114:AF116"/>
    <mergeCell ref="BE117:BF119"/>
    <mergeCell ref="BG117:BI119"/>
    <mergeCell ref="BE111:BF113"/>
    <mergeCell ref="BG111:BI113"/>
    <mergeCell ref="BG108:BI110"/>
    <mergeCell ref="B111:L113"/>
    <mergeCell ref="M111:P113"/>
    <mergeCell ref="Q111:T113"/>
    <mergeCell ref="U111:X113"/>
    <mergeCell ref="Y111:AB113"/>
    <mergeCell ref="AC111:AF113"/>
    <mergeCell ref="AG111:AO113"/>
    <mergeCell ref="AP111:AS113"/>
    <mergeCell ref="AT111:AV113"/>
    <mergeCell ref="AT108:AV110"/>
    <mergeCell ref="AW108:AX110"/>
    <mergeCell ref="AY108:AZ110"/>
    <mergeCell ref="BA108:BB110"/>
    <mergeCell ref="BC108:BD110"/>
    <mergeCell ref="BE108:BF110"/>
    <mergeCell ref="B108:L110"/>
    <mergeCell ref="M108:P110"/>
    <mergeCell ref="AC120:AF122"/>
    <mergeCell ref="AG120:AO122"/>
    <mergeCell ref="AP120:AS122"/>
    <mergeCell ref="AP117:AS119"/>
    <mergeCell ref="BC114:BD116"/>
    <mergeCell ref="BE114:BF116"/>
    <mergeCell ref="BG114:BI116"/>
    <mergeCell ref="B117:L119"/>
    <mergeCell ref="M117:P119"/>
    <mergeCell ref="Q117:T119"/>
    <mergeCell ref="U117:X119"/>
    <mergeCell ref="Y117:AB119"/>
    <mergeCell ref="AC117:AF119"/>
    <mergeCell ref="AG117:AO119"/>
    <mergeCell ref="AG114:AO116"/>
    <mergeCell ref="AP114:AS116"/>
    <mergeCell ref="AT114:AV116"/>
    <mergeCell ref="AW114:AX116"/>
    <mergeCell ref="AY114:AZ116"/>
    <mergeCell ref="BA114:BB116"/>
    <mergeCell ref="B114:L116"/>
    <mergeCell ref="M114:P116"/>
    <mergeCell ref="Q114:T116"/>
    <mergeCell ref="U114:X116"/>
    <mergeCell ref="AT117:AV119"/>
    <mergeCell ref="AW117:AX119"/>
    <mergeCell ref="AY117:AZ119"/>
    <mergeCell ref="BA117:BB119"/>
    <mergeCell ref="BC117:BD119"/>
    <mergeCell ref="AW123:AX125"/>
    <mergeCell ref="AY123:AZ125"/>
    <mergeCell ref="BA123:BB125"/>
    <mergeCell ref="BC123:BD125"/>
    <mergeCell ref="BG129:BI131"/>
    <mergeCell ref="BE123:BF125"/>
    <mergeCell ref="BG123:BI125"/>
    <mergeCell ref="BG120:BI122"/>
    <mergeCell ref="B123:L125"/>
    <mergeCell ref="M123:P125"/>
    <mergeCell ref="Q123:T125"/>
    <mergeCell ref="U123:X125"/>
    <mergeCell ref="Y123:AB125"/>
    <mergeCell ref="AC123:AF125"/>
    <mergeCell ref="AG123:AO125"/>
    <mergeCell ref="AP123:AS125"/>
    <mergeCell ref="AT123:AV125"/>
    <mergeCell ref="AT120:AV122"/>
    <mergeCell ref="AW120:AX122"/>
    <mergeCell ref="AY120:AZ122"/>
    <mergeCell ref="BA120:BB122"/>
    <mergeCell ref="BC120:BD122"/>
    <mergeCell ref="BE120:BF122"/>
    <mergeCell ref="B120:L122"/>
    <mergeCell ref="M120:P122"/>
    <mergeCell ref="Q120:T122"/>
    <mergeCell ref="U120:X122"/>
    <mergeCell ref="Y120:AB122"/>
    <mergeCell ref="AP129:AS131"/>
    <mergeCell ref="BC126:BD128"/>
    <mergeCell ref="BE126:BF128"/>
    <mergeCell ref="BG126:BI128"/>
    <mergeCell ref="B129:L131"/>
    <mergeCell ref="M129:P131"/>
    <mergeCell ref="Q129:T131"/>
    <mergeCell ref="U129:X131"/>
    <mergeCell ref="Y129:AB131"/>
    <mergeCell ref="AC129:AF131"/>
    <mergeCell ref="AG129:AO131"/>
    <mergeCell ref="AG126:AO128"/>
    <mergeCell ref="AP126:AS128"/>
    <mergeCell ref="AT126:AV128"/>
    <mergeCell ref="AW126:AX128"/>
    <mergeCell ref="AY126:AZ128"/>
    <mergeCell ref="BA126:BB128"/>
    <mergeCell ref="B126:L128"/>
    <mergeCell ref="M126:P128"/>
    <mergeCell ref="Q126:T128"/>
    <mergeCell ref="U126:X128"/>
    <mergeCell ref="Y126:AB128"/>
    <mergeCell ref="AC126:AF128"/>
    <mergeCell ref="BE129:BF131"/>
    <mergeCell ref="BE141:BF143"/>
    <mergeCell ref="B132:L134"/>
    <mergeCell ref="M132:P134"/>
    <mergeCell ref="Q132:T134"/>
    <mergeCell ref="U132:X134"/>
    <mergeCell ref="Y132:AB134"/>
    <mergeCell ref="AC132:AF134"/>
    <mergeCell ref="AG132:AO134"/>
    <mergeCell ref="AP132:AS134"/>
    <mergeCell ref="BC138:BD140"/>
    <mergeCell ref="BE138:BF140"/>
    <mergeCell ref="AT138:AV140"/>
    <mergeCell ref="AW138:AX140"/>
    <mergeCell ref="M138:P140"/>
    <mergeCell ref="Q138:T140"/>
    <mergeCell ref="U138:X140"/>
    <mergeCell ref="Y138:AB140"/>
    <mergeCell ref="AC138:AF140"/>
    <mergeCell ref="AG138:AO140"/>
    <mergeCell ref="AP138:AS140"/>
    <mergeCell ref="AY138:AZ140"/>
    <mergeCell ref="BA138:BB140"/>
    <mergeCell ref="AC150:AF152"/>
    <mergeCell ref="AT129:AV131"/>
    <mergeCell ref="AW129:AX131"/>
    <mergeCell ref="AY129:AZ131"/>
    <mergeCell ref="BA129:BB131"/>
    <mergeCell ref="BC129:BD131"/>
    <mergeCell ref="BG132:BI134"/>
    <mergeCell ref="B147:L149"/>
    <mergeCell ref="M147:P149"/>
    <mergeCell ref="Q147:T149"/>
    <mergeCell ref="U147:X149"/>
    <mergeCell ref="Y147:AB149"/>
    <mergeCell ref="AC147:AF149"/>
    <mergeCell ref="AG147:BI149"/>
    <mergeCell ref="B135:L137"/>
    <mergeCell ref="M135:P137"/>
    <mergeCell ref="AT132:AV134"/>
    <mergeCell ref="AW132:AX134"/>
    <mergeCell ref="AY132:AZ134"/>
    <mergeCell ref="BA132:BB134"/>
    <mergeCell ref="BC132:BD134"/>
    <mergeCell ref="BE132:BF134"/>
    <mergeCell ref="AP135:AS137"/>
    <mergeCell ref="BC141:BD143"/>
    <mergeCell ref="AC156:AF158"/>
    <mergeCell ref="BE159:BF161"/>
    <mergeCell ref="BG159:BI161"/>
    <mergeCell ref="BG150:BI155"/>
    <mergeCell ref="B153:L155"/>
    <mergeCell ref="M153:P155"/>
    <mergeCell ref="Q153:T155"/>
    <mergeCell ref="U153:X155"/>
    <mergeCell ref="Y153:AB155"/>
    <mergeCell ref="AC153:AF155"/>
    <mergeCell ref="AW153:AX155"/>
    <mergeCell ref="AY153:AZ155"/>
    <mergeCell ref="BA153:BB155"/>
    <mergeCell ref="AG150:AO155"/>
    <mergeCell ref="AP150:AS155"/>
    <mergeCell ref="AT150:AV155"/>
    <mergeCell ref="AW150:BB152"/>
    <mergeCell ref="BC150:BD155"/>
    <mergeCell ref="BE150:BF155"/>
    <mergeCell ref="B150:L152"/>
    <mergeCell ref="M150:P152"/>
    <mergeCell ref="Q150:T152"/>
    <mergeCell ref="U150:X152"/>
    <mergeCell ref="Y150:AB152"/>
    <mergeCell ref="AG162:AO164"/>
    <mergeCell ref="AP162:AS164"/>
    <mergeCell ref="AP159:AS161"/>
    <mergeCell ref="BC156:BD158"/>
    <mergeCell ref="BE156:BF158"/>
    <mergeCell ref="BG156:BI158"/>
    <mergeCell ref="B159:L161"/>
    <mergeCell ref="M159:P161"/>
    <mergeCell ref="Q159:T161"/>
    <mergeCell ref="U159:X161"/>
    <mergeCell ref="Y159:AB161"/>
    <mergeCell ref="AC159:AF161"/>
    <mergeCell ref="AG159:AO161"/>
    <mergeCell ref="AG156:AO158"/>
    <mergeCell ref="AP156:AS158"/>
    <mergeCell ref="AT156:AV158"/>
    <mergeCell ref="AW156:AX158"/>
    <mergeCell ref="AY156:AZ158"/>
    <mergeCell ref="BA156:BB158"/>
    <mergeCell ref="B156:L158"/>
    <mergeCell ref="M156:P158"/>
    <mergeCell ref="Q156:T158"/>
    <mergeCell ref="U156:X158"/>
    <mergeCell ref="Y156:AB158"/>
    <mergeCell ref="AT159:AV161"/>
    <mergeCell ref="AW159:AX161"/>
    <mergeCell ref="AY159:AZ161"/>
    <mergeCell ref="BA159:BB161"/>
    <mergeCell ref="BC159:BD161"/>
    <mergeCell ref="AW165:AX167"/>
    <mergeCell ref="AY165:AZ167"/>
    <mergeCell ref="BA165:BB167"/>
    <mergeCell ref="BC165:BD167"/>
    <mergeCell ref="BE165:BF167"/>
    <mergeCell ref="BG165:BI167"/>
    <mergeCell ref="BG162:BI164"/>
    <mergeCell ref="B165:L167"/>
    <mergeCell ref="M165:P167"/>
    <mergeCell ref="Q165:T167"/>
    <mergeCell ref="U165:X167"/>
    <mergeCell ref="Y165:AB167"/>
    <mergeCell ref="AC165:AF167"/>
    <mergeCell ref="AG165:AO167"/>
    <mergeCell ref="AP165:AS167"/>
    <mergeCell ref="AT165:AV167"/>
    <mergeCell ref="AT162:AV164"/>
    <mergeCell ref="AW162:AX164"/>
    <mergeCell ref="AY162:AZ164"/>
    <mergeCell ref="BA162:BB164"/>
    <mergeCell ref="BC162:BD164"/>
    <mergeCell ref="BE162:BF164"/>
    <mergeCell ref="B162:L164"/>
    <mergeCell ref="M162:P164"/>
    <mergeCell ref="Q162:T164"/>
    <mergeCell ref="U162:X164"/>
    <mergeCell ref="Y162:AB164"/>
    <mergeCell ref="AC162:AF164"/>
    <mergeCell ref="B171:L173"/>
    <mergeCell ref="M171:P173"/>
    <mergeCell ref="Q171:T173"/>
    <mergeCell ref="U171:X173"/>
    <mergeCell ref="Y171:AB173"/>
    <mergeCell ref="AC171:AF173"/>
    <mergeCell ref="AG171:AO173"/>
    <mergeCell ref="AG168:AO170"/>
    <mergeCell ref="AP168:AS170"/>
    <mergeCell ref="B168:L170"/>
    <mergeCell ref="M168:P170"/>
    <mergeCell ref="Q168:T170"/>
    <mergeCell ref="U168:X170"/>
    <mergeCell ref="Y168:AB170"/>
    <mergeCell ref="AC168:AF170"/>
    <mergeCell ref="U174:X176"/>
    <mergeCell ref="Y174:AB176"/>
    <mergeCell ref="AC174:AF176"/>
    <mergeCell ref="AG174:AO176"/>
    <mergeCell ref="AP174:AS176"/>
    <mergeCell ref="AP171:AS173"/>
    <mergeCell ref="BC168:BD170"/>
    <mergeCell ref="BE168:BF170"/>
    <mergeCell ref="BG168:BI170"/>
    <mergeCell ref="AT168:AV170"/>
    <mergeCell ref="AW168:AX170"/>
    <mergeCell ref="AY168:AZ170"/>
    <mergeCell ref="BA168:BB170"/>
    <mergeCell ref="BE171:BF173"/>
    <mergeCell ref="BG171:BI173"/>
    <mergeCell ref="AT171:AV173"/>
    <mergeCell ref="AW171:AX173"/>
    <mergeCell ref="AY171:AZ173"/>
    <mergeCell ref="BA171:BB173"/>
    <mergeCell ref="BC171:BD173"/>
    <mergeCell ref="BG174:BI176"/>
    <mergeCell ref="AT174:AV176"/>
    <mergeCell ref="AW174:AX176"/>
    <mergeCell ref="AY174:AZ176"/>
    <mergeCell ref="AW177:AX179"/>
    <mergeCell ref="AY177:AZ179"/>
    <mergeCell ref="BA177:BB179"/>
    <mergeCell ref="BC177:BD179"/>
    <mergeCell ref="AC180:AF182"/>
    <mergeCell ref="BE183:BF185"/>
    <mergeCell ref="BG183:BI185"/>
    <mergeCell ref="BE177:BF179"/>
    <mergeCell ref="BG177:BI179"/>
    <mergeCell ref="BG180:BI182"/>
    <mergeCell ref="BC183:BD185"/>
    <mergeCell ref="B177:L179"/>
    <mergeCell ref="M177:P179"/>
    <mergeCell ref="Q177:T179"/>
    <mergeCell ref="U177:X179"/>
    <mergeCell ref="Y177:AB179"/>
    <mergeCell ref="AC177:AF179"/>
    <mergeCell ref="AG177:AO179"/>
    <mergeCell ref="AP177:AS179"/>
    <mergeCell ref="AT177:AV179"/>
    <mergeCell ref="BA174:BB176"/>
    <mergeCell ref="BC174:BD176"/>
    <mergeCell ref="BE174:BF176"/>
    <mergeCell ref="B174:L176"/>
    <mergeCell ref="M174:P176"/>
    <mergeCell ref="Q174:T176"/>
    <mergeCell ref="AG186:AO188"/>
    <mergeCell ref="AP186:AS188"/>
    <mergeCell ref="AP183:AS185"/>
    <mergeCell ref="BC180:BD182"/>
    <mergeCell ref="BE180:BF182"/>
    <mergeCell ref="B183:L185"/>
    <mergeCell ref="M183:P185"/>
    <mergeCell ref="Q183:T185"/>
    <mergeCell ref="U183:X185"/>
    <mergeCell ref="Y183:AB185"/>
    <mergeCell ref="AC183:AF185"/>
    <mergeCell ref="AG183:AO185"/>
    <mergeCell ref="AG180:AO182"/>
    <mergeCell ref="AP180:AS182"/>
    <mergeCell ref="AT180:AV182"/>
    <mergeCell ref="AW180:AX182"/>
    <mergeCell ref="AY180:AZ182"/>
    <mergeCell ref="BA180:BB182"/>
    <mergeCell ref="BC186:BD188"/>
    <mergeCell ref="BE186:BF188"/>
    <mergeCell ref="B186:L188"/>
    <mergeCell ref="M186:P188"/>
    <mergeCell ref="B180:L182"/>
    <mergeCell ref="M180:P182"/>
    <mergeCell ref="Q180:T182"/>
    <mergeCell ref="U180:X182"/>
    <mergeCell ref="Y180:AB182"/>
    <mergeCell ref="AT183:AV185"/>
    <mergeCell ref="AW183:AX185"/>
    <mergeCell ref="AY183:AZ185"/>
    <mergeCell ref="BA183:BB185"/>
    <mergeCell ref="Q186:T188"/>
    <mergeCell ref="U186:X188"/>
    <mergeCell ref="Y189:AB191"/>
    <mergeCell ref="AC189:AF191"/>
    <mergeCell ref="AG189:AO191"/>
    <mergeCell ref="AP189:AS191"/>
    <mergeCell ref="AT189:AV191"/>
    <mergeCell ref="AT186:AV188"/>
    <mergeCell ref="AW186:AX188"/>
    <mergeCell ref="AY186:AZ188"/>
    <mergeCell ref="BA186:BB188"/>
    <mergeCell ref="Y186:AB188"/>
    <mergeCell ref="AC186:AF188"/>
    <mergeCell ref="AW189:AX191"/>
    <mergeCell ref="AY189:AZ191"/>
    <mergeCell ref="BA189:BB191"/>
    <mergeCell ref="BC189:BD191"/>
    <mergeCell ref="BE189:BF191"/>
    <mergeCell ref="BG189:BI191"/>
    <mergeCell ref="BG186:BI188"/>
    <mergeCell ref="B189:L191"/>
    <mergeCell ref="M189:P191"/>
    <mergeCell ref="Q189:T191"/>
    <mergeCell ref="U189:X191"/>
    <mergeCell ref="AZ201:BI203"/>
    <mergeCell ref="B201:G203"/>
    <mergeCell ref="H201:M203"/>
    <mergeCell ref="N201:S203"/>
    <mergeCell ref="T201:AF203"/>
    <mergeCell ref="AG201:AO203"/>
    <mergeCell ref="AP201:AY203"/>
    <mergeCell ref="B192:BI195"/>
    <mergeCell ref="B196:BI197"/>
    <mergeCell ref="B198:G200"/>
    <mergeCell ref="H198:M200"/>
    <mergeCell ref="N198:S200"/>
    <mergeCell ref="T198:AF200"/>
    <mergeCell ref="AG198:AO200"/>
    <mergeCell ref="AP198:AY200"/>
    <mergeCell ref="AZ198:BI200"/>
    <mergeCell ref="B204:BI207"/>
    <mergeCell ref="B208:BI209"/>
    <mergeCell ref="B210:G212"/>
    <mergeCell ref="H210:M212"/>
    <mergeCell ref="N210:S212"/>
    <mergeCell ref="T210:AC212"/>
    <mergeCell ref="AD210:AI212"/>
    <mergeCell ref="AJ210:AO212"/>
    <mergeCell ref="AP210:AU212"/>
    <mergeCell ref="BB213:BI215"/>
    <mergeCell ref="B216:BI217"/>
    <mergeCell ref="B218:V219"/>
    <mergeCell ref="W218:AQ219"/>
    <mergeCell ref="AR218:BI219"/>
    <mergeCell ref="B220:BI221"/>
    <mergeCell ref="AV210:BA212"/>
    <mergeCell ref="BB210:BI212"/>
    <mergeCell ref="B213:G215"/>
    <mergeCell ref="H213:M215"/>
    <mergeCell ref="N213:S215"/>
    <mergeCell ref="T213:AC215"/>
    <mergeCell ref="AD213:AI215"/>
    <mergeCell ref="AJ213:AO215"/>
    <mergeCell ref="AP213:AU215"/>
    <mergeCell ref="AV213:BA215"/>
    <mergeCell ref="AR222:AV222"/>
    <mergeCell ref="AW222:AY222"/>
    <mergeCell ref="AZ222:BB222"/>
    <mergeCell ref="BC222:BF222"/>
    <mergeCell ref="BG222:BI222"/>
    <mergeCell ref="B223:G226"/>
    <mergeCell ref="H223:J226"/>
    <mergeCell ref="K223:M226"/>
    <mergeCell ref="N223:P226"/>
    <mergeCell ref="Q223:S226"/>
    <mergeCell ref="W222:AA222"/>
    <mergeCell ref="AB222:AD222"/>
    <mergeCell ref="AE222:AH222"/>
    <mergeCell ref="AI222:AK222"/>
    <mergeCell ref="AL222:AN222"/>
    <mergeCell ref="AO222:AQ222"/>
    <mergeCell ref="B222:G222"/>
    <mergeCell ref="H222:J222"/>
    <mergeCell ref="K222:M222"/>
    <mergeCell ref="N222:P222"/>
    <mergeCell ref="Q222:S222"/>
    <mergeCell ref="T222:V222"/>
    <mergeCell ref="AO223:AQ226"/>
    <mergeCell ref="AR223:AV226"/>
    <mergeCell ref="AW223:AY226"/>
    <mergeCell ref="AZ223:BB226"/>
    <mergeCell ref="BC223:BF226"/>
    <mergeCell ref="BG223:BI226"/>
    <mergeCell ref="T223:V226"/>
    <mergeCell ref="W223:AA226"/>
    <mergeCell ref="AB223:AD226"/>
    <mergeCell ref="AE223:AH226"/>
    <mergeCell ref="AI223:AK226"/>
    <mergeCell ref="AL223:AN226"/>
    <mergeCell ref="AR227:AV230"/>
    <mergeCell ref="AW227:AY230"/>
    <mergeCell ref="AZ227:BB230"/>
    <mergeCell ref="BC227:BF230"/>
    <mergeCell ref="BG227:BI230"/>
    <mergeCell ref="B231:G234"/>
    <mergeCell ref="H231:J234"/>
    <mergeCell ref="K231:M234"/>
    <mergeCell ref="N231:P234"/>
    <mergeCell ref="Q231:S234"/>
    <mergeCell ref="W227:AA230"/>
    <mergeCell ref="AB227:AD230"/>
    <mergeCell ref="AE227:AH230"/>
    <mergeCell ref="AI227:AK230"/>
    <mergeCell ref="AL227:AN230"/>
    <mergeCell ref="AO227:AQ230"/>
    <mergeCell ref="B227:G230"/>
    <mergeCell ref="H227:J230"/>
    <mergeCell ref="K227:M230"/>
    <mergeCell ref="N227:P230"/>
    <mergeCell ref="Q227:S230"/>
    <mergeCell ref="T227:V230"/>
    <mergeCell ref="AO231:AQ234"/>
    <mergeCell ref="AR231:AV234"/>
    <mergeCell ref="AW231:AY234"/>
    <mergeCell ref="AZ231:BB234"/>
    <mergeCell ref="BC231:BF234"/>
    <mergeCell ref="BG231:BI234"/>
    <mergeCell ref="T231:V234"/>
    <mergeCell ref="W231:AA234"/>
    <mergeCell ref="AB231:AD234"/>
    <mergeCell ref="AE231:AH234"/>
    <mergeCell ref="AI231:AK234"/>
    <mergeCell ref="AL231:AN234"/>
    <mergeCell ref="B235:BI238"/>
    <mergeCell ref="B239:BI240"/>
    <mergeCell ref="B241:D241"/>
    <mergeCell ref="E241:G241"/>
    <mergeCell ref="H241:J241"/>
    <mergeCell ref="K241:M241"/>
    <mergeCell ref="N241:P241"/>
    <mergeCell ref="Q241:S241"/>
    <mergeCell ref="T241:V241"/>
    <mergeCell ref="W241:Y241"/>
    <mergeCell ref="BA241:BC241"/>
    <mergeCell ref="BD241:BF241"/>
    <mergeCell ref="BG241:BI241"/>
    <mergeCell ref="Z241:AB241"/>
    <mergeCell ref="AC241:AE241"/>
    <mergeCell ref="AF241:AH241"/>
    <mergeCell ref="AI241:AK241"/>
    <mergeCell ref="AL241:AN241"/>
    <mergeCell ref="AO241:AQ241"/>
    <mergeCell ref="B242:D245"/>
    <mergeCell ref="E242:G245"/>
    <mergeCell ref="H242:J245"/>
    <mergeCell ref="K242:M245"/>
    <mergeCell ref="N242:P245"/>
    <mergeCell ref="Q242:S245"/>
    <mergeCell ref="AR241:AT241"/>
    <mergeCell ref="AU241:AW241"/>
    <mergeCell ref="AX241:AZ241"/>
    <mergeCell ref="B252:D256"/>
    <mergeCell ref="E252:G256"/>
    <mergeCell ref="H252:J256"/>
    <mergeCell ref="K252:P256"/>
    <mergeCell ref="Q252:Y254"/>
    <mergeCell ref="Z252:AB256"/>
    <mergeCell ref="BD242:BF245"/>
    <mergeCell ref="BG242:BI245"/>
    <mergeCell ref="B246:AB249"/>
    <mergeCell ref="AC246:AS249"/>
    <mergeCell ref="AT246:BI249"/>
    <mergeCell ref="B250:BI251"/>
    <mergeCell ref="AL242:AN245"/>
    <mergeCell ref="AO242:AQ245"/>
    <mergeCell ref="AR242:AT245"/>
    <mergeCell ref="AU242:AW245"/>
    <mergeCell ref="AX242:AZ245"/>
    <mergeCell ref="BA242:BC245"/>
    <mergeCell ref="T242:V245"/>
    <mergeCell ref="W242:Y245"/>
    <mergeCell ref="Z242:AB245"/>
    <mergeCell ref="AC242:AE245"/>
    <mergeCell ref="AF242:AH245"/>
    <mergeCell ref="AI242:AK245"/>
    <mergeCell ref="AW252:AY256"/>
    <mergeCell ref="AZ252:BE256"/>
    <mergeCell ref="BF252:BI256"/>
    <mergeCell ref="Q255:R256"/>
    <mergeCell ref="S255:V256"/>
    <mergeCell ref="W255:Y256"/>
    <mergeCell ref="AC252:AG256"/>
    <mergeCell ref="AH252:AJ256"/>
    <mergeCell ref="AK252:AM256"/>
    <mergeCell ref="AN252:AP256"/>
    <mergeCell ref="AQ252:AS256"/>
    <mergeCell ref="AT252:AV256"/>
    <mergeCell ref="AW257:AY260"/>
    <mergeCell ref="AZ257:BE260"/>
    <mergeCell ref="BF257:BI260"/>
    <mergeCell ref="S257:V260"/>
    <mergeCell ref="W257:Y260"/>
    <mergeCell ref="Z257:AB260"/>
    <mergeCell ref="AC257:AG260"/>
    <mergeCell ref="AH257:AJ260"/>
    <mergeCell ref="AK257:AM260"/>
    <mergeCell ref="B261:D264"/>
    <mergeCell ref="E261:G264"/>
    <mergeCell ref="H261:J264"/>
    <mergeCell ref="K261:M264"/>
    <mergeCell ref="N261:P264"/>
    <mergeCell ref="Q261:R264"/>
    <mergeCell ref="AN257:AP260"/>
    <mergeCell ref="AQ257:AS260"/>
    <mergeCell ref="AT257:AV260"/>
    <mergeCell ref="B257:D260"/>
    <mergeCell ref="E257:G260"/>
    <mergeCell ref="H257:J260"/>
    <mergeCell ref="K257:M260"/>
    <mergeCell ref="N257:P260"/>
    <mergeCell ref="Q257:R260"/>
    <mergeCell ref="AN261:AP264"/>
    <mergeCell ref="AQ261:AS264"/>
    <mergeCell ref="AT261:AV264"/>
    <mergeCell ref="AW261:AY264"/>
    <mergeCell ref="AZ261:BE264"/>
    <mergeCell ref="BF261:BI264"/>
    <mergeCell ref="S261:V264"/>
    <mergeCell ref="W261:Y264"/>
    <mergeCell ref="Z261:AB264"/>
    <mergeCell ref="AC261:AG264"/>
    <mergeCell ref="AH261:AJ264"/>
    <mergeCell ref="AK261:AM264"/>
    <mergeCell ref="AM277:AQ279"/>
    <mergeCell ref="AR277:AW279"/>
    <mergeCell ref="B265:BI266"/>
    <mergeCell ref="B267:F270"/>
    <mergeCell ref="G267:BI270"/>
    <mergeCell ref="B271:F274"/>
    <mergeCell ref="G271:AG274"/>
    <mergeCell ref="AH271:BI274"/>
    <mergeCell ref="BD280:BI282"/>
    <mergeCell ref="B275:BI276"/>
    <mergeCell ref="B283:BI284"/>
    <mergeCell ref="B285:J289"/>
    <mergeCell ref="K285:S289"/>
    <mergeCell ref="T285:AF289"/>
    <mergeCell ref="AG285:AO289"/>
    <mergeCell ref="AP285:AX289"/>
    <mergeCell ref="AY285:BI289"/>
    <mergeCell ref="AX277:AZ282"/>
    <mergeCell ref="BA277:BC279"/>
    <mergeCell ref="BD277:BI279"/>
    <mergeCell ref="G280:K282"/>
    <mergeCell ref="L280:Q282"/>
    <mergeCell ref="W280:AA282"/>
    <mergeCell ref="AB280:AG282"/>
    <mergeCell ref="AM280:AQ282"/>
    <mergeCell ref="AR280:AW282"/>
    <mergeCell ref="BA280:BC282"/>
    <mergeCell ref="B277:F282"/>
    <mergeCell ref="G277:K279"/>
    <mergeCell ref="L277:Q279"/>
    <mergeCell ref="R277:V282"/>
    <mergeCell ref="W277:AA279"/>
    <mergeCell ref="AB277:AG279"/>
    <mergeCell ref="AH277:AL282"/>
    <mergeCell ref="BG141:BI143"/>
    <mergeCell ref="BG135:BI137"/>
    <mergeCell ref="B141:L143"/>
    <mergeCell ref="M141:P143"/>
    <mergeCell ref="Q141:T143"/>
    <mergeCell ref="U141:X143"/>
    <mergeCell ref="Y141:AB143"/>
    <mergeCell ref="AC141:AF143"/>
    <mergeCell ref="AG141:AO143"/>
    <mergeCell ref="AP141:AS143"/>
    <mergeCell ref="AT141:AV143"/>
    <mergeCell ref="AT135:AV137"/>
    <mergeCell ref="AW135:AX137"/>
    <mergeCell ref="AY135:AZ137"/>
    <mergeCell ref="BA135:BB137"/>
    <mergeCell ref="BC135:BD137"/>
    <mergeCell ref="BE135:BF137"/>
    <mergeCell ref="Q135:T137"/>
    <mergeCell ref="U135:X137"/>
    <mergeCell ref="Y135:AB137"/>
    <mergeCell ref="AC135:AF137"/>
    <mergeCell ref="AG135:AO137"/>
    <mergeCell ref="BG138:BI140"/>
    <mergeCell ref="B138:L140"/>
    <mergeCell ref="B144:L146"/>
    <mergeCell ref="M144:P146"/>
    <mergeCell ref="Q144:T146"/>
    <mergeCell ref="U144:X146"/>
    <mergeCell ref="Y144:AB146"/>
    <mergeCell ref="AC144:AF146"/>
    <mergeCell ref="AW141:AX143"/>
    <mergeCell ref="AY141:AZ143"/>
    <mergeCell ref="BA141:BB143"/>
    <mergeCell ref="BC144:BD146"/>
    <mergeCell ref="BE144:BF146"/>
    <mergeCell ref="BG144:BI146"/>
    <mergeCell ref="AG144:AO146"/>
    <mergeCell ref="AP144:AS146"/>
    <mergeCell ref="AT144:AV146"/>
    <mergeCell ref="AW144:AX146"/>
    <mergeCell ref="AY144:AZ146"/>
    <mergeCell ref="BA144:BB146"/>
  </mergeCells>
  <pageMargins left="0.25" right="0.25" top="0.75" bottom="0.75" header="0.3" footer="0.3"/>
  <pageSetup paperSize="9" scale="16" orientation="portrait" blackAndWhite="1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3"/>
    <pageSetUpPr fitToPage="1"/>
  </sheetPr>
  <dimension ref="A1:BN515"/>
  <sheetViews>
    <sheetView topLeftCell="A38" zoomScale="30" zoomScaleNormal="30" zoomScaleSheetLayoutView="55" workbookViewId="0">
      <selection activeCell="M66" sqref="M66:T68"/>
    </sheetView>
  </sheetViews>
  <sheetFormatPr defaultRowHeight="15"/>
  <cols>
    <col min="2" max="17" width="9.42578125" customWidth="1"/>
    <col min="18" max="18" width="10.85546875" customWidth="1"/>
    <col min="19" max="19" width="6.85546875" customWidth="1"/>
    <col min="20" max="20" width="10.7109375" customWidth="1"/>
    <col min="21" max="21" width="9.42578125" customWidth="1"/>
    <col min="22" max="22" width="6.140625" customWidth="1"/>
    <col min="23" max="23" width="9.42578125" customWidth="1"/>
    <col min="24" max="24" width="10.5703125" customWidth="1"/>
    <col min="25" max="25" width="14.5703125" customWidth="1"/>
    <col min="26" max="28" width="10.5703125" customWidth="1"/>
    <col min="29" max="31" width="9.42578125" customWidth="1"/>
    <col min="32" max="32" width="10.85546875" customWidth="1"/>
    <col min="33" max="49" width="9.42578125" customWidth="1"/>
    <col min="50" max="50" width="12" customWidth="1"/>
    <col min="51" max="51" width="9.42578125" customWidth="1"/>
    <col min="52" max="52" width="12" customWidth="1"/>
    <col min="53" max="53" width="9.42578125" customWidth="1"/>
    <col min="54" max="56" width="11.5703125" customWidth="1"/>
    <col min="57" max="61" width="9.42578125" customWidth="1"/>
  </cols>
  <sheetData>
    <row r="1" spans="2:61" ht="15.75" thickBot="1"/>
    <row r="2" spans="2:61" ht="15" customHeight="1" thickTop="1">
      <c r="B2" s="345" t="s">
        <v>0</v>
      </c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  <c r="AE2" s="346"/>
      <c r="AF2" s="346"/>
      <c r="AG2" s="346"/>
      <c r="AH2" s="346"/>
      <c r="AI2" s="346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/>
      <c r="AX2" s="346"/>
      <c r="AY2" s="346"/>
      <c r="AZ2" s="351"/>
      <c r="BA2" s="351"/>
      <c r="BB2" s="351"/>
      <c r="BC2" s="351"/>
      <c r="BD2" s="351"/>
      <c r="BE2" s="351"/>
      <c r="BF2" s="351"/>
      <c r="BG2" s="351"/>
      <c r="BH2" s="351"/>
      <c r="BI2" s="352"/>
    </row>
    <row r="3" spans="2:61" ht="15" customHeigh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  <c r="AE3" s="348"/>
      <c r="AF3" s="348"/>
      <c r="AG3" s="348"/>
      <c r="AH3" s="348"/>
      <c r="AI3" s="348"/>
      <c r="AJ3" s="348"/>
      <c r="AK3" s="348"/>
      <c r="AL3" s="348"/>
      <c r="AM3" s="348"/>
      <c r="AN3" s="348"/>
      <c r="AO3" s="348"/>
      <c r="AP3" s="348"/>
      <c r="AQ3" s="348"/>
      <c r="AR3" s="348"/>
      <c r="AS3" s="348"/>
      <c r="AT3" s="348"/>
      <c r="AU3" s="348"/>
      <c r="AV3" s="348"/>
      <c r="AW3" s="348"/>
      <c r="AX3" s="348"/>
      <c r="AY3" s="348"/>
      <c r="AZ3" s="353"/>
      <c r="BA3" s="353"/>
      <c r="BB3" s="353"/>
      <c r="BC3" s="353"/>
      <c r="BD3" s="353"/>
      <c r="BE3" s="353"/>
      <c r="BF3" s="353"/>
      <c r="BG3" s="353"/>
      <c r="BH3" s="353"/>
      <c r="BI3" s="354"/>
    </row>
    <row r="4" spans="2:61" ht="15" customHeight="1">
      <c r="B4" s="347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  <c r="AP4" s="348"/>
      <c r="AQ4" s="348"/>
      <c r="AR4" s="348"/>
      <c r="AS4" s="348"/>
      <c r="AT4" s="348"/>
      <c r="AU4" s="348"/>
      <c r="AV4" s="348"/>
      <c r="AW4" s="348"/>
      <c r="AX4" s="348"/>
      <c r="AY4" s="348"/>
      <c r="AZ4" s="353"/>
      <c r="BA4" s="353"/>
      <c r="BB4" s="353"/>
      <c r="BC4" s="353"/>
      <c r="BD4" s="353"/>
      <c r="BE4" s="353"/>
      <c r="BF4" s="353"/>
      <c r="BG4" s="353"/>
      <c r="BH4" s="353"/>
      <c r="BI4" s="354"/>
    </row>
    <row r="5" spans="2:61" ht="15" customHeight="1">
      <c r="B5" s="347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348"/>
      <c r="AX5" s="348"/>
      <c r="AY5" s="348"/>
      <c r="AZ5" s="353"/>
      <c r="BA5" s="353"/>
      <c r="BB5" s="353"/>
      <c r="BC5" s="353"/>
      <c r="BD5" s="353"/>
      <c r="BE5" s="353"/>
      <c r="BF5" s="353"/>
      <c r="BG5" s="353"/>
      <c r="BH5" s="353"/>
      <c r="BI5" s="354"/>
    </row>
    <row r="6" spans="2:61" ht="15" customHeight="1">
      <c r="B6" s="347"/>
      <c r="C6" s="348"/>
      <c r="D6" s="348"/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  <c r="AP6" s="348"/>
      <c r="AQ6" s="348"/>
      <c r="AR6" s="348"/>
      <c r="AS6" s="348"/>
      <c r="AT6" s="348"/>
      <c r="AU6" s="348"/>
      <c r="AV6" s="348"/>
      <c r="AW6" s="348"/>
      <c r="AX6" s="348"/>
      <c r="AY6" s="348"/>
      <c r="AZ6" s="353"/>
      <c r="BA6" s="353"/>
      <c r="BB6" s="353"/>
      <c r="BC6" s="353"/>
      <c r="BD6" s="353"/>
      <c r="BE6" s="353"/>
      <c r="BF6" s="353"/>
      <c r="BG6" s="353"/>
      <c r="BH6" s="353"/>
      <c r="BI6" s="354"/>
    </row>
    <row r="7" spans="2:61" ht="15" customHeight="1">
      <c r="B7" s="347"/>
      <c r="C7" s="348"/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53"/>
      <c r="BA7" s="353"/>
      <c r="BB7" s="353"/>
      <c r="BC7" s="353"/>
      <c r="BD7" s="353"/>
      <c r="BE7" s="353"/>
      <c r="BF7" s="353"/>
      <c r="BG7" s="353"/>
      <c r="BH7" s="353"/>
      <c r="BI7" s="354"/>
    </row>
    <row r="8" spans="2:61" ht="15" customHeight="1">
      <c r="B8" s="347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53"/>
      <c r="BA8" s="353"/>
      <c r="BB8" s="353"/>
      <c r="BC8" s="353"/>
      <c r="BD8" s="353"/>
      <c r="BE8" s="353"/>
      <c r="BF8" s="353"/>
      <c r="BG8" s="353"/>
      <c r="BH8" s="353"/>
      <c r="BI8" s="354"/>
    </row>
    <row r="9" spans="2:61" ht="15" customHeight="1">
      <c r="B9" s="347"/>
      <c r="C9" s="348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53"/>
      <c r="BA9" s="353"/>
      <c r="BB9" s="353"/>
      <c r="BC9" s="353"/>
      <c r="BD9" s="353"/>
      <c r="BE9" s="353"/>
      <c r="BF9" s="353"/>
      <c r="BG9" s="353"/>
      <c r="BH9" s="353"/>
      <c r="BI9" s="354"/>
    </row>
    <row r="10" spans="2:61" ht="15" customHeight="1">
      <c r="B10" s="347"/>
      <c r="C10" s="348"/>
      <c r="D10" s="348"/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53"/>
      <c r="BA10" s="353"/>
      <c r="BB10" s="353"/>
      <c r="BC10" s="353"/>
      <c r="BD10" s="353"/>
      <c r="BE10" s="353"/>
      <c r="BF10" s="353"/>
      <c r="BG10" s="353"/>
      <c r="BH10" s="353"/>
      <c r="BI10" s="354"/>
    </row>
    <row r="11" spans="2:61" ht="15.75" customHeight="1" thickBot="1">
      <c r="B11" s="349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50"/>
      <c r="AE11" s="350"/>
      <c r="AF11" s="350"/>
      <c r="AG11" s="350"/>
      <c r="AH11" s="350"/>
      <c r="AI11" s="350"/>
      <c r="AJ11" s="350"/>
      <c r="AK11" s="350"/>
      <c r="AL11" s="350"/>
      <c r="AM11" s="350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5"/>
      <c r="BA11" s="355"/>
      <c r="BB11" s="355"/>
      <c r="BC11" s="355"/>
      <c r="BD11" s="355"/>
      <c r="BE11" s="355"/>
      <c r="BF11" s="355"/>
      <c r="BG11" s="355"/>
      <c r="BH11" s="355"/>
      <c r="BI11" s="356"/>
    </row>
    <row r="12" spans="2:61" ht="16.5" thickTop="1" thickBot="1">
      <c r="B12" s="216" t="s">
        <v>1</v>
      </c>
      <c r="C12" s="216"/>
      <c r="D12" s="216"/>
      <c r="E12" s="216"/>
      <c r="F12" s="216"/>
      <c r="G12" s="216"/>
      <c r="H12" s="216"/>
      <c r="I12" s="216"/>
      <c r="J12" s="216"/>
      <c r="K12" s="216"/>
      <c r="L12" s="216"/>
      <c r="M12" s="216"/>
      <c r="N12" s="216"/>
      <c r="O12" s="216"/>
      <c r="P12" s="216"/>
      <c r="Q12" s="216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  <c r="AP12" s="216"/>
      <c r="AQ12" s="216"/>
      <c r="AR12" s="216"/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</row>
    <row r="13" spans="2:61" ht="16.5" thickTop="1" thickBot="1"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</row>
    <row r="14" spans="2:61" ht="16.5" thickTop="1" thickBot="1">
      <c r="B14" s="216"/>
      <c r="C14" s="216"/>
      <c r="D14" s="216"/>
      <c r="E14" s="216"/>
      <c r="F14" s="216"/>
      <c r="G14" s="216"/>
      <c r="H14" s="216"/>
      <c r="I14" s="216"/>
      <c r="J14" s="216"/>
      <c r="K14" s="216"/>
      <c r="L14" s="216"/>
      <c r="M14" s="216"/>
      <c r="N14" s="216"/>
      <c r="O14" s="216"/>
      <c r="P14" s="216"/>
      <c r="Q14" s="216"/>
      <c r="R14" s="216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16"/>
      <c r="AQ14" s="216"/>
      <c r="AR14" s="216"/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</row>
    <row r="15" spans="2:61" ht="16.5" thickTop="1" thickBot="1">
      <c r="B15" s="216"/>
      <c r="C15" s="216"/>
      <c r="D15" s="216"/>
      <c r="E15" s="216"/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</row>
    <row r="16" spans="2:61" ht="16.5" thickTop="1" thickBot="1"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</row>
    <row r="17" spans="2:61" ht="16.5" thickTop="1" thickBot="1"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</row>
    <row r="18" spans="2:61" ht="15" customHeight="1" thickTop="1" thickBot="1">
      <c r="B18" s="304" t="s">
        <v>2</v>
      </c>
      <c r="C18" s="304"/>
      <c r="D18" s="304"/>
      <c r="E18" s="304"/>
      <c r="F18" s="304"/>
      <c r="G18" s="304"/>
      <c r="H18" s="304"/>
      <c r="I18" s="304"/>
      <c r="J18" s="304"/>
      <c r="K18" s="305" t="s">
        <v>240</v>
      </c>
      <c r="L18" s="305"/>
      <c r="M18" s="305"/>
      <c r="N18" s="305"/>
      <c r="O18" s="305"/>
      <c r="P18" s="305"/>
      <c r="Q18" s="305"/>
      <c r="R18" s="305"/>
      <c r="S18" s="305"/>
      <c r="T18" s="304" t="s">
        <v>3</v>
      </c>
      <c r="U18" s="304"/>
      <c r="V18" s="304"/>
      <c r="W18" s="304"/>
      <c r="X18" s="304"/>
      <c r="Y18" s="304"/>
      <c r="Z18" s="304"/>
      <c r="AA18" s="304"/>
      <c r="AB18" s="304"/>
      <c r="AC18" s="304"/>
      <c r="AD18" s="304"/>
      <c r="AE18" s="304"/>
      <c r="AF18" s="304"/>
      <c r="AG18" s="381">
        <f>р1!AG18+1</f>
        <v>43827</v>
      </c>
      <c r="AH18" s="381"/>
      <c r="AI18" s="381"/>
      <c r="AJ18" s="381"/>
      <c r="AK18" s="381"/>
      <c r="AL18" s="381"/>
      <c r="AM18" s="381"/>
      <c r="AN18" s="381"/>
      <c r="AO18" s="381"/>
      <c r="AP18" s="216" t="s">
        <v>4</v>
      </c>
      <c r="AQ18" s="216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</row>
    <row r="19" spans="2:61" ht="15" customHeight="1" thickTop="1" thickBot="1">
      <c r="B19" s="304"/>
      <c r="C19" s="304"/>
      <c r="D19" s="304"/>
      <c r="E19" s="304"/>
      <c r="F19" s="304"/>
      <c r="G19" s="304"/>
      <c r="H19" s="304"/>
      <c r="I19" s="304"/>
      <c r="J19" s="304"/>
      <c r="K19" s="305"/>
      <c r="L19" s="305"/>
      <c r="M19" s="305"/>
      <c r="N19" s="305"/>
      <c r="O19" s="305"/>
      <c r="P19" s="305"/>
      <c r="Q19" s="305"/>
      <c r="R19" s="305"/>
      <c r="S19" s="305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81"/>
      <c r="AH19" s="381"/>
      <c r="AI19" s="381"/>
      <c r="AJ19" s="381"/>
      <c r="AK19" s="381"/>
      <c r="AL19" s="381"/>
      <c r="AM19" s="381"/>
      <c r="AN19" s="381"/>
      <c r="AO19" s="381"/>
      <c r="AP19" s="216"/>
      <c r="AQ19" s="216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</row>
    <row r="20" spans="2:61" ht="15" customHeight="1" thickTop="1" thickBot="1">
      <c r="B20" s="304"/>
      <c r="C20" s="304"/>
      <c r="D20" s="304"/>
      <c r="E20" s="304"/>
      <c r="F20" s="304"/>
      <c r="G20" s="304"/>
      <c r="H20" s="304"/>
      <c r="I20" s="304"/>
      <c r="J20" s="304"/>
      <c r="K20" s="305"/>
      <c r="L20" s="305"/>
      <c r="M20" s="305"/>
      <c r="N20" s="305"/>
      <c r="O20" s="305"/>
      <c r="P20" s="305"/>
      <c r="Q20" s="305"/>
      <c r="R20" s="305"/>
      <c r="S20" s="305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81"/>
      <c r="AH20" s="381"/>
      <c r="AI20" s="381"/>
      <c r="AJ20" s="381"/>
      <c r="AK20" s="381"/>
      <c r="AL20" s="381"/>
      <c r="AM20" s="381"/>
      <c r="AN20" s="381"/>
      <c r="AO20" s="381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</row>
    <row r="21" spans="2:61" ht="16.5" customHeight="1" thickTop="1" thickBot="1">
      <c r="B21" s="304" t="s">
        <v>5</v>
      </c>
      <c r="C21" s="304"/>
      <c r="D21" s="304"/>
      <c r="E21" s="304"/>
      <c r="F21" s="304"/>
      <c r="G21" s="304"/>
      <c r="H21" s="304"/>
      <c r="I21" s="304"/>
      <c r="J21" s="304"/>
      <c r="K21" s="305" t="s">
        <v>196</v>
      </c>
      <c r="L21" s="305"/>
      <c r="M21" s="305"/>
      <c r="N21" s="305"/>
      <c r="O21" s="305"/>
      <c r="P21" s="305"/>
      <c r="Q21" s="305"/>
      <c r="R21" s="305"/>
      <c r="S21" s="305"/>
      <c r="T21" s="304" t="s">
        <v>6</v>
      </c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36">
        <v>2</v>
      </c>
      <c r="AH21" s="337"/>
      <c r="AI21" s="337"/>
      <c r="AJ21" s="337"/>
      <c r="AK21" s="337"/>
      <c r="AL21" s="337"/>
      <c r="AM21" s="337"/>
      <c r="AN21" s="337"/>
      <c r="AO21" s="338"/>
      <c r="AP21" s="220" t="s">
        <v>7</v>
      </c>
      <c r="AQ21" s="220"/>
      <c r="AR21" s="220"/>
      <c r="AS21" s="220"/>
      <c r="AT21" s="220"/>
      <c r="AU21" s="220"/>
      <c r="AV21" s="326" t="s">
        <v>8</v>
      </c>
      <c r="AW21" s="326"/>
      <c r="AX21" s="326"/>
      <c r="AY21" s="42" t="s">
        <v>9</v>
      </c>
      <c r="AZ21" s="43"/>
      <c r="BA21" s="42" t="s">
        <v>10</v>
      </c>
      <c r="BB21" s="43"/>
      <c r="BC21" s="42" t="s">
        <v>11</v>
      </c>
      <c r="BD21" s="48"/>
      <c r="BE21" s="43"/>
      <c r="BF21" s="326" t="s">
        <v>12</v>
      </c>
      <c r="BG21" s="326"/>
      <c r="BH21" s="326"/>
      <c r="BI21" s="326"/>
    </row>
    <row r="22" spans="2:61" ht="16.5" customHeight="1" thickTop="1" thickBot="1">
      <c r="B22" s="304"/>
      <c r="C22" s="304"/>
      <c r="D22" s="304"/>
      <c r="E22" s="304"/>
      <c r="F22" s="304"/>
      <c r="G22" s="304"/>
      <c r="H22" s="304"/>
      <c r="I22" s="304"/>
      <c r="J22" s="304"/>
      <c r="K22" s="305"/>
      <c r="L22" s="305"/>
      <c r="M22" s="305"/>
      <c r="N22" s="305"/>
      <c r="O22" s="305"/>
      <c r="P22" s="305"/>
      <c r="Q22" s="305"/>
      <c r="R22" s="305"/>
      <c r="S22" s="305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39"/>
      <c r="AH22" s="340"/>
      <c r="AI22" s="340"/>
      <c r="AJ22" s="340"/>
      <c r="AK22" s="340"/>
      <c r="AL22" s="340"/>
      <c r="AM22" s="340"/>
      <c r="AN22" s="340"/>
      <c r="AO22" s="341"/>
      <c r="AP22" s="220"/>
      <c r="AQ22" s="220"/>
      <c r="AR22" s="220"/>
      <c r="AS22" s="220"/>
      <c r="AT22" s="220"/>
      <c r="AU22" s="220"/>
      <c r="AV22" s="326"/>
      <c r="AW22" s="326"/>
      <c r="AX22" s="326"/>
      <c r="AY22" s="44"/>
      <c r="AZ22" s="45"/>
      <c r="BA22" s="44"/>
      <c r="BB22" s="45"/>
      <c r="BC22" s="44"/>
      <c r="BD22" s="49"/>
      <c r="BE22" s="45"/>
      <c r="BF22" s="326"/>
      <c r="BG22" s="326"/>
      <c r="BH22" s="326"/>
      <c r="BI22" s="326"/>
    </row>
    <row r="23" spans="2:61" ht="16.5" customHeight="1" thickTop="1" thickBot="1">
      <c r="B23" s="304"/>
      <c r="C23" s="304"/>
      <c r="D23" s="304"/>
      <c r="E23" s="304"/>
      <c r="F23" s="304"/>
      <c r="G23" s="304"/>
      <c r="H23" s="304"/>
      <c r="I23" s="304"/>
      <c r="J23" s="304"/>
      <c r="K23" s="305"/>
      <c r="L23" s="305"/>
      <c r="M23" s="305"/>
      <c r="N23" s="305"/>
      <c r="O23" s="305"/>
      <c r="P23" s="305"/>
      <c r="Q23" s="305"/>
      <c r="R23" s="305"/>
      <c r="S23" s="305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42"/>
      <c r="AH23" s="343"/>
      <c r="AI23" s="343"/>
      <c r="AJ23" s="343"/>
      <c r="AK23" s="343"/>
      <c r="AL23" s="343"/>
      <c r="AM23" s="343"/>
      <c r="AN23" s="343"/>
      <c r="AO23" s="344"/>
      <c r="AP23" s="220"/>
      <c r="AQ23" s="220"/>
      <c r="AR23" s="220"/>
      <c r="AS23" s="220"/>
      <c r="AT23" s="220"/>
      <c r="AU23" s="220"/>
      <c r="AV23" s="326"/>
      <c r="AW23" s="326"/>
      <c r="AX23" s="326"/>
      <c r="AY23" s="46"/>
      <c r="AZ23" s="47"/>
      <c r="BA23" s="46"/>
      <c r="BB23" s="47"/>
      <c r="BC23" s="46"/>
      <c r="BD23" s="50"/>
      <c r="BE23" s="47"/>
      <c r="BF23" s="326"/>
      <c r="BG23" s="326"/>
      <c r="BH23" s="326"/>
      <c r="BI23" s="326"/>
    </row>
    <row r="24" spans="2:61" ht="16.5" customHeight="1" thickTop="1" thickBot="1">
      <c r="B24" s="304" t="s">
        <v>13</v>
      </c>
      <c r="C24" s="304"/>
      <c r="D24" s="304"/>
      <c r="E24" s="304"/>
      <c r="F24" s="304"/>
      <c r="G24" s="304"/>
      <c r="H24" s="304"/>
      <c r="I24" s="304"/>
      <c r="J24" s="304"/>
      <c r="K24" s="305"/>
      <c r="L24" s="305"/>
      <c r="M24" s="305"/>
      <c r="N24" s="305"/>
      <c r="O24" s="305"/>
      <c r="P24" s="305"/>
      <c r="Q24" s="305"/>
      <c r="R24" s="305"/>
      <c r="S24" s="305"/>
      <c r="T24" s="304" t="s">
        <v>14</v>
      </c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81">
        <v>43827</v>
      </c>
      <c r="AH24" s="381"/>
      <c r="AI24" s="381"/>
      <c r="AJ24" s="381"/>
      <c r="AK24" s="381"/>
      <c r="AL24" s="381"/>
      <c r="AM24" s="381"/>
      <c r="AN24" s="381"/>
      <c r="AO24" s="381"/>
      <c r="AP24" s="304" t="s">
        <v>187</v>
      </c>
      <c r="AQ24" s="304"/>
      <c r="AR24" s="304"/>
      <c r="AS24" s="304"/>
      <c r="AT24" s="304"/>
      <c r="AU24" s="304"/>
      <c r="AV24" s="315">
        <v>630</v>
      </c>
      <c r="AW24" s="316"/>
      <c r="AX24" s="317"/>
      <c r="AY24" s="42">
        <v>30</v>
      </c>
      <c r="AZ24" s="43"/>
      <c r="BA24" s="74"/>
      <c r="BB24" s="76"/>
      <c r="BC24" s="74"/>
      <c r="BD24" s="75"/>
      <c r="BE24" s="76"/>
      <c r="BF24" s="74"/>
      <c r="BG24" s="75"/>
      <c r="BH24" s="75"/>
      <c r="BI24" s="76"/>
    </row>
    <row r="25" spans="2:61" ht="16.5" customHeight="1" thickTop="1" thickBot="1">
      <c r="B25" s="304"/>
      <c r="C25" s="304"/>
      <c r="D25" s="304"/>
      <c r="E25" s="304"/>
      <c r="F25" s="304"/>
      <c r="G25" s="304"/>
      <c r="H25" s="304"/>
      <c r="I25" s="304"/>
      <c r="J25" s="304"/>
      <c r="K25" s="305"/>
      <c r="L25" s="305"/>
      <c r="M25" s="305"/>
      <c r="N25" s="305"/>
      <c r="O25" s="305"/>
      <c r="P25" s="305"/>
      <c r="Q25" s="305"/>
      <c r="R25" s="305"/>
      <c r="S25" s="305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81"/>
      <c r="AH25" s="381"/>
      <c r="AI25" s="381"/>
      <c r="AJ25" s="381"/>
      <c r="AK25" s="381"/>
      <c r="AL25" s="381"/>
      <c r="AM25" s="381"/>
      <c r="AN25" s="381"/>
      <c r="AO25" s="381"/>
      <c r="AP25" s="304"/>
      <c r="AQ25" s="304"/>
      <c r="AR25" s="304"/>
      <c r="AS25" s="304"/>
      <c r="AT25" s="304"/>
      <c r="AU25" s="304"/>
      <c r="AV25" s="318"/>
      <c r="AW25" s="319"/>
      <c r="AX25" s="320"/>
      <c r="AY25" s="44"/>
      <c r="AZ25" s="45"/>
      <c r="BA25" s="77"/>
      <c r="BB25" s="79"/>
      <c r="BC25" s="77"/>
      <c r="BD25" s="78"/>
      <c r="BE25" s="79"/>
      <c r="BF25" s="77"/>
      <c r="BG25" s="78"/>
      <c r="BH25" s="78"/>
      <c r="BI25" s="79"/>
    </row>
    <row r="26" spans="2:61" ht="16.5" customHeight="1" thickTop="1" thickBot="1">
      <c r="B26" s="304"/>
      <c r="C26" s="304"/>
      <c r="D26" s="304"/>
      <c r="E26" s="304"/>
      <c r="F26" s="304"/>
      <c r="G26" s="304"/>
      <c r="H26" s="304"/>
      <c r="I26" s="304"/>
      <c r="J26" s="304"/>
      <c r="K26" s="305"/>
      <c r="L26" s="305"/>
      <c r="M26" s="305"/>
      <c r="N26" s="305"/>
      <c r="O26" s="305"/>
      <c r="P26" s="305"/>
      <c r="Q26" s="305"/>
      <c r="R26" s="305"/>
      <c r="S26" s="305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81"/>
      <c r="AH26" s="381"/>
      <c r="AI26" s="381"/>
      <c r="AJ26" s="381"/>
      <c r="AK26" s="381"/>
      <c r="AL26" s="381"/>
      <c r="AM26" s="381"/>
      <c r="AN26" s="381"/>
      <c r="AO26" s="381"/>
      <c r="AP26" s="304"/>
      <c r="AQ26" s="304"/>
      <c r="AR26" s="304"/>
      <c r="AS26" s="304"/>
      <c r="AT26" s="304"/>
      <c r="AU26" s="304"/>
      <c r="AV26" s="321"/>
      <c r="AW26" s="322"/>
      <c r="AX26" s="323"/>
      <c r="AY26" s="46"/>
      <c r="AZ26" s="47"/>
      <c r="BA26" s="80"/>
      <c r="BB26" s="82"/>
      <c r="BC26" s="80"/>
      <c r="BD26" s="81"/>
      <c r="BE26" s="82"/>
      <c r="BF26" s="80"/>
      <c r="BG26" s="81"/>
      <c r="BH26" s="81"/>
      <c r="BI26" s="82"/>
    </row>
    <row r="27" spans="2:61" ht="16.5" customHeight="1" thickTop="1" thickBot="1">
      <c r="B27" s="304" t="s">
        <v>15</v>
      </c>
      <c r="C27" s="304"/>
      <c r="D27" s="304"/>
      <c r="E27" s="304"/>
      <c r="F27" s="304"/>
      <c r="G27" s="304"/>
      <c r="H27" s="304"/>
      <c r="I27" s="304"/>
      <c r="J27" s="304"/>
      <c r="K27" s="305">
        <v>22</v>
      </c>
      <c r="L27" s="305"/>
      <c r="M27" s="305"/>
      <c r="N27" s="305"/>
      <c r="O27" s="305"/>
      <c r="P27" s="305"/>
      <c r="Q27" s="305"/>
      <c r="R27" s="305"/>
      <c r="S27" s="305"/>
      <c r="T27" s="304" t="s">
        <v>16</v>
      </c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73"/>
      <c r="AH27" s="73"/>
      <c r="AI27" s="73"/>
      <c r="AJ27" s="73"/>
      <c r="AK27" s="73"/>
      <c r="AL27" s="73"/>
      <c r="AM27" s="73"/>
      <c r="AN27" s="73"/>
      <c r="AO27" s="73"/>
      <c r="AP27" s="304" t="s">
        <v>188</v>
      </c>
      <c r="AQ27" s="304"/>
      <c r="AR27" s="304"/>
      <c r="AS27" s="304"/>
      <c r="AT27" s="304"/>
      <c r="AU27" s="304"/>
      <c r="AV27" s="315"/>
      <c r="AW27" s="316"/>
      <c r="AX27" s="317"/>
      <c r="AY27" s="42"/>
      <c r="AZ27" s="43"/>
      <c r="BA27" s="42"/>
      <c r="BB27" s="43"/>
      <c r="BC27" s="42"/>
      <c r="BD27" s="48"/>
      <c r="BE27" s="43"/>
      <c r="BF27" s="42"/>
      <c r="BG27" s="48"/>
      <c r="BH27" s="48"/>
      <c r="BI27" s="43"/>
    </row>
    <row r="28" spans="2:61" ht="16.5" customHeight="1" thickTop="1" thickBot="1">
      <c r="B28" s="304"/>
      <c r="C28" s="304"/>
      <c r="D28" s="304"/>
      <c r="E28" s="304"/>
      <c r="F28" s="304"/>
      <c r="G28" s="304"/>
      <c r="H28" s="304"/>
      <c r="I28" s="304"/>
      <c r="J28" s="304"/>
      <c r="K28" s="305"/>
      <c r="L28" s="305"/>
      <c r="M28" s="305"/>
      <c r="N28" s="305"/>
      <c r="O28" s="305"/>
      <c r="P28" s="305"/>
      <c r="Q28" s="305"/>
      <c r="R28" s="305"/>
      <c r="S28" s="305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73"/>
      <c r="AH28" s="73"/>
      <c r="AI28" s="73"/>
      <c r="AJ28" s="73"/>
      <c r="AK28" s="73"/>
      <c r="AL28" s="73"/>
      <c r="AM28" s="73"/>
      <c r="AN28" s="73"/>
      <c r="AO28" s="73"/>
      <c r="AP28" s="304"/>
      <c r="AQ28" s="304"/>
      <c r="AR28" s="304"/>
      <c r="AS28" s="304"/>
      <c r="AT28" s="304"/>
      <c r="AU28" s="304"/>
      <c r="AV28" s="318"/>
      <c r="AW28" s="319"/>
      <c r="AX28" s="320"/>
      <c r="AY28" s="44"/>
      <c r="AZ28" s="45"/>
      <c r="BA28" s="44"/>
      <c r="BB28" s="45"/>
      <c r="BC28" s="44"/>
      <c r="BD28" s="49"/>
      <c r="BE28" s="45"/>
      <c r="BF28" s="44"/>
      <c r="BG28" s="49"/>
      <c r="BH28" s="49"/>
      <c r="BI28" s="45"/>
    </row>
    <row r="29" spans="2:61" ht="16.5" customHeight="1" thickTop="1" thickBot="1">
      <c r="B29" s="304"/>
      <c r="C29" s="304"/>
      <c r="D29" s="304"/>
      <c r="E29" s="304"/>
      <c r="F29" s="304"/>
      <c r="G29" s="304"/>
      <c r="H29" s="304"/>
      <c r="I29" s="304"/>
      <c r="J29" s="304"/>
      <c r="K29" s="305"/>
      <c r="L29" s="305"/>
      <c r="M29" s="305"/>
      <c r="N29" s="305"/>
      <c r="O29" s="305"/>
      <c r="P29" s="305"/>
      <c r="Q29" s="305"/>
      <c r="R29" s="305"/>
      <c r="S29" s="305"/>
      <c r="T29" s="304"/>
      <c r="U29" s="304"/>
      <c r="V29" s="304"/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73"/>
      <c r="AH29" s="73"/>
      <c r="AI29" s="73"/>
      <c r="AJ29" s="73"/>
      <c r="AK29" s="73"/>
      <c r="AL29" s="73"/>
      <c r="AM29" s="73"/>
      <c r="AN29" s="73"/>
      <c r="AO29" s="73"/>
      <c r="AP29" s="304"/>
      <c r="AQ29" s="304"/>
      <c r="AR29" s="304"/>
      <c r="AS29" s="304"/>
      <c r="AT29" s="304"/>
      <c r="AU29" s="304"/>
      <c r="AV29" s="321"/>
      <c r="AW29" s="322"/>
      <c r="AX29" s="323"/>
      <c r="AY29" s="46"/>
      <c r="AZ29" s="47"/>
      <c r="BA29" s="46"/>
      <c r="BB29" s="47"/>
      <c r="BC29" s="46"/>
      <c r="BD29" s="50"/>
      <c r="BE29" s="47"/>
      <c r="BF29" s="46"/>
      <c r="BG29" s="50"/>
      <c r="BH29" s="50"/>
      <c r="BI29" s="47"/>
    </row>
    <row r="30" spans="2:61" ht="16.5" customHeight="1" thickTop="1" thickBot="1">
      <c r="B30" s="304" t="s">
        <v>17</v>
      </c>
      <c r="C30" s="304"/>
      <c r="D30" s="304"/>
      <c r="E30" s="304"/>
      <c r="F30" s="304"/>
      <c r="G30" s="304"/>
      <c r="H30" s="304"/>
      <c r="I30" s="304"/>
      <c r="J30" s="304"/>
      <c r="K30" s="305">
        <v>1707</v>
      </c>
      <c r="L30" s="305"/>
      <c r="M30" s="305"/>
      <c r="N30" s="305"/>
      <c r="O30" s="305"/>
      <c r="P30" s="305"/>
      <c r="Q30" s="305"/>
      <c r="R30" s="305"/>
      <c r="S30" s="305"/>
      <c r="T30" s="54" t="s">
        <v>18</v>
      </c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6"/>
      <c r="AG30" s="312">
        <v>2</v>
      </c>
      <c r="AH30" s="312"/>
      <c r="AI30" s="312"/>
      <c r="AJ30" s="312"/>
      <c r="AK30" s="312"/>
      <c r="AL30" s="312"/>
      <c r="AM30" s="312"/>
      <c r="AN30" s="312"/>
      <c r="AO30" s="312"/>
      <c r="AP30" s="304" t="s">
        <v>21</v>
      </c>
      <c r="AQ30" s="304"/>
      <c r="AR30" s="304"/>
      <c r="AS30" s="304"/>
      <c r="AT30" s="304"/>
      <c r="AU30" s="304"/>
      <c r="AV30" s="42"/>
      <c r="AW30" s="48"/>
      <c r="AX30" s="43"/>
      <c r="AY30" s="42"/>
      <c r="AZ30" s="43"/>
      <c r="BA30" s="42"/>
      <c r="BB30" s="43"/>
      <c r="BC30" s="42"/>
      <c r="BD30" s="48"/>
      <c r="BE30" s="43"/>
      <c r="BF30" s="42"/>
      <c r="BG30" s="48"/>
      <c r="BH30" s="48"/>
      <c r="BI30" s="43"/>
    </row>
    <row r="31" spans="2:61" ht="16.5" customHeight="1" thickTop="1" thickBot="1">
      <c r="B31" s="304"/>
      <c r="C31" s="304"/>
      <c r="D31" s="304"/>
      <c r="E31" s="304"/>
      <c r="F31" s="304"/>
      <c r="G31" s="304"/>
      <c r="H31" s="304"/>
      <c r="I31" s="304"/>
      <c r="J31" s="304"/>
      <c r="K31" s="305"/>
      <c r="L31" s="305"/>
      <c r="M31" s="305"/>
      <c r="N31" s="305"/>
      <c r="O31" s="305"/>
      <c r="P31" s="305"/>
      <c r="Q31" s="305"/>
      <c r="R31" s="305"/>
      <c r="S31" s="305"/>
      <c r="T31" s="57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312"/>
      <c r="AH31" s="312"/>
      <c r="AI31" s="312"/>
      <c r="AJ31" s="312"/>
      <c r="AK31" s="312"/>
      <c r="AL31" s="312"/>
      <c r="AM31" s="312"/>
      <c r="AN31" s="312"/>
      <c r="AO31" s="312"/>
      <c r="AP31" s="304"/>
      <c r="AQ31" s="304"/>
      <c r="AR31" s="304"/>
      <c r="AS31" s="304"/>
      <c r="AT31" s="304"/>
      <c r="AU31" s="304"/>
      <c r="AV31" s="44"/>
      <c r="AW31" s="49"/>
      <c r="AX31" s="45"/>
      <c r="AY31" s="44"/>
      <c r="AZ31" s="45"/>
      <c r="BA31" s="44"/>
      <c r="BB31" s="45"/>
      <c r="BC31" s="44"/>
      <c r="BD31" s="49"/>
      <c r="BE31" s="45"/>
      <c r="BF31" s="44"/>
      <c r="BG31" s="49"/>
      <c r="BH31" s="49"/>
      <c r="BI31" s="45"/>
    </row>
    <row r="32" spans="2:61" ht="16.5" customHeight="1" thickTop="1" thickBot="1">
      <c r="B32" s="304"/>
      <c r="C32" s="304"/>
      <c r="D32" s="304"/>
      <c r="E32" s="304"/>
      <c r="F32" s="304"/>
      <c r="G32" s="304"/>
      <c r="H32" s="304"/>
      <c r="I32" s="304"/>
      <c r="J32" s="304"/>
      <c r="K32" s="305"/>
      <c r="L32" s="305"/>
      <c r="M32" s="305"/>
      <c r="N32" s="305"/>
      <c r="O32" s="305"/>
      <c r="P32" s="305"/>
      <c r="Q32" s="305"/>
      <c r="R32" s="305"/>
      <c r="S32" s="305"/>
      <c r="T32" s="60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2"/>
      <c r="AG32" s="312"/>
      <c r="AH32" s="312"/>
      <c r="AI32" s="312"/>
      <c r="AJ32" s="312"/>
      <c r="AK32" s="312"/>
      <c r="AL32" s="312"/>
      <c r="AM32" s="312"/>
      <c r="AN32" s="312"/>
      <c r="AO32" s="312"/>
      <c r="AP32" s="304"/>
      <c r="AQ32" s="304"/>
      <c r="AR32" s="304"/>
      <c r="AS32" s="304"/>
      <c r="AT32" s="304"/>
      <c r="AU32" s="304"/>
      <c r="AV32" s="46"/>
      <c r="AW32" s="50"/>
      <c r="AX32" s="47"/>
      <c r="AY32" s="46"/>
      <c r="AZ32" s="47"/>
      <c r="BA32" s="46"/>
      <c r="BB32" s="47"/>
      <c r="BC32" s="46"/>
      <c r="BD32" s="50"/>
      <c r="BE32" s="47"/>
      <c r="BF32" s="46"/>
      <c r="BG32" s="50"/>
      <c r="BH32" s="50"/>
      <c r="BI32" s="47"/>
    </row>
    <row r="33" spans="2:61" ht="16.5" customHeight="1" thickTop="1" thickBot="1">
      <c r="B33" s="304" t="s">
        <v>19</v>
      </c>
      <c r="C33" s="304"/>
      <c r="D33" s="304"/>
      <c r="E33" s="304"/>
      <c r="F33" s="304"/>
      <c r="G33" s="304"/>
      <c r="H33" s="304"/>
      <c r="I33" s="304"/>
      <c r="J33" s="304"/>
      <c r="K33" s="312" t="s">
        <v>256</v>
      </c>
      <c r="L33" s="312"/>
      <c r="M33" s="312"/>
      <c r="N33" s="312"/>
      <c r="O33" s="312"/>
      <c r="P33" s="312"/>
      <c r="Q33" s="312"/>
      <c r="R33" s="312"/>
      <c r="S33" s="312"/>
      <c r="T33" s="304" t="s">
        <v>20</v>
      </c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83"/>
      <c r="AH33" s="84"/>
      <c r="AI33" s="84"/>
      <c r="AJ33" s="84"/>
      <c r="AK33" s="84"/>
      <c r="AL33" s="84"/>
      <c r="AM33" s="84"/>
      <c r="AN33" s="84"/>
      <c r="AO33" s="85"/>
      <c r="AP33" s="325" t="s">
        <v>189</v>
      </c>
      <c r="AQ33" s="325"/>
      <c r="AR33" s="325"/>
      <c r="AS33" s="325"/>
      <c r="AT33" s="325"/>
      <c r="AU33" s="325"/>
      <c r="AV33" s="42"/>
      <c r="AW33" s="48"/>
      <c r="AX33" s="43"/>
      <c r="AY33" s="42"/>
      <c r="AZ33" s="43"/>
      <c r="BA33" s="42"/>
      <c r="BB33" s="43"/>
      <c r="BC33" s="42"/>
      <c r="BD33" s="48"/>
      <c r="BE33" s="43"/>
      <c r="BF33" s="315"/>
      <c r="BG33" s="316"/>
      <c r="BH33" s="316"/>
      <c r="BI33" s="317"/>
    </row>
    <row r="34" spans="2:61" ht="16.5" customHeight="1" thickTop="1" thickBot="1">
      <c r="B34" s="304"/>
      <c r="C34" s="304"/>
      <c r="D34" s="304"/>
      <c r="E34" s="304"/>
      <c r="F34" s="304"/>
      <c r="G34" s="304"/>
      <c r="H34" s="304"/>
      <c r="I34" s="304"/>
      <c r="J34" s="304"/>
      <c r="K34" s="312"/>
      <c r="L34" s="312"/>
      <c r="M34" s="312"/>
      <c r="N34" s="312"/>
      <c r="O34" s="312"/>
      <c r="P34" s="312"/>
      <c r="Q34" s="312"/>
      <c r="R34" s="312"/>
      <c r="S34" s="312"/>
      <c r="T34" s="304"/>
      <c r="U34" s="304"/>
      <c r="V34" s="304"/>
      <c r="W34" s="304"/>
      <c r="X34" s="304"/>
      <c r="Y34" s="304"/>
      <c r="Z34" s="304"/>
      <c r="AA34" s="304"/>
      <c r="AB34" s="304"/>
      <c r="AC34" s="304"/>
      <c r="AD34" s="304"/>
      <c r="AE34" s="304"/>
      <c r="AF34" s="304"/>
      <c r="AG34" s="86"/>
      <c r="AH34" s="87"/>
      <c r="AI34" s="87"/>
      <c r="AJ34" s="87"/>
      <c r="AK34" s="87"/>
      <c r="AL34" s="87"/>
      <c r="AM34" s="87"/>
      <c r="AN34" s="87"/>
      <c r="AO34" s="88"/>
      <c r="AP34" s="325"/>
      <c r="AQ34" s="325"/>
      <c r="AR34" s="325"/>
      <c r="AS34" s="325"/>
      <c r="AT34" s="325"/>
      <c r="AU34" s="325"/>
      <c r="AV34" s="44"/>
      <c r="AW34" s="49"/>
      <c r="AX34" s="45"/>
      <c r="AY34" s="44"/>
      <c r="AZ34" s="45"/>
      <c r="BA34" s="44"/>
      <c r="BB34" s="45"/>
      <c r="BC34" s="44"/>
      <c r="BD34" s="49"/>
      <c r="BE34" s="45"/>
      <c r="BF34" s="318"/>
      <c r="BG34" s="319"/>
      <c r="BH34" s="319"/>
      <c r="BI34" s="320"/>
    </row>
    <row r="35" spans="2:61" ht="16.5" customHeight="1" thickTop="1" thickBot="1">
      <c r="B35" s="304"/>
      <c r="C35" s="304"/>
      <c r="D35" s="304"/>
      <c r="E35" s="304"/>
      <c r="F35" s="304"/>
      <c r="G35" s="304"/>
      <c r="H35" s="304"/>
      <c r="I35" s="304"/>
      <c r="J35" s="304"/>
      <c r="K35" s="312"/>
      <c r="L35" s="312"/>
      <c r="M35" s="312"/>
      <c r="N35" s="312"/>
      <c r="O35" s="312"/>
      <c r="P35" s="312"/>
      <c r="Q35" s="312"/>
      <c r="R35" s="312"/>
      <c r="S35" s="312"/>
      <c r="T35" s="304"/>
      <c r="U35" s="304"/>
      <c r="V35" s="304"/>
      <c r="W35" s="304"/>
      <c r="X35" s="304"/>
      <c r="Y35" s="304"/>
      <c r="Z35" s="304"/>
      <c r="AA35" s="304"/>
      <c r="AB35" s="304"/>
      <c r="AC35" s="304"/>
      <c r="AD35" s="304"/>
      <c r="AE35" s="304"/>
      <c r="AF35" s="304"/>
      <c r="AG35" s="89"/>
      <c r="AH35" s="90"/>
      <c r="AI35" s="90"/>
      <c r="AJ35" s="90"/>
      <c r="AK35" s="90"/>
      <c r="AL35" s="90"/>
      <c r="AM35" s="90"/>
      <c r="AN35" s="90"/>
      <c r="AO35" s="91"/>
      <c r="AP35" s="325"/>
      <c r="AQ35" s="325"/>
      <c r="AR35" s="325"/>
      <c r="AS35" s="325"/>
      <c r="AT35" s="325"/>
      <c r="AU35" s="325"/>
      <c r="AV35" s="46"/>
      <c r="AW35" s="50"/>
      <c r="AX35" s="47"/>
      <c r="AY35" s="46"/>
      <c r="AZ35" s="47"/>
      <c r="BA35" s="46"/>
      <c r="BB35" s="47"/>
      <c r="BC35" s="46"/>
      <c r="BD35" s="50"/>
      <c r="BE35" s="47"/>
      <c r="BF35" s="321"/>
      <c r="BG35" s="322"/>
      <c r="BH35" s="322"/>
      <c r="BI35" s="323"/>
    </row>
    <row r="36" spans="2:61" ht="16.5" customHeight="1" thickTop="1" thickBot="1">
      <c r="B36" s="304" t="s">
        <v>22</v>
      </c>
      <c r="C36" s="304"/>
      <c r="D36" s="304"/>
      <c r="E36" s="304"/>
      <c r="F36" s="304"/>
      <c r="G36" s="304"/>
      <c r="H36" s="304"/>
      <c r="I36" s="304"/>
      <c r="J36" s="304"/>
      <c r="K36" s="312" t="s">
        <v>315</v>
      </c>
      <c r="L36" s="312"/>
      <c r="M36" s="312"/>
      <c r="N36" s="312"/>
      <c r="O36" s="312"/>
      <c r="P36" s="312"/>
      <c r="Q36" s="312"/>
      <c r="R36" s="312"/>
      <c r="S36" s="312"/>
      <c r="T36" s="54" t="s">
        <v>23</v>
      </c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6"/>
      <c r="AG36" s="73">
        <v>850</v>
      </c>
      <c r="AH36" s="73"/>
      <c r="AI36" s="73"/>
      <c r="AJ36" s="73"/>
      <c r="AK36" s="73"/>
      <c r="AL36" s="73"/>
      <c r="AM36" s="73"/>
      <c r="AN36" s="73"/>
      <c r="AO36" s="73"/>
      <c r="AP36" s="304" t="s">
        <v>190</v>
      </c>
      <c r="AQ36" s="304"/>
      <c r="AR36" s="304"/>
      <c r="AS36" s="304"/>
      <c r="AT36" s="304"/>
      <c r="AU36" s="304"/>
      <c r="AV36" s="315"/>
      <c r="AW36" s="316"/>
      <c r="AX36" s="317"/>
      <c r="AY36" s="42"/>
      <c r="AZ36" s="43"/>
      <c r="BA36" s="42"/>
      <c r="BB36" s="43"/>
      <c r="BC36" s="42"/>
      <c r="BD36" s="48"/>
      <c r="BE36" s="43"/>
      <c r="BF36" s="324"/>
      <c r="BG36" s="316"/>
      <c r="BH36" s="316"/>
      <c r="BI36" s="317"/>
    </row>
    <row r="37" spans="2:61" ht="16.5" customHeight="1" thickTop="1" thickBot="1">
      <c r="B37" s="304"/>
      <c r="C37" s="304"/>
      <c r="D37" s="304"/>
      <c r="E37" s="304"/>
      <c r="F37" s="304"/>
      <c r="G37" s="304"/>
      <c r="H37" s="304"/>
      <c r="I37" s="304"/>
      <c r="J37" s="304"/>
      <c r="K37" s="312"/>
      <c r="L37" s="312"/>
      <c r="M37" s="312"/>
      <c r="N37" s="312"/>
      <c r="O37" s="312"/>
      <c r="P37" s="312"/>
      <c r="Q37" s="312"/>
      <c r="R37" s="312"/>
      <c r="S37" s="312"/>
      <c r="T37" s="57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9"/>
      <c r="AG37" s="73"/>
      <c r="AH37" s="73"/>
      <c r="AI37" s="73"/>
      <c r="AJ37" s="73"/>
      <c r="AK37" s="73"/>
      <c r="AL37" s="73"/>
      <c r="AM37" s="73"/>
      <c r="AN37" s="73"/>
      <c r="AO37" s="73"/>
      <c r="AP37" s="304"/>
      <c r="AQ37" s="304"/>
      <c r="AR37" s="304"/>
      <c r="AS37" s="304"/>
      <c r="AT37" s="304"/>
      <c r="AU37" s="304"/>
      <c r="AV37" s="318"/>
      <c r="AW37" s="319"/>
      <c r="AX37" s="320"/>
      <c r="AY37" s="44"/>
      <c r="AZ37" s="45"/>
      <c r="BA37" s="44"/>
      <c r="BB37" s="45"/>
      <c r="BC37" s="44"/>
      <c r="BD37" s="49"/>
      <c r="BE37" s="45"/>
      <c r="BF37" s="318"/>
      <c r="BG37" s="319"/>
      <c r="BH37" s="319"/>
      <c r="BI37" s="320"/>
    </row>
    <row r="38" spans="2:61" ht="16.5" customHeight="1" thickTop="1" thickBot="1">
      <c r="B38" s="304"/>
      <c r="C38" s="304"/>
      <c r="D38" s="304"/>
      <c r="E38" s="304"/>
      <c r="F38" s="304"/>
      <c r="G38" s="304"/>
      <c r="H38" s="304"/>
      <c r="I38" s="304"/>
      <c r="J38" s="304"/>
      <c r="K38" s="312"/>
      <c r="L38" s="312"/>
      <c r="M38" s="312"/>
      <c r="N38" s="312"/>
      <c r="O38" s="312"/>
      <c r="P38" s="312"/>
      <c r="Q38" s="312"/>
      <c r="R38" s="312"/>
      <c r="S38" s="312"/>
      <c r="T38" s="60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2"/>
      <c r="AG38" s="73"/>
      <c r="AH38" s="73"/>
      <c r="AI38" s="73"/>
      <c r="AJ38" s="73"/>
      <c r="AK38" s="73"/>
      <c r="AL38" s="73"/>
      <c r="AM38" s="73"/>
      <c r="AN38" s="73"/>
      <c r="AO38" s="73"/>
      <c r="AP38" s="304"/>
      <c r="AQ38" s="304"/>
      <c r="AR38" s="304"/>
      <c r="AS38" s="304"/>
      <c r="AT38" s="304"/>
      <c r="AU38" s="304"/>
      <c r="AV38" s="321"/>
      <c r="AW38" s="322"/>
      <c r="AX38" s="323"/>
      <c r="AY38" s="46"/>
      <c r="AZ38" s="47"/>
      <c r="BA38" s="46"/>
      <c r="BB38" s="47"/>
      <c r="BC38" s="46"/>
      <c r="BD38" s="50"/>
      <c r="BE38" s="47"/>
      <c r="BF38" s="321"/>
      <c r="BG38" s="322"/>
      <c r="BH38" s="322"/>
      <c r="BI38" s="323"/>
    </row>
    <row r="39" spans="2:61" ht="16.5" customHeight="1" thickTop="1" thickBot="1">
      <c r="B39" s="304" t="s">
        <v>24</v>
      </c>
      <c r="C39" s="304"/>
      <c r="D39" s="304"/>
      <c r="E39" s="304"/>
      <c r="F39" s="304"/>
      <c r="G39" s="304"/>
      <c r="H39" s="304"/>
      <c r="I39" s="304"/>
      <c r="J39" s="304"/>
      <c r="K39" s="305" t="s">
        <v>258</v>
      </c>
      <c r="L39" s="305"/>
      <c r="M39" s="305"/>
      <c r="N39" s="305"/>
      <c r="O39" s="305"/>
      <c r="P39" s="305"/>
      <c r="Q39" s="305"/>
      <c r="R39" s="305"/>
      <c r="S39" s="305"/>
      <c r="T39" s="54" t="s">
        <v>25</v>
      </c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6"/>
      <c r="AG39" s="73">
        <v>30</v>
      </c>
      <c r="AH39" s="73"/>
      <c r="AI39" s="73"/>
      <c r="AJ39" s="73"/>
      <c r="AK39" s="73"/>
      <c r="AL39" s="73"/>
      <c r="AM39" s="73"/>
      <c r="AN39" s="73"/>
      <c r="AO39" s="73"/>
      <c r="AP39" s="295" t="s">
        <v>26</v>
      </c>
      <c r="AQ39" s="238"/>
      <c r="AR39" s="238"/>
      <c r="AS39" s="238"/>
      <c r="AT39" s="238"/>
      <c r="AU39" s="238"/>
      <c r="AV39" s="238"/>
      <c r="AW39" s="238"/>
      <c r="AX39" s="238"/>
      <c r="AY39" s="239"/>
      <c r="AZ39" s="238" t="s">
        <v>27</v>
      </c>
      <c r="BA39" s="238"/>
      <c r="BB39" s="238"/>
      <c r="BC39" s="238"/>
      <c r="BD39" s="238"/>
      <c r="BE39" s="238"/>
      <c r="BF39" s="238"/>
      <c r="BG39" s="238"/>
      <c r="BH39" s="238"/>
      <c r="BI39" s="239"/>
    </row>
    <row r="40" spans="2:61" ht="16.5" customHeight="1" thickTop="1" thickBot="1">
      <c r="B40" s="304"/>
      <c r="C40" s="304"/>
      <c r="D40" s="304"/>
      <c r="E40" s="304"/>
      <c r="F40" s="304"/>
      <c r="G40" s="304"/>
      <c r="H40" s="304"/>
      <c r="I40" s="304"/>
      <c r="J40" s="304"/>
      <c r="K40" s="305"/>
      <c r="L40" s="305"/>
      <c r="M40" s="305"/>
      <c r="N40" s="305"/>
      <c r="O40" s="305"/>
      <c r="P40" s="305"/>
      <c r="Q40" s="305"/>
      <c r="R40" s="305"/>
      <c r="S40" s="305"/>
      <c r="T40" s="57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73"/>
      <c r="AH40" s="73"/>
      <c r="AI40" s="73"/>
      <c r="AJ40" s="73"/>
      <c r="AK40" s="73"/>
      <c r="AL40" s="73"/>
      <c r="AM40" s="73"/>
      <c r="AN40" s="73"/>
      <c r="AO40" s="73"/>
      <c r="AP40" s="296"/>
      <c r="AQ40" s="240"/>
      <c r="AR40" s="240"/>
      <c r="AS40" s="240"/>
      <c r="AT40" s="240"/>
      <c r="AU40" s="240"/>
      <c r="AV40" s="240"/>
      <c r="AW40" s="240"/>
      <c r="AX40" s="240"/>
      <c r="AY40" s="241"/>
      <c r="AZ40" s="240"/>
      <c r="BA40" s="240"/>
      <c r="BB40" s="240"/>
      <c r="BC40" s="240"/>
      <c r="BD40" s="240"/>
      <c r="BE40" s="240"/>
      <c r="BF40" s="240"/>
      <c r="BG40" s="240"/>
      <c r="BH40" s="240"/>
      <c r="BI40" s="241"/>
    </row>
    <row r="41" spans="2:61" ht="16.5" customHeight="1" thickTop="1" thickBot="1">
      <c r="B41" s="304"/>
      <c r="C41" s="304"/>
      <c r="D41" s="304"/>
      <c r="E41" s="304"/>
      <c r="F41" s="304"/>
      <c r="G41" s="304"/>
      <c r="H41" s="304"/>
      <c r="I41" s="304"/>
      <c r="J41" s="304"/>
      <c r="K41" s="305"/>
      <c r="L41" s="305"/>
      <c r="M41" s="305"/>
      <c r="N41" s="305"/>
      <c r="O41" s="305"/>
      <c r="P41" s="305"/>
      <c r="Q41" s="305"/>
      <c r="R41" s="305"/>
      <c r="S41" s="305"/>
      <c r="T41" s="60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2"/>
      <c r="AG41" s="73"/>
      <c r="AH41" s="73"/>
      <c r="AI41" s="73"/>
      <c r="AJ41" s="73"/>
      <c r="AK41" s="73"/>
      <c r="AL41" s="73"/>
      <c r="AM41" s="73"/>
      <c r="AN41" s="73"/>
      <c r="AO41" s="73"/>
      <c r="AP41" s="297"/>
      <c r="AQ41" s="298"/>
      <c r="AR41" s="298"/>
      <c r="AS41" s="298"/>
      <c r="AT41" s="298"/>
      <c r="AU41" s="298"/>
      <c r="AV41" s="298"/>
      <c r="AW41" s="298"/>
      <c r="AX41" s="298"/>
      <c r="AY41" s="299"/>
      <c r="AZ41" s="298"/>
      <c r="BA41" s="298"/>
      <c r="BB41" s="298"/>
      <c r="BC41" s="298"/>
      <c r="BD41" s="298"/>
      <c r="BE41" s="298"/>
      <c r="BF41" s="298"/>
      <c r="BG41" s="298"/>
      <c r="BH41" s="298"/>
      <c r="BI41" s="299"/>
    </row>
    <row r="42" spans="2:61" ht="16.5" customHeight="1" thickTop="1" thickBot="1">
      <c r="B42" s="304" t="s">
        <v>28</v>
      </c>
      <c r="C42" s="304"/>
      <c r="D42" s="304"/>
      <c r="E42" s="304"/>
      <c r="F42" s="304"/>
      <c r="G42" s="304"/>
      <c r="H42" s="304"/>
      <c r="I42" s="304"/>
      <c r="J42" s="304"/>
      <c r="K42" s="314" t="s">
        <v>310</v>
      </c>
      <c r="L42" s="314"/>
      <c r="M42" s="314"/>
      <c r="N42" s="314"/>
      <c r="O42" s="314"/>
      <c r="P42" s="314"/>
      <c r="Q42" s="314"/>
      <c r="R42" s="314"/>
      <c r="S42" s="314"/>
      <c r="T42" s="54" t="s">
        <v>29</v>
      </c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6"/>
      <c r="AG42" s="73">
        <v>30</v>
      </c>
      <c r="AH42" s="73"/>
      <c r="AI42" s="73"/>
      <c r="AJ42" s="73"/>
      <c r="AK42" s="73"/>
      <c r="AL42" s="73"/>
      <c r="AM42" s="73"/>
      <c r="AN42" s="73"/>
      <c r="AO42" s="73"/>
      <c r="AP42" s="304" t="s">
        <v>30</v>
      </c>
      <c r="AQ42" s="304"/>
      <c r="AR42" s="304"/>
      <c r="AS42" s="304"/>
      <c r="AT42" s="304"/>
      <c r="AU42" s="304"/>
      <c r="AV42" s="304"/>
      <c r="AW42" s="219" t="s">
        <v>311</v>
      </c>
      <c r="AX42" s="219"/>
      <c r="AY42" s="219"/>
      <c r="AZ42" s="54" t="s">
        <v>317</v>
      </c>
      <c r="BA42" s="55"/>
      <c r="BB42" s="55"/>
      <c r="BC42" s="55"/>
      <c r="BD42" s="55"/>
      <c r="BE42" s="56"/>
      <c r="BF42" s="63"/>
      <c r="BG42" s="65"/>
      <c r="BH42" s="375"/>
      <c r="BI42" s="376"/>
    </row>
    <row r="43" spans="2:61" ht="16.5" customHeight="1" thickTop="1" thickBot="1">
      <c r="B43" s="304"/>
      <c r="C43" s="304"/>
      <c r="D43" s="304"/>
      <c r="E43" s="304"/>
      <c r="F43" s="304"/>
      <c r="G43" s="304"/>
      <c r="H43" s="304"/>
      <c r="I43" s="304"/>
      <c r="J43" s="304"/>
      <c r="K43" s="314"/>
      <c r="L43" s="314"/>
      <c r="M43" s="314"/>
      <c r="N43" s="314"/>
      <c r="O43" s="314"/>
      <c r="P43" s="314"/>
      <c r="Q43" s="314"/>
      <c r="R43" s="314"/>
      <c r="S43" s="314"/>
      <c r="T43" s="57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9"/>
      <c r="AG43" s="73"/>
      <c r="AH43" s="73"/>
      <c r="AI43" s="73"/>
      <c r="AJ43" s="73"/>
      <c r="AK43" s="73"/>
      <c r="AL43" s="73"/>
      <c r="AM43" s="73"/>
      <c r="AN43" s="73"/>
      <c r="AO43" s="73"/>
      <c r="AP43" s="304"/>
      <c r="AQ43" s="304"/>
      <c r="AR43" s="304"/>
      <c r="AS43" s="304"/>
      <c r="AT43" s="304"/>
      <c r="AU43" s="304"/>
      <c r="AV43" s="304"/>
      <c r="AW43" s="219"/>
      <c r="AX43" s="219"/>
      <c r="AY43" s="219"/>
      <c r="AZ43" s="57"/>
      <c r="BA43" s="58"/>
      <c r="BB43" s="58"/>
      <c r="BC43" s="58"/>
      <c r="BD43" s="58"/>
      <c r="BE43" s="59"/>
      <c r="BF43" s="66"/>
      <c r="BG43" s="68"/>
      <c r="BH43" s="377"/>
      <c r="BI43" s="378"/>
    </row>
    <row r="44" spans="2:61" ht="16.5" customHeight="1" thickTop="1" thickBot="1">
      <c r="B44" s="304"/>
      <c r="C44" s="304"/>
      <c r="D44" s="304"/>
      <c r="E44" s="304"/>
      <c r="F44" s="304"/>
      <c r="G44" s="304"/>
      <c r="H44" s="304"/>
      <c r="I44" s="304"/>
      <c r="J44" s="304"/>
      <c r="K44" s="314"/>
      <c r="L44" s="314"/>
      <c r="M44" s="314"/>
      <c r="N44" s="314"/>
      <c r="O44" s="314"/>
      <c r="P44" s="314"/>
      <c r="Q44" s="314"/>
      <c r="R44" s="314"/>
      <c r="S44" s="314"/>
      <c r="T44" s="60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2"/>
      <c r="AG44" s="73"/>
      <c r="AH44" s="73"/>
      <c r="AI44" s="73"/>
      <c r="AJ44" s="73"/>
      <c r="AK44" s="73"/>
      <c r="AL44" s="73"/>
      <c r="AM44" s="73"/>
      <c r="AN44" s="73"/>
      <c r="AO44" s="73"/>
      <c r="AP44" s="304"/>
      <c r="AQ44" s="304"/>
      <c r="AR44" s="304"/>
      <c r="AS44" s="304"/>
      <c r="AT44" s="304"/>
      <c r="AU44" s="304"/>
      <c r="AV44" s="304"/>
      <c r="AW44" s="219"/>
      <c r="AX44" s="219"/>
      <c r="AY44" s="219"/>
      <c r="AZ44" s="60"/>
      <c r="BA44" s="61"/>
      <c r="BB44" s="61"/>
      <c r="BC44" s="61"/>
      <c r="BD44" s="61"/>
      <c r="BE44" s="62"/>
      <c r="BF44" s="69"/>
      <c r="BG44" s="71"/>
      <c r="BH44" s="379"/>
      <c r="BI44" s="380"/>
    </row>
    <row r="45" spans="2:61" ht="16.5" customHeight="1" thickTop="1" thickBot="1">
      <c r="B45" s="304" t="s">
        <v>31</v>
      </c>
      <c r="C45" s="304"/>
      <c r="D45" s="304"/>
      <c r="E45" s="304"/>
      <c r="F45" s="304"/>
      <c r="G45" s="304"/>
      <c r="H45" s="304"/>
      <c r="I45" s="304"/>
      <c r="J45" s="304"/>
      <c r="K45" s="313" t="s">
        <v>247</v>
      </c>
      <c r="L45" s="313"/>
      <c r="M45" s="313"/>
      <c r="N45" s="313"/>
      <c r="O45" s="313"/>
      <c r="P45" s="313"/>
      <c r="Q45" s="313"/>
      <c r="R45" s="313"/>
      <c r="S45" s="313"/>
      <c r="T45" s="54" t="s">
        <v>32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6"/>
      <c r="AG45" s="73">
        <f>AG39-р1!AG39</f>
        <v>30</v>
      </c>
      <c r="AH45" s="73"/>
      <c r="AI45" s="73"/>
      <c r="AJ45" s="73"/>
      <c r="AK45" s="73"/>
      <c r="AL45" s="73"/>
      <c r="AM45" s="73"/>
      <c r="AN45" s="73"/>
      <c r="AO45" s="73"/>
      <c r="AP45" s="54" t="s">
        <v>33</v>
      </c>
      <c r="AQ45" s="55"/>
      <c r="AR45" s="55"/>
      <c r="AS45" s="55"/>
      <c r="AT45" s="55"/>
      <c r="AU45" s="55"/>
      <c r="AV45" s="56"/>
      <c r="AW45" s="219" t="s">
        <v>311</v>
      </c>
      <c r="AX45" s="219"/>
      <c r="AY45" s="219"/>
      <c r="AZ45" s="54" t="s">
        <v>318</v>
      </c>
      <c r="BA45" s="55"/>
      <c r="BB45" s="55"/>
      <c r="BC45" s="55"/>
      <c r="BD45" s="55"/>
      <c r="BE45" s="56"/>
      <c r="BF45" s="63"/>
      <c r="BG45" s="65"/>
      <c r="BH45" s="375"/>
      <c r="BI45" s="376"/>
    </row>
    <row r="46" spans="2:61" ht="16.5" customHeight="1" thickTop="1" thickBot="1">
      <c r="B46" s="304"/>
      <c r="C46" s="304"/>
      <c r="D46" s="304"/>
      <c r="E46" s="304"/>
      <c r="F46" s="304"/>
      <c r="G46" s="304"/>
      <c r="H46" s="304"/>
      <c r="I46" s="304"/>
      <c r="J46" s="304"/>
      <c r="K46" s="313"/>
      <c r="L46" s="313"/>
      <c r="M46" s="313"/>
      <c r="N46" s="313"/>
      <c r="O46" s="313"/>
      <c r="P46" s="313"/>
      <c r="Q46" s="313"/>
      <c r="R46" s="313"/>
      <c r="S46" s="313"/>
      <c r="T46" s="57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73"/>
      <c r="AH46" s="73"/>
      <c r="AI46" s="73"/>
      <c r="AJ46" s="73"/>
      <c r="AK46" s="73"/>
      <c r="AL46" s="73"/>
      <c r="AM46" s="73"/>
      <c r="AN46" s="73"/>
      <c r="AO46" s="73"/>
      <c r="AP46" s="57"/>
      <c r="AQ46" s="58"/>
      <c r="AR46" s="58"/>
      <c r="AS46" s="58"/>
      <c r="AT46" s="58"/>
      <c r="AU46" s="58"/>
      <c r="AV46" s="59"/>
      <c r="AW46" s="219"/>
      <c r="AX46" s="219"/>
      <c r="AY46" s="219"/>
      <c r="AZ46" s="57"/>
      <c r="BA46" s="58"/>
      <c r="BB46" s="58"/>
      <c r="BC46" s="58"/>
      <c r="BD46" s="58"/>
      <c r="BE46" s="59"/>
      <c r="BF46" s="66"/>
      <c r="BG46" s="68"/>
      <c r="BH46" s="377"/>
      <c r="BI46" s="378"/>
    </row>
    <row r="47" spans="2:61" ht="16.5" customHeight="1" thickTop="1" thickBot="1">
      <c r="B47" s="304"/>
      <c r="C47" s="304"/>
      <c r="D47" s="304"/>
      <c r="E47" s="304"/>
      <c r="F47" s="304"/>
      <c r="G47" s="304"/>
      <c r="H47" s="304"/>
      <c r="I47" s="304"/>
      <c r="J47" s="304"/>
      <c r="K47" s="313"/>
      <c r="L47" s="313"/>
      <c r="M47" s="313"/>
      <c r="N47" s="313"/>
      <c r="O47" s="313"/>
      <c r="P47" s="313"/>
      <c r="Q47" s="313"/>
      <c r="R47" s="313"/>
      <c r="S47" s="313"/>
      <c r="T47" s="60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2"/>
      <c r="AG47" s="73"/>
      <c r="AH47" s="73"/>
      <c r="AI47" s="73"/>
      <c r="AJ47" s="73"/>
      <c r="AK47" s="73"/>
      <c r="AL47" s="73"/>
      <c r="AM47" s="73"/>
      <c r="AN47" s="73"/>
      <c r="AO47" s="73"/>
      <c r="AP47" s="60"/>
      <c r="AQ47" s="61"/>
      <c r="AR47" s="61"/>
      <c r="AS47" s="61"/>
      <c r="AT47" s="61"/>
      <c r="AU47" s="61"/>
      <c r="AV47" s="62"/>
      <c r="AW47" s="219"/>
      <c r="AX47" s="219"/>
      <c r="AY47" s="219"/>
      <c r="AZ47" s="60"/>
      <c r="BA47" s="61"/>
      <c r="BB47" s="61"/>
      <c r="BC47" s="61"/>
      <c r="BD47" s="61"/>
      <c r="BE47" s="62"/>
      <c r="BF47" s="69"/>
      <c r="BG47" s="71"/>
      <c r="BH47" s="379"/>
      <c r="BI47" s="380"/>
    </row>
    <row r="48" spans="2:61" ht="15" customHeight="1" thickTop="1" thickBot="1">
      <c r="B48" s="304" t="s">
        <v>34</v>
      </c>
      <c r="C48" s="304"/>
      <c r="D48" s="304"/>
      <c r="E48" s="304"/>
      <c r="F48" s="304"/>
      <c r="G48" s="304"/>
      <c r="H48" s="304"/>
      <c r="I48" s="304"/>
      <c r="J48" s="304"/>
      <c r="K48" s="305"/>
      <c r="L48" s="305"/>
      <c r="M48" s="305"/>
      <c r="N48" s="305"/>
      <c r="O48" s="305"/>
      <c r="P48" s="305"/>
      <c r="Q48" s="305"/>
      <c r="R48" s="305"/>
      <c r="S48" s="305"/>
      <c r="T48" s="54" t="s">
        <v>35</v>
      </c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6"/>
      <c r="AG48" s="312" t="s">
        <v>325</v>
      </c>
      <c r="AH48" s="312"/>
      <c r="AI48" s="312"/>
      <c r="AJ48" s="312"/>
      <c r="AK48" s="312"/>
      <c r="AL48" s="312"/>
      <c r="AM48" s="312"/>
      <c r="AN48" s="312"/>
      <c r="AO48" s="312"/>
      <c r="AP48" s="54" t="s">
        <v>36</v>
      </c>
      <c r="AQ48" s="55"/>
      <c r="AR48" s="55"/>
      <c r="AS48" s="55"/>
      <c r="AT48" s="55"/>
      <c r="AU48" s="55"/>
      <c r="AV48" s="56"/>
      <c r="AW48" s="219" t="s">
        <v>311</v>
      </c>
      <c r="AX48" s="219"/>
      <c r="AY48" s="219"/>
      <c r="AZ48" s="54" t="s">
        <v>191</v>
      </c>
      <c r="BA48" s="55"/>
      <c r="BB48" s="55"/>
      <c r="BC48" s="55"/>
      <c r="BD48" s="55"/>
      <c r="BE48" s="56"/>
      <c r="BF48" s="63"/>
      <c r="BG48" s="65"/>
      <c r="BH48" s="375"/>
      <c r="BI48" s="376"/>
    </row>
    <row r="49" spans="2:64" ht="15" customHeight="1" thickTop="1" thickBot="1">
      <c r="B49" s="304"/>
      <c r="C49" s="304"/>
      <c r="D49" s="304"/>
      <c r="E49" s="304"/>
      <c r="F49" s="304"/>
      <c r="G49" s="304"/>
      <c r="H49" s="304"/>
      <c r="I49" s="304"/>
      <c r="J49" s="304"/>
      <c r="K49" s="305"/>
      <c r="L49" s="305"/>
      <c r="M49" s="305"/>
      <c r="N49" s="305"/>
      <c r="O49" s="305"/>
      <c r="P49" s="305"/>
      <c r="Q49" s="305"/>
      <c r="R49" s="305"/>
      <c r="S49" s="305"/>
      <c r="T49" s="57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9"/>
      <c r="AG49" s="312"/>
      <c r="AH49" s="312"/>
      <c r="AI49" s="312"/>
      <c r="AJ49" s="312"/>
      <c r="AK49" s="312"/>
      <c r="AL49" s="312"/>
      <c r="AM49" s="312"/>
      <c r="AN49" s="312"/>
      <c r="AO49" s="312"/>
      <c r="AP49" s="57"/>
      <c r="AQ49" s="58"/>
      <c r="AR49" s="58"/>
      <c r="AS49" s="58"/>
      <c r="AT49" s="58"/>
      <c r="AU49" s="58"/>
      <c r="AV49" s="59"/>
      <c r="AW49" s="219"/>
      <c r="AX49" s="219"/>
      <c r="AY49" s="219"/>
      <c r="AZ49" s="57"/>
      <c r="BA49" s="58"/>
      <c r="BB49" s="58"/>
      <c r="BC49" s="58"/>
      <c r="BD49" s="58"/>
      <c r="BE49" s="59"/>
      <c r="BF49" s="66"/>
      <c r="BG49" s="68"/>
      <c r="BH49" s="377"/>
      <c r="BI49" s="378"/>
    </row>
    <row r="50" spans="2:64" ht="15" customHeight="1" thickTop="1" thickBot="1">
      <c r="B50" s="304"/>
      <c r="C50" s="304"/>
      <c r="D50" s="304"/>
      <c r="E50" s="304"/>
      <c r="F50" s="304"/>
      <c r="G50" s="304"/>
      <c r="H50" s="304"/>
      <c r="I50" s="304"/>
      <c r="J50" s="304"/>
      <c r="K50" s="305"/>
      <c r="L50" s="305"/>
      <c r="M50" s="305"/>
      <c r="N50" s="305"/>
      <c r="O50" s="305"/>
      <c r="P50" s="305"/>
      <c r="Q50" s="305"/>
      <c r="R50" s="305"/>
      <c r="S50" s="305"/>
      <c r="T50" s="60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2"/>
      <c r="AG50" s="312"/>
      <c r="AH50" s="312"/>
      <c r="AI50" s="312"/>
      <c r="AJ50" s="312"/>
      <c r="AK50" s="312"/>
      <c r="AL50" s="312"/>
      <c r="AM50" s="312"/>
      <c r="AN50" s="312"/>
      <c r="AO50" s="312"/>
      <c r="AP50" s="60"/>
      <c r="AQ50" s="61"/>
      <c r="AR50" s="61"/>
      <c r="AS50" s="61"/>
      <c r="AT50" s="61"/>
      <c r="AU50" s="61"/>
      <c r="AV50" s="62"/>
      <c r="AW50" s="219"/>
      <c r="AX50" s="219"/>
      <c r="AY50" s="219"/>
      <c r="AZ50" s="60"/>
      <c r="BA50" s="61"/>
      <c r="BB50" s="61"/>
      <c r="BC50" s="61"/>
      <c r="BD50" s="61"/>
      <c r="BE50" s="62"/>
      <c r="BF50" s="69"/>
      <c r="BG50" s="71"/>
      <c r="BH50" s="379"/>
      <c r="BI50" s="380"/>
    </row>
    <row r="51" spans="2:64" ht="15" customHeight="1" thickTop="1" thickBot="1">
      <c r="B51" s="304" t="s">
        <v>37</v>
      </c>
      <c r="C51" s="304"/>
      <c r="D51" s="304"/>
      <c r="E51" s="304"/>
      <c r="F51" s="304"/>
      <c r="G51" s="304"/>
      <c r="H51" s="304"/>
      <c r="I51" s="304"/>
      <c r="J51" s="304"/>
      <c r="K51" s="305" t="s">
        <v>186</v>
      </c>
      <c r="L51" s="305"/>
      <c r="M51" s="305"/>
      <c r="N51" s="305"/>
      <c r="O51" s="305"/>
      <c r="P51" s="305"/>
      <c r="Q51" s="305"/>
      <c r="R51" s="305"/>
      <c r="S51" s="305"/>
      <c r="T51" s="304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5"/>
      <c r="AH51" s="305"/>
      <c r="AI51" s="305"/>
      <c r="AJ51" s="305"/>
      <c r="AK51" s="305"/>
      <c r="AL51" s="305"/>
      <c r="AM51" s="305"/>
      <c r="AN51" s="305"/>
      <c r="AO51" s="305"/>
      <c r="AP51" s="54"/>
      <c r="AQ51" s="55"/>
      <c r="AR51" s="55"/>
      <c r="AS51" s="55"/>
      <c r="AT51" s="55"/>
      <c r="AU51" s="55"/>
      <c r="AV51" s="56"/>
      <c r="AW51" s="305"/>
      <c r="AX51" s="305"/>
      <c r="AY51" s="305"/>
      <c r="AZ51" s="54" t="s">
        <v>319</v>
      </c>
      <c r="BA51" s="55"/>
      <c r="BB51" s="55"/>
      <c r="BC51" s="55"/>
      <c r="BD51" s="55"/>
      <c r="BE51" s="56"/>
      <c r="BF51" s="63"/>
      <c r="BG51" s="65"/>
      <c r="BH51" s="375"/>
      <c r="BI51" s="376"/>
    </row>
    <row r="52" spans="2:64" ht="15" customHeight="1" thickTop="1" thickBot="1">
      <c r="B52" s="304"/>
      <c r="C52" s="304"/>
      <c r="D52" s="304"/>
      <c r="E52" s="304"/>
      <c r="F52" s="304"/>
      <c r="G52" s="304"/>
      <c r="H52" s="304"/>
      <c r="I52" s="304"/>
      <c r="J52" s="304"/>
      <c r="K52" s="305"/>
      <c r="L52" s="305"/>
      <c r="M52" s="305"/>
      <c r="N52" s="305"/>
      <c r="O52" s="305"/>
      <c r="P52" s="305"/>
      <c r="Q52" s="305"/>
      <c r="R52" s="305"/>
      <c r="S52" s="305"/>
      <c r="T52" s="304"/>
      <c r="U52" s="304"/>
      <c r="V52" s="304"/>
      <c r="W52" s="304"/>
      <c r="X52" s="304"/>
      <c r="Y52" s="304"/>
      <c r="Z52" s="304"/>
      <c r="AA52" s="304"/>
      <c r="AB52" s="304"/>
      <c r="AC52" s="304"/>
      <c r="AD52" s="304"/>
      <c r="AE52" s="304"/>
      <c r="AF52" s="304"/>
      <c r="AG52" s="305"/>
      <c r="AH52" s="305"/>
      <c r="AI52" s="305"/>
      <c r="AJ52" s="305"/>
      <c r="AK52" s="305"/>
      <c r="AL52" s="305"/>
      <c r="AM52" s="305"/>
      <c r="AN52" s="305"/>
      <c r="AO52" s="305"/>
      <c r="AP52" s="57"/>
      <c r="AQ52" s="58"/>
      <c r="AR52" s="58"/>
      <c r="AS52" s="58"/>
      <c r="AT52" s="58"/>
      <c r="AU52" s="58"/>
      <c r="AV52" s="59"/>
      <c r="AW52" s="305"/>
      <c r="AX52" s="305"/>
      <c r="AY52" s="305"/>
      <c r="AZ52" s="57"/>
      <c r="BA52" s="58"/>
      <c r="BB52" s="58"/>
      <c r="BC52" s="58"/>
      <c r="BD52" s="58"/>
      <c r="BE52" s="59"/>
      <c r="BF52" s="66"/>
      <c r="BG52" s="68"/>
      <c r="BH52" s="377"/>
      <c r="BI52" s="378"/>
    </row>
    <row r="53" spans="2:64" ht="15" customHeight="1" thickTop="1" thickBot="1">
      <c r="B53" s="304"/>
      <c r="C53" s="304"/>
      <c r="D53" s="304"/>
      <c r="E53" s="304"/>
      <c r="F53" s="304"/>
      <c r="G53" s="304"/>
      <c r="H53" s="304"/>
      <c r="I53" s="304"/>
      <c r="J53" s="304"/>
      <c r="K53" s="305"/>
      <c r="L53" s="305"/>
      <c r="M53" s="305"/>
      <c r="N53" s="305"/>
      <c r="O53" s="305"/>
      <c r="P53" s="305"/>
      <c r="Q53" s="305"/>
      <c r="R53" s="305"/>
      <c r="S53" s="305"/>
      <c r="T53" s="304"/>
      <c r="U53" s="304"/>
      <c r="V53" s="304"/>
      <c r="W53" s="304"/>
      <c r="X53" s="304"/>
      <c r="Y53" s="304"/>
      <c r="Z53" s="304"/>
      <c r="AA53" s="304"/>
      <c r="AB53" s="304"/>
      <c r="AC53" s="304"/>
      <c r="AD53" s="304"/>
      <c r="AE53" s="304"/>
      <c r="AF53" s="304"/>
      <c r="AG53" s="305"/>
      <c r="AH53" s="305"/>
      <c r="AI53" s="305"/>
      <c r="AJ53" s="305"/>
      <c r="AK53" s="305"/>
      <c r="AL53" s="305"/>
      <c r="AM53" s="305"/>
      <c r="AN53" s="305"/>
      <c r="AO53" s="305"/>
      <c r="AP53" s="60"/>
      <c r="AQ53" s="61"/>
      <c r="AR53" s="61"/>
      <c r="AS53" s="61"/>
      <c r="AT53" s="61"/>
      <c r="AU53" s="61"/>
      <c r="AV53" s="62"/>
      <c r="AW53" s="305"/>
      <c r="AX53" s="305"/>
      <c r="AY53" s="305"/>
      <c r="AZ53" s="60"/>
      <c r="BA53" s="61"/>
      <c r="BB53" s="61"/>
      <c r="BC53" s="61"/>
      <c r="BD53" s="61"/>
      <c r="BE53" s="62"/>
      <c r="BF53" s="69"/>
      <c r="BG53" s="71"/>
      <c r="BH53" s="379"/>
      <c r="BI53" s="380"/>
    </row>
    <row r="54" spans="2:64" ht="15.75" customHeight="1" thickTop="1">
      <c r="B54" s="295" t="s">
        <v>38</v>
      </c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 t="s">
        <v>39</v>
      </c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9"/>
    </row>
    <row r="55" spans="2:64" ht="15" customHeight="1">
      <c r="B55" s="296"/>
      <c r="C55" s="240"/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40"/>
      <c r="S55" s="240"/>
      <c r="T55" s="240"/>
      <c r="U55" s="240"/>
      <c r="V55" s="240"/>
      <c r="W55" s="240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  <c r="AH55" s="240"/>
      <c r="AI55" s="240"/>
      <c r="AJ55" s="240"/>
      <c r="AK55" s="240"/>
      <c r="AL55" s="240"/>
      <c r="AM55" s="240"/>
      <c r="AN55" s="240"/>
      <c r="AO55" s="240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1"/>
    </row>
    <row r="56" spans="2:64" ht="15" customHeight="1">
      <c r="B56" s="296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1"/>
    </row>
    <row r="57" spans="2:64" ht="15.75" customHeight="1" thickBot="1">
      <c r="B57" s="297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298"/>
      <c r="AI57" s="298"/>
      <c r="AJ57" s="298"/>
      <c r="AK57" s="298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8"/>
      <c r="AW57" s="298"/>
      <c r="AX57" s="298"/>
      <c r="AY57" s="298"/>
      <c r="AZ57" s="298"/>
      <c r="BA57" s="298"/>
      <c r="BB57" s="298"/>
      <c r="BC57" s="298"/>
      <c r="BD57" s="298"/>
      <c r="BE57" s="298"/>
      <c r="BF57" s="298"/>
      <c r="BG57" s="298"/>
      <c r="BH57" s="298"/>
      <c r="BI57" s="299"/>
    </row>
    <row r="58" spans="2:64" ht="16.5" thickTop="1" thickBot="1"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</row>
    <row r="59" spans="2:64" ht="16.5" thickTop="1" thickBot="1"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</row>
    <row r="60" spans="2:64" ht="15" customHeight="1" thickTop="1" thickBot="1">
      <c r="B60" s="54" t="s">
        <v>40</v>
      </c>
      <c r="C60" s="55"/>
      <c r="D60" s="55"/>
      <c r="E60" s="55"/>
      <c r="F60" s="55"/>
      <c r="G60" s="55"/>
      <c r="H60" s="55"/>
      <c r="I60" s="55"/>
      <c r="J60" s="55"/>
      <c r="K60" s="55"/>
      <c r="L60" s="56"/>
      <c r="M60" s="301">
        <v>0.25</v>
      </c>
      <c r="N60" s="53"/>
      <c r="O60" s="53"/>
      <c r="P60" s="53"/>
      <c r="Q60" s="72" t="s">
        <v>243</v>
      </c>
      <c r="R60" s="72"/>
      <c r="S60" s="72"/>
      <c r="T60" s="72"/>
      <c r="U60" s="72" t="s">
        <v>244</v>
      </c>
      <c r="V60" s="72"/>
      <c r="W60" s="72"/>
      <c r="X60" s="72"/>
      <c r="Y60" s="72" t="s">
        <v>182</v>
      </c>
      <c r="Z60" s="72"/>
      <c r="AA60" s="72"/>
      <c r="AB60" s="72"/>
      <c r="AC60" s="302" t="s">
        <v>41</v>
      </c>
      <c r="AD60" s="218"/>
      <c r="AE60" s="218"/>
      <c r="AF60" s="218"/>
      <c r="AG60" s="230" t="s">
        <v>42</v>
      </c>
      <c r="AH60" s="230"/>
      <c r="AI60" s="230"/>
      <c r="AJ60" s="230"/>
      <c r="AK60" s="230"/>
      <c r="AL60" s="230"/>
      <c r="AM60" s="230"/>
      <c r="AN60" s="230"/>
      <c r="AO60" s="230"/>
      <c r="AP60" s="230" t="s">
        <v>43</v>
      </c>
      <c r="AQ60" s="230"/>
      <c r="AR60" s="230"/>
      <c r="AS60" s="230"/>
      <c r="AT60" s="231" t="s">
        <v>44</v>
      </c>
      <c r="AU60" s="231"/>
      <c r="AV60" s="231"/>
      <c r="AW60" s="230" t="s">
        <v>45</v>
      </c>
      <c r="AX60" s="230"/>
      <c r="AY60" s="230"/>
      <c r="AZ60" s="230"/>
      <c r="BA60" s="230"/>
      <c r="BB60" s="230"/>
      <c r="BC60" s="232" t="s">
        <v>46</v>
      </c>
      <c r="BD60" s="233"/>
      <c r="BE60" s="288" t="s">
        <v>47</v>
      </c>
      <c r="BF60" s="289"/>
      <c r="BG60" s="230" t="s">
        <v>48</v>
      </c>
      <c r="BH60" s="230"/>
      <c r="BI60" s="230"/>
    </row>
    <row r="61" spans="2:64" ht="15" customHeight="1" thickTop="1" thickBot="1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9"/>
      <c r="M61" s="53"/>
      <c r="N61" s="53"/>
      <c r="O61" s="53"/>
      <c r="P61" s="53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218"/>
      <c r="AD61" s="218"/>
      <c r="AE61" s="218"/>
      <c r="AF61" s="218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1"/>
      <c r="AU61" s="231"/>
      <c r="AV61" s="231"/>
      <c r="AW61" s="230"/>
      <c r="AX61" s="230"/>
      <c r="AY61" s="230"/>
      <c r="AZ61" s="230"/>
      <c r="BA61" s="230"/>
      <c r="BB61" s="230"/>
      <c r="BC61" s="234"/>
      <c r="BD61" s="235"/>
      <c r="BE61" s="290"/>
      <c r="BF61" s="291"/>
      <c r="BG61" s="230"/>
      <c r="BH61" s="230"/>
      <c r="BI61" s="230"/>
      <c r="BJ61" s="1"/>
    </row>
    <row r="62" spans="2:64" ht="15" customHeight="1" thickTop="1" thickBot="1">
      <c r="B62" s="60"/>
      <c r="C62" s="61"/>
      <c r="D62" s="61"/>
      <c r="E62" s="61"/>
      <c r="F62" s="61"/>
      <c r="G62" s="61"/>
      <c r="H62" s="61"/>
      <c r="I62" s="61"/>
      <c r="J62" s="61"/>
      <c r="K62" s="61"/>
      <c r="L62" s="62"/>
      <c r="M62" s="53"/>
      <c r="N62" s="53"/>
      <c r="O62" s="53"/>
      <c r="P62" s="53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218"/>
      <c r="AD62" s="218"/>
      <c r="AE62" s="218"/>
      <c r="AF62" s="218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1"/>
      <c r="AU62" s="231"/>
      <c r="AV62" s="231"/>
      <c r="AW62" s="230"/>
      <c r="AX62" s="230"/>
      <c r="AY62" s="230"/>
      <c r="AZ62" s="230"/>
      <c r="BA62" s="230"/>
      <c r="BB62" s="230"/>
      <c r="BC62" s="234"/>
      <c r="BD62" s="235"/>
      <c r="BE62" s="290"/>
      <c r="BF62" s="291"/>
      <c r="BG62" s="230"/>
      <c r="BH62" s="230"/>
      <c r="BI62" s="230"/>
      <c r="BJ62" s="1"/>
    </row>
    <row r="63" spans="2:64" ht="15" customHeight="1" thickTop="1" thickBot="1">
      <c r="B63" s="54" t="s">
        <v>49</v>
      </c>
      <c r="C63" s="55"/>
      <c r="D63" s="55"/>
      <c r="E63" s="55"/>
      <c r="F63" s="55"/>
      <c r="G63" s="55"/>
      <c r="H63" s="55"/>
      <c r="I63" s="55"/>
      <c r="J63" s="55"/>
      <c r="K63" s="55"/>
      <c r="L63" s="56"/>
      <c r="M63" s="303" t="s">
        <v>197</v>
      </c>
      <c r="N63" s="303"/>
      <c r="O63" s="303"/>
      <c r="P63" s="303"/>
      <c r="Q63" s="303" t="s">
        <v>197</v>
      </c>
      <c r="R63" s="303"/>
      <c r="S63" s="303"/>
      <c r="T63" s="303"/>
      <c r="U63" s="303" t="s">
        <v>197</v>
      </c>
      <c r="V63" s="303"/>
      <c r="W63" s="303"/>
      <c r="X63" s="303"/>
      <c r="Y63" s="303" t="s">
        <v>197</v>
      </c>
      <c r="Z63" s="303"/>
      <c r="AA63" s="303"/>
      <c r="AB63" s="303"/>
      <c r="AC63" s="218"/>
      <c r="AD63" s="218"/>
      <c r="AE63" s="218"/>
      <c r="AF63" s="218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1"/>
      <c r="AU63" s="231"/>
      <c r="AV63" s="231"/>
      <c r="AW63" s="230" t="s">
        <v>50</v>
      </c>
      <c r="AX63" s="230"/>
      <c r="AY63" s="230" t="s">
        <v>51</v>
      </c>
      <c r="AZ63" s="230"/>
      <c r="BA63" s="230" t="s">
        <v>52</v>
      </c>
      <c r="BB63" s="230"/>
      <c r="BC63" s="234"/>
      <c r="BD63" s="235"/>
      <c r="BE63" s="290"/>
      <c r="BF63" s="291"/>
      <c r="BG63" s="230"/>
      <c r="BH63" s="230"/>
      <c r="BI63" s="230"/>
      <c r="BJ63" s="1"/>
    </row>
    <row r="64" spans="2:64" ht="15.75" customHeight="1" thickTop="1" thickBot="1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9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218"/>
      <c r="AD64" s="218"/>
      <c r="AE64" s="218"/>
      <c r="AF64" s="218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  <c r="AT64" s="231"/>
      <c r="AU64" s="231"/>
      <c r="AV64" s="231"/>
      <c r="AW64" s="230"/>
      <c r="AX64" s="230"/>
      <c r="AY64" s="230"/>
      <c r="AZ64" s="230"/>
      <c r="BA64" s="230"/>
      <c r="BB64" s="230"/>
      <c r="BC64" s="234"/>
      <c r="BD64" s="235"/>
      <c r="BE64" s="290"/>
      <c r="BF64" s="291"/>
      <c r="BG64" s="230"/>
      <c r="BH64" s="230"/>
      <c r="BI64" s="294"/>
      <c r="BJ64" s="1"/>
      <c r="BK64" s="2"/>
      <c r="BL64" s="2"/>
    </row>
    <row r="65" spans="2:66" ht="15" customHeight="1" thickTop="1" thickBot="1"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2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218"/>
      <c r="AD65" s="218"/>
      <c r="AE65" s="218"/>
      <c r="AF65" s="218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  <c r="AT65" s="231"/>
      <c r="AU65" s="231"/>
      <c r="AV65" s="231"/>
      <c r="AW65" s="230"/>
      <c r="AX65" s="230"/>
      <c r="AY65" s="230"/>
      <c r="AZ65" s="230"/>
      <c r="BA65" s="230"/>
      <c r="BB65" s="230"/>
      <c r="BC65" s="236"/>
      <c r="BD65" s="237"/>
      <c r="BE65" s="292"/>
      <c r="BF65" s="293"/>
      <c r="BG65" s="230"/>
      <c r="BH65" s="230"/>
      <c r="BI65" s="294"/>
      <c r="BJ65" s="1"/>
      <c r="BK65" s="2"/>
      <c r="BL65" s="2"/>
      <c r="BN65" s="3"/>
    </row>
    <row r="66" spans="2:66" ht="15" customHeight="1" thickTop="1" thickBot="1">
      <c r="B66" s="54" t="s">
        <v>198</v>
      </c>
      <c r="C66" s="55"/>
      <c r="D66" s="55"/>
      <c r="E66" s="55"/>
      <c r="F66" s="55"/>
      <c r="G66" s="55"/>
      <c r="H66" s="55"/>
      <c r="I66" s="55"/>
      <c r="J66" s="55"/>
      <c r="K66" s="55"/>
      <c r="L66" s="56"/>
      <c r="M66" s="430">
        <v>0</v>
      </c>
      <c r="N66" s="430"/>
      <c r="O66" s="430"/>
      <c r="P66" s="430"/>
      <c r="Q66" s="430">
        <v>0</v>
      </c>
      <c r="R66" s="430"/>
      <c r="S66" s="430"/>
      <c r="T66" s="430"/>
      <c r="U66" s="53">
        <v>17</v>
      </c>
      <c r="V66" s="53"/>
      <c r="W66" s="53"/>
      <c r="X66" s="53"/>
      <c r="Y66" s="53">
        <v>30</v>
      </c>
      <c r="Z66" s="53"/>
      <c r="AA66" s="53"/>
      <c r="AB66" s="53"/>
      <c r="AC66" s="53"/>
      <c r="AD66" s="53"/>
      <c r="AE66" s="53"/>
      <c r="AF66" s="53"/>
      <c r="AG66" s="73" t="s">
        <v>53</v>
      </c>
      <c r="AH66" s="73"/>
      <c r="AI66" s="73"/>
      <c r="AJ66" s="73"/>
      <c r="AK66" s="73"/>
      <c r="AL66" s="73"/>
      <c r="AM66" s="73"/>
      <c r="AN66" s="73"/>
      <c r="AO66" s="73"/>
      <c r="AP66" s="52" t="s">
        <v>54</v>
      </c>
      <c r="AQ66" s="52"/>
      <c r="AR66" s="52"/>
      <c r="AS66" s="52"/>
      <c r="AT66" s="42">
        <f>AY66+р1!AT1:AV68</f>
        <v>0</v>
      </c>
      <c r="AU66" s="48"/>
      <c r="AV66" s="43"/>
      <c r="AW66" s="36">
        <f>р1!BG66</f>
        <v>0</v>
      </c>
      <c r="AX66" s="37"/>
      <c r="AY66" s="63"/>
      <c r="AZ66" s="65"/>
      <c r="BA66" s="63"/>
      <c r="BB66" s="65"/>
      <c r="BC66" s="63">
        <f>BA66+р1!BC66:BD68</f>
        <v>0</v>
      </c>
      <c r="BD66" s="65"/>
      <c r="BE66" s="42">
        <f>BA66+р1!BE66:BF68</f>
        <v>0</v>
      </c>
      <c r="BF66" s="43"/>
      <c r="BG66" s="42">
        <f>AW66-BA66+AY66</f>
        <v>0</v>
      </c>
      <c r="BH66" s="48"/>
      <c r="BI66" s="43"/>
      <c r="BJ66" s="1"/>
      <c r="BK66" s="4"/>
      <c r="BL66" s="4"/>
      <c r="BM66" s="2"/>
      <c r="BN66" s="3"/>
    </row>
    <row r="67" spans="2:66" ht="15.75" customHeight="1" thickTop="1" thickBot="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9"/>
      <c r="M67" s="430"/>
      <c r="N67" s="430"/>
      <c r="O67" s="430"/>
      <c r="P67" s="430"/>
      <c r="Q67" s="430"/>
      <c r="R67" s="430"/>
      <c r="S67" s="430"/>
      <c r="T67" s="430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73"/>
      <c r="AH67" s="73"/>
      <c r="AI67" s="73"/>
      <c r="AJ67" s="73"/>
      <c r="AK67" s="73"/>
      <c r="AL67" s="73"/>
      <c r="AM67" s="73"/>
      <c r="AN67" s="73"/>
      <c r="AO67" s="73"/>
      <c r="AP67" s="52"/>
      <c r="AQ67" s="52"/>
      <c r="AR67" s="52"/>
      <c r="AS67" s="52"/>
      <c r="AT67" s="44"/>
      <c r="AU67" s="49"/>
      <c r="AV67" s="45"/>
      <c r="AW67" s="38"/>
      <c r="AX67" s="39"/>
      <c r="AY67" s="66"/>
      <c r="AZ67" s="68"/>
      <c r="BA67" s="66"/>
      <c r="BB67" s="68"/>
      <c r="BC67" s="66"/>
      <c r="BD67" s="68"/>
      <c r="BE67" s="44"/>
      <c r="BF67" s="45"/>
      <c r="BG67" s="44"/>
      <c r="BH67" s="49"/>
      <c r="BI67" s="45"/>
      <c r="BJ67" s="1"/>
      <c r="BK67" s="4"/>
      <c r="BL67" s="4"/>
      <c r="BM67" s="2"/>
      <c r="BN67" s="3"/>
    </row>
    <row r="68" spans="2:66" ht="15" customHeight="1" thickTop="1" thickBot="1">
      <c r="B68" s="60"/>
      <c r="C68" s="61"/>
      <c r="D68" s="61"/>
      <c r="E68" s="61"/>
      <c r="F68" s="61"/>
      <c r="G68" s="61"/>
      <c r="H68" s="61"/>
      <c r="I68" s="61"/>
      <c r="J68" s="61"/>
      <c r="K68" s="61"/>
      <c r="L68" s="62"/>
      <c r="M68" s="430"/>
      <c r="N68" s="430"/>
      <c r="O68" s="430"/>
      <c r="P68" s="430"/>
      <c r="Q68" s="430"/>
      <c r="R68" s="430"/>
      <c r="S68" s="430"/>
      <c r="T68" s="430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73"/>
      <c r="AH68" s="73"/>
      <c r="AI68" s="73"/>
      <c r="AJ68" s="73"/>
      <c r="AK68" s="73"/>
      <c r="AL68" s="73"/>
      <c r="AM68" s="73"/>
      <c r="AN68" s="73"/>
      <c r="AO68" s="73"/>
      <c r="AP68" s="52"/>
      <c r="AQ68" s="52"/>
      <c r="AR68" s="52"/>
      <c r="AS68" s="52"/>
      <c r="AT68" s="46"/>
      <c r="AU68" s="50"/>
      <c r="AV68" s="47"/>
      <c r="AW68" s="40"/>
      <c r="AX68" s="41"/>
      <c r="AY68" s="69"/>
      <c r="AZ68" s="71"/>
      <c r="BA68" s="69"/>
      <c r="BB68" s="71"/>
      <c r="BC68" s="69"/>
      <c r="BD68" s="71"/>
      <c r="BE68" s="46"/>
      <c r="BF68" s="47"/>
      <c r="BG68" s="46"/>
      <c r="BH68" s="50"/>
      <c r="BI68" s="47"/>
      <c r="BJ68" s="1"/>
      <c r="BK68" s="4"/>
      <c r="BL68" s="4"/>
      <c r="BM68" s="2"/>
      <c r="BN68" s="3"/>
    </row>
    <row r="69" spans="2:66" ht="15" customHeight="1" thickTop="1" thickBot="1">
      <c r="B69" s="54" t="s">
        <v>55</v>
      </c>
      <c r="C69" s="55"/>
      <c r="D69" s="55"/>
      <c r="E69" s="55"/>
      <c r="F69" s="55"/>
      <c r="G69" s="55"/>
      <c r="H69" s="55"/>
      <c r="I69" s="55"/>
      <c r="J69" s="55"/>
      <c r="K69" s="55"/>
      <c r="L69" s="56"/>
      <c r="M69" s="269" t="s">
        <v>250</v>
      </c>
      <c r="N69" s="270"/>
      <c r="O69" s="270"/>
      <c r="P69" s="271"/>
      <c r="Q69" s="269" t="s">
        <v>250</v>
      </c>
      <c r="R69" s="270"/>
      <c r="S69" s="270"/>
      <c r="T69" s="271"/>
      <c r="U69" s="269" t="s">
        <v>250</v>
      </c>
      <c r="V69" s="270"/>
      <c r="W69" s="270"/>
      <c r="X69" s="271"/>
      <c r="Y69" s="269" t="s">
        <v>250</v>
      </c>
      <c r="Z69" s="270"/>
      <c r="AA69" s="270"/>
      <c r="AB69" s="271"/>
      <c r="AC69" s="269" t="s">
        <v>250</v>
      </c>
      <c r="AD69" s="270"/>
      <c r="AE69" s="270"/>
      <c r="AF69" s="271"/>
      <c r="AG69" s="73" t="s">
        <v>201</v>
      </c>
      <c r="AH69" s="73"/>
      <c r="AI69" s="73"/>
      <c r="AJ69" s="73"/>
      <c r="AK69" s="73"/>
      <c r="AL69" s="73"/>
      <c r="AM69" s="73"/>
      <c r="AN69" s="73"/>
      <c r="AO69" s="73"/>
      <c r="AP69" s="52" t="s">
        <v>180</v>
      </c>
      <c r="AQ69" s="52"/>
      <c r="AR69" s="52"/>
      <c r="AS69" s="52"/>
      <c r="AT69" s="42">
        <f>AY69+р1!AT4:AV71</f>
        <v>37</v>
      </c>
      <c r="AU69" s="48"/>
      <c r="AV69" s="43"/>
      <c r="AW69" s="36">
        <f>р1!BG69</f>
        <v>26</v>
      </c>
      <c r="AX69" s="37"/>
      <c r="AY69" s="63"/>
      <c r="AZ69" s="65"/>
      <c r="BA69" s="63"/>
      <c r="BB69" s="65"/>
      <c r="BC69" s="63">
        <v>11</v>
      </c>
      <c r="BD69" s="65"/>
      <c r="BE69" s="42">
        <f>BA69+р1!BE69:BF71</f>
        <v>11</v>
      </c>
      <c r="BF69" s="43"/>
      <c r="BG69" s="42">
        <f>AW69-BA69+AY69</f>
        <v>26</v>
      </c>
      <c r="BH69" s="48"/>
      <c r="BI69" s="43"/>
      <c r="BJ69" s="1"/>
      <c r="BK69" s="4"/>
      <c r="BL69" s="4"/>
      <c r="BM69" s="2"/>
      <c r="BN69" s="3"/>
    </row>
    <row r="70" spans="2:66" ht="15" customHeight="1" thickTop="1" thickBot="1">
      <c r="B70" s="57"/>
      <c r="C70" s="58"/>
      <c r="D70" s="58"/>
      <c r="E70" s="58"/>
      <c r="F70" s="58"/>
      <c r="G70" s="58"/>
      <c r="H70" s="58"/>
      <c r="I70" s="58"/>
      <c r="J70" s="58"/>
      <c r="K70" s="58"/>
      <c r="L70" s="59"/>
      <c r="M70" s="272"/>
      <c r="N70" s="273"/>
      <c r="O70" s="273"/>
      <c r="P70" s="274"/>
      <c r="Q70" s="272"/>
      <c r="R70" s="273"/>
      <c r="S70" s="273"/>
      <c r="T70" s="274"/>
      <c r="U70" s="272"/>
      <c r="V70" s="273"/>
      <c r="W70" s="273"/>
      <c r="X70" s="274"/>
      <c r="Y70" s="272"/>
      <c r="Z70" s="273"/>
      <c r="AA70" s="273"/>
      <c r="AB70" s="274"/>
      <c r="AC70" s="272"/>
      <c r="AD70" s="273"/>
      <c r="AE70" s="273"/>
      <c r="AF70" s="274"/>
      <c r="AG70" s="73"/>
      <c r="AH70" s="73"/>
      <c r="AI70" s="73"/>
      <c r="AJ70" s="73"/>
      <c r="AK70" s="73"/>
      <c r="AL70" s="73"/>
      <c r="AM70" s="73"/>
      <c r="AN70" s="73"/>
      <c r="AO70" s="73"/>
      <c r="AP70" s="52"/>
      <c r="AQ70" s="52"/>
      <c r="AR70" s="52"/>
      <c r="AS70" s="52"/>
      <c r="AT70" s="44"/>
      <c r="AU70" s="49"/>
      <c r="AV70" s="45"/>
      <c r="AW70" s="38"/>
      <c r="AX70" s="39"/>
      <c r="AY70" s="66"/>
      <c r="AZ70" s="68"/>
      <c r="BA70" s="66"/>
      <c r="BB70" s="68"/>
      <c r="BC70" s="66"/>
      <c r="BD70" s="68"/>
      <c r="BE70" s="44"/>
      <c r="BF70" s="45"/>
      <c r="BG70" s="44"/>
      <c r="BH70" s="49"/>
      <c r="BI70" s="45"/>
      <c r="BJ70" s="1"/>
      <c r="BK70" s="4"/>
      <c r="BL70" s="4"/>
      <c r="BM70" s="2"/>
      <c r="BN70" s="3"/>
    </row>
    <row r="71" spans="2:66" ht="36" customHeight="1" thickTop="1" thickBot="1">
      <c r="B71" s="60"/>
      <c r="C71" s="61"/>
      <c r="D71" s="61"/>
      <c r="E71" s="61"/>
      <c r="F71" s="61"/>
      <c r="G71" s="61"/>
      <c r="H71" s="61"/>
      <c r="I71" s="61"/>
      <c r="J71" s="61"/>
      <c r="K71" s="61"/>
      <c r="L71" s="62"/>
      <c r="M71" s="275"/>
      <c r="N71" s="276"/>
      <c r="O71" s="276"/>
      <c r="P71" s="277"/>
      <c r="Q71" s="275"/>
      <c r="R71" s="276"/>
      <c r="S71" s="276"/>
      <c r="T71" s="277"/>
      <c r="U71" s="275"/>
      <c r="V71" s="276"/>
      <c r="W71" s="276"/>
      <c r="X71" s="277"/>
      <c r="Y71" s="275"/>
      <c r="Z71" s="276"/>
      <c r="AA71" s="276"/>
      <c r="AB71" s="277"/>
      <c r="AC71" s="275"/>
      <c r="AD71" s="276"/>
      <c r="AE71" s="276"/>
      <c r="AF71" s="277"/>
      <c r="AG71" s="73"/>
      <c r="AH71" s="73"/>
      <c r="AI71" s="73"/>
      <c r="AJ71" s="73"/>
      <c r="AK71" s="73"/>
      <c r="AL71" s="73"/>
      <c r="AM71" s="73"/>
      <c r="AN71" s="73"/>
      <c r="AO71" s="73"/>
      <c r="AP71" s="52"/>
      <c r="AQ71" s="52"/>
      <c r="AR71" s="52"/>
      <c r="AS71" s="52"/>
      <c r="AT71" s="46"/>
      <c r="AU71" s="50"/>
      <c r="AV71" s="47"/>
      <c r="AW71" s="40"/>
      <c r="AX71" s="41"/>
      <c r="AY71" s="69"/>
      <c r="AZ71" s="71"/>
      <c r="BA71" s="69"/>
      <c r="BB71" s="71"/>
      <c r="BC71" s="69"/>
      <c r="BD71" s="71"/>
      <c r="BE71" s="46"/>
      <c r="BF71" s="47"/>
      <c r="BG71" s="46"/>
      <c r="BH71" s="50"/>
      <c r="BI71" s="47"/>
      <c r="BJ71" s="1"/>
      <c r="BK71" s="4"/>
      <c r="BL71" s="4"/>
      <c r="BM71" s="2"/>
      <c r="BN71" s="3"/>
    </row>
    <row r="72" spans="2:66" ht="15" customHeight="1" thickTop="1" thickBot="1">
      <c r="B72" s="54" t="s">
        <v>56</v>
      </c>
      <c r="C72" s="55"/>
      <c r="D72" s="55"/>
      <c r="E72" s="55"/>
      <c r="F72" s="55"/>
      <c r="G72" s="55"/>
      <c r="H72" s="55"/>
      <c r="I72" s="55"/>
      <c r="J72" s="55"/>
      <c r="K72" s="55"/>
      <c r="L72" s="56"/>
      <c r="M72" s="63">
        <v>13</v>
      </c>
      <c r="N72" s="64"/>
      <c r="O72" s="64"/>
      <c r="P72" s="65"/>
      <c r="Q72" s="63">
        <v>14</v>
      </c>
      <c r="R72" s="64"/>
      <c r="S72" s="64"/>
      <c r="T72" s="65"/>
      <c r="U72" s="63">
        <v>14</v>
      </c>
      <c r="V72" s="64"/>
      <c r="W72" s="64"/>
      <c r="X72" s="65"/>
      <c r="Y72" s="63">
        <v>13</v>
      </c>
      <c r="Z72" s="64"/>
      <c r="AA72" s="64"/>
      <c r="AB72" s="65"/>
      <c r="AC72" s="53"/>
      <c r="AD72" s="53"/>
      <c r="AE72" s="53"/>
      <c r="AF72" s="53"/>
      <c r="AG72" s="73" t="s">
        <v>203</v>
      </c>
      <c r="AH72" s="73"/>
      <c r="AI72" s="73"/>
      <c r="AJ72" s="73"/>
      <c r="AK72" s="73"/>
      <c r="AL72" s="73"/>
      <c r="AM72" s="73"/>
      <c r="AN72" s="73"/>
      <c r="AO72" s="73"/>
      <c r="AP72" s="52" t="s">
        <v>218</v>
      </c>
      <c r="AQ72" s="52"/>
      <c r="AR72" s="52"/>
      <c r="AS72" s="52"/>
      <c r="AT72" s="42">
        <f>AY72+р1!AT7:AV74</f>
        <v>0</v>
      </c>
      <c r="AU72" s="48"/>
      <c r="AV72" s="43"/>
      <c r="AW72" s="36">
        <f>р1!BG72</f>
        <v>0</v>
      </c>
      <c r="AX72" s="37"/>
      <c r="AY72" s="63"/>
      <c r="AZ72" s="65"/>
      <c r="BA72" s="63"/>
      <c r="BB72" s="65"/>
      <c r="BC72" s="63">
        <f>BA72+р1!BC72:BD74</f>
        <v>0</v>
      </c>
      <c r="BD72" s="65"/>
      <c r="BE72" s="42">
        <f>BA72+р1!BE72:BF74</f>
        <v>0</v>
      </c>
      <c r="BF72" s="43"/>
      <c r="BG72" s="42">
        <f>AW72-BA72+AY72</f>
        <v>0</v>
      </c>
      <c r="BH72" s="48"/>
      <c r="BI72" s="43"/>
      <c r="BJ72" s="1"/>
      <c r="BK72" s="4"/>
      <c r="BL72" s="4"/>
      <c r="BM72" s="2"/>
      <c r="BN72" s="3"/>
    </row>
    <row r="73" spans="2:66" ht="15" customHeight="1" thickTop="1" thickBot="1">
      <c r="B73" s="57"/>
      <c r="C73" s="58"/>
      <c r="D73" s="58"/>
      <c r="E73" s="58"/>
      <c r="F73" s="58"/>
      <c r="G73" s="58"/>
      <c r="H73" s="58"/>
      <c r="I73" s="58"/>
      <c r="J73" s="58"/>
      <c r="K73" s="58"/>
      <c r="L73" s="59"/>
      <c r="M73" s="66"/>
      <c r="N73" s="67"/>
      <c r="O73" s="67"/>
      <c r="P73" s="68"/>
      <c r="Q73" s="66"/>
      <c r="R73" s="67"/>
      <c r="S73" s="67"/>
      <c r="T73" s="68"/>
      <c r="U73" s="66"/>
      <c r="V73" s="67"/>
      <c r="W73" s="67"/>
      <c r="X73" s="68"/>
      <c r="Y73" s="66"/>
      <c r="Z73" s="67"/>
      <c r="AA73" s="67"/>
      <c r="AB73" s="68"/>
      <c r="AC73" s="53"/>
      <c r="AD73" s="53"/>
      <c r="AE73" s="53"/>
      <c r="AF73" s="53"/>
      <c r="AG73" s="73"/>
      <c r="AH73" s="73"/>
      <c r="AI73" s="73"/>
      <c r="AJ73" s="73"/>
      <c r="AK73" s="73"/>
      <c r="AL73" s="73"/>
      <c r="AM73" s="73"/>
      <c r="AN73" s="73"/>
      <c r="AO73" s="73"/>
      <c r="AP73" s="52"/>
      <c r="AQ73" s="52"/>
      <c r="AR73" s="52"/>
      <c r="AS73" s="52"/>
      <c r="AT73" s="44"/>
      <c r="AU73" s="49"/>
      <c r="AV73" s="45"/>
      <c r="AW73" s="38"/>
      <c r="AX73" s="39"/>
      <c r="AY73" s="66"/>
      <c r="AZ73" s="68"/>
      <c r="BA73" s="66"/>
      <c r="BB73" s="68"/>
      <c r="BC73" s="66"/>
      <c r="BD73" s="68"/>
      <c r="BE73" s="44"/>
      <c r="BF73" s="45"/>
      <c r="BG73" s="44"/>
      <c r="BH73" s="49"/>
      <c r="BI73" s="45"/>
      <c r="BJ73" s="1"/>
      <c r="BK73" s="4"/>
      <c r="BL73" s="4"/>
      <c r="BM73" s="2"/>
      <c r="BN73" s="3"/>
    </row>
    <row r="74" spans="2:66" ht="15" customHeight="1" thickTop="1" thickBot="1">
      <c r="B74" s="60"/>
      <c r="C74" s="61"/>
      <c r="D74" s="61"/>
      <c r="E74" s="61"/>
      <c r="F74" s="61"/>
      <c r="G74" s="61"/>
      <c r="H74" s="61"/>
      <c r="I74" s="61"/>
      <c r="J74" s="61"/>
      <c r="K74" s="61"/>
      <c r="L74" s="62"/>
      <c r="M74" s="69"/>
      <c r="N74" s="70"/>
      <c r="O74" s="70"/>
      <c r="P74" s="71"/>
      <c r="Q74" s="69"/>
      <c r="R74" s="70"/>
      <c r="S74" s="70"/>
      <c r="T74" s="71"/>
      <c r="U74" s="69"/>
      <c r="V74" s="70"/>
      <c r="W74" s="70"/>
      <c r="X74" s="71"/>
      <c r="Y74" s="69"/>
      <c r="Z74" s="70"/>
      <c r="AA74" s="70"/>
      <c r="AB74" s="71"/>
      <c r="AC74" s="53"/>
      <c r="AD74" s="53"/>
      <c r="AE74" s="53"/>
      <c r="AF74" s="53"/>
      <c r="AG74" s="73"/>
      <c r="AH74" s="73"/>
      <c r="AI74" s="73"/>
      <c r="AJ74" s="73"/>
      <c r="AK74" s="73"/>
      <c r="AL74" s="73"/>
      <c r="AM74" s="73"/>
      <c r="AN74" s="73"/>
      <c r="AO74" s="73"/>
      <c r="AP74" s="52"/>
      <c r="AQ74" s="52"/>
      <c r="AR74" s="52"/>
      <c r="AS74" s="52"/>
      <c r="AT74" s="46"/>
      <c r="AU74" s="50"/>
      <c r="AV74" s="47"/>
      <c r="AW74" s="40"/>
      <c r="AX74" s="41"/>
      <c r="AY74" s="69"/>
      <c r="AZ74" s="71"/>
      <c r="BA74" s="69"/>
      <c r="BB74" s="71"/>
      <c r="BC74" s="69"/>
      <c r="BD74" s="71"/>
      <c r="BE74" s="46"/>
      <c r="BF74" s="47"/>
      <c r="BG74" s="46"/>
      <c r="BH74" s="50"/>
      <c r="BI74" s="47"/>
      <c r="BJ74" s="1"/>
      <c r="BK74" s="4"/>
      <c r="BL74" s="4"/>
      <c r="BM74" s="2"/>
      <c r="BN74" s="3"/>
    </row>
    <row r="75" spans="2:66" ht="15" customHeight="1" thickTop="1" thickBot="1">
      <c r="B75" s="54" t="s">
        <v>57</v>
      </c>
      <c r="C75" s="55"/>
      <c r="D75" s="55"/>
      <c r="E75" s="55"/>
      <c r="F75" s="55"/>
      <c r="G75" s="55"/>
      <c r="H75" s="55"/>
      <c r="I75" s="55"/>
      <c r="J75" s="55"/>
      <c r="K75" s="55"/>
      <c r="L75" s="56"/>
      <c r="M75" s="287">
        <v>1.06</v>
      </c>
      <c r="N75" s="287"/>
      <c r="O75" s="287"/>
      <c r="P75" s="287"/>
      <c r="Q75" s="287">
        <v>1.06</v>
      </c>
      <c r="R75" s="287"/>
      <c r="S75" s="287"/>
      <c r="T75" s="287"/>
      <c r="U75" s="287">
        <v>1.07</v>
      </c>
      <c r="V75" s="287"/>
      <c r="W75" s="287"/>
      <c r="X75" s="287"/>
      <c r="Y75" s="366">
        <v>1.08</v>
      </c>
      <c r="Z75" s="367"/>
      <c r="AA75" s="367"/>
      <c r="AB75" s="368"/>
      <c r="AC75" s="366" t="s">
        <v>312</v>
      </c>
      <c r="AD75" s="367"/>
      <c r="AE75" s="367"/>
      <c r="AF75" s="368"/>
      <c r="AG75" s="73" t="s">
        <v>202</v>
      </c>
      <c r="AH75" s="73"/>
      <c r="AI75" s="73"/>
      <c r="AJ75" s="73"/>
      <c r="AK75" s="73"/>
      <c r="AL75" s="73"/>
      <c r="AM75" s="73"/>
      <c r="AN75" s="73"/>
      <c r="AO75" s="73"/>
      <c r="AP75" s="52" t="s">
        <v>220</v>
      </c>
      <c r="AQ75" s="52"/>
      <c r="AR75" s="52"/>
      <c r="AS75" s="52"/>
      <c r="AT75" s="42">
        <f>AY75+р1!AT10:AV77</f>
        <v>0</v>
      </c>
      <c r="AU75" s="48"/>
      <c r="AV75" s="43"/>
      <c r="AW75" s="36">
        <f>р1!BG75</f>
        <v>0</v>
      </c>
      <c r="AX75" s="37"/>
      <c r="AY75" s="63"/>
      <c r="AZ75" s="65"/>
      <c r="BA75" s="63"/>
      <c r="BB75" s="65"/>
      <c r="BC75" s="63">
        <f>BA75+р1!BC75:BD77</f>
        <v>0</v>
      </c>
      <c r="BD75" s="65"/>
      <c r="BE75" s="42">
        <f>BA75+р1!BE75:BF77</f>
        <v>0</v>
      </c>
      <c r="BF75" s="43"/>
      <c r="BG75" s="42">
        <f>AW75-BA75+AY75</f>
        <v>0</v>
      </c>
      <c r="BH75" s="48"/>
      <c r="BI75" s="43"/>
      <c r="BJ75" s="1"/>
      <c r="BK75" s="4"/>
      <c r="BL75" s="4"/>
      <c r="BM75" s="2"/>
      <c r="BN75" s="3"/>
    </row>
    <row r="76" spans="2:66" ht="15" customHeight="1" thickTop="1" thickBot="1">
      <c r="B76" s="57"/>
      <c r="C76" s="58"/>
      <c r="D76" s="58"/>
      <c r="E76" s="58"/>
      <c r="F76" s="58"/>
      <c r="G76" s="58"/>
      <c r="H76" s="58"/>
      <c r="I76" s="58"/>
      <c r="J76" s="58"/>
      <c r="K76" s="58"/>
      <c r="L76" s="59"/>
      <c r="M76" s="287"/>
      <c r="N76" s="287"/>
      <c r="O76" s="287"/>
      <c r="P76" s="287"/>
      <c r="Q76" s="287"/>
      <c r="R76" s="287"/>
      <c r="S76" s="287"/>
      <c r="T76" s="287"/>
      <c r="U76" s="287"/>
      <c r="V76" s="287"/>
      <c r="W76" s="287"/>
      <c r="X76" s="287"/>
      <c r="Y76" s="369"/>
      <c r="Z76" s="370"/>
      <c r="AA76" s="370"/>
      <c r="AB76" s="371"/>
      <c r="AC76" s="369"/>
      <c r="AD76" s="370"/>
      <c r="AE76" s="370"/>
      <c r="AF76" s="371"/>
      <c r="AG76" s="73"/>
      <c r="AH76" s="73"/>
      <c r="AI76" s="73"/>
      <c r="AJ76" s="73"/>
      <c r="AK76" s="73"/>
      <c r="AL76" s="73"/>
      <c r="AM76" s="73"/>
      <c r="AN76" s="73"/>
      <c r="AO76" s="73"/>
      <c r="AP76" s="52"/>
      <c r="AQ76" s="52"/>
      <c r="AR76" s="52"/>
      <c r="AS76" s="52"/>
      <c r="AT76" s="44"/>
      <c r="AU76" s="49"/>
      <c r="AV76" s="45"/>
      <c r="AW76" s="38"/>
      <c r="AX76" s="39"/>
      <c r="AY76" s="66"/>
      <c r="AZ76" s="68"/>
      <c r="BA76" s="66"/>
      <c r="BB76" s="68"/>
      <c r="BC76" s="66"/>
      <c r="BD76" s="68"/>
      <c r="BE76" s="44"/>
      <c r="BF76" s="45"/>
      <c r="BG76" s="44"/>
      <c r="BH76" s="49"/>
      <c r="BI76" s="45"/>
      <c r="BJ76" s="1"/>
      <c r="BK76" s="4"/>
      <c r="BL76" s="4"/>
      <c r="BM76" s="2"/>
      <c r="BN76" s="3"/>
    </row>
    <row r="77" spans="2:66" ht="15" customHeight="1" thickTop="1" thickBot="1">
      <c r="B77" s="60"/>
      <c r="C77" s="61"/>
      <c r="D77" s="61"/>
      <c r="E77" s="61"/>
      <c r="F77" s="61"/>
      <c r="G77" s="61"/>
      <c r="H77" s="61"/>
      <c r="I77" s="61"/>
      <c r="J77" s="61"/>
      <c r="K77" s="61"/>
      <c r="L77" s="62"/>
      <c r="M77" s="287"/>
      <c r="N77" s="287"/>
      <c r="O77" s="287"/>
      <c r="P77" s="287"/>
      <c r="Q77" s="287"/>
      <c r="R77" s="287"/>
      <c r="S77" s="287"/>
      <c r="T77" s="287"/>
      <c r="U77" s="287"/>
      <c r="V77" s="287"/>
      <c r="W77" s="287"/>
      <c r="X77" s="287"/>
      <c r="Y77" s="372"/>
      <c r="Z77" s="373"/>
      <c r="AA77" s="373"/>
      <c r="AB77" s="374"/>
      <c r="AC77" s="372"/>
      <c r="AD77" s="373"/>
      <c r="AE77" s="373"/>
      <c r="AF77" s="374"/>
      <c r="AG77" s="73"/>
      <c r="AH77" s="73"/>
      <c r="AI77" s="73"/>
      <c r="AJ77" s="73"/>
      <c r="AK77" s="73"/>
      <c r="AL77" s="73"/>
      <c r="AM77" s="73"/>
      <c r="AN77" s="73"/>
      <c r="AO77" s="73"/>
      <c r="AP77" s="52"/>
      <c r="AQ77" s="52"/>
      <c r="AR77" s="52"/>
      <c r="AS77" s="52"/>
      <c r="AT77" s="46"/>
      <c r="AU77" s="50"/>
      <c r="AV77" s="47"/>
      <c r="AW77" s="40"/>
      <c r="AX77" s="41"/>
      <c r="AY77" s="69"/>
      <c r="AZ77" s="71"/>
      <c r="BA77" s="69"/>
      <c r="BB77" s="71"/>
      <c r="BC77" s="69"/>
      <c r="BD77" s="71"/>
      <c r="BE77" s="46"/>
      <c r="BF77" s="47"/>
      <c r="BG77" s="46"/>
      <c r="BH77" s="50"/>
      <c r="BI77" s="47"/>
      <c r="BJ77" s="1"/>
      <c r="BK77" s="4"/>
      <c r="BL77" s="4"/>
      <c r="BM77" s="2"/>
      <c r="BN77" s="3"/>
    </row>
    <row r="78" spans="2:66" ht="15" customHeight="1" thickTop="1" thickBot="1">
      <c r="B78" s="54" t="s">
        <v>58</v>
      </c>
      <c r="C78" s="55"/>
      <c r="D78" s="55"/>
      <c r="E78" s="55"/>
      <c r="F78" s="55"/>
      <c r="G78" s="55"/>
      <c r="H78" s="55"/>
      <c r="I78" s="55"/>
      <c r="J78" s="55"/>
      <c r="K78" s="55"/>
      <c r="L78" s="56"/>
      <c r="M78" s="53">
        <v>160</v>
      </c>
      <c r="N78" s="53"/>
      <c r="O78" s="53"/>
      <c r="P78" s="53"/>
      <c r="Q78" s="53">
        <v>152</v>
      </c>
      <c r="R78" s="53"/>
      <c r="S78" s="53"/>
      <c r="T78" s="53"/>
      <c r="U78" s="53">
        <v>160</v>
      </c>
      <c r="V78" s="53"/>
      <c r="W78" s="53"/>
      <c r="X78" s="53"/>
      <c r="Y78" s="63">
        <v>160</v>
      </c>
      <c r="Z78" s="64"/>
      <c r="AA78" s="64"/>
      <c r="AB78" s="65"/>
      <c r="AC78" s="63" t="s">
        <v>245</v>
      </c>
      <c r="AD78" s="64"/>
      <c r="AE78" s="64"/>
      <c r="AF78" s="65"/>
      <c r="AG78" s="73" t="s">
        <v>204</v>
      </c>
      <c r="AH78" s="73"/>
      <c r="AI78" s="73"/>
      <c r="AJ78" s="73"/>
      <c r="AK78" s="73"/>
      <c r="AL78" s="73"/>
      <c r="AM78" s="73"/>
      <c r="AN78" s="73"/>
      <c r="AO78" s="73"/>
      <c r="AP78" s="52" t="s">
        <v>66</v>
      </c>
      <c r="AQ78" s="52"/>
      <c r="AR78" s="52"/>
      <c r="AS78" s="52"/>
      <c r="AT78" s="42">
        <f>AY78+р1!AT13:AV80</f>
        <v>0</v>
      </c>
      <c r="AU78" s="48"/>
      <c r="AV78" s="43"/>
      <c r="AW78" s="36">
        <f>р1!BG78</f>
        <v>0</v>
      </c>
      <c r="AX78" s="37"/>
      <c r="AY78" s="63"/>
      <c r="AZ78" s="65"/>
      <c r="BA78" s="63"/>
      <c r="BB78" s="65"/>
      <c r="BC78" s="63">
        <f>BA78+р1!BC78:BD80</f>
        <v>0</v>
      </c>
      <c r="BD78" s="65"/>
      <c r="BE78" s="42">
        <f>BA78+р1!BE78:BF80</f>
        <v>0</v>
      </c>
      <c r="BF78" s="43"/>
      <c r="BG78" s="42">
        <f>AW78-BA78+AY78</f>
        <v>0</v>
      </c>
      <c r="BH78" s="48"/>
      <c r="BI78" s="43"/>
      <c r="BJ78" s="1"/>
      <c r="BK78" s="4"/>
      <c r="BL78" s="4"/>
      <c r="BM78" s="2"/>
      <c r="BN78" s="3"/>
    </row>
    <row r="79" spans="2:66" ht="15" customHeight="1" thickTop="1" thickBot="1">
      <c r="B79" s="57"/>
      <c r="C79" s="58"/>
      <c r="D79" s="58"/>
      <c r="E79" s="58"/>
      <c r="F79" s="58"/>
      <c r="G79" s="58"/>
      <c r="H79" s="58"/>
      <c r="I79" s="58"/>
      <c r="J79" s="58"/>
      <c r="K79" s="58"/>
      <c r="L79" s="59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66"/>
      <c r="Z79" s="67"/>
      <c r="AA79" s="67"/>
      <c r="AB79" s="68"/>
      <c r="AC79" s="66"/>
      <c r="AD79" s="67"/>
      <c r="AE79" s="67"/>
      <c r="AF79" s="68"/>
      <c r="AG79" s="73"/>
      <c r="AH79" s="73"/>
      <c r="AI79" s="73"/>
      <c r="AJ79" s="73"/>
      <c r="AK79" s="73"/>
      <c r="AL79" s="73"/>
      <c r="AM79" s="73"/>
      <c r="AN79" s="73"/>
      <c r="AO79" s="73"/>
      <c r="AP79" s="52"/>
      <c r="AQ79" s="52"/>
      <c r="AR79" s="52"/>
      <c r="AS79" s="52"/>
      <c r="AT79" s="44"/>
      <c r="AU79" s="49"/>
      <c r="AV79" s="45"/>
      <c r="AW79" s="38"/>
      <c r="AX79" s="39"/>
      <c r="AY79" s="66"/>
      <c r="AZ79" s="68"/>
      <c r="BA79" s="66"/>
      <c r="BB79" s="68"/>
      <c r="BC79" s="66"/>
      <c r="BD79" s="68"/>
      <c r="BE79" s="44"/>
      <c r="BF79" s="45"/>
      <c r="BG79" s="44"/>
      <c r="BH79" s="49"/>
      <c r="BI79" s="45"/>
      <c r="BJ79" s="1"/>
      <c r="BK79" s="4"/>
      <c r="BL79" s="4"/>
      <c r="BM79" s="2"/>
      <c r="BN79" s="3"/>
    </row>
    <row r="80" spans="2:66" ht="25.5" customHeight="1" thickTop="1" thickBot="1">
      <c r="B80" s="60"/>
      <c r="C80" s="61"/>
      <c r="D80" s="61"/>
      <c r="E80" s="61"/>
      <c r="F80" s="61"/>
      <c r="G80" s="61"/>
      <c r="H80" s="61"/>
      <c r="I80" s="61"/>
      <c r="J80" s="61"/>
      <c r="K80" s="61"/>
      <c r="L80" s="62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69"/>
      <c r="Z80" s="70"/>
      <c r="AA80" s="70"/>
      <c r="AB80" s="71"/>
      <c r="AC80" s="69"/>
      <c r="AD80" s="70"/>
      <c r="AE80" s="70"/>
      <c r="AF80" s="71"/>
      <c r="AG80" s="73"/>
      <c r="AH80" s="73"/>
      <c r="AI80" s="73"/>
      <c r="AJ80" s="73"/>
      <c r="AK80" s="73"/>
      <c r="AL80" s="73"/>
      <c r="AM80" s="73"/>
      <c r="AN80" s="73"/>
      <c r="AO80" s="73"/>
      <c r="AP80" s="52"/>
      <c r="AQ80" s="52"/>
      <c r="AR80" s="52"/>
      <c r="AS80" s="52"/>
      <c r="AT80" s="46"/>
      <c r="AU80" s="50"/>
      <c r="AV80" s="47"/>
      <c r="AW80" s="40"/>
      <c r="AX80" s="41"/>
      <c r="AY80" s="69"/>
      <c r="AZ80" s="71"/>
      <c r="BA80" s="69"/>
      <c r="BB80" s="71"/>
      <c r="BC80" s="69"/>
      <c r="BD80" s="71"/>
      <c r="BE80" s="46"/>
      <c r="BF80" s="47"/>
      <c r="BG80" s="46"/>
      <c r="BH80" s="50"/>
      <c r="BI80" s="47"/>
      <c r="BJ80" s="1"/>
      <c r="BK80" s="4"/>
      <c r="BL80" s="4"/>
      <c r="BM80" s="2"/>
      <c r="BN80" s="3"/>
    </row>
    <row r="81" spans="2:66" ht="15" customHeight="1" thickTop="1" thickBot="1">
      <c r="B81" s="54" t="s">
        <v>59</v>
      </c>
      <c r="C81" s="55"/>
      <c r="D81" s="55"/>
      <c r="E81" s="55"/>
      <c r="F81" s="55"/>
      <c r="G81" s="55"/>
      <c r="H81" s="55"/>
      <c r="I81" s="55"/>
      <c r="J81" s="55"/>
      <c r="K81" s="55"/>
      <c r="L81" s="56"/>
      <c r="M81" s="63"/>
      <c r="N81" s="64"/>
      <c r="O81" s="64"/>
      <c r="P81" s="65"/>
      <c r="Q81" s="63"/>
      <c r="R81" s="64"/>
      <c r="S81" s="64"/>
      <c r="T81" s="65"/>
      <c r="U81" s="63"/>
      <c r="V81" s="64"/>
      <c r="W81" s="64"/>
      <c r="X81" s="65"/>
      <c r="Y81" s="63"/>
      <c r="Z81" s="64"/>
      <c r="AA81" s="64"/>
      <c r="AB81" s="65"/>
      <c r="AC81" s="63"/>
      <c r="AD81" s="64"/>
      <c r="AE81" s="64"/>
      <c r="AF81" s="65"/>
      <c r="AG81" s="73" t="s">
        <v>205</v>
      </c>
      <c r="AH81" s="73"/>
      <c r="AI81" s="73"/>
      <c r="AJ81" s="73"/>
      <c r="AK81" s="73"/>
      <c r="AL81" s="73"/>
      <c r="AM81" s="73"/>
      <c r="AN81" s="73"/>
      <c r="AO81" s="73"/>
      <c r="AP81" s="52" t="s">
        <v>66</v>
      </c>
      <c r="AQ81" s="52"/>
      <c r="AR81" s="52"/>
      <c r="AS81" s="52"/>
      <c r="AT81" s="42">
        <f>AY81+р1!AT16:AV83</f>
        <v>0</v>
      </c>
      <c r="AU81" s="48"/>
      <c r="AV81" s="43"/>
      <c r="AW81" s="36">
        <f>р1!BG81</f>
        <v>0</v>
      </c>
      <c r="AX81" s="37"/>
      <c r="AY81" s="63"/>
      <c r="AZ81" s="65"/>
      <c r="BA81" s="63"/>
      <c r="BB81" s="65"/>
      <c r="BC81" s="63">
        <f>BA81+р1!BC81:BD83</f>
        <v>0</v>
      </c>
      <c r="BD81" s="65"/>
      <c r="BE81" s="42">
        <f>BA81+р1!BE81:BF83</f>
        <v>0</v>
      </c>
      <c r="BF81" s="43"/>
      <c r="BG81" s="42">
        <f>AW81-BA81+AY81</f>
        <v>0</v>
      </c>
      <c r="BH81" s="48"/>
      <c r="BI81" s="43"/>
      <c r="BJ81" s="1"/>
      <c r="BK81" s="4"/>
      <c r="BL81" s="4"/>
      <c r="BM81" s="2"/>
      <c r="BN81" s="3"/>
    </row>
    <row r="82" spans="2:66" ht="15" customHeight="1" thickTop="1" thickBot="1">
      <c r="B82" s="57"/>
      <c r="C82" s="58"/>
      <c r="D82" s="58"/>
      <c r="E82" s="58"/>
      <c r="F82" s="58"/>
      <c r="G82" s="58"/>
      <c r="H82" s="58"/>
      <c r="I82" s="58"/>
      <c r="J82" s="58"/>
      <c r="K82" s="58"/>
      <c r="L82" s="59"/>
      <c r="M82" s="66"/>
      <c r="N82" s="67"/>
      <c r="O82" s="67"/>
      <c r="P82" s="68"/>
      <c r="Q82" s="66"/>
      <c r="R82" s="67"/>
      <c r="S82" s="67"/>
      <c r="T82" s="68"/>
      <c r="U82" s="66"/>
      <c r="V82" s="67"/>
      <c r="W82" s="67"/>
      <c r="X82" s="68"/>
      <c r="Y82" s="66"/>
      <c r="Z82" s="67"/>
      <c r="AA82" s="67"/>
      <c r="AB82" s="68"/>
      <c r="AC82" s="66"/>
      <c r="AD82" s="67"/>
      <c r="AE82" s="67"/>
      <c r="AF82" s="68"/>
      <c r="AG82" s="73"/>
      <c r="AH82" s="73"/>
      <c r="AI82" s="73"/>
      <c r="AJ82" s="73"/>
      <c r="AK82" s="73"/>
      <c r="AL82" s="73"/>
      <c r="AM82" s="73"/>
      <c r="AN82" s="73"/>
      <c r="AO82" s="73"/>
      <c r="AP82" s="52"/>
      <c r="AQ82" s="52"/>
      <c r="AR82" s="52"/>
      <c r="AS82" s="52"/>
      <c r="AT82" s="44"/>
      <c r="AU82" s="49"/>
      <c r="AV82" s="45"/>
      <c r="AW82" s="38"/>
      <c r="AX82" s="39"/>
      <c r="AY82" s="66"/>
      <c r="AZ82" s="68"/>
      <c r="BA82" s="66"/>
      <c r="BB82" s="68"/>
      <c r="BC82" s="66"/>
      <c r="BD82" s="68"/>
      <c r="BE82" s="44"/>
      <c r="BF82" s="45"/>
      <c r="BG82" s="44"/>
      <c r="BH82" s="49"/>
      <c r="BI82" s="45"/>
      <c r="BJ82" s="1"/>
      <c r="BK82" s="4"/>
      <c r="BL82" s="4"/>
      <c r="BM82" s="2"/>
      <c r="BN82" s="3"/>
    </row>
    <row r="83" spans="2:66" ht="15" customHeight="1" thickTop="1" thickBot="1">
      <c r="B83" s="60"/>
      <c r="C83" s="61"/>
      <c r="D83" s="61"/>
      <c r="E83" s="61"/>
      <c r="F83" s="61"/>
      <c r="G83" s="61"/>
      <c r="H83" s="61"/>
      <c r="I83" s="61"/>
      <c r="J83" s="61"/>
      <c r="K83" s="61"/>
      <c r="L83" s="62"/>
      <c r="M83" s="69"/>
      <c r="N83" s="70"/>
      <c r="O83" s="70"/>
      <c r="P83" s="71"/>
      <c r="Q83" s="69"/>
      <c r="R83" s="70"/>
      <c r="S83" s="70"/>
      <c r="T83" s="71"/>
      <c r="U83" s="69"/>
      <c r="V83" s="70"/>
      <c r="W83" s="70"/>
      <c r="X83" s="71"/>
      <c r="Y83" s="69"/>
      <c r="Z83" s="70"/>
      <c r="AA83" s="70"/>
      <c r="AB83" s="71"/>
      <c r="AC83" s="69"/>
      <c r="AD83" s="70"/>
      <c r="AE83" s="70"/>
      <c r="AF83" s="71"/>
      <c r="AG83" s="73"/>
      <c r="AH83" s="73"/>
      <c r="AI83" s="73"/>
      <c r="AJ83" s="73"/>
      <c r="AK83" s="73"/>
      <c r="AL83" s="73"/>
      <c r="AM83" s="73"/>
      <c r="AN83" s="73"/>
      <c r="AO83" s="73"/>
      <c r="AP83" s="52"/>
      <c r="AQ83" s="52"/>
      <c r="AR83" s="52"/>
      <c r="AS83" s="52"/>
      <c r="AT83" s="46"/>
      <c r="AU83" s="50"/>
      <c r="AV83" s="47"/>
      <c r="AW83" s="40"/>
      <c r="AX83" s="41"/>
      <c r="AY83" s="69"/>
      <c r="AZ83" s="71"/>
      <c r="BA83" s="69"/>
      <c r="BB83" s="71"/>
      <c r="BC83" s="69"/>
      <c r="BD83" s="71"/>
      <c r="BE83" s="46"/>
      <c r="BF83" s="47"/>
      <c r="BG83" s="46"/>
      <c r="BH83" s="50"/>
      <c r="BI83" s="47"/>
      <c r="BJ83" s="1"/>
      <c r="BK83" s="4"/>
      <c r="BL83" s="4"/>
      <c r="BM83" s="2"/>
      <c r="BN83" s="3"/>
    </row>
    <row r="84" spans="2:66" ht="15" customHeight="1" thickTop="1" thickBot="1">
      <c r="B84" s="54" t="s">
        <v>60</v>
      </c>
      <c r="C84" s="55"/>
      <c r="D84" s="55"/>
      <c r="E84" s="55"/>
      <c r="F84" s="55"/>
      <c r="G84" s="55"/>
      <c r="H84" s="55"/>
      <c r="I84" s="55"/>
      <c r="J84" s="55"/>
      <c r="K84" s="55"/>
      <c r="L84" s="56"/>
      <c r="M84" s="63"/>
      <c r="N84" s="64"/>
      <c r="O84" s="64"/>
      <c r="P84" s="65"/>
      <c r="Q84" s="63"/>
      <c r="R84" s="64"/>
      <c r="S84" s="64"/>
      <c r="T84" s="65"/>
      <c r="U84" s="63"/>
      <c r="V84" s="64"/>
      <c r="W84" s="64"/>
      <c r="X84" s="65"/>
      <c r="Y84" s="63"/>
      <c r="Z84" s="64"/>
      <c r="AA84" s="64"/>
      <c r="AB84" s="65"/>
      <c r="AC84" s="63"/>
      <c r="AD84" s="64"/>
      <c r="AE84" s="64"/>
      <c r="AF84" s="65"/>
      <c r="AG84" s="73" t="s">
        <v>174</v>
      </c>
      <c r="AH84" s="73"/>
      <c r="AI84" s="73"/>
      <c r="AJ84" s="73"/>
      <c r="AK84" s="73"/>
      <c r="AL84" s="73"/>
      <c r="AM84" s="73"/>
      <c r="AN84" s="73"/>
      <c r="AO84" s="73"/>
      <c r="AP84" s="52" t="s">
        <v>180</v>
      </c>
      <c r="AQ84" s="52"/>
      <c r="AR84" s="52"/>
      <c r="AS84" s="52"/>
      <c r="AT84" s="42">
        <f>AY84+р1!AT19:AV86</f>
        <v>0</v>
      </c>
      <c r="AU84" s="48"/>
      <c r="AV84" s="43"/>
      <c r="AW84" s="36">
        <f>р1!BG84</f>
        <v>0</v>
      </c>
      <c r="AX84" s="37"/>
      <c r="AY84" s="63"/>
      <c r="AZ84" s="65"/>
      <c r="BA84" s="63"/>
      <c r="BB84" s="65"/>
      <c r="BC84" s="63">
        <f>BA84+р1!BC84:BD86</f>
        <v>0</v>
      </c>
      <c r="BD84" s="65"/>
      <c r="BE84" s="42">
        <f>BA84+р1!BE84:BF86</f>
        <v>0</v>
      </c>
      <c r="BF84" s="43"/>
      <c r="BG84" s="42">
        <f>AW84-BA84+AY84</f>
        <v>0</v>
      </c>
      <c r="BH84" s="48"/>
      <c r="BI84" s="43"/>
      <c r="BJ84" s="1"/>
      <c r="BK84" s="4"/>
      <c r="BL84" s="4"/>
      <c r="BM84" s="2"/>
      <c r="BN84" s="3"/>
    </row>
    <row r="85" spans="2:66" ht="15" customHeight="1" thickTop="1" thickBot="1">
      <c r="B85" s="57"/>
      <c r="C85" s="58"/>
      <c r="D85" s="58"/>
      <c r="E85" s="58"/>
      <c r="F85" s="58"/>
      <c r="G85" s="58"/>
      <c r="H85" s="58"/>
      <c r="I85" s="58"/>
      <c r="J85" s="58"/>
      <c r="K85" s="58"/>
      <c r="L85" s="59"/>
      <c r="M85" s="66"/>
      <c r="N85" s="67"/>
      <c r="O85" s="67"/>
      <c r="P85" s="68"/>
      <c r="Q85" s="66"/>
      <c r="R85" s="67"/>
      <c r="S85" s="67"/>
      <c r="T85" s="68"/>
      <c r="U85" s="66"/>
      <c r="V85" s="67"/>
      <c r="W85" s="67"/>
      <c r="X85" s="68"/>
      <c r="Y85" s="66"/>
      <c r="Z85" s="67"/>
      <c r="AA85" s="67"/>
      <c r="AB85" s="68"/>
      <c r="AC85" s="66"/>
      <c r="AD85" s="67"/>
      <c r="AE85" s="67"/>
      <c r="AF85" s="68"/>
      <c r="AG85" s="73"/>
      <c r="AH85" s="73"/>
      <c r="AI85" s="73"/>
      <c r="AJ85" s="73"/>
      <c r="AK85" s="73"/>
      <c r="AL85" s="73"/>
      <c r="AM85" s="73"/>
      <c r="AN85" s="73"/>
      <c r="AO85" s="73"/>
      <c r="AP85" s="52"/>
      <c r="AQ85" s="52"/>
      <c r="AR85" s="52"/>
      <c r="AS85" s="52"/>
      <c r="AT85" s="44"/>
      <c r="AU85" s="49"/>
      <c r="AV85" s="45"/>
      <c r="AW85" s="38"/>
      <c r="AX85" s="39"/>
      <c r="AY85" s="66"/>
      <c r="AZ85" s="68"/>
      <c r="BA85" s="66"/>
      <c r="BB85" s="68"/>
      <c r="BC85" s="66"/>
      <c r="BD85" s="68"/>
      <c r="BE85" s="44"/>
      <c r="BF85" s="45"/>
      <c r="BG85" s="44"/>
      <c r="BH85" s="49"/>
      <c r="BI85" s="45"/>
      <c r="BJ85" s="1"/>
      <c r="BK85" s="4"/>
      <c r="BL85" s="4"/>
      <c r="BM85" s="2"/>
      <c r="BN85" s="3"/>
    </row>
    <row r="86" spans="2:66" ht="15" customHeight="1" thickTop="1" thickBot="1">
      <c r="B86" s="60"/>
      <c r="C86" s="61"/>
      <c r="D86" s="61"/>
      <c r="E86" s="61"/>
      <c r="F86" s="61"/>
      <c r="G86" s="61"/>
      <c r="H86" s="61"/>
      <c r="I86" s="61"/>
      <c r="J86" s="61"/>
      <c r="K86" s="61"/>
      <c r="L86" s="62"/>
      <c r="M86" s="69"/>
      <c r="N86" s="70"/>
      <c r="O86" s="70"/>
      <c r="P86" s="71"/>
      <c r="Q86" s="69"/>
      <c r="R86" s="70"/>
      <c r="S86" s="70"/>
      <c r="T86" s="71"/>
      <c r="U86" s="69"/>
      <c r="V86" s="70"/>
      <c r="W86" s="70"/>
      <c r="X86" s="71"/>
      <c r="Y86" s="69"/>
      <c r="Z86" s="70"/>
      <c r="AA86" s="70"/>
      <c r="AB86" s="71"/>
      <c r="AC86" s="69"/>
      <c r="AD86" s="70"/>
      <c r="AE86" s="70"/>
      <c r="AF86" s="71"/>
      <c r="AG86" s="73"/>
      <c r="AH86" s="73"/>
      <c r="AI86" s="73"/>
      <c r="AJ86" s="73"/>
      <c r="AK86" s="73"/>
      <c r="AL86" s="73"/>
      <c r="AM86" s="73"/>
      <c r="AN86" s="73"/>
      <c r="AO86" s="73"/>
      <c r="AP86" s="52"/>
      <c r="AQ86" s="52"/>
      <c r="AR86" s="52"/>
      <c r="AS86" s="52"/>
      <c r="AT86" s="46"/>
      <c r="AU86" s="50"/>
      <c r="AV86" s="47"/>
      <c r="AW86" s="40"/>
      <c r="AX86" s="41"/>
      <c r="AY86" s="69"/>
      <c r="AZ86" s="71"/>
      <c r="BA86" s="69"/>
      <c r="BB86" s="71"/>
      <c r="BC86" s="69"/>
      <c r="BD86" s="71"/>
      <c r="BE86" s="46"/>
      <c r="BF86" s="47"/>
      <c r="BG86" s="46"/>
      <c r="BH86" s="50"/>
      <c r="BI86" s="47"/>
      <c r="BJ86" s="1"/>
      <c r="BK86" s="4"/>
      <c r="BL86" s="4"/>
      <c r="BM86" s="2"/>
      <c r="BN86" s="3"/>
    </row>
    <row r="87" spans="2:66" ht="15" customHeight="1" thickTop="1" thickBot="1">
      <c r="B87" s="54" t="s">
        <v>61</v>
      </c>
      <c r="C87" s="55"/>
      <c r="D87" s="55"/>
      <c r="E87" s="55"/>
      <c r="F87" s="55"/>
      <c r="G87" s="55"/>
      <c r="H87" s="55"/>
      <c r="I87" s="55"/>
      <c r="J87" s="55"/>
      <c r="K87" s="55"/>
      <c r="L87" s="56"/>
      <c r="M87" s="63"/>
      <c r="N87" s="64"/>
      <c r="O87" s="64"/>
      <c r="P87" s="65"/>
      <c r="Q87" s="63"/>
      <c r="R87" s="64"/>
      <c r="S87" s="64"/>
      <c r="T87" s="65"/>
      <c r="U87" s="63"/>
      <c r="V87" s="64"/>
      <c r="W87" s="64"/>
      <c r="X87" s="65"/>
      <c r="Y87" s="63"/>
      <c r="Z87" s="64"/>
      <c r="AA87" s="64"/>
      <c r="AB87" s="65"/>
      <c r="AC87" s="63"/>
      <c r="AD87" s="64"/>
      <c r="AE87" s="64"/>
      <c r="AF87" s="65"/>
      <c r="AG87" s="83" t="s">
        <v>206</v>
      </c>
      <c r="AH87" s="84"/>
      <c r="AI87" s="84"/>
      <c r="AJ87" s="84"/>
      <c r="AK87" s="84"/>
      <c r="AL87" s="84"/>
      <c r="AM87" s="84"/>
      <c r="AN87" s="84"/>
      <c r="AO87" s="85"/>
      <c r="AP87" s="52" t="s">
        <v>54</v>
      </c>
      <c r="AQ87" s="52"/>
      <c r="AR87" s="52"/>
      <c r="AS87" s="52"/>
      <c r="AT87" s="42">
        <f>AY87+р1!AT22:AV89</f>
        <v>40</v>
      </c>
      <c r="AU87" s="48"/>
      <c r="AV87" s="43"/>
      <c r="AW87" s="36">
        <f>р1!BG87</f>
        <v>36</v>
      </c>
      <c r="AX87" s="37"/>
      <c r="AY87" s="63"/>
      <c r="AZ87" s="65"/>
      <c r="BA87" s="63"/>
      <c r="BB87" s="65"/>
      <c r="BC87" s="63">
        <v>4</v>
      </c>
      <c r="BD87" s="65"/>
      <c r="BE87" s="42">
        <f>BA87+р1!BE87:BF89</f>
        <v>4</v>
      </c>
      <c r="BF87" s="43"/>
      <c r="BG87" s="42">
        <f>AW87-BA87+AY87</f>
        <v>36</v>
      </c>
      <c r="BH87" s="48"/>
      <c r="BI87" s="43"/>
      <c r="BJ87" s="1"/>
      <c r="BK87" s="4"/>
      <c r="BL87" s="4"/>
      <c r="BM87" s="2"/>
      <c r="BN87" s="3"/>
    </row>
    <row r="88" spans="2:66" ht="15" customHeight="1" thickTop="1" thickBot="1">
      <c r="B88" s="57"/>
      <c r="C88" s="58"/>
      <c r="D88" s="58"/>
      <c r="E88" s="58"/>
      <c r="F88" s="58"/>
      <c r="G88" s="58"/>
      <c r="H88" s="58"/>
      <c r="I88" s="58"/>
      <c r="J88" s="58"/>
      <c r="K88" s="58"/>
      <c r="L88" s="59"/>
      <c r="M88" s="66"/>
      <c r="N88" s="67"/>
      <c r="O88" s="67"/>
      <c r="P88" s="68"/>
      <c r="Q88" s="66"/>
      <c r="R88" s="67"/>
      <c r="S88" s="67"/>
      <c r="T88" s="68"/>
      <c r="U88" s="66"/>
      <c r="V88" s="67"/>
      <c r="W88" s="67"/>
      <c r="X88" s="68"/>
      <c r="Y88" s="66"/>
      <c r="Z88" s="67"/>
      <c r="AA88" s="67"/>
      <c r="AB88" s="68"/>
      <c r="AC88" s="66"/>
      <c r="AD88" s="67"/>
      <c r="AE88" s="67"/>
      <c r="AF88" s="68"/>
      <c r="AG88" s="86"/>
      <c r="AH88" s="87"/>
      <c r="AI88" s="87"/>
      <c r="AJ88" s="87"/>
      <c r="AK88" s="87"/>
      <c r="AL88" s="87"/>
      <c r="AM88" s="87"/>
      <c r="AN88" s="87"/>
      <c r="AO88" s="88"/>
      <c r="AP88" s="52"/>
      <c r="AQ88" s="52"/>
      <c r="AR88" s="52"/>
      <c r="AS88" s="52"/>
      <c r="AT88" s="44"/>
      <c r="AU88" s="49"/>
      <c r="AV88" s="45"/>
      <c r="AW88" s="38"/>
      <c r="AX88" s="39"/>
      <c r="AY88" s="66"/>
      <c r="AZ88" s="68"/>
      <c r="BA88" s="66"/>
      <c r="BB88" s="68"/>
      <c r="BC88" s="66"/>
      <c r="BD88" s="68"/>
      <c r="BE88" s="44"/>
      <c r="BF88" s="45"/>
      <c r="BG88" s="44"/>
      <c r="BH88" s="49"/>
      <c r="BI88" s="45"/>
      <c r="BJ88" s="1"/>
      <c r="BK88" s="4"/>
      <c r="BL88" s="4"/>
      <c r="BM88" s="2"/>
      <c r="BN88" s="3"/>
    </row>
    <row r="89" spans="2:66" ht="15" customHeight="1" thickTop="1" thickBot="1">
      <c r="B89" s="60"/>
      <c r="C89" s="61"/>
      <c r="D89" s="61"/>
      <c r="E89" s="61"/>
      <c r="F89" s="61"/>
      <c r="G89" s="61"/>
      <c r="H89" s="61"/>
      <c r="I89" s="61"/>
      <c r="J89" s="61"/>
      <c r="K89" s="61"/>
      <c r="L89" s="62"/>
      <c r="M89" s="69"/>
      <c r="N89" s="70"/>
      <c r="O89" s="70"/>
      <c r="P89" s="71"/>
      <c r="Q89" s="69"/>
      <c r="R89" s="70"/>
      <c r="S89" s="70"/>
      <c r="T89" s="71"/>
      <c r="U89" s="69"/>
      <c r="V89" s="70"/>
      <c r="W89" s="70"/>
      <c r="X89" s="71"/>
      <c r="Y89" s="69"/>
      <c r="Z89" s="70"/>
      <c r="AA89" s="70"/>
      <c r="AB89" s="71"/>
      <c r="AC89" s="69"/>
      <c r="AD89" s="70"/>
      <c r="AE89" s="70"/>
      <c r="AF89" s="71"/>
      <c r="AG89" s="89"/>
      <c r="AH89" s="90"/>
      <c r="AI89" s="90"/>
      <c r="AJ89" s="90"/>
      <c r="AK89" s="90"/>
      <c r="AL89" s="90"/>
      <c r="AM89" s="90"/>
      <c r="AN89" s="90"/>
      <c r="AO89" s="91"/>
      <c r="AP89" s="52"/>
      <c r="AQ89" s="52"/>
      <c r="AR89" s="52"/>
      <c r="AS89" s="52"/>
      <c r="AT89" s="46"/>
      <c r="AU89" s="50"/>
      <c r="AV89" s="47"/>
      <c r="AW89" s="40"/>
      <c r="AX89" s="41"/>
      <c r="AY89" s="69"/>
      <c r="AZ89" s="71"/>
      <c r="BA89" s="69"/>
      <c r="BB89" s="71"/>
      <c r="BC89" s="69"/>
      <c r="BD89" s="71"/>
      <c r="BE89" s="46"/>
      <c r="BF89" s="47"/>
      <c r="BG89" s="46"/>
      <c r="BH89" s="50"/>
      <c r="BI89" s="47"/>
      <c r="BJ89" s="1"/>
      <c r="BK89" s="4"/>
      <c r="BL89" s="4"/>
      <c r="BM89" s="2"/>
      <c r="BN89" s="3"/>
    </row>
    <row r="90" spans="2:66" ht="15" customHeight="1" thickTop="1" thickBot="1">
      <c r="B90" s="54" t="s">
        <v>62</v>
      </c>
      <c r="C90" s="55"/>
      <c r="D90" s="55"/>
      <c r="E90" s="55"/>
      <c r="F90" s="55"/>
      <c r="G90" s="55"/>
      <c r="H90" s="55"/>
      <c r="I90" s="55"/>
      <c r="J90" s="55"/>
      <c r="K90" s="55"/>
      <c r="L90" s="56"/>
      <c r="M90" s="63"/>
      <c r="N90" s="64"/>
      <c r="O90" s="64"/>
      <c r="P90" s="65"/>
      <c r="Q90" s="63"/>
      <c r="R90" s="64"/>
      <c r="S90" s="64"/>
      <c r="T90" s="65"/>
      <c r="U90" s="63"/>
      <c r="V90" s="64"/>
      <c r="W90" s="64"/>
      <c r="X90" s="65"/>
      <c r="Y90" s="63"/>
      <c r="Z90" s="64"/>
      <c r="AA90" s="64"/>
      <c r="AB90" s="65"/>
      <c r="AC90" s="63"/>
      <c r="AD90" s="64"/>
      <c r="AE90" s="64"/>
      <c r="AF90" s="65"/>
      <c r="AG90" s="83" t="s">
        <v>207</v>
      </c>
      <c r="AH90" s="84"/>
      <c r="AI90" s="84"/>
      <c r="AJ90" s="84"/>
      <c r="AK90" s="84"/>
      <c r="AL90" s="84"/>
      <c r="AM90" s="84"/>
      <c r="AN90" s="84"/>
      <c r="AO90" s="85"/>
      <c r="AP90" s="53" t="s">
        <v>54</v>
      </c>
      <c r="AQ90" s="53"/>
      <c r="AR90" s="53"/>
      <c r="AS90" s="53"/>
      <c r="AT90" s="42">
        <f>AY90+р1!AT25:AV92</f>
        <v>0</v>
      </c>
      <c r="AU90" s="48"/>
      <c r="AV90" s="43"/>
      <c r="AW90" s="36">
        <f>р1!BG90</f>
        <v>0</v>
      </c>
      <c r="AX90" s="37"/>
      <c r="AY90" s="63"/>
      <c r="AZ90" s="65"/>
      <c r="BA90" s="63"/>
      <c r="BB90" s="65"/>
      <c r="BC90" s="63">
        <f>BA90+р1!BC90:BD92</f>
        <v>0</v>
      </c>
      <c r="BD90" s="65"/>
      <c r="BE90" s="42">
        <f>BA90+р1!BE90:BF92</f>
        <v>0</v>
      </c>
      <c r="BF90" s="43"/>
      <c r="BG90" s="42">
        <f>AW90-BA90+AY90</f>
        <v>0</v>
      </c>
      <c r="BH90" s="48"/>
      <c r="BI90" s="43"/>
      <c r="BJ90" s="1"/>
      <c r="BK90" s="4"/>
      <c r="BL90" s="4"/>
      <c r="BM90" s="2"/>
      <c r="BN90" s="3"/>
    </row>
    <row r="91" spans="2:66" ht="15" customHeight="1" thickTop="1" thickBot="1">
      <c r="B91" s="57"/>
      <c r="C91" s="58"/>
      <c r="D91" s="58"/>
      <c r="E91" s="58"/>
      <c r="F91" s="58"/>
      <c r="G91" s="58"/>
      <c r="H91" s="58"/>
      <c r="I91" s="58"/>
      <c r="J91" s="58"/>
      <c r="K91" s="58"/>
      <c r="L91" s="59"/>
      <c r="M91" s="66"/>
      <c r="N91" s="67"/>
      <c r="O91" s="67"/>
      <c r="P91" s="68"/>
      <c r="Q91" s="66"/>
      <c r="R91" s="67"/>
      <c r="S91" s="67"/>
      <c r="T91" s="68"/>
      <c r="U91" s="66"/>
      <c r="V91" s="67"/>
      <c r="W91" s="67"/>
      <c r="X91" s="68"/>
      <c r="Y91" s="66"/>
      <c r="Z91" s="67"/>
      <c r="AA91" s="67"/>
      <c r="AB91" s="68"/>
      <c r="AC91" s="66"/>
      <c r="AD91" s="67"/>
      <c r="AE91" s="67"/>
      <c r="AF91" s="68"/>
      <c r="AG91" s="86"/>
      <c r="AH91" s="87"/>
      <c r="AI91" s="87"/>
      <c r="AJ91" s="87"/>
      <c r="AK91" s="87"/>
      <c r="AL91" s="87"/>
      <c r="AM91" s="87"/>
      <c r="AN91" s="87"/>
      <c r="AO91" s="88"/>
      <c r="AP91" s="53"/>
      <c r="AQ91" s="53"/>
      <c r="AR91" s="53"/>
      <c r="AS91" s="53"/>
      <c r="AT91" s="44"/>
      <c r="AU91" s="49"/>
      <c r="AV91" s="45"/>
      <c r="AW91" s="38"/>
      <c r="AX91" s="39"/>
      <c r="AY91" s="66"/>
      <c r="AZ91" s="68"/>
      <c r="BA91" s="66"/>
      <c r="BB91" s="68"/>
      <c r="BC91" s="66"/>
      <c r="BD91" s="68"/>
      <c r="BE91" s="44"/>
      <c r="BF91" s="45"/>
      <c r="BG91" s="44"/>
      <c r="BH91" s="49"/>
      <c r="BI91" s="45"/>
      <c r="BJ91" s="1"/>
      <c r="BK91" s="4"/>
      <c r="BL91" s="4"/>
      <c r="BM91" s="2"/>
      <c r="BN91" s="3"/>
    </row>
    <row r="92" spans="2:66" ht="15" customHeight="1" thickTop="1" thickBot="1">
      <c r="B92" s="60"/>
      <c r="C92" s="61"/>
      <c r="D92" s="61"/>
      <c r="E92" s="61"/>
      <c r="F92" s="61"/>
      <c r="G92" s="61"/>
      <c r="H92" s="61"/>
      <c r="I92" s="61"/>
      <c r="J92" s="61"/>
      <c r="K92" s="61"/>
      <c r="L92" s="62"/>
      <c r="M92" s="69"/>
      <c r="N92" s="70"/>
      <c r="O92" s="70"/>
      <c r="P92" s="71"/>
      <c r="Q92" s="69"/>
      <c r="R92" s="70"/>
      <c r="S92" s="70"/>
      <c r="T92" s="71"/>
      <c r="U92" s="69"/>
      <c r="V92" s="70"/>
      <c r="W92" s="70"/>
      <c r="X92" s="71"/>
      <c r="Y92" s="69"/>
      <c r="Z92" s="70"/>
      <c r="AA92" s="70"/>
      <c r="AB92" s="71"/>
      <c r="AC92" s="69"/>
      <c r="AD92" s="70"/>
      <c r="AE92" s="70"/>
      <c r="AF92" s="71"/>
      <c r="AG92" s="89"/>
      <c r="AH92" s="90"/>
      <c r="AI92" s="90"/>
      <c r="AJ92" s="90"/>
      <c r="AK92" s="90"/>
      <c r="AL92" s="90"/>
      <c r="AM92" s="90"/>
      <c r="AN92" s="90"/>
      <c r="AO92" s="91"/>
      <c r="AP92" s="53"/>
      <c r="AQ92" s="53"/>
      <c r="AR92" s="53"/>
      <c r="AS92" s="53"/>
      <c r="AT92" s="46"/>
      <c r="AU92" s="50"/>
      <c r="AV92" s="47"/>
      <c r="AW92" s="40"/>
      <c r="AX92" s="41"/>
      <c r="AY92" s="69"/>
      <c r="AZ92" s="71"/>
      <c r="BA92" s="69"/>
      <c r="BB92" s="71"/>
      <c r="BC92" s="69"/>
      <c r="BD92" s="71"/>
      <c r="BE92" s="46"/>
      <c r="BF92" s="47"/>
      <c r="BG92" s="46"/>
      <c r="BH92" s="50"/>
      <c r="BI92" s="47"/>
      <c r="BJ92" s="1"/>
      <c r="BK92" s="4"/>
      <c r="BL92" s="4"/>
      <c r="BM92" s="2"/>
      <c r="BN92" s="3"/>
    </row>
    <row r="93" spans="2:66" ht="15" customHeight="1" thickTop="1" thickBot="1">
      <c r="B93" s="54" t="s">
        <v>63</v>
      </c>
      <c r="C93" s="55"/>
      <c r="D93" s="55"/>
      <c r="E93" s="55"/>
      <c r="F93" s="55"/>
      <c r="G93" s="55"/>
      <c r="H93" s="55"/>
      <c r="I93" s="55"/>
      <c r="J93" s="55"/>
      <c r="K93" s="55"/>
      <c r="L93" s="56"/>
      <c r="M93" s="63"/>
      <c r="N93" s="64"/>
      <c r="O93" s="64"/>
      <c r="P93" s="65"/>
      <c r="Q93" s="63"/>
      <c r="R93" s="64"/>
      <c r="S93" s="64"/>
      <c r="T93" s="65"/>
      <c r="U93" s="63"/>
      <c r="V93" s="64"/>
      <c r="W93" s="64"/>
      <c r="X93" s="65"/>
      <c r="Y93" s="63"/>
      <c r="Z93" s="64"/>
      <c r="AA93" s="64"/>
      <c r="AB93" s="65"/>
      <c r="AC93" s="63"/>
      <c r="AD93" s="64"/>
      <c r="AE93" s="64"/>
      <c r="AF93" s="65"/>
      <c r="AG93" s="83" t="s">
        <v>208</v>
      </c>
      <c r="AH93" s="84"/>
      <c r="AI93" s="84"/>
      <c r="AJ93" s="84"/>
      <c r="AK93" s="84"/>
      <c r="AL93" s="84"/>
      <c r="AM93" s="84"/>
      <c r="AN93" s="84"/>
      <c r="AO93" s="85"/>
      <c r="AP93" s="52" t="s">
        <v>200</v>
      </c>
      <c r="AQ93" s="52"/>
      <c r="AR93" s="52"/>
      <c r="AS93" s="52"/>
      <c r="AT93" s="42">
        <f>AY93+р1!AT28:AV95</f>
        <v>0</v>
      </c>
      <c r="AU93" s="48"/>
      <c r="AV93" s="43"/>
      <c r="AW93" s="36">
        <f>р1!BG93</f>
        <v>0</v>
      </c>
      <c r="AX93" s="37"/>
      <c r="AY93" s="63"/>
      <c r="AZ93" s="65"/>
      <c r="BA93" s="63"/>
      <c r="BB93" s="65"/>
      <c r="BC93" s="63">
        <f>BA93+р1!BC93:BD95</f>
        <v>0</v>
      </c>
      <c r="BD93" s="65"/>
      <c r="BE93" s="42">
        <f>BA93+р1!BE93:BF95</f>
        <v>0</v>
      </c>
      <c r="BF93" s="43"/>
      <c r="BG93" s="42">
        <f>AW93-BA93+AY93</f>
        <v>0</v>
      </c>
      <c r="BH93" s="48"/>
      <c r="BI93" s="43"/>
      <c r="BJ93" s="1"/>
      <c r="BK93" s="4"/>
      <c r="BL93" s="4"/>
      <c r="BM93" s="2"/>
      <c r="BN93" s="3"/>
    </row>
    <row r="94" spans="2:66" ht="15" customHeight="1" thickTop="1" thickBot="1">
      <c r="B94" s="57"/>
      <c r="C94" s="58"/>
      <c r="D94" s="58"/>
      <c r="E94" s="58"/>
      <c r="F94" s="58"/>
      <c r="G94" s="58"/>
      <c r="H94" s="58"/>
      <c r="I94" s="58"/>
      <c r="J94" s="58"/>
      <c r="K94" s="58"/>
      <c r="L94" s="59"/>
      <c r="M94" s="66"/>
      <c r="N94" s="67"/>
      <c r="O94" s="67"/>
      <c r="P94" s="68"/>
      <c r="Q94" s="66"/>
      <c r="R94" s="67"/>
      <c r="S94" s="67"/>
      <c r="T94" s="68"/>
      <c r="U94" s="66"/>
      <c r="V94" s="67"/>
      <c r="W94" s="67"/>
      <c r="X94" s="68"/>
      <c r="Y94" s="66"/>
      <c r="Z94" s="67"/>
      <c r="AA94" s="67"/>
      <c r="AB94" s="68"/>
      <c r="AC94" s="66"/>
      <c r="AD94" s="67"/>
      <c r="AE94" s="67"/>
      <c r="AF94" s="68"/>
      <c r="AG94" s="86"/>
      <c r="AH94" s="87"/>
      <c r="AI94" s="87"/>
      <c r="AJ94" s="87"/>
      <c r="AK94" s="87"/>
      <c r="AL94" s="87"/>
      <c r="AM94" s="87"/>
      <c r="AN94" s="87"/>
      <c r="AO94" s="88"/>
      <c r="AP94" s="52"/>
      <c r="AQ94" s="52"/>
      <c r="AR94" s="52"/>
      <c r="AS94" s="52"/>
      <c r="AT94" s="44"/>
      <c r="AU94" s="49"/>
      <c r="AV94" s="45"/>
      <c r="AW94" s="38"/>
      <c r="AX94" s="39"/>
      <c r="AY94" s="66"/>
      <c r="AZ94" s="68"/>
      <c r="BA94" s="66"/>
      <c r="BB94" s="68"/>
      <c r="BC94" s="66"/>
      <c r="BD94" s="68"/>
      <c r="BE94" s="44"/>
      <c r="BF94" s="45"/>
      <c r="BG94" s="44"/>
      <c r="BH94" s="49"/>
      <c r="BI94" s="45"/>
      <c r="BJ94" s="1"/>
      <c r="BK94" s="4"/>
      <c r="BL94" s="4"/>
      <c r="BM94" s="2"/>
      <c r="BN94" s="3"/>
    </row>
    <row r="95" spans="2:66" ht="15" customHeight="1" thickTop="1" thickBot="1">
      <c r="B95" s="60"/>
      <c r="C95" s="61"/>
      <c r="D95" s="61"/>
      <c r="E95" s="61"/>
      <c r="F95" s="61"/>
      <c r="G95" s="61"/>
      <c r="H95" s="61"/>
      <c r="I95" s="61"/>
      <c r="J95" s="61"/>
      <c r="K95" s="61"/>
      <c r="L95" s="62"/>
      <c r="M95" s="69"/>
      <c r="N95" s="70"/>
      <c r="O95" s="70"/>
      <c r="P95" s="71"/>
      <c r="Q95" s="69"/>
      <c r="R95" s="70"/>
      <c r="S95" s="70"/>
      <c r="T95" s="71"/>
      <c r="U95" s="69"/>
      <c r="V95" s="70"/>
      <c r="W95" s="70"/>
      <c r="X95" s="71"/>
      <c r="Y95" s="69"/>
      <c r="Z95" s="70"/>
      <c r="AA95" s="70"/>
      <c r="AB95" s="71"/>
      <c r="AC95" s="69"/>
      <c r="AD95" s="70"/>
      <c r="AE95" s="70"/>
      <c r="AF95" s="71"/>
      <c r="AG95" s="89"/>
      <c r="AH95" s="90"/>
      <c r="AI95" s="90"/>
      <c r="AJ95" s="90"/>
      <c r="AK95" s="90"/>
      <c r="AL95" s="90"/>
      <c r="AM95" s="90"/>
      <c r="AN95" s="90"/>
      <c r="AO95" s="91"/>
      <c r="AP95" s="52"/>
      <c r="AQ95" s="52"/>
      <c r="AR95" s="52"/>
      <c r="AS95" s="52"/>
      <c r="AT95" s="46"/>
      <c r="AU95" s="50"/>
      <c r="AV95" s="47"/>
      <c r="AW95" s="40"/>
      <c r="AX95" s="41"/>
      <c r="AY95" s="69"/>
      <c r="AZ95" s="71"/>
      <c r="BA95" s="69"/>
      <c r="BB95" s="71"/>
      <c r="BC95" s="69"/>
      <c r="BD95" s="71"/>
      <c r="BE95" s="46"/>
      <c r="BF95" s="47"/>
      <c r="BG95" s="46"/>
      <c r="BH95" s="50"/>
      <c r="BI95" s="47"/>
      <c r="BJ95" s="1"/>
      <c r="BK95" s="4"/>
      <c r="BL95" s="4"/>
      <c r="BM95" s="2"/>
      <c r="BN95" s="3"/>
    </row>
    <row r="96" spans="2:66" ht="15" customHeight="1" thickTop="1" thickBot="1">
      <c r="B96" s="54" t="s">
        <v>64</v>
      </c>
      <c r="C96" s="55"/>
      <c r="D96" s="55"/>
      <c r="E96" s="55"/>
      <c r="F96" s="55"/>
      <c r="G96" s="55"/>
      <c r="H96" s="55"/>
      <c r="I96" s="55"/>
      <c r="J96" s="55"/>
      <c r="K96" s="55"/>
      <c r="L96" s="56"/>
      <c r="M96" s="63"/>
      <c r="N96" s="64"/>
      <c r="O96" s="64"/>
      <c r="P96" s="65"/>
      <c r="Q96" s="63"/>
      <c r="R96" s="64"/>
      <c r="S96" s="64"/>
      <c r="T96" s="65"/>
      <c r="U96" s="63"/>
      <c r="V96" s="64"/>
      <c r="W96" s="64"/>
      <c r="X96" s="65"/>
      <c r="Y96" s="63"/>
      <c r="Z96" s="64"/>
      <c r="AA96" s="64"/>
      <c r="AB96" s="65"/>
      <c r="AC96" s="63"/>
      <c r="AD96" s="64"/>
      <c r="AE96" s="64"/>
      <c r="AF96" s="65"/>
      <c r="AG96" s="83" t="s">
        <v>209</v>
      </c>
      <c r="AH96" s="84"/>
      <c r="AI96" s="84"/>
      <c r="AJ96" s="84"/>
      <c r="AK96" s="84"/>
      <c r="AL96" s="84"/>
      <c r="AM96" s="84"/>
      <c r="AN96" s="84"/>
      <c r="AO96" s="85"/>
      <c r="AP96" s="52" t="s">
        <v>194</v>
      </c>
      <c r="AQ96" s="52"/>
      <c r="AR96" s="52"/>
      <c r="AS96" s="52"/>
      <c r="AT96" s="42">
        <f>AY96+р1!AT31:AV98</f>
        <v>0</v>
      </c>
      <c r="AU96" s="48"/>
      <c r="AV96" s="43"/>
      <c r="AW96" s="36">
        <f>р1!BG96</f>
        <v>0</v>
      </c>
      <c r="AX96" s="37"/>
      <c r="AY96" s="63"/>
      <c r="AZ96" s="65"/>
      <c r="BA96" s="63"/>
      <c r="BB96" s="65"/>
      <c r="BC96" s="63">
        <f>BA96+р1!BC96:BD98</f>
        <v>0</v>
      </c>
      <c r="BD96" s="65"/>
      <c r="BE96" s="42">
        <f>BA96+р1!BE96:BF98</f>
        <v>0</v>
      </c>
      <c r="BF96" s="43"/>
      <c r="BG96" s="42">
        <f>AW96-BA96+AY96</f>
        <v>0</v>
      </c>
      <c r="BH96" s="48"/>
      <c r="BI96" s="43"/>
      <c r="BJ96" s="1"/>
      <c r="BK96" s="4"/>
      <c r="BL96" s="4"/>
      <c r="BM96" s="2"/>
      <c r="BN96" s="3"/>
    </row>
    <row r="97" spans="2:66" ht="15" customHeight="1" thickTop="1" thickBot="1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9"/>
      <c r="M97" s="66"/>
      <c r="N97" s="67"/>
      <c r="O97" s="67"/>
      <c r="P97" s="68"/>
      <c r="Q97" s="66"/>
      <c r="R97" s="67"/>
      <c r="S97" s="67"/>
      <c r="T97" s="68"/>
      <c r="U97" s="66"/>
      <c r="V97" s="67"/>
      <c r="W97" s="67"/>
      <c r="X97" s="68"/>
      <c r="Y97" s="66"/>
      <c r="Z97" s="67"/>
      <c r="AA97" s="67"/>
      <c r="AB97" s="68"/>
      <c r="AC97" s="66"/>
      <c r="AD97" s="67"/>
      <c r="AE97" s="67"/>
      <c r="AF97" s="68"/>
      <c r="AG97" s="86"/>
      <c r="AH97" s="87"/>
      <c r="AI97" s="87"/>
      <c r="AJ97" s="87"/>
      <c r="AK97" s="87"/>
      <c r="AL97" s="87"/>
      <c r="AM97" s="87"/>
      <c r="AN97" s="87"/>
      <c r="AO97" s="88"/>
      <c r="AP97" s="52"/>
      <c r="AQ97" s="52"/>
      <c r="AR97" s="52"/>
      <c r="AS97" s="52"/>
      <c r="AT97" s="44"/>
      <c r="AU97" s="49"/>
      <c r="AV97" s="45"/>
      <c r="AW97" s="38"/>
      <c r="AX97" s="39"/>
      <c r="AY97" s="66"/>
      <c r="AZ97" s="68"/>
      <c r="BA97" s="66"/>
      <c r="BB97" s="68"/>
      <c r="BC97" s="66"/>
      <c r="BD97" s="68"/>
      <c r="BE97" s="44"/>
      <c r="BF97" s="45"/>
      <c r="BG97" s="44"/>
      <c r="BH97" s="49"/>
      <c r="BI97" s="45"/>
      <c r="BJ97" s="1"/>
      <c r="BK97" s="4"/>
      <c r="BL97" s="4"/>
      <c r="BM97" s="2"/>
      <c r="BN97" s="3"/>
    </row>
    <row r="98" spans="2:66" ht="15" customHeight="1" thickTop="1" thickBot="1">
      <c r="B98" s="60"/>
      <c r="C98" s="61"/>
      <c r="D98" s="61"/>
      <c r="E98" s="61"/>
      <c r="F98" s="61"/>
      <c r="G98" s="61"/>
      <c r="H98" s="61"/>
      <c r="I98" s="61"/>
      <c r="J98" s="61"/>
      <c r="K98" s="61"/>
      <c r="L98" s="62"/>
      <c r="M98" s="69"/>
      <c r="N98" s="70"/>
      <c r="O98" s="70"/>
      <c r="P98" s="71"/>
      <c r="Q98" s="69"/>
      <c r="R98" s="70"/>
      <c r="S98" s="70"/>
      <c r="T98" s="71"/>
      <c r="U98" s="69"/>
      <c r="V98" s="70"/>
      <c r="W98" s="70"/>
      <c r="X98" s="71"/>
      <c r="Y98" s="69"/>
      <c r="Z98" s="70"/>
      <c r="AA98" s="70"/>
      <c r="AB98" s="71"/>
      <c r="AC98" s="69"/>
      <c r="AD98" s="70"/>
      <c r="AE98" s="70"/>
      <c r="AF98" s="71"/>
      <c r="AG98" s="89"/>
      <c r="AH98" s="90"/>
      <c r="AI98" s="90"/>
      <c r="AJ98" s="90"/>
      <c r="AK98" s="90"/>
      <c r="AL98" s="90"/>
      <c r="AM98" s="90"/>
      <c r="AN98" s="90"/>
      <c r="AO98" s="91"/>
      <c r="AP98" s="52"/>
      <c r="AQ98" s="52"/>
      <c r="AR98" s="52"/>
      <c r="AS98" s="52"/>
      <c r="AT98" s="46"/>
      <c r="AU98" s="50"/>
      <c r="AV98" s="47"/>
      <c r="AW98" s="40"/>
      <c r="AX98" s="41"/>
      <c r="AY98" s="69"/>
      <c r="AZ98" s="71"/>
      <c r="BA98" s="69"/>
      <c r="BB98" s="71"/>
      <c r="BC98" s="69"/>
      <c r="BD98" s="71"/>
      <c r="BE98" s="46"/>
      <c r="BF98" s="47"/>
      <c r="BG98" s="46"/>
      <c r="BH98" s="50"/>
      <c r="BI98" s="47"/>
      <c r="BJ98" s="1"/>
      <c r="BK98" s="4"/>
      <c r="BL98" s="4"/>
      <c r="BM98" s="2"/>
      <c r="BN98" s="3"/>
    </row>
    <row r="99" spans="2:66" ht="15" customHeight="1" thickTop="1" thickBot="1">
      <c r="B99" s="54" t="s">
        <v>67</v>
      </c>
      <c r="C99" s="55"/>
      <c r="D99" s="55"/>
      <c r="E99" s="55"/>
      <c r="F99" s="55"/>
      <c r="G99" s="55"/>
      <c r="H99" s="55"/>
      <c r="I99" s="55"/>
      <c r="J99" s="55"/>
      <c r="K99" s="55"/>
      <c r="L99" s="56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63"/>
      <c r="Z99" s="64"/>
      <c r="AA99" s="64"/>
      <c r="AB99" s="65"/>
      <c r="AC99" s="251"/>
      <c r="AD99" s="252"/>
      <c r="AE99" s="252"/>
      <c r="AF99" s="253"/>
      <c r="AG99" s="83" t="s">
        <v>210</v>
      </c>
      <c r="AH99" s="84"/>
      <c r="AI99" s="84"/>
      <c r="AJ99" s="84"/>
      <c r="AK99" s="84"/>
      <c r="AL99" s="84"/>
      <c r="AM99" s="84"/>
      <c r="AN99" s="84"/>
      <c r="AO99" s="85"/>
      <c r="AP99" s="52" t="s">
        <v>70</v>
      </c>
      <c r="AQ99" s="52"/>
      <c r="AR99" s="52"/>
      <c r="AS99" s="52"/>
      <c r="AT99" s="42">
        <f>AY99+р1!AT34:AV101</f>
        <v>0</v>
      </c>
      <c r="AU99" s="48"/>
      <c r="AV99" s="43"/>
      <c r="AW99" s="36">
        <f>р1!BG99</f>
        <v>0</v>
      </c>
      <c r="AX99" s="37"/>
      <c r="AY99" s="63"/>
      <c r="AZ99" s="65"/>
      <c r="BA99" s="63"/>
      <c r="BB99" s="65"/>
      <c r="BC99" s="63">
        <f>BA99+р1!BC99:BD101</f>
        <v>0</v>
      </c>
      <c r="BD99" s="65"/>
      <c r="BE99" s="42">
        <f>BA99+р1!BE99:BF101</f>
        <v>0</v>
      </c>
      <c r="BF99" s="43"/>
      <c r="BG99" s="42">
        <f>AW99-BA99+AY99</f>
        <v>0</v>
      </c>
      <c r="BH99" s="48"/>
      <c r="BI99" s="43"/>
      <c r="BJ99" s="1"/>
      <c r="BK99" s="4"/>
      <c r="BL99" s="4"/>
      <c r="BM99" s="2"/>
      <c r="BN99" s="3"/>
    </row>
    <row r="100" spans="2:66" ht="15" customHeight="1" thickTop="1" thickBot="1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9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66"/>
      <c r="Z100" s="67"/>
      <c r="AA100" s="67"/>
      <c r="AB100" s="68"/>
      <c r="AC100" s="254"/>
      <c r="AD100" s="255"/>
      <c r="AE100" s="255"/>
      <c r="AF100" s="256"/>
      <c r="AG100" s="86"/>
      <c r="AH100" s="87"/>
      <c r="AI100" s="87"/>
      <c r="AJ100" s="87"/>
      <c r="AK100" s="87"/>
      <c r="AL100" s="87"/>
      <c r="AM100" s="87"/>
      <c r="AN100" s="87"/>
      <c r="AO100" s="88"/>
      <c r="AP100" s="52"/>
      <c r="AQ100" s="52"/>
      <c r="AR100" s="52"/>
      <c r="AS100" s="52"/>
      <c r="AT100" s="44"/>
      <c r="AU100" s="49"/>
      <c r="AV100" s="45"/>
      <c r="AW100" s="38"/>
      <c r="AX100" s="39"/>
      <c r="AY100" s="66"/>
      <c r="AZ100" s="68"/>
      <c r="BA100" s="66"/>
      <c r="BB100" s="68"/>
      <c r="BC100" s="66"/>
      <c r="BD100" s="68"/>
      <c r="BE100" s="44"/>
      <c r="BF100" s="45"/>
      <c r="BG100" s="44"/>
      <c r="BH100" s="49"/>
      <c r="BI100" s="45"/>
      <c r="BJ100" s="1"/>
      <c r="BK100" s="4"/>
      <c r="BL100" s="4"/>
      <c r="BM100" s="2"/>
      <c r="BN100" s="3"/>
    </row>
    <row r="101" spans="2:66" ht="15" customHeight="1" thickTop="1" thickBot="1">
      <c r="B101" s="60"/>
      <c r="C101" s="61"/>
      <c r="D101" s="61"/>
      <c r="E101" s="61"/>
      <c r="F101" s="61"/>
      <c r="G101" s="61"/>
      <c r="H101" s="61"/>
      <c r="I101" s="61"/>
      <c r="J101" s="61"/>
      <c r="K101" s="61"/>
      <c r="L101" s="62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69"/>
      <c r="Z101" s="70"/>
      <c r="AA101" s="70"/>
      <c r="AB101" s="71"/>
      <c r="AC101" s="257"/>
      <c r="AD101" s="258"/>
      <c r="AE101" s="258"/>
      <c r="AF101" s="259"/>
      <c r="AG101" s="89"/>
      <c r="AH101" s="90"/>
      <c r="AI101" s="90"/>
      <c r="AJ101" s="90"/>
      <c r="AK101" s="90"/>
      <c r="AL101" s="90"/>
      <c r="AM101" s="90"/>
      <c r="AN101" s="90"/>
      <c r="AO101" s="91"/>
      <c r="AP101" s="52"/>
      <c r="AQ101" s="52"/>
      <c r="AR101" s="52"/>
      <c r="AS101" s="52"/>
      <c r="AT101" s="46"/>
      <c r="AU101" s="50"/>
      <c r="AV101" s="47"/>
      <c r="AW101" s="40"/>
      <c r="AX101" s="41"/>
      <c r="AY101" s="69"/>
      <c r="AZ101" s="71"/>
      <c r="BA101" s="69"/>
      <c r="BB101" s="71"/>
      <c r="BC101" s="69"/>
      <c r="BD101" s="71"/>
      <c r="BE101" s="46"/>
      <c r="BF101" s="47"/>
      <c r="BG101" s="46"/>
      <c r="BH101" s="50"/>
      <c r="BI101" s="47"/>
      <c r="BJ101" s="1"/>
      <c r="BK101" s="4"/>
      <c r="BL101" s="4"/>
      <c r="BM101" s="2"/>
      <c r="BN101" s="3"/>
    </row>
    <row r="102" spans="2:66" ht="15" customHeight="1" thickTop="1" thickBot="1">
      <c r="B102" s="54" t="s">
        <v>68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6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63"/>
      <c r="Z102" s="64"/>
      <c r="AA102" s="64"/>
      <c r="AB102" s="65"/>
      <c r="AC102" s="251"/>
      <c r="AD102" s="252"/>
      <c r="AE102" s="252"/>
      <c r="AF102" s="253"/>
      <c r="AG102" s="83" t="s">
        <v>242</v>
      </c>
      <c r="AH102" s="84"/>
      <c r="AI102" s="84"/>
      <c r="AJ102" s="84"/>
      <c r="AK102" s="84"/>
      <c r="AL102" s="84"/>
      <c r="AM102" s="84"/>
      <c r="AN102" s="84"/>
      <c r="AO102" s="85"/>
      <c r="AP102" s="52" t="s">
        <v>54</v>
      </c>
      <c r="AQ102" s="52"/>
      <c r="AR102" s="52"/>
      <c r="AS102" s="52"/>
      <c r="AT102" s="42">
        <f>AY102+р1!AT37:AV104</f>
        <v>0</v>
      </c>
      <c r="AU102" s="48"/>
      <c r="AV102" s="43"/>
      <c r="AW102" s="36">
        <f>р1!BG102</f>
        <v>0</v>
      </c>
      <c r="AX102" s="37"/>
      <c r="AY102" s="63"/>
      <c r="AZ102" s="65"/>
      <c r="BA102" s="63"/>
      <c r="BB102" s="65"/>
      <c r="BC102" s="63">
        <f>BA102+р1!BC102:BD104</f>
        <v>0</v>
      </c>
      <c r="BD102" s="65"/>
      <c r="BE102" s="42">
        <f>BA102+р1!BE102:BF104</f>
        <v>0</v>
      </c>
      <c r="BF102" s="43"/>
      <c r="BG102" s="42">
        <f>AW102-BA102+AY102</f>
        <v>0</v>
      </c>
      <c r="BH102" s="48"/>
      <c r="BI102" s="43"/>
      <c r="BJ102" s="1"/>
      <c r="BK102" s="4"/>
      <c r="BL102" s="4"/>
      <c r="BM102" s="2"/>
      <c r="BN102" s="3"/>
    </row>
    <row r="103" spans="2:66" ht="15" customHeight="1" thickTop="1" thickBot="1">
      <c r="B103" s="57"/>
      <c r="C103" s="58"/>
      <c r="D103" s="58"/>
      <c r="E103" s="58"/>
      <c r="F103" s="58"/>
      <c r="G103" s="58"/>
      <c r="H103" s="58"/>
      <c r="I103" s="58"/>
      <c r="J103" s="58"/>
      <c r="K103" s="58"/>
      <c r="L103" s="59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66"/>
      <c r="Z103" s="67"/>
      <c r="AA103" s="67"/>
      <c r="AB103" s="68"/>
      <c r="AC103" s="254"/>
      <c r="AD103" s="255"/>
      <c r="AE103" s="255"/>
      <c r="AF103" s="256"/>
      <c r="AG103" s="86"/>
      <c r="AH103" s="87"/>
      <c r="AI103" s="87"/>
      <c r="AJ103" s="87"/>
      <c r="AK103" s="87"/>
      <c r="AL103" s="87"/>
      <c r="AM103" s="87"/>
      <c r="AN103" s="87"/>
      <c r="AO103" s="88"/>
      <c r="AP103" s="52"/>
      <c r="AQ103" s="52"/>
      <c r="AR103" s="52"/>
      <c r="AS103" s="52"/>
      <c r="AT103" s="44"/>
      <c r="AU103" s="49"/>
      <c r="AV103" s="45"/>
      <c r="AW103" s="38"/>
      <c r="AX103" s="39"/>
      <c r="AY103" s="66"/>
      <c r="AZ103" s="68"/>
      <c r="BA103" s="66"/>
      <c r="BB103" s="68"/>
      <c r="BC103" s="66"/>
      <c r="BD103" s="68"/>
      <c r="BE103" s="44"/>
      <c r="BF103" s="45"/>
      <c r="BG103" s="44"/>
      <c r="BH103" s="49"/>
      <c r="BI103" s="45"/>
      <c r="BJ103" s="1"/>
      <c r="BK103" s="4"/>
      <c r="BL103" s="4"/>
      <c r="BM103" s="2"/>
      <c r="BN103" s="3"/>
    </row>
    <row r="104" spans="2:66" ht="15" customHeight="1" thickTop="1" thickBot="1">
      <c r="B104" s="60"/>
      <c r="C104" s="61"/>
      <c r="D104" s="61"/>
      <c r="E104" s="61"/>
      <c r="F104" s="61"/>
      <c r="G104" s="61"/>
      <c r="H104" s="61"/>
      <c r="I104" s="61"/>
      <c r="J104" s="61"/>
      <c r="K104" s="61"/>
      <c r="L104" s="62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69"/>
      <c r="Z104" s="70"/>
      <c r="AA104" s="70"/>
      <c r="AB104" s="71"/>
      <c r="AC104" s="257"/>
      <c r="AD104" s="258"/>
      <c r="AE104" s="258"/>
      <c r="AF104" s="259"/>
      <c r="AG104" s="89"/>
      <c r="AH104" s="90"/>
      <c r="AI104" s="90"/>
      <c r="AJ104" s="90"/>
      <c r="AK104" s="90"/>
      <c r="AL104" s="90"/>
      <c r="AM104" s="90"/>
      <c r="AN104" s="90"/>
      <c r="AO104" s="91"/>
      <c r="AP104" s="52"/>
      <c r="AQ104" s="52"/>
      <c r="AR104" s="52"/>
      <c r="AS104" s="52"/>
      <c r="AT104" s="46"/>
      <c r="AU104" s="50"/>
      <c r="AV104" s="47"/>
      <c r="AW104" s="40"/>
      <c r="AX104" s="41"/>
      <c r="AY104" s="69"/>
      <c r="AZ104" s="71"/>
      <c r="BA104" s="69"/>
      <c r="BB104" s="71"/>
      <c r="BC104" s="69"/>
      <c r="BD104" s="71"/>
      <c r="BE104" s="46"/>
      <c r="BF104" s="47"/>
      <c r="BG104" s="46"/>
      <c r="BH104" s="50"/>
      <c r="BI104" s="47"/>
      <c r="BJ104" s="1"/>
      <c r="BK104" s="4"/>
      <c r="BL104" s="4"/>
      <c r="BM104" s="2"/>
      <c r="BN104" s="3"/>
    </row>
    <row r="105" spans="2:66" ht="15" customHeight="1" thickTop="1" thickBot="1">
      <c r="B105" s="54" t="s">
        <v>69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6"/>
      <c r="M105" s="251"/>
      <c r="N105" s="252"/>
      <c r="O105" s="252"/>
      <c r="P105" s="253"/>
      <c r="Q105" s="251"/>
      <c r="R105" s="252"/>
      <c r="S105" s="252"/>
      <c r="T105" s="253"/>
      <c r="U105" s="251"/>
      <c r="V105" s="252"/>
      <c r="W105" s="252"/>
      <c r="X105" s="253"/>
      <c r="Y105" s="251"/>
      <c r="Z105" s="252"/>
      <c r="AA105" s="252"/>
      <c r="AB105" s="253"/>
      <c r="AC105" s="63"/>
      <c r="AD105" s="64"/>
      <c r="AE105" s="64"/>
      <c r="AF105" s="65"/>
      <c r="AG105" s="83" t="s">
        <v>211</v>
      </c>
      <c r="AH105" s="84"/>
      <c r="AI105" s="84"/>
      <c r="AJ105" s="84"/>
      <c r="AK105" s="84"/>
      <c r="AL105" s="84"/>
      <c r="AM105" s="84"/>
      <c r="AN105" s="84"/>
      <c r="AO105" s="85"/>
      <c r="AP105" s="52" t="s">
        <v>54</v>
      </c>
      <c r="AQ105" s="52"/>
      <c r="AR105" s="52"/>
      <c r="AS105" s="52"/>
      <c r="AT105" s="42">
        <f>AY105+р1!AT40:AV107</f>
        <v>0</v>
      </c>
      <c r="AU105" s="48"/>
      <c r="AV105" s="43"/>
      <c r="AW105" s="36">
        <f>р1!BG105</f>
        <v>0</v>
      </c>
      <c r="AX105" s="37"/>
      <c r="AY105" s="63"/>
      <c r="AZ105" s="65"/>
      <c r="BA105" s="63"/>
      <c r="BB105" s="65"/>
      <c r="BC105" s="63">
        <f>BA105+р1!BC105:BD107</f>
        <v>0</v>
      </c>
      <c r="BD105" s="65"/>
      <c r="BE105" s="42">
        <f>BA105+р1!BE105:BF107</f>
        <v>0</v>
      </c>
      <c r="BF105" s="43"/>
      <c r="BG105" s="42">
        <f>AW105-BA105+AY105</f>
        <v>0</v>
      </c>
      <c r="BH105" s="48"/>
      <c r="BI105" s="43"/>
      <c r="BJ105" s="1"/>
      <c r="BK105" s="4"/>
      <c r="BL105" s="4"/>
      <c r="BM105" s="2"/>
      <c r="BN105" s="3"/>
    </row>
    <row r="106" spans="2:66" ht="15" customHeight="1" thickTop="1" thickBot="1">
      <c r="B106" s="57"/>
      <c r="C106" s="58"/>
      <c r="D106" s="58"/>
      <c r="E106" s="58"/>
      <c r="F106" s="58"/>
      <c r="G106" s="58"/>
      <c r="H106" s="58"/>
      <c r="I106" s="58"/>
      <c r="J106" s="58"/>
      <c r="K106" s="58"/>
      <c r="L106" s="59"/>
      <c r="M106" s="254"/>
      <c r="N106" s="255"/>
      <c r="O106" s="255"/>
      <c r="P106" s="256"/>
      <c r="Q106" s="254"/>
      <c r="R106" s="255"/>
      <c r="S106" s="255"/>
      <c r="T106" s="256"/>
      <c r="U106" s="254"/>
      <c r="V106" s="255"/>
      <c r="W106" s="255"/>
      <c r="X106" s="256"/>
      <c r="Y106" s="254"/>
      <c r="Z106" s="255"/>
      <c r="AA106" s="255"/>
      <c r="AB106" s="256"/>
      <c r="AC106" s="66"/>
      <c r="AD106" s="67"/>
      <c r="AE106" s="67"/>
      <c r="AF106" s="68"/>
      <c r="AG106" s="86"/>
      <c r="AH106" s="87"/>
      <c r="AI106" s="87"/>
      <c r="AJ106" s="87"/>
      <c r="AK106" s="87"/>
      <c r="AL106" s="87"/>
      <c r="AM106" s="87"/>
      <c r="AN106" s="87"/>
      <c r="AO106" s="88"/>
      <c r="AP106" s="52"/>
      <c r="AQ106" s="52"/>
      <c r="AR106" s="52"/>
      <c r="AS106" s="52"/>
      <c r="AT106" s="44"/>
      <c r="AU106" s="49"/>
      <c r="AV106" s="45"/>
      <c r="AW106" s="38"/>
      <c r="AX106" s="39"/>
      <c r="AY106" s="66"/>
      <c r="AZ106" s="68"/>
      <c r="BA106" s="66"/>
      <c r="BB106" s="68"/>
      <c r="BC106" s="66"/>
      <c r="BD106" s="68"/>
      <c r="BE106" s="44"/>
      <c r="BF106" s="45"/>
      <c r="BG106" s="44"/>
      <c r="BH106" s="49"/>
      <c r="BI106" s="45"/>
      <c r="BJ106" s="1"/>
      <c r="BK106" s="4"/>
      <c r="BL106" s="4"/>
      <c r="BM106" s="2"/>
      <c r="BN106" s="3"/>
    </row>
    <row r="107" spans="2:66" ht="15" customHeight="1" thickTop="1" thickBot="1">
      <c r="B107" s="60"/>
      <c r="C107" s="61"/>
      <c r="D107" s="61"/>
      <c r="E107" s="61"/>
      <c r="F107" s="61"/>
      <c r="G107" s="61"/>
      <c r="H107" s="61"/>
      <c r="I107" s="61"/>
      <c r="J107" s="61"/>
      <c r="K107" s="61"/>
      <c r="L107" s="62"/>
      <c r="M107" s="257"/>
      <c r="N107" s="258"/>
      <c r="O107" s="258"/>
      <c r="P107" s="259"/>
      <c r="Q107" s="257"/>
      <c r="R107" s="258"/>
      <c r="S107" s="258"/>
      <c r="T107" s="259"/>
      <c r="U107" s="257"/>
      <c r="V107" s="258"/>
      <c r="W107" s="258"/>
      <c r="X107" s="259"/>
      <c r="Y107" s="257"/>
      <c r="Z107" s="258"/>
      <c r="AA107" s="258"/>
      <c r="AB107" s="259"/>
      <c r="AC107" s="69"/>
      <c r="AD107" s="70"/>
      <c r="AE107" s="70"/>
      <c r="AF107" s="71"/>
      <c r="AG107" s="89"/>
      <c r="AH107" s="90"/>
      <c r="AI107" s="90"/>
      <c r="AJ107" s="90"/>
      <c r="AK107" s="90"/>
      <c r="AL107" s="90"/>
      <c r="AM107" s="90"/>
      <c r="AN107" s="90"/>
      <c r="AO107" s="91"/>
      <c r="AP107" s="52"/>
      <c r="AQ107" s="52"/>
      <c r="AR107" s="52"/>
      <c r="AS107" s="52"/>
      <c r="AT107" s="46"/>
      <c r="AU107" s="50"/>
      <c r="AV107" s="47"/>
      <c r="AW107" s="40"/>
      <c r="AX107" s="41"/>
      <c r="AY107" s="69"/>
      <c r="AZ107" s="71"/>
      <c r="BA107" s="69"/>
      <c r="BB107" s="71"/>
      <c r="BC107" s="69"/>
      <c r="BD107" s="71"/>
      <c r="BE107" s="46"/>
      <c r="BF107" s="47"/>
      <c r="BG107" s="46"/>
      <c r="BH107" s="50"/>
      <c r="BI107" s="47"/>
      <c r="BJ107" s="1"/>
      <c r="BK107" s="4"/>
      <c r="BL107" s="4"/>
      <c r="BM107" s="2"/>
      <c r="BN107" s="3"/>
    </row>
    <row r="108" spans="2:66" ht="15" customHeight="1" thickTop="1" thickBot="1">
      <c r="B108" s="54" t="s">
        <v>71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6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63"/>
      <c r="Z108" s="64"/>
      <c r="AA108" s="64"/>
      <c r="AB108" s="65"/>
      <c r="AC108" s="260"/>
      <c r="AD108" s="261"/>
      <c r="AE108" s="261"/>
      <c r="AF108" s="262"/>
      <c r="AG108" s="83" t="s">
        <v>212</v>
      </c>
      <c r="AH108" s="84"/>
      <c r="AI108" s="84"/>
      <c r="AJ108" s="84"/>
      <c r="AK108" s="84"/>
      <c r="AL108" s="84"/>
      <c r="AM108" s="84"/>
      <c r="AN108" s="84"/>
      <c r="AO108" s="85"/>
      <c r="AP108" s="52" t="s">
        <v>219</v>
      </c>
      <c r="AQ108" s="52"/>
      <c r="AR108" s="52"/>
      <c r="AS108" s="52"/>
      <c r="AT108" s="42">
        <f>AY108+р1!AT43:AV110</f>
        <v>0</v>
      </c>
      <c r="AU108" s="48"/>
      <c r="AV108" s="43"/>
      <c r="AW108" s="36">
        <f>р1!BG108</f>
        <v>0</v>
      </c>
      <c r="AX108" s="37"/>
      <c r="AY108" s="63"/>
      <c r="AZ108" s="65"/>
      <c r="BA108" s="63"/>
      <c r="BB108" s="65"/>
      <c r="BC108" s="63">
        <f>BA108+р1!BC108:BD110</f>
        <v>0</v>
      </c>
      <c r="BD108" s="65"/>
      <c r="BE108" s="42">
        <f>BA108+р1!BE108:BF110</f>
        <v>0</v>
      </c>
      <c r="BF108" s="43"/>
      <c r="BG108" s="42">
        <f>AW108-BA108+AY108</f>
        <v>0</v>
      </c>
      <c r="BH108" s="48"/>
      <c r="BI108" s="43"/>
      <c r="BJ108" s="1"/>
      <c r="BK108" s="4"/>
      <c r="BL108" s="4"/>
      <c r="BM108" s="2"/>
      <c r="BN108" s="3"/>
    </row>
    <row r="109" spans="2:66" ht="15" customHeight="1" thickTop="1" thickBot="1">
      <c r="B109" s="57"/>
      <c r="C109" s="58"/>
      <c r="D109" s="58"/>
      <c r="E109" s="58"/>
      <c r="F109" s="58"/>
      <c r="G109" s="58"/>
      <c r="H109" s="58"/>
      <c r="I109" s="58"/>
      <c r="J109" s="58"/>
      <c r="K109" s="58"/>
      <c r="L109" s="59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66"/>
      <c r="Z109" s="67"/>
      <c r="AA109" s="67"/>
      <c r="AB109" s="68"/>
      <c r="AC109" s="263"/>
      <c r="AD109" s="264"/>
      <c r="AE109" s="264"/>
      <c r="AF109" s="265"/>
      <c r="AG109" s="86"/>
      <c r="AH109" s="87"/>
      <c r="AI109" s="87"/>
      <c r="AJ109" s="87"/>
      <c r="AK109" s="87"/>
      <c r="AL109" s="87"/>
      <c r="AM109" s="87"/>
      <c r="AN109" s="87"/>
      <c r="AO109" s="88"/>
      <c r="AP109" s="52"/>
      <c r="AQ109" s="52"/>
      <c r="AR109" s="52"/>
      <c r="AS109" s="52"/>
      <c r="AT109" s="44"/>
      <c r="AU109" s="49"/>
      <c r="AV109" s="45"/>
      <c r="AW109" s="38"/>
      <c r="AX109" s="39"/>
      <c r="AY109" s="66"/>
      <c r="AZ109" s="68"/>
      <c r="BA109" s="66"/>
      <c r="BB109" s="68"/>
      <c r="BC109" s="66"/>
      <c r="BD109" s="68"/>
      <c r="BE109" s="44"/>
      <c r="BF109" s="45"/>
      <c r="BG109" s="44"/>
      <c r="BH109" s="49"/>
      <c r="BI109" s="45"/>
      <c r="BJ109" s="1"/>
      <c r="BK109" s="4"/>
      <c r="BL109" s="4"/>
      <c r="BM109" s="2"/>
      <c r="BN109" s="3"/>
    </row>
    <row r="110" spans="2:66" ht="15" customHeight="1" thickTop="1" thickBot="1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2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69"/>
      <c r="Z110" s="70"/>
      <c r="AA110" s="70"/>
      <c r="AB110" s="71"/>
      <c r="AC110" s="266"/>
      <c r="AD110" s="267"/>
      <c r="AE110" s="267"/>
      <c r="AF110" s="268"/>
      <c r="AG110" s="89"/>
      <c r="AH110" s="90"/>
      <c r="AI110" s="90"/>
      <c r="AJ110" s="90"/>
      <c r="AK110" s="90"/>
      <c r="AL110" s="90"/>
      <c r="AM110" s="90"/>
      <c r="AN110" s="90"/>
      <c r="AO110" s="91"/>
      <c r="AP110" s="52"/>
      <c r="AQ110" s="52"/>
      <c r="AR110" s="52"/>
      <c r="AS110" s="52"/>
      <c r="AT110" s="46"/>
      <c r="AU110" s="50"/>
      <c r="AV110" s="47"/>
      <c r="AW110" s="40"/>
      <c r="AX110" s="41"/>
      <c r="AY110" s="69"/>
      <c r="AZ110" s="71"/>
      <c r="BA110" s="69"/>
      <c r="BB110" s="71"/>
      <c r="BC110" s="69"/>
      <c r="BD110" s="71"/>
      <c r="BE110" s="46"/>
      <c r="BF110" s="47"/>
      <c r="BG110" s="46"/>
      <c r="BH110" s="50"/>
      <c r="BI110" s="47"/>
      <c r="BJ110" s="1"/>
      <c r="BK110" s="4"/>
      <c r="BL110" s="4"/>
      <c r="BM110" s="2"/>
      <c r="BN110" s="3"/>
    </row>
    <row r="111" spans="2:66" ht="15" customHeight="1" thickTop="1" thickBot="1">
      <c r="B111" s="54" t="s">
        <v>72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6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63"/>
      <c r="Z111" s="64"/>
      <c r="AA111" s="64"/>
      <c r="AB111" s="65"/>
      <c r="AC111" s="63"/>
      <c r="AD111" s="64"/>
      <c r="AE111" s="64"/>
      <c r="AF111" s="65"/>
      <c r="AG111" s="83" t="s">
        <v>65</v>
      </c>
      <c r="AH111" s="84"/>
      <c r="AI111" s="84"/>
      <c r="AJ111" s="84"/>
      <c r="AK111" s="84"/>
      <c r="AL111" s="84"/>
      <c r="AM111" s="84"/>
      <c r="AN111" s="84"/>
      <c r="AO111" s="85"/>
      <c r="AP111" s="52" t="s">
        <v>180</v>
      </c>
      <c r="AQ111" s="52"/>
      <c r="AR111" s="52"/>
      <c r="AS111" s="52"/>
      <c r="AT111" s="42">
        <f>AY111+р1!AT46:AV113</f>
        <v>0</v>
      </c>
      <c r="AU111" s="48"/>
      <c r="AV111" s="43"/>
      <c r="AW111" s="36">
        <f>р1!BG111</f>
        <v>0</v>
      </c>
      <c r="AX111" s="37"/>
      <c r="AY111" s="63"/>
      <c r="AZ111" s="65"/>
      <c r="BA111" s="63"/>
      <c r="BB111" s="65"/>
      <c r="BC111" s="63">
        <f>BA111+р1!BC111:BD113</f>
        <v>0</v>
      </c>
      <c r="BD111" s="65"/>
      <c r="BE111" s="42">
        <f>BA111+р1!BE111:BF113</f>
        <v>0</v>
      </c>
      <c r="BF111" s="43"/>
      <c r="BG111" s="42">
        <f>AW111-BA111+AY111</f>
        <v>0</v>
      </c>
      <c r="BH111" s="48"/>
      <c r="BI111" s="43"/>
      <c r="BJ111" s="1"/>
      <c r="BK111" s="4"/>
      <c r="BL111" s="4"/>
      <c r="BM111" s="2"/>
      <c r="BN111" s="3"/>
    </row>
    <row r="112" spans="2:66" ht="15" customHeight="1" thickTop="1" thickBot="1">
      <c r="B112" s="57"/>
      <c r="C112" s="58"/>
      <c r="D112" s="58"/>
      <c r="E112" s="58"/>
      <c r="F112" s="58"/>
      <c r="G112" s="58"/>
      <c r="H112" s="58"/>
      <c r="I112" s="58"/>
      <c r="J112" s="58"/>
      <c r="K112" s="58"/>
      <c r="L112" s="59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66"/>
      <c r="Z112" s="67"/>
      <c r="AA112" s="67"/>
      <c r="AB112" s="68"/>
      <c r="AC112" s="66"/>
      <c r="AD112" s="67"/>
      <c r="AE112" s="67"/>
      <c r="AF112" s="68"/>
      <c r="AG112" s="86"/>
      <c r="AH112" s="87"/>
      <c r="AI112" s="87"/>
      <c r="AJ112" s="87"/>
      <c r="AK112" s="87"/>
      <c r="AL112" s="87"/>
      <c r="AM112" s="87"/>
      <c r="AN112" s="87"/>
      <c r="AO112" s="88"/>
      <c r="AP112" s="52"/>
      <c r="AQ112" s="52"/>
      <c r="AR112" s="52"/>
      <c r="AS112" s="52"/>
      <c r="AT112" s="44"/>
      <c r="AU112" s="49"/>
      <c r="AV112" s="45"/>
      <c r="AW112" s="38"/>
      <c r="AX112" s="39"/>
      <c r="AY112" s="66"/>
      <c r="AZ112" s="68"/>
      <c r="BA112" s="66"/>
      <c r="BB112" s="68"/>
      <c r="BC112" s="66"/>
      <c r="BD112" s="68"/>
      <c r="BE112" s="44"/>
      <c r="BF112" s="45"/>
      <c r="BG112" s="44"/>
      <c r="BH112" s="49"/>
      <c r="BI112" s="45"/>
      <c r="BJ112" s="1"/>
      <c r="BK112" s="4"/>
      <c r="BL112" s="4"/>
      <c r="BM112" s="2"/>
      <c r="BN112" s="3"/>
    </row>
    <row r="113" spans="2:66" ht="15" customHeight="1" thickTop="1" thickBot="1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2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69"/>
      <c r="Z113" s="70"/>
      <c r="AA113" s="70"/>
      <c r="AB113" s="71"/>
      <c r="AC113" s="69"/>
      <c r="AD113" s="70"/>
      <c r="AE113" s="70"/>
      <c r="AF113" s="71"/>
      <c r="AG113" s="89"/>
      <c r="AH113" s="90"/>
      <c r="AI113" s="90"/>
      <c r="AJ113" s="90"/>
      <c r="AK113" s="90"/>
      <c r="AL113" s="90"/>
      <c r="AM113" s="90"/>
      <c r="AN113" s="90"/>
      <c r="AO113" s="91"/>
      <c r="AP113" s="52"/>
      <c r="AQ113" s="52"/>
      <c r="AR113" s="52"/>
      <c r="AS113" s="52"/>
      <c r="AT113" s="46"/>
      <c r="AU113" s="50"/>
      <c r="AV113" s="47"/>
      <c r="AW113" s="40"/>
      <c r="AX113" s="41"/>
      <c r="AY113" s="69"/>
      <c r="AZ113" s="71"/>
      <c r="BA113" s="69"/>
      <c r="BB113" s="71"/>
      <c r="BC113" s="69"/>
      <c r="BD113" s="71"/>
      <c r="BE113" s="46"/>
      <c r="BF113" s="47"/>
      <c r="BG113" s="46"/>
      <c r="BH113" s="50"/>
      <c r="BI113" s="47"/>
      <c r="BJ113" s="1"/>
      <c r="BK113" s="4"/>
      <c r="BL113" s="4"/>
      <c r="BM113" s="2"/>
      <c r="BN113" s="3"/>
    </row>
    <row r="114" spans="2:66" ht="15" customHeight="1" thickTop="1" thickBot="1">
      <c r="B114" s="54" t="s">
        <v>73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6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63"/>
      <c r="Z114" s="64"/>
      <c r="AA114" s="64"/>
      <c r="AB114" s="65"/>
      <c r="AC114" s="63"/>
      <c r="AD114" s="64"/>
      <c r="AE114" s="64"/>
      <c r="AF114" s="65"/>
      <c r="AG114" s="83" t="s">
        <v>213</v>
      </c>
      <c r="AH114" s="84"/>
      <c r="AI114" s="84"/>
      <c r="AJ114" s="84"/>
      <c r="AK114" s="84"/>
      <c r="AL114" s="84"/>
      <c r="AM114" s="84"/>
      <c r="AN114" s="84"/>
      <c r="AO114" s="85"/>
      <c r="AP114" s="52" t="s">
        <v>54</v>
      </c>
      <c r="AQ114" s="52"/>
      <c r="AR114" s="52"/>
      <c r="AS114" s="52"/>
      <c r="AT114" s="42">
        <f>AY114+р1!AT49:AV116</f>
        <v>20</v>
      </c>
      <c r="AU114" s="48"/>
      <c r="AV114" s="43"/>
      <c r="AW114" s="36">
        <f>р1!BG114</f>
        <v>17</v>
      </c>
      <c r="AX114" s="37"/>
      <c r="AY114" s="63"/>
      <c r="AZ114" s="65"/>
      <c r="BA114" s="63"/>
      <c r="BB114" s="65"/>
      <c r="BC114" s="63">
        <v>3</v>
      </c>
      <c r="BD114" s="65"/>
      <c r="BE114" s="42">
        <f>BA114+р1!BE114:BF116</f>
        <v>3</v>
      </c>
      <c r="BF114" s="43"/>
      <c r="BG114" s="42">
        <f>AW114-BA114+AY114</f>
        <v>17</v>
      </c>
      <c r="BH114" s="48"/>
      <c r="BI114" s="43"/>
      <c r="BJ114" s="1"/>
      <c r="BK114" s="4"/>
      <c r="BL114" s="4"/>
      <c r="BM114" s="2"/>
      <c r="BN114" s="3"/>
    </row>
    <row r="115" spans="2:66" ht="15" customHeight="1" thickTop="1" thickBot="1">
      <c r="B115" s="57"/>
      <c r="C115" s="58"/>
      <c r="D115" s="58"/>
      <c r="E115" s="58"/>
      <c r="F115" s="58"/>
      <c r="G115" s="58"/>
      <c r="H115" s="58"/>
      <c r="I115" s="58"/>
      <c r="J115" s="58"/>
      <c r="K115" s="58"/>
      <c r="L115" s="59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66"/>
      <c r="Z115" s="67"/>
      <c r="AA115" s="67"/>
      <c r="AB115" s="68"/>
      <c r="AC115" s="66"/>
      <c r="AD115" s="67"/>
      <c r="AE115" s="67"/>
      <c r="AF115" s="68"/>
      <c r="AG115" s="86"/>
      <c r="AH115" s="87"/>
      <c r="AI115" s="87"/>
      <c r="AJ115" s="87"/>
      <c r="AK115" s="87"/>
      <c r="AL115" s="87"/>
      <c r="AM115" s="87"/>
      <c r="AN115" s="87"/>
      <c r="AO115" s="88"/>
      <c r="AP115" s="52"/>
      <c r="AQ115" s="52"/>
      <c r="AR115" s="52"/>
      <c r="AS115" s="52"/>
      <c r="AT115" s="44"/>
      <c r="AU115" s="49"/>
      <c r="AV115" s="45"/>
      <c r="AW115" s="38"/>
      <c r="AX115" s="39"/>
      <c r="AY115" s="66"/>
      <c r="AZ115" s="68"/>
      <c r="BA115" s="66"/>
      <c r="BB115" s="68"/>
      <c r="BC115" s="66"/>
      <c r="BD115" s="68"/>
      <c r="BE115" s="44"/>
      <c r="BF115" s="45"/>
      <c r="BG115" s="44"/>
      <c r="BH115" s="49"/>
      <c r="BI115" s="45"/>
      <c r="BJ115" s="1"/>
      <c r="BK115" s="4"/>
      <c r="BL115" s="4"/>
      <c r="BM115" s="2"/>
      <c r="BN115" s="3"/>
    </row>
    <row r="116" spans="2:66" ht="15" customHeight="1" thickTop="1" thickBot="1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2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69"/>
      <c r="Z116" s="70"/>
      <c r="AA116" s="70"/>
      <c r="AB116" s="71"/>
      <c r="AC116" s="69"/>
      <c r="AD116" s="70"/>
      <c r="AE116" s="70"/>
      <c r="AF116" s="71"/>
      <c r="AG116" s="89"/>
      <c r="AH116" s="90"/>
      <c r="AI116" s="90"/>
      <c r="AJ116" s="90"/>
      <c r="AK116" s="90"/>
      <c r="AL116" s="90"/>
      <c r="AM116" s="90"/>
      <c r="AN116" s="90"/>
      <c r="AO116" s="91"/>
      <c r="AP116" s="52"/>
      <c r="AQ116" s="52"/>
      <c r="AR116" s="52"/>
      <c r="AS116" s="52"/>
      <c r="AT116" s="46"/>
      <c r="AU116" s="50"/>
      <c r="AV116" s="47"/>
      <c r="AW116" s="40"/>
      <c r="AX116" s="41"/>
      <c r="AY116" s="69"/>
      <c r="AZ116" s="71"/>
      <c r="BA116" s="69"/>
      <c r="BB116" s="71"/>
      <c r="BC116" s="69"/>
      <c r="BD116" s="71"/>
      <c r="BE116" s="46"/>
      <c r="BF116" s="47"/>
      <c r="BG116" s="46"/>
      <c r="BH116" s="50"/>
      <c r="BI116" s="47"/>
      <c r="BJ116" s="1"/>
      <c r="BK116" s="4"/>
      <c r="BL116" s="4"/>
      <c r="BM116" s="2"/>
      <c r="BN116" s="3"/>
    </row>
    <row r="117" spans="2:66" ht="15" customHeight="1" thickTop="1" thickBot="1">
      <c r="B117" s="54" t="s">
        <v>74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6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63"/>
      <c r="Z117" s="64"/>
      <c r="AA117" s="64"/>
      <c r="AB117" s="65"/>
      <c r="AC117" s="63"/>
      <c r="AD117" s="64"/>
      <c r="AE117" s="64"/>
      <c r="AF117" s="65"/>
      <c r="AG117" s="83" t="s">
        <v>214</v>
      </c>
      <c r="AH117" s="84"/>
      <c r="AI117" s="84"/>
      <c r="AJ117" s="84"/>
      <c r="AK117" s="84"/>
      <c r="AL117" s="84"/>
      <c r="AM117" s="84"/>
      <c r="AN117" s="84"/>
      <c r="AO117" s="85"/>
      <c r="AP117" s="52" t="s">
        <v>219</v>
      </c>
      <c r="AQ117" s="52"/>
      <c r="AR117" s="52"/>
      <c r="AS117" s="52"/>
      <c r="AT117" s="42">
        <f>AY117+р1!AT52:AV119</f>
        <v>0</v>
      </c>
      <c r="AU117" s="48"/>
      <c r="AV117" s="43"/>
      <c r="AW117" s="36">
        <f>р1!BG117</f>
        <v>0</v>
      </c>
      <c r="AX117" s="37"/>
      <c r="AY117" s="63"/>
      <c r="AZ117" s="65"/>
      <c r="BA117" s="63"/>
      <c r="BB117" s="65"/>
      <c r="BC117" s="63">
        <f>BA117+р1!BC117:BD119</f>
        <v>0</v>
      </c>
      <c r="BD117" s="65"/>
      <c r="BE117" s="42">
        <f>BA117+р1!BE117:BF119</f>
        <v>0</v>
      </c>
      <c r="BF117" s="43"/>
      <c r="BG117" s="42">
        <f>AW117-BA117+AY117</f>
        <v>0</v>
      </c>
      <c r="BH117" s="48"/>
      <c r="BI117" s="43"/>
      <c r="BJ117" s="1"/>
      <c r="BK117" s="4"/>
      <c r="BL117" s="4"/>
      <c r="BM117" s="2"/>
      <c r="BN117" s="3"/>
    </row>
    <row r="118" spans="2:66" ht="15" customHeight="1" thickTop="1" thickBot="1">
      <c r="B118" s="57"/>
      <c r="C118" s="58"/>
      <c r="D118" s="58"/>
      <c r="E118" s="58"/>
      <c r="F118" s="58"/>
      <c r="G118" s="58"/>
      <c r="H118" s="58"/>
      <c r="I118" s="58"/>
      <c r="J118" s="58"/>
      <c r="K118" s="58"/>
      <c r="L118" s="59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66"/>
      <c r="Z118" s="67"/>
      <c r="AA118" s="67"/>
      <c r="AB118" s="68"/>
      <c r="AC118" s="66"/>
      <c r="AD118" s="67"/>
      <c r="AE118" s="67"/>
      <c r="AF118" s="68"/>
      <c r="AG118" s="86"/>
      <c r="AH118" s="87"/>
      <c r="AI118" s="87"/>
      <c r="AJ118" s="87"/>
      <c r="AK118" s="87"/>
      <c r="AL118" s="87"/>
      <c r="AM118" s="87"/>
      <c r="AN118" s="87"/>
      <c r="AO118" s="88"/>
      <c r="AP118" s="52"/>
      <c r="AQ118" s="52"/>
      <c r="AR118" s="52"/>
      <c r="AS118" s="52"/>
      <c r="AT118" s="44"/>
      <c r="AU118" s="49"/>
      <c r="AV118" s="45"/>
      <c r="AW118" s="38"/>
      <c r="AX118" s="39"/>
      <c r="AY118" s="66"/>
      <c r="AZ118" s="68"/>
      <c r="BA118" s="66"/>
      <c r="BB118" s="68"/>
      <c r="BC118" s="66"/>
      <c r="BD118" s="68"/>
      <c r="BE118" s="44"/>
      <c r="BF118" s="45"/>
      <c r="BG118" s="44"/>
      <c r="BH118" s="49"/>
      <c r="BI118" s="45"/>
      <c r="BJ118" s="1"/>
      <c r="BK118" s="4"/>
      <c r="BL118" s="4"/>
      <c r="BM118" s="2"/>
      <c r="BN118" s="3"/>
    </row>
    <row r="119" spans="2:66" ht="15" customHeight="1" thickTop="1" thickBot="1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2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69"/>
      <c r="Z119" s="70"/>
      <c r="AA119" s="70"/>
      <c r="AB119" s="71"/>
      <c r="AC119" s="69"/>
      <c r="AD119" s="70"/>
      <c r="AE119" s="70"/>
      <c r="AF119" s="71"/>
      <c r="AG119" s="89"/>
      <c r="AH119" s="90"/>
      <c r="AI119" s="90"/>
      <c r="AJ119" s="90"/>
      <c r="AK119" s="90"/>
      <c r="AL119" s="90"/>
      <c r="AM119" s="90"/>
      <c r="AN119" s="90"/>
      <c r="AO119" s="91"/>
      <c r="AP119" s="52"/>
      <c r="AQ119" s="52"/>
      <c r="AR119" s="52"/>
      <c r="AS119" s="52"/>
      <c r="AT119" s="46"/>
      <c r="AU119" s="50"/>
      <c r="AV119" s="47"/>
      <c r="AW119" s="40"/>
      <c r="AX119" s="41"/>
      <c r="AY119" s="69"/>
      <c r="AZ119" s="71"/>
      <c r="BA119" s="69"/>
      <c r="BB119" s="71"/>
      <c r="BC119" s="69"/>
      <c r="BD119" s="71"/>
      <c r="BE119" s="46"/>
      <c r="BF119" s="47"/>
      <c r="BG119" s="46"/>
      <c r="BH119" s="50"/>
      <c r="BI119" s="47"/>
      <c r="BJ119" s="1"/>
      <c r="BK119" s="4"/>
      <c r="BL119" s="4"/>
      <c r="BM119" s="2"/>
      <c r="BN119" s="3"/>
    </row>
    <row r="120" spans="2:66" ht="15" customHeight="1" thickTop="1" thickBot="1">
      <c r="B120" s="242" t="s">
        <v>75</v>
      </c>
      <c r="C120" s="243"/>
      <c r="D120" s="243"/>
      <c r="E120" s="243"/>
      <c r="F120" s="243"/>
      <c r="G120" s="243"/>
      <c r="H120" s="243"/>
      <c r="I120" s="243"/>
      <c r="J120" s="243"/>
      <c r="K120" s="243"/>
      <c r="L120" s="244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63"/>
      <c r="Z120" s="64"/>
      <c r="AA120" s="64"/>
      <c r="AB120" s="65"/>
      <c r="AC120" s="63"/>
      <c r="AD120" s="64"/>
      <c r="AE120" s="64"/>
      <c r="AF120" s="65"/>
      <c r="AG120" s="83" t="s">
        <v>192</v>
      </c>
      <c r="AH120" s="84"/>
      <c r="AI120" s="84"/>
      <c r="AJ120" s="84"/>
      <c r="AK120" s="84"/>
      <c r="AL120" s="84"/>
      <c r="AM120" s="84"/>
      <c r="AN120" s="84"/>
      <c r="AO120" s="85"/>
      <c r="AP120" s="52" t="s">
        <v>70</v>
      </c>
      <c r="AQ120" s="52"/>
      <c r="AR120" s="52"/>
      <c r="AS120" s="52"/>
      <c r="AT120" s="42">
        <f>AY120+р1!AT55:AV122</f>
        <v>0</v>
      </c>
      <c r="AU120" s="48"/>
      <c r="AV120" s="43"/>
      <c r="AW120" s="36">
        <f>р1!BG120</f>
        <v>0</v>
      </c>
      <c r="AX120" s="37"/>
      <c r="AY120" s="63"/>
      <c r="AZ120" s="65"/>
      <c r="BA120" s="63"/>
      <c r="BB120" s="65"/>
      <c r="BC120" s="63">
        <f>BA120+р1!BC120:BD122</f>
        <v>0</v>
      </c>
      <c r="BD120" s="65"/>
      <c r="BE120" s="42">
        <f>BA120+р1!BE120:BF122</f>
        <v>0</v>
      </c>
      <c r="BF120" s="43"/>
      <c r="BG120" s="42">
        <f>AW120-BA120+AY120</f>
        <v>0</v>
      </c>
      <c r="BH120" s="48"/>
      <c r="BI120" s="43"/>
      <c r="BJ120" s="1"/>
      <c r="BK120" s="4"/>
      <c r="BL120" s="4"/>
      <c r="BM120" s="2"/>
      <c r="BN120" s="3"/>
    </row>
    <row r="121" spans="2:66" ht="15" customHeight="1" thickTop="1" thickBot="1">
      <c r="B121" s="245"/>
      <c r="C121" s="246"/>
      <c r="D121" s="246"/>
      <c r="E121" s="246"/>
      <c r="F121" s="246"/>
      <c r="G121" s="246"/>
      <c r="H121" s="246"/>
      <c r="I121" s="246"/>
      <c r="J121" s="246"/>
      <c r="K121" s="246"/>
      <c r="L121" s="247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66"/>
      <c r="Z121" s="67"/>
      <c r="AA121" s="67"/>
      <c r="AB121" s="68"/>
      <c r="AC121" s="66"/>
      <c r="AD121" s="67"/>
      <c r="AE121" s="67"/>
      <c r="AF121" s="68"/>
      <c r="AG121" s="86"/>
      <c r="AH121" s="87"/>
      <c r="AI121" s="87"/>
      <c r="AJ121" s="87"/>
      <c r="AK121" s="87"/>
      <c r="AL121" s="87"/>
      <c r="AM121" s="87"/>
      <c r="AN121" s="87"/>
      <c r="AO121" s="88"/>
      <c r="AP121" s="52"/>
      <c r="AQ121" s="52"/>
      <c r="AR121" s="52"/>
      <c r="AS121" s="52"/>
      <c r="AT121" s="44"/>
      <c r="AU121" s="49"/>
      <c r="AV121" s="45"/>
      <c r="AW121" s="38"/>
      <c r="AX121" s="39"/>
      <c r="AY121" s="66"/>
      <c r="AZ121" s="68"/>
      <c r="BA121" s="66"/>
      <c r="BB121" s="68"/>
      <c r="BC121" s="66"/>
      <c r="BD121" s="68"/>
      <c r="BE121" s="44"/>
      <c r="BF121" s="45"/>
      <c r="BG121" s="44"/>
      <c r="BH121" s="49"/>
      <c r="BI121" s="45"/>
      <c r="BJ121" s="1"/>
      <c r="BK121" s="4"/>
      <c r="BL121" s="4"/>
      <c r="BM121" s="2"/>
      <c r="BN121" s="3"/>
    </row>
    <row r="122" spans="2:66" ht="15" customHeight="1" thickTop="1" thickBot="1">
      <c r="B122" s="248"/>
      <c r="C122" s="249"/>
      <c r="D122" s="249"/>
      <c r="E122" s="249"/>
      <c r="F122" s="249"/>
      <c r="G122" s="249"/>
      <c r="H122" s="249"/>
      <c r="I122" s="249"/>
      <c r="J122" s="249"/>
      <c r="K122" s="249"/>
      <c r="L122" s="250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69"/>
      <c r="Z122" s="70"/>
      <c r="AA122" s="70"/>
      <c r="AB122" s="71"/>
      <c r="AC122" s="69"/>
      <c r="AD122" s="70"/>
      <c r="AE122" s="70"/>
      <c r="AF122" s="71"/>
      <c r="AG122" s="89"/>
      <c r="AH122" s="90"/>
      <c r="AI122" s="90"/>
      <c r="AJ122" s="90"/>
      <c r="AK122" s="90"/>
      <c r="AL122" s="90"/>
      <c r="AM122" s="90"/>
      <c r="AN122" s="90"/>
      <c r="AO122" s="91"/>
      <c r="AP122" s="52"/>
      <c r="AQ122" s="52"/>
      <c r="AR122" s="52"/>
      <c r="AS122" s="52"/>
      <c r="AT122" s="46"/>
      <c r="AU122" s="50"/>
      <c r="AV122" s="47"/>
      <c r="AW122" s="40"/>
      <c r="AX122" s="41"/>
      <c r="AY122" s="69"/>
      <c r="AZ122" s="71"/>
      <c r="BA122" s="69"/>
      <c r="BB122" s="71"/>
      <c r="BC122" s="69"/>
      <c r="BD122" s="71"/>
      <c r="BE122" s="46"/>
      <c r="BF122" s="47"/>
      <c r="BG122" s="46"/>
      <c r="BH122" s="50"/>
      <c r="BI122" s="47"/>
      <c r="BJ122" s="1"/>
      <c r="BK122" s="4"/>
      <c r="BL122" s="4"/>
      <c r="BM122" s="2"/>
      <c r="BN122" s="3"/>
    </row>
    <row r="123" spans="2:66" ht="15" customHeight="1" thickTop="1" thickBot="1">
      <c r="B123" s="242" t="s">
        <v>76</v>
      </c>
      <c r="C123" s="243"/>
      <c r="D123" s="243"/>
      <c r="E123" s="243"/>
      <c r="F123" s="243"/>
      <c r="G123" s="243"/>
      <c r="H123" s="243"/>
      <c r="I123" s="243"/>
      <c r="J123" s="243"/>
      <c r="K123" s="243"/>
      <c r="L123" s="244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63"/>
      <c r="Z123" s="64"/>
      <c r="AA123" s="64"/>
      <c r="AB123" s="65"/>
      <c r="AC123" s="251"/>
      <c r="AD123" s="252"/>
      <c r="AE123" s="252"/>
      <c r="AF123" s="253"/>
      <c r="AG123" s="83" t="s">
        <v>215</v>
      </c>
      <c r="AH123" s="84"/>
      <c r="AI123" s="84"/>
      <c r="AJ123" s="84"/>
      <c r="AK123" s="84"/>
      <c r="AL123" s="84"/>
      <c r="AM123" s="84"/>
      <c r="AN123" s="84"/>
      <c r="AO123" s="85"/>
      <c r="AP123" s="52" t="s">
        <v>193</v>
      </c>
      <c r="AQ123" s="52"/>
      <c r="AR123" s="52"/>
      <c r="AS123" s="52"/>
      <c r="AT123" s="42">
        <f>AY123+р1!AT58:AV125</f>
        <v>0</v>
      </c>
      <c r="AU123" s="48"/>
      <c r="AV123" s="43"/>
      <c r="AW123" s="36">
        <f>р1!BG123</f>
        <v>0</v>
      </c>
      <c r="AX123" s="37"/>
      <c r="AY123" s="63"/>
      <c r="AZ123" s="65"/>
      <c r="BA123" s="63"/>
      <c r="BB123" s="65"/>
      <c r="BC123" s="63">
        <f>BA123+р1!BC123:BD125</f>
        <v>0</v>
      </c>
      <c r="BD123" s="65"/>
      <c r="BE123" s="42">
        <f>BA123+р1!BE123:BF125</f>
        <v>0</v>
      </c>
      <c r="BF123" s="43"/>
      <c r="BG123" s="42">
        <f>AW123-BA123+AY123</f>
        <v>0</v>
      </c>
      <c r="BH123" s="48"/>
      <c r="BI123" s="43"/>
      <c r="BJ123" s="1"/>
      <c r="BK123" s="4"/>
      <c r="BL123" s="4"/>
      <c r="BM123" s="2"/>
      <c r="BN123" s="3"/>
    </row>
    <row r="124" spans="2:66" ht="15" customHeight="1" thickTop="1" thickBot="1">
      <c r="B124" s="245"/>
      <c r="C124" s="246"/>
      <c r="D124" s="246"/>
      <c r="E124" s="246"/>
      <c r="F124" s="246"/>
      <c r="G124" s="246"/>
      <c r="H124" s="246"/>
      <c r="I124" s="246"/>
      <c r="J124" s="246"/>
      <c r="K124" s="246"/>
      <c r="L124" s="247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66"/>
      <c r="Z124" s="67"/>
      <c r="AA124" s="67"/>
      <c r="AB124" s="68"/>
      <c r="AC124" s="254"/>
      <c r="AD124" s="255"/>
      <c r="AE124" s="255"/>
      <c r="AF124" s="256"/>
      <c r="AG124" s="86"/>
      <c r="AH124" s="87"/>
      <c r="AI124" s="87"/>
      <c r="AJ124" s="87"/>
      <c r="AK124" s="87"/>
      <c r="AL124" s="87"/>
      <c r="AM124" s="87"/>
      <c r="AN124" s="87"/>
      <c r="AO124" s="88"/>
      <c r="AP124" s="52"/>
      <c r="AQ124" s="52"/>
      <c r="AR124" s="52"/>
      <c r="AS124" s="52"/>
      <c r="AT124" s="44"/>
      <c r="AU124" s="49"/>
      <c r="AV124" s="45"/>
      <c r="AW124" s="38"/>
      <c r="AX124" s="39"/>
      <c r="AY124" s="66"/>
      <c r="AZ124" s="68"/>
      <c r="BA124" s="66"/>
      <c r="BB124" s="68"/>
      <c r="BC124" s="66"/>
      <c r="BD124" s="68"/>
      <c r="BE124" s="44"/>
      <c r="BF124" s="45"/>
      <c r="BG124" s="44"/>
      <c r="BH124" s="49"/>
      <c r="BI124" s="45"/>
      <c r="BJ124" s="1"/>
      <c r="BK124" s="4"/>
      <c r="BL124" s="4"/>
      <c r="BM124" s="2"/>
      <c r="BN124" s="3"/>
    </row>
    <row r="125" spans="2:66" ht="15" customHeight="1" thickTop="1" thickBot="1">
      <c r="B125" s="248"/>
      <c r="C125" s="249"/>
      <c r="D125" s="249"/>
      <c r="E125" s="249"/>
      <c r="F125" s="249"/>
      <c r="G125" s="249"/>
      <c r="H125" s="249"/>
      <c r="I125" s="249"/>
      <c r="J125" s="249"/>
      <c r="K125" s="249"/>
      <c r="L125" s="250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69"/>
      <c r="Z125" s="70"/>
      <c r="AA125" s="70"/>
      <c r="AB125" s="71"/>
      <c r="AC125" s="257"/>
      <c r="AD125" s="258"/>
      <c r="AE125" s="258"/>
      <c r="AF125" s="259"/>
      <c r="AG125" s="89"/>
      <c r="AH125" s="90"/>
      <c r="AI125" s="90"/>
      <c r="AJ125" s="90"/>
      <c r="AK125" s="90"/>
      <c r="AL125" s="90"/>
      <c r="AM125" s="90"/>
      <c r="AN125" s="90"/>
      <c r="AO125" s="91"/>
      <c r="AP125" s="52"/>
      <c r="AQ125" s="52"/>
      <c r="AR125" s="52"/>
      <c r="AS125" s="52"/>
      <c r="AT125" s="46"/>
      <c r="AU125" s="50"/>
      <c r="AV125" s="47"/>
      <c r="AW125" s="40"/>
      <c r="AX125" s="41"/>
      <c r="AY125" s="69"/>
      <c r="AZ125" s="71"/>
      <c r="BA125" s="69"/>
      <c r="BB125" s="71"/>
      <c r="BC125" s="69"/>
      <c r="BD125" s="71"/>
      <c r="BE125" s="46"/>
      <c r="BF125" s="47"/>
      <c r="BG125" s="46"/>
      <c r="BH125" s="50"/>
      <c r="BI125" s="47"/>
      <c r="BJ125" s="1"/>
      <c r="BK125" s="4"/>
      <c r="BL125" s="4"/>
      <c r="BM125" s="2"/>
      <c r="BN125" s="3"/>
    </row>
    <row r="126" spans="2:66" ht="15" customHeight="1" thickTop="1" thickBot="1">
      <c r="B126" s="242" t="s">
        <v>77</v>
      </c>
      <c r="C126" s="243"/>
      <c r="D126" s="243"/>
      <c r="E126" s="243"/>
      <c r="F126" s="243"/>
      <c r="G126" s="243"/>
      <c r="H126" s="243"/>
      <c r="I126" s="243"/>
      <c r="J126" s="243"/>
      <c r="K126" s="243"/>
      <c r="L126" s="244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63"/>
      <c r="Z126" s="64"/>
      <c r="AA126" s="64"/>
      <c r="AB126" s="65"/>
      <c r="AC126" s="63"/>
      <c r="AD126" s="64"/>
      <c r="AE126" s="64"/>
      <c r="AF126" s="65"/>
      <c r="AG126" s="83" t="s">
        <v>216</v>
      </c>
      <c r="AH126" s="84"/>
      <c r="AI126" s="84"/>
      <c r="AJ126" s="84"/>
      <c r="AK126" s="84"/>
      <c r="AL126" s="84"/>
      <c r="AM126" s="84"/>
      <c r="AN126" s="84"/>
      <c r="AO126" s="85"/>
      <c r="AP126" s="52" t="s">
        <v>54</v>
      </c>
      <c r="AQ126" s="52"/>
      <c r="AR126" s="52"/>
      <c r="AS126" s="52"/>
      <c r="AT126" s="42">
        <f>AY126+р1!AT61:AV128</f>
        <v>0</v>
      </c>
      <c r="AU126" s="48"/>
      <c r="AV126" s="43"/>
      <c r="AW126" s="36">
        <f>р1!BG126</f>
        <v>0</v>
      </c>
      <c r="AX126" s="37"/>
      <c r="AY126" s="63"/>
      <c r="AZ126" s="65"/>
      <c r="BA126" s="63"/>
      <c r="BB126" s="65"/>
      <c r="BC126" s="63">
        <f>BA126+р1!BC126:BD128</f>
        <v>0</v>
      </c>
      <c r="BD126" s="65"/>
      <c r="BE126" s="42">
        <f>BA126+р1!BE126:BF128</f>
        <v>0</v>
      </c>
      <c r="BF126" s="43"/>
      <c r="BG126" s="42">
        <f>AW126-BA126+AY126</f>
        <v>0</v>
      </c>
      <c r="BH126" s="48"/>
      <c r="BI126" s="43"/>
      <c r="BJ126" s="1"/>
      <c r="BK126" s="4"/>
      <c r="BL126" s="4"/>
      <c r="BM126" s="2"/>
      <c r="BN126" s="3"/>
    </row>
    <row r="127" spans="2:66" ht="15" customHeight="1" thickTop="1" thickBot="1">
      <c r="B127" s="245"/>
      <c r="C127" s="246"/>
      <c r="D127" s="246"/>
      <c r="E127" s="246"/>
      <c r="F127" s="246"/>
      <c r="G127" s="246"/>
      <c r="H127" s="246"/>
      <c r="I127" s="246"/>
      <c r="J127" s="246"/>
      <c r="K127" s="246"/>
      <c r="L127" s="247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66"/>
      <c r="Z127" s="67"/>
      <c r="AA127" s="67"/>
      <c r="AB127" s="68"/>
      <c r="AC127" s="66"/>
      <c r="AD127" s="67"/>
      <c r="AE127" s="67"/>
      <c r="AF127" s="68"/>
      <c r="AG127" s="86"/>
      <c r="AH127" s="87"/>
      <c r="AI127" s="87"/>
      <c r="AJ127" s="87"/>
      <c r="AK127" s="87"/>
      <c r="AL127" s="87"/>
      <c r="AM127" s="87"/>
      <c r="AN127" s="87"/>
      <c r="AO127" s="88"/>
      <c r="AP127" s="52"/>
      <c r="AQ127" s="52"/>
      <c r="AR127" s="52"/>
      <c r="AS127" s="52"/>
      <c r="AT127" s="44"/>
      <c r="AU127" s="49"/>
      <c r="AV127" s="45"/>
      <c r="AW127" s="38"/>
      <c r="AX127" s="39"/>
      <c r="AY127" s="66"/>
      <c r="AZ127" s="68"/>
      <c r="BA127" s="66"/>
      <c r="BB127" s="68"/>
      <c r="BC127" s="66"/>
      <c r="BD127" s="68"/>
      <c r="BE127" s="44"/>
      <c r="BF127" s="45"/>
      <c r="BG127" s="44"/>
      <c r="BH127" s="49"/>
      <c r="BI127" s="45"/>
      <c r="BJ127" s="1"/>
      <c r="BK127" s="4"/>
      <c r="BL127" s="4"/>
      <c r="BM127" s="2"/>
      <c r="BN127" s="3"/>
    </row>
    <row r="128" spans="2:66" ht="15" customHeight="1" thickTop="1" thickBot="1">
      <c r="B128" s="248"/>
      <c r="C128" s="249"/>
      <c r="D128" s="249"/>
      <c r="E128" s="249"/>
      <c r="F128" s="249"/>
      <c r="G128" s="249"/>
      <c r="H128" s="249"/>
      <c r="I128" s="249"/>
      <c r="J128" s="249"/>
      <c r="K128" s="249"/>
      <c r="L128" s="250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69"/>
      <c r="Z128" s="70"/>
      <c r="AA128" s="70"/>
      <c r="AB128" s="71"/>
      <c r="AC128" s="69"/>
      <c r="AD128" s="70"/>
      <c r="AE128" s="70"/>
      <c r="AF128" s="71"/>
      <c r="AG128" s="89"/>
      <c r="AH128" s="90"/>
      <c r="AI128" s="90"/>
      <c r="AJ128" s="90"/>
      <c r="AK128" s="90"/>
      <c r="AL128" s="90"/>
      <c r="AM128" s="90"/>
      <c r="AN128" s="90"/>
      <c r="AO128" s="91"/>
      <c r="AP128" s="52"/>
      <c r="AQ128" s="52"/>
      <c r="AR128" s="52"/>
      <c r="AS128" s="52"/>
      <c r="AT128" s="46"/>
      <c r="AU128" s="50"/>
      <c r="AV128" s="47"/>
      <c r="AW128" s="40"/>
      <c r="AX128" s="41"/>
      <c r="AY128" s="69"/>
      <c r="AZ128" s="71"/>
      <c r="BA128" s="69"/>
      <c r="BB128" s="71"/>
      <c r="BC128" s="69"/>
      <c r="BD128" s="71"/>
      <c r="BE128" s="46"/>
      <c r="BF128" s="47"/>
      <c r="BG128" s="46"/>
      <c r="BH128" s="50"/>
      <c r="BI128" s="47"/>
      <c r="BJ128" s="1"/>
      <c r="BK128" s="4"/>
      <c r="BL128" s="4"/>
      <c r="BM128" s="2"/>
      <c r="BN128" s="3"/>
    </row>
    <row r="129" spans="2:66" ht="15" customHeight="1" thickTop="1" thickBot="1">
      <c r="B129" s="54" t="s">
        <v>78</v>
      </c>
      <c r="C129" s="55"/>
      <c r="D129" s="55"/>
      <c r="E129" s="55"/>
      <c r="F129" s="55"/>
      <c r="G129" s="55"/>
      <c r="H129" s="55"/>
      <c r="I129" s="55"/>
      <c r="J129" s="55"/>
      <c r="K129" s="55"/>
      <c r="L129" s="56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63"/>
      <c r="Z129" s="64"/>
      <c r="AA129" s="64"/>
      <c r="AB129" s="65"/>
      <c r="AC129" s="63"/>
      <c r="AD129" s="64"/>
      <c r="AE129" s="64"/>
      <c r="AF129" s="65"/>
      <c r="AG129" s="73" t="s">
        <v>217</v>
      </c>
      <c r="AH129" s="73"/>
      <c r="AI129" s="73"/>
      <c r="AJ129" s="73"/>
      <c r="AK129" s="73"/>
      <c r="AL129" s="73"/>
      <c r="AM129" s="73"/>
      <c r="AN129" s="73"/>
      <c r="AO129" s="73"/>
      <c r="AP129" s="52" t="s">
        <v>54</v>
      </c>
      <c r="AQ129" s="52"/>
      <c r="AR129" s="52"/>
      <c r="AS129" s="52"/>
      <c r="AT129" s="42">
        <f>AY129+р1!AT64:AV131</f>
        <v>0</v>
      </c>
      <c r="AU129" s="48"/>
      <c r="AV129" s="43"/>
      <c r="AW129" s="36">
        <f>р1!BG129</f>
        <v>0</v>
      </c>
      <c r="AX129" s="37"/>
      <c r="AY129" s="53"/>
      <c r="AZ129" s="53"/>
      <c r="BA129" s="53"/>
      <c r="BB129" s="53"/>
      <c r="BC129" s="36">
        <f>BA129+р1!BC129:BD131</f>
        <v>0</v>
      </c>
      <c r="BD129" s="37"/>
      <c r="BE129" s="42">
        <f>BA129+р1!BE129:BF131</f>
        <v>0</v>
      </c>
      <c r="BF129" s="43"/>
      <c r="BG129" s="42">
        <f>AW129-BA129+AY129</f>
        <v>0</v>
      </c>
      <c r="BH129" s="48"/>
      <c r="BI129" s="43"/>
      <c r="BJ129" s="1"/>
      <c r="BK129" s="4"/>
      <c r="BL129" s="4"/>
      <c r="BM129" s="2"/>
      <c r="BN129" s="3"/>
    </row>
    <row r="130" spans="2:66" ht="15" customHeight="1" thickTop="1" thickBot="1">
      <c r="B130" s="57"/>
      <c r="C130" s="58"/>
      <c r="D130" s="58"/>
      <c r="E130" s="58"/>
      <c r="F130" s="58"/>
      <c r="G130" s="58"/>
      <c r="H130" s="58"/>
      <c r="I130" s="58"/>
      <c r="J130" s="58"/>
      <c r="K130" s="58"/>
      <c r="L130" s="59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66"/>
      <c r="Z130" s="67"/>
      <c r="AA130" s="67"/>
      <c r="AB130" s="68"/>
      <c r="AC130" s="66"/>
      <c r="AD130" s="67"/>
      <c r="AE130" s="67"/>
      <c r="AF130" s="68"/>
      <c r="AG130" s="73"/>
      <c r="AH130" s="73"/>
      <c r="AI130" s="73"/>
      <c r="AJ130" s="73"/>
      <c r="AK130" s="73"/>
      <c r="AL130" s="73"/>
      <c r="AM130" s="73"/>
      <c r="AN130" s="73"/>
      <c r="AO130" s="73"/>
      <c r="AP130" s="52"/>
      <c r="AQ130" s="52"/>
      <c r="AR130" s="52"/>
      <c r="AS130" s="52"/>
      <c r="AT130" s="44"/>
      <c r="AU130" s="49"/>
      <c r="AV130" s="45"/>
      <c r="AW130" s="38"/>
      <c r="AX130" s="39"/>
      <c r="AY130" s="53"/>
      <c r="AZ130" s="53"/>
      <c r="BA130" s="53"/>
      <c r="BB130" s="53"/>
      <c r="BC130" s="38"/>
      <c r="BD130" s="39"/>
      <c r="BE130" s="44"/>
      <c r="BF130" s="45"/>
      <c r="BG130" s="44"/>
      <c r="BH130" s="49"/>
      <c r="BI130" s="45"/>
      <c r="BJ130" s="1"/>
      <c r="BK130" s="4"/>
      <c r="BL130" s="4"/>
      <c r="BM130" s="2"/>
      <c r="BN130" s="3"/>
    </row>
    <row r="131" spans="2:66" ht="15" customHeight="1" thickTop="1" thickBot="1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2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69"/>
      <c r="Z131" s="70"/>
      <c r="AA131" s="70"/>
      <c r="AB131" s="71"/>
      <c r="AC131" s="69"/>
      <c r="AD131" s="70"/>
      <c r="AE131" s="70"/>
      <c r="AF131" s="71"/>
      <c r="AG131" s="73"/>
      <c r="AH131" s="73"/>
      <c r="AI131" s="73"/>
      <c r="AJ131" s="73"/>
      <c r="AK131" s="73"/>
      <c r="AL131" s="73"/>
      <c r="AM131" s="73"/>
      <c r="AN131" s="73"/>
      <c r="AO131" s="73"/>
      <c r="AP131" s="52"/>
      <c r="AQ131" s="52"/>
      <c r="AR131" s="52"/>
      <c r="AS131" s="52"/>
      <c r="AT131" s="46"/>
      <c r="AU131" s="50"/>
      <c r="AV131" s="47"/>
      <c r="AW131" s="40"/>
      <c r="AX131" s="41"/>
      <c r="AY131" s="53"/>
      <c r="AZ131" s="53"/>
      <c r="BA131" s="53"/>
      <c r="BB131" s="53"/>
      <c r="BC131" s="40"/>
      <c r="BD131" s="41"/>
      <c r="BE131" s="46"/>
      <c r="BF131" s="47"/>
      <c r="BG131" s="46"/>
      <c r="BH131" s="50"/>
      <c r="BI131" s="47"/>
      <c r="BJ131" s="1"/>
      <c r="BK131" s="4"/>
      <c r="BL131" s="4"/>
      <c r="BM131" s="2"/>
      <c r="BN131" s="3"/>
    </row>
    <row r="132" spans="2:66" ht="15" customHeight="1" thickTop="1" thickBot="1">
      <c r="B132" s="54" t="s">
        <v>79</v>
      </c>
      <c r="C132" s="55"/>
      <c r="D132" s="55"/>
      <c r="E132" s="55"/>
      <c r="F132" s="55"/>
      <c r="G132" s="55"/>
      <c r="H132" s="55"/>
      <c r="I132" s="55"/>
      <c r="J132" s="55"/>
      <c r="K132" s="55"/>
      <c r="L132" s="56"/>
      <c r="M132" s="53">
        <v>9.5</v>
      </c>
      <c r="N132" s="53"/>
      <c r="O132" s="53"/>
      <c r="P132" s="53"/>
      <c r="Q132" s="53">
        <v>9.5</v>
      </c>
      <c r="R132" s="53"/>
      <c r="S132" s="53"/>
      <c r="T132" s="53"/>
      <c r="U132" s="53">
        <v>9</v>
      </c>
      <c r="V132" s="53"/>
      <c r="W132" s="53"/>
      <c r="X132" s="53"/>
      <c r="Y132" s="63">
        <v>9</v>
      </c>
      <c r="Z132" s="64"/>
      <c r="AA132" s="64"/>
      <c r="AB132" s="65"/>
      <c r="AC132" s="251" t="s">
        <v>246</v>
      </c>
      <c r="AD132" s="252"/>
      <c r="AE132" s="252"/>
      <c r="AF132" s="253"/>
      <c r="AG132" s="73" t="s">
        <v>239</v>
      </c>
      <c r="AH132" s="73"/>
      <c r="AI132" s="73"/>
      <c r="AJ132" s="73"/>
      <c r="AK132" s="73"/>
      <c r="AL132" s="73"/>
      <c r="AM132" s="73"/>
      <c r="AN132" s="73"/>
      <c r="AO132" s="73"/>
      <c r="AP132" s="52" t="s">
        <v>180</v>
      </c>
      <c r="AQ132" s="52"/>
      <c r="AR132" s="52"/>
      <c r="AS132" s="52"/>
      <c r="AT132" s="42">
        <f>AY132+р1!AT67:AV134</f>
        <v>0</v>
      </c>
      <c r="AU132" s="48"/>
      <c r="AV132" s="43"/>
      <c r="AW132" s="36">
        <f>р1!BG132</f>
        <v>0</v>
      </c>
      <c r="AX132" s="37"/>
      <c r="AY132" s="53"/>
      <c r="AZ132" s="53"/>
      <c r="BA132" s="53"/>
      <c r="BB132" s="53"/>
      <c r="BC132" s="36">
        <f>BA132+р1!BC132:BD134</f>
        <v>0</v>
      </c>
      <c r="BD132" s="37"/>
      <c r="BE132" s="42">
        <f>BA132+р1!BE132:BF134</f>
        <v>0</v>
      </c>
      <c r="BF132" s="43"/>
      <c r="BG132" s="42">
        <f>AW132-BA132+AY132</f>
        <v>0</v>
      </c>
      <c r="BH132" s="48"/>
      <c r="BI132" s="43"/>
      <c r="BJ132" s="4"/>
      <c r="BK132" s="4"/>
      <c r="BL132" s="4"/>
      <c r="BM132" s="2"/>
      <c r="BN132" s="3"/>
    </row>
    <row r="133" spans="2:66" ht="15" customHeight="1" thickTop="1" thickBot="1">
      <c r="B133" s="57"/>
      <c r="C133" s="58"/>
      <c r="D133" s="58"/>
      <c r="E133" s="58"/>
      <c r="F133" s="58"/>
      <c r="G133" s="58"/>
      <c r="H133" s="58"/>
      <c r="I133" s="58"/>
      <c r="J133" s="58"/>
      <c r="K133" s="58"/>
      <c r="L133" s="59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66"/>
      <c r="Z133" s="67"/>
      <c r="AA133" s="67"/>
      <c r="AB133" s="68"/>
      <c r="AC133" s="254"/>
      <c r="AD133" s="255"/>
      <c r="AE133" s="255"/>
      <c r="AF133" s="256"/>
      <c r="AG133" s="73"/>
      <c r="AH133" s="73"/>
      <c r="AI133" s="73"/>
      <c r="AJ133" s="73"/>
      <c r="AK133" s="73"/>
      <c r="AL133" s="73"/>
      <c r="AM133" s="73"/>
      <c r="AN133" s="73"/>
      <c r="AO133" s="73"/>
      <c r="AP133" s="52"/>
      <c r="AQ133" s="52"/>
      <c r="AR133" s="52"/>
      <c r="AS133" s="52"/>
      <c r="AT133" s="44"/>
      <c r="AU133" s="49"/>
      <c r="AV133" s="45"/>
      <c r="AW133" s="38"/>
      <c r="AX133" s="39"/>
      <c r="AY133" s="53"/>
      <c r="AZ133" s="53"/>
      <c r="BA133" s="53"/>
      <c r="BB133" s="53"/>
      <c r="BC133" s="38"/>
      <c r="BD133" s="39"/>
      <c r="BE133" s="44"/>
      <c r="BF133" s="45"/>
      <c r="BG133" s="44"/>
      <c r="BH133" s="49"/>
      <c r="BI133" s="45"/>
      <c r="BJ133" s="4"/>
      <c r="BK133" s="4"/>
      <c r="BL133" s="4"/>
      <c r="BM133" s="2"/>
      <c r="BN133" s="3"/>
    </row>
    <row r="134" spans="2:66" ht="15" customHeight="1" thickTop="1" thickBot="1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2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69"/>
      <c r="Z134" s="70"/>
      <c r="AA134" s="70"/>
      <c r="AB134" s="71"/>
      <c r="AC134" s="257"/>
      <c r="AD134" s="258"/>
      <c r="AE134" s="258"/>
      <c r="AF134" s="2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52"/>
      <c r="AQ134" s="52"/>
      <c r="AR134" s="52"/>
      <c r="AS134" s="52"/>
      <c r="AT134" s="46"/>
      <c r="AU134" s="50"/>
      <c r="AV134" s="47"/>
      <c r="AW134" s="40"/>
      <c r="AX134" s="41"/>
      <c r="AY134" s="53"/>
      <c r="AZ134" s="53"/>
      <c r="BA134" s="53"/>
      <c r="BB134" s="53"/>
      <c r="BC134" s="40"/>
      <c r="BD134" s="41"/>
      <c r="BE134" s="46"/>
      <c r="BF134" s="47"/>
      <c r="BG134" s="46"/>
      <c r="BH134" s="50"/>
      <c r="BI134" s="47"/>
      <c r="BJ134" s="4"/>
      <c r="BK134" s="4"/>
      <c r="BL134" s="4"/>
      <c r="BM134" s="2"/>
      <c r="BN134" s="3"/>
    </row>
    <row r="135" spans="2:66" ht="15" customHeight="1" thickTop="1" thickBot="1">
      <c r="B135" s="242" t="s">
        <v>80</v>
      </c>
      <c r="C135" s="243"/>
      <c r="D135" s="243"/>
      <c r="E135" s="243"/>
      <c r="F135" s="243"/>
      <c r="G135" s="243"/>
      <c r="H135" s="243"/>
      <c r="I135" s="243"/>
      <c r="J135" s="243"/>
      <c r="K135" s="243"/>
      <c r="L135" s="244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63"/>
      <c r="Z135" s="64"/>
      <c r="AA135" s="64"/>
      <c r="AB135" s="65"/>
      <c r="AC135" s="63"/>
      <c r="AD135" s="64"/>
      <c r="AE135" s="64"/>
      <c r="AF135" s="65"/>
      <c r="AG135" s="83" t="s">
        <v>233</v>
      </c>
      <c r="AH135" s="84"/>
      <c r="AI135" s="84"/>
      <c r="AJ135" s="84"/>
      <c r="AK135" s="84"/>
      <c r="AL135" s="84"/>
      <c r="AM135" s="84"/>
      <c r="AN135" s="84"/>
      <c r="AO135" s="85"/>
      <c r="AP135" s="52" t="s">
        <v>54</v>
      </c>
      <c r="AQ135" s="52"/>
      <c r="AR135" s="52"/>
      <c r="AS135" s="52"/>
      <c r="AT135" s="42">
        <f>AY135+р1!AT70:AV137</f>
        <v>0</v>
      </c>
      <c r="AU135" s="48"/>
      <c r="AV135" s="43"/>
      <c r="AW135" s="36">
        <f>р1!BG135</f>
        <v>0</v>
      </c>
      <c r="AX135" s="37"/>
      <c r="AY135" s="63"/>
      <c r="AZ135" s="65"/>
      <c r="BA135" s="63"/>
      <c r="BB135" s="65"/>
      <c r="BC135" s="36">
        <f>BA135+р1!BC135:BD137</f>
        <v>0</v>
      </c>
      <c r="BD135" s="37"/>
      <c r="BE135" s="42">
        <f>BA135+р1!BE135:BF137</f>
        <v>0</v>
      </c>
      <c r="BF135" s="43"/>
      <c r="BG135" s="42">
        <f>AW135-BA135+AY135</f>
        <v>0</v>
      </c>
      <c r="BH135" s="48"/>
      <c r="BI135" s="43"/>
      <c r="BJ135" s="4"/>
      <c r="BK135" s="4"/>
      <c r="BL135" s="4"/>
      <c r="BM135" s="2"/>
      <c r="BN135" s="3"/>
    </row>
    <row r="136" spans="2:66" ht="15" customHeight="1" thickTop="1" thickBot="1">
      <c r="B136" s="245"/>
      <c r="C136" s="246"/>
      <c r="D136" s="246"/>
      <c r="E136" s="246"/>
      <c r="F136" s="246"/>
      <c r="G136" s="246"/>
      <c r="H136" s="246"/>
      <c r="I136" s="246"/>
      <c r="J136" s="246"/>
      <c r="K136" s="246"/>
      <c r="L136" s="247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66"/>
      <c r="Z136" s="67"/>
      <c r="AA136" s="67"/>
      <c r="AB136" s="68"/>
      <c r="AC136" s="66"/>
      <c r="AD136" s="67"/>
      <c r="AE136" s="67"/>
      <c r="AF136" s="68"/>
      <c r="AG136" s="86"/>
      <c r="AH136" s="87"/>
      <c r="AI136" s="87"/>
      <c r="AJ136" s="87"/>
      <c r="AK136" s="87"/>
      <c r="AL136" s="87"/>
      <c r="AM136" s="87"/>
      <c r="AN136" s="87"/>
      <c r="AO136" s="88"/>
      <c r="AP136" s="52"/>
      <c r="AQ136" s="52"/>
      <c r="AR136" s="52"/>
      <c r="AS136" s="52"/>
      <c r="AT136" s="44"/>
      <c r="AU136" s="49"/>
      <c r="AV136" s="45"/>
      <c r="AW136" s="38"/>
      <c r="AX136" s="39"/>
      <c r="AY136" s="66"/>
      <c r="AZ136" s="68"/>
      <c r="BA136" s="66"/>
      <c r="BB136" s="68"/>
      <c r="BC136" s="38"/>
      <c r="BD136" s="39"/>
      <c r="BE136" s="44"/>
      <c r="BF136" s="45"/>
      <c r="BG136" s="44"/>
      <c r="BH136" s="49"/>
      <c r="BI136" s="45"/>
      <c r="BJ136" s="4"/>
      <c r="BK136" s="4"/>
      <c r="BL136" s="4"/>
      <c r="BM136" s="2"/>
      <c r="BN136" s="3"/>
    </row>
    <row r="137" spans="2:66" ht="15" customHeight="1" thickTop="1" thickBot="1">
      <c r="B137" s="248"/>
      <c r="C137" s="249"/>
      <c r="D137" s="249"/>
      <c r="E137" s="249"/>
      <c r="F137" s="249"/>
      <c r="G137" s="249"/>
      <c r="H137" s="249"/>
      <c r="I137" s="249"/>
      <c r="J137" s="249"/>
      <c r="K137" s="249"/>
      <c r="L137" s="250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69"/>
      <c r="Z137" s="70"/>
      <c r="AA137" s="70"/>
      <c r="AB137" s="71"/>
      <c r="AC137" s="69"/>
      <c r="AD137" s="70"/>
      <c r="AE137" s="70"/>
      <c r="AF137" s="71"/>
      <c r="AG137" s="89"/>
      <c r="AH137" s="90"/>
      <c r="AI137" s="90"/>
      <c r="AJ137" s="90"/>
      <c r="AK137" s="90"/>
      <c r="AL137" s="90"/>
      <c r="AM137" s="90"/>
      <c r="AN137" s="90"/>
      <c r="AO137" s="91"/>
      <c r="AP137" s="52"/>
      <c r="AQ137" s="52"/>
      <c r="AR137" s="52"/>
      <c r="AS137" s="52"/>
      <c r="AT137" s="46"/>
      <c r="AU137" s="50"/>
      <c r="AV137" s="47"/>
      <c r="AW137" s="40"/>
      <c r="AX137" s="41"/>
      <c r="AY137" s="69"/>
      <c r="AZ137" s="71"/>
      <c r="BA137" s="69"/>
      <c r="BB137" s="71"/>
      <c r="BC137" s="40"/>
      <c r="BD137" s="41"/>
      <c r="BE137" s="46"/>
      <c r="BF137" s="47"/>
      <c r="BG137" s="46"/>
      <c r="BH137" s="50"/>
      <c r="BI137" s="47"/>
      <c r="BJ137" s="4"/>
      <c r="BK137" s="4"/>
      <c r="BL137" s="4"/>
      <c r="BM137" s="2"/>
      <c r="BN137" s="3"/>
    </row>
    <row r="138" spans="2:66" ht="15" customHeight="1" thickTop="1" thickBot="1">
      <c r="B138" s="54" t="s">
        <v>82</v>
      </c>
      <c r="C138" s="55"/>
      <c r="D138" s="55"/>
      <c r="E138" s="55"/>
      <c r="F138" s="55"/>
      <c r="G138" s="55"/>
      <c r="H138" s="55"/>
      <c r="I138" s="55"/>
      <c r="J138" s="55"/>
      <c r="K138" s="55"/>
      <c r="L138" s="56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63"/>
      <c r="Z138" s="64"/>
      <c r="AA138" s="64"/>
      <c r="AB138" s="65"/>
      <c r="AC138" s="63"/>
      <c r="AD138" s="64"/>
      <c r="AE138" s="64"/>
      <c r="AF138" s="65"/>
      <c r="AG138" s="73" t="s">
        <v>234</v>
      </c>
      <c r="AH138" s="73"/>
      <c r="AI138" s="73"/>
      <c r="AJ138" s="73"/>
      <c r="AK138" s="73"/>
      <c r="AL138" s="73"/>
      <c r="AM138" s="73"/>
      <c r="AN138" s="73"/>
      <c r="AO138" s="73"/>
      <c r="AP138" s="52" t="s">
        <v>255</v>
      </c>
      <c r="AQ138" s="52"/>
      <c r="AR138" s="52"/>
      <c r="AS138" s="52"/>
      <c r="AT138" s="42">
        <f>AY138+р1!AT73:AV140</f>
        <v>0</v>
      </c>
      <c r="AU138" s="48"/>
      <c r="AV138" s="43"/>
      <c r="AW138" s="36">
        <f>р1!BG138</f>
        <v>0</v>
      </c>
      <c r="AX138" s="37"/>
      <c r="AY138" s="53"/>
      <c r="AZ138" s="53"/>
      <c r="BA138" s="53"/>
      <c r="BB138" s="53"/>
      <c r="BC138" s="36">
        <f>BA138+р1!BC138:BD140</f>
        <v>0</v>
      </c>
      <c r="BD138" s="37"/>
      <c r="BE138" s="42">
        <f>BA138+р1!BE138:BF140</f>
        <v>0</v>
      </c>
      <c r="BF138" s="43"/>
      <c r="BG138" s="42">
        <f>AW138-BA138+AY138</f>
        <v>0</v>
      </c>
      <c r="BH138" s="48"/>
      <c r="BI138" s="43"/>
      <c r="BJ138" s="4"/>
      <c r="BK138" s="4"/>
      <c r="BL138" s="4"/>
      <c r="BM138" s="2"/>
      <c r="BN138" s="3"/>
    </row>
    <row r="139" spans="2:66" ht="15" customHeight="1" thickTop="1" thickBot="1">
      <c r="B139" s="57"/>
      <c r="C139" s="58"/>
      <c r="D139" s="58"/>
      <c r="E139" s="58"/>
      <c r="F139" s="58"/>
      <c r="G139" s="58"/>
      <c r="H139" s="58"/>
      <c r="I139" s="58"/>
      <c r="J139" s="58"/>
      <c r="K139" s="58"/>
      <c r="L139" s="59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66"/>
      <c r="Z139" s="67"/>
      <c r="AA139" s="67"/>
      <c r="AB139" s="68"/>
      <c r="AC139" s="66"/>
      <c r="AD139" s="67"/>
      <c r="AE139" s="67"/>
      <c r="AF139" s="68"/>
      <c r="AG139" s="73"/>
      <c r="AH139" s="73"/>
      <c r="AI139" s="73"/>
      <c r="AJ139" s="73"/>
      <c r="AK139" s="73"/>
      <c r="AL139" s="73"/>
      <c r="AM139" s="73"/>
      <c r="AN139" s="73"/>
      <c r="AO139" s="73"/>
      <c r="AP139" s="52"/>
      <c r="AQ139" s="52"/>
      <c r="AR139" s="52"/>
      <c r="AS139" s="52"/>
      <c r="AT139" s="44"/>
      <c r="AU139" s="49"/>
      <c r="AV139" s="45"/>
      <c r="AW139" s="38"/>
      <c r="AX139" s="39"/>
      <c r="AY139" s="53"/>
      <c r="AZ139" s="53"/>
      <c r="BA139" s="53"/>
      <c r="BB139" s="53"/>
      <c r="BC139" s="38"/>
      <c r="BD139" s="39"/>
      <c r="BE139" s="44"/>
      <c r="BF139" s="45"/>
      <c r="BG139" s="44"/>
      <c r="BH139" s="49"/>
      <c r="BI139" s="45"/>
      <c r="BJ139" s="4"/>
      <c r="BK139" s="4"/>
      <c r="BL139" s="4"/>
      <c r="BM139" s="2"/>
      <c r="BN139" s="3"/>
    </row>
    <row r="140" spans="2:66" ht="15" customHeight="1" thickTop="1" thickBot="1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2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69"/>
      <c r="Z140" s="70"/>
      <c r="AA140" s="70"/>
      <c r="AB140" s="71"/>
      <c r="AC140" s="69"/>
      <c r="AD140" s="70"/>
      <c r="AE140" s="70"/>
      <c r="AF140" s="71"/>
      <c r="AG140" s="73"/>
      <c r="AH140" s="73"/>
      <c r="AI140" s="73"/>
      <c r="AJ140" s="73"/>
      <c r="AK140" s="73"/>
      <c r="AL140" s="73"/>
      <c r="AM140" s="73"/>
      <c r="AN140" s="73"/>
      <c r="AO140" s="73"/>
      <c r="AP140" s="52"/>
      <c r="AQ140" s="52"/>
      <c r="AR140" s="52"/>
      <c r="AS140" s="52"/>
      <c r="AT140" s="46"/>
      <c r="AU140" s="50"/>
      <c r="AV140" s="47"/>
      <c r="AW140" s="40"/>
      <c r="AX140" s="41"/>
      <c r="AY140" s="53"/>
      <c r="AZ140" s="53"/>
      <c r="BA140" s="53"/>
      <c r="BB140" s="53"/>
      <c r="BC140" s="40"/>
      <c r="BD140" s="41"/>
      <c r="BE140" s="46"/>
      <c r="BF140" s="47"/>
      <c r="BG140" s="46"/>
      <c r="BH140" s="50"/>
      <c r="BI140" s="47"/>
      <c r="BJ140" s="4"/>
      <c r="BK140" s="4"/>
      <c r="BL140" s="4"/>
      <c r="BM140" s="2"/>
      <c r="BN140" s="3"/>
    </row>
    <row r="141" spans="2:66" ht="15" customHeight="1" thickTop="1" thickBot="1">
      <c r="B141" s="54" t="s">
        <v>83</v>
      </c>
      <c r="C141" s="55"/>
      <c r="D141" s="55"/>
      <c r="E141" s="55"/>
      <c r="F141" s="55"/>
      <c r="G141" s="55"/>
      <c r="H141" s="55"/>
      <c r="I141" s="55"/>
      <c r="J141" s="55"/>
      <c r="K141" s="55"/>
      <c r="L141" s="56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63"/>
      <c r="Z141" s="64"/>
      <c r="AA141" s="64"/>
      <c r="AB141" s="65"/>
      <c r="AC141" s="63"/>
      <c r="AD141" s="64"/>
      <c r="AE141" s="64"/>
      <c r="AF141" s="65"/>
      <c r="AG141" s="73" t="s">
        <v>252</v>
      </c>
      <c r="AH141" s="73"/>
      <c r="AI141" s="73"/>
      <c r="AJ141" s="73"/>
      <c r="AK141" s="73"/>
      <c r="AL141" s="73"/>
      <c r="AM141" s="73"/>
      <c r="AN141" s="73"/>
      <c r="AO141" s="73"/>
      <c r="AP141" s="52" t="s">
        <v>238</v>
      </c>
      <c r="AQ141" s="52"/>
      <c r="AR141" s="52"/>
      <c r="AS141" s="52"/>
      <c r="AT141" s="42">
        <f>AY141+р1!AT76:AV143</f>
        <v>0</v>
      </c>
      <c r="AU141" s="48"/>
      <c r="AV141" s="43"/>
      <c r="AW141" s="36">
        <f>р1!BG141</f>
        <v>0</v>
      </c>
      <c r="AX141" s="37"/>
      <c r="AY141" s="53"/>
      <c r="AZ141" s="53"/>
      <c r="BA141" s="53"/>
      <c r="BB141" s="53"/>
      <c r="BC141" s="36">
        <f>BA141+р1!BC141:BD143</f>
        <v>0</v>
      </c>
      <c r="BD141" s="37"/>
      <c r="BE141" s="42">
        <f>BA141+р1!BE141:BF143</f>
        <v>0</v>
      </c>
      <c r="BF141" s="43"/>
      <c r="BG141" s="42">
        <f>AW141-BA141+AY141</f>
        <v>0</v>
      </c>
      <c r="BH141" s="48"/>
      <c r="BI141" s="43"/>
      <c r="BJ141" s="4"/>
      <c r="BK141" s="4"/>
      <c r="BL141" s="4"/>
      <c r="BM141" s="2"/>
      <c r="BN141" s="3"/>
    </row>
    <row r="142" spans="2:66" ht="15" customHeight="1" thickTop="1" thickBot="1">
      <c r="B142" s="57"/>
      <c r="C142" s="58"/>
      <c r="D142" s="58"/>
      <c r="E142" s="58"/>
      <c r="F142" s="58"/>
      <c r="G142" s="58"/>
      <c r="H142" s="58"/>
      <c r="I142" s="58"/>
      <c r="J142" s="58"/>
      <c r="K142" s="58"/>
      <c r="L142" s="59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66"/>
      <c r="Z142" s="67"/>
      <c r="AA142" s="67"/>
      <c r="AB142" s="68"/>
      <c r="AC142" s="66"/>
      <c r="AD142" s="67"/>
      <c r="AE142" s="67"/>
      <c r="AF142" s="68"/>
      <c r="AG142" s="73"/>
      <c r="AH142" s="73"/>
      <c r="AI142" s="73"/>
      <c r="AJ142" s="73"/>
      <c r="AK142" s="73"/>
      <c r="AL142" s="73"/>
      <c r="AM142" s="73"/>
      <c r="AN142" s="73"/>
      <c r="AO142" s="73"/>
      <c r="AP142" s="52"/>
      <c r="AQ142" s="52"/>
      <c r="AR142" s="52"/>
      <c r="AS142" s="52"/>
      <c r="AT142" s="44"/>
      <c r="AU142" s="49"/>
      <c r="AV142" s="45"/>
      <c r="AW142" s="38"/>
      <c r="AX142" s="39"/>
      <c r="AY142" s="53"/>
      <c r="AZ142" s="53"/>
      <c r="BA142" s="53"/>
      <c r="BB142" s="53"/>
      <c r="BC142" s="38"/>
      <c r="BD142" s="39"/>
      <c r="BE142" s="44"/>
      <c r="BF142" s="45"/>
      <c r="BG142" s="44"/>
      <c r="BH142" s="49"/>
      <c r="BI142" s="45"/>
      <c r="BJ142" s="4"/>
      <c r="BK142" s="4"/>
      <c r="BL142" s="4"/>
      <c r="BM142" s="2"/>
      <c r="BN142" s="3"/>
    </row>
    <row r="143" spans="2:66" ht="15" customHeight="1" thickTop="1" thickBot="1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2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69"/>
      <c r="Z143" s="70"/>
      <c r="AA143" s="70"/>
      <c r="AB143" s="71"/>
      <c r="AC143" s="69"/>
      <c r="AD143" s="70"/>
      <c r="AE143" s="70"/>
      <c r="AF143" s="71"/>
      <c r="AG143" s="73"/>
      <c r="AH143" s="73"/>
      <c r="AI143" s="73"/>
      <c r="AJ143" s="73"/>
      <c r="AK143" s="73"/>
      <c r="AL143" s="73"/>
      <c r="AM143" s="73"/>
      <c r="AN143" s="73"/>
      <c r="AO143" s="73"/>
      <c r="AP143" s="52"/>
      <c r="AQ143" s="52"/>
      <c r="AR143" s="52"/>
      <c r="AS143" s="52"/>
      <c r="AT143" s="46"/>
      <c r="AU143" s="50"/>
      <c r="AV143" s="47"/>
      <c r="AW143" s="40"/>
      <c r="AX143" s="41"/>
      <c r="AY143" s="53"/>
      <c r="AZ143" s="53"/>
      <c r="BA143" s="53"/>
      <c r="BB143" s="53"/>
      <c r="BC143" s="40"/>
      <c r="BD143" s="41"/>
      <c r="BE143" s="46"/>
      <c r="BF143" s="47"/>
      <c r="BG143" s="46"/>
      <c r="BH143" s="50"/>
      <c r="BI143" s="47"/>
      <c r="BJ143" s="4"/>
      <c r="BK143" s="4"/>
      <c r="BL143" s="4"/>
      <c r="BM143" s="2"/>
      <c r="BN143" s="3"/>
    </row>
    <row r="144" spans="2:66" ht="15" customHeight="1" thickTop="1" thickBot="1">
      <c r="B144" s="54" t="s">
        <v>84</v>
      </c>
      <c r="C144" s="55"/>
      <c r="D144" s="55"/>
      <c r="E144" s="55"/>
      <c r="F144" s="55"/>
      <c r="G144" s="55"/>
      <c r="H144" s="55"/>
      <c r="I144" s="55"/>
      <c r="J144" s="55"/>
      <c r="K144" s="55"/>
      <c r="L144" s="56"/>
      <c r="M144" s="63"/>
      <c r="N144" s="64"/>
      <c r="O144" s="64"/>
      <c r="P144" s="65"/>
      <c r="Q144" s="63"/>
      <c r="R144" s="64"/>
      <c r="S144" s="64"/>
      <c r="T144" s="65"/>
      <c r="U144" s="63"/>
      <c r="V144" s="64"/>
      <c r="W144" s="64"/>
      <c r="X144" s="65"/>
      <c r="Y144" s="63"/>
      <c r="Z144" s="64"/>
      <c r="AA144" s="64"/>
      <c r="AB144" s="65"/>
      <c r="AC144" s="72"/>
      <c r="AD144" s="72"/>
      <c r="AE144" s="72"/>
      <c r="AF144" s="72"/>
      <c r="AG144" s="51" t="s">
        <v>253</v>
      </c>
      <c r="AH144" s="51"/>
      <c r="AI144" s="51"/>
      <c r="AJ144" s="51"/>
      <c r="AK144" s="51"/>
      <c r="AL144" s="51"/>
      <c r="AM144" s="51"/>
      <c r="AN144" s="51"/>
      <c r="AO144" s="51"/>
      <c r="AP144" s="52" t="s">
        <v>254</v>
      </c>
      <c r="AQ144" s="52"/>
      <c r="AR144" s="52"/>
      <c r="AS144" s="52"/>
      <c r="AT144" s="42">
        <f>AY144+р1!AT79:AV146</f>
        <v>0</v>
      </c>
      <c r="AU144" s="48"/>
      <c r="AV144" s="43"/>
      <c r="AW144" s="36">
        <f>р1!BG144</f>
        <v>0</v>
      </c>
      <c r="AX144" s="37"/>
      <c r="AY144" s="53"/>
      <c r="AZ144" s="53"/>
      <c r="BA144" s="53"/>
      <c r="BB144" s="53"/>
      <c r="BC144" s="36">
        <f>BA144+р1!BC144:BD146</f>
        <v>0</v>
      </c>
      <c r="BD144" s="37"/>
      <c r="BE144" s="42">
        <f>BA144+р1!BE144:BF146</f>
        <v>0</v>
      </c>
      <c r="BF144" s="43"/>
      <c r="BG144" s="42">
        <f>AW144-BA144+AY144</f>
        <v>0</v>
      </c>
      <c r="BH144" s="48"/>
      <c r="BI144" s="43"/>
      <c r="BJ144" s="4"/>
      <c r="BK144" s="4"/>
      <c r="BL144" s="4"/>
      <c r="BM144" s="2"/>
      <c r="BN144" s="3"/>
    </row>
    <row r="145" spans="2:66" ht="15" customHeight="1" thickTop="1" thickBot="1">
      <c r="B145" s="57"/>
      <c r="C145" s="58"/>
      <c r="D145" s="58"/>
      <c r="E145" s="58"/>
      <c r="F145" s="58"/>
      <c r="G145" s="58"/>
      <c r="H145" s="58"/>
      <c r="I145" s="58"/>
      <c r="J145" s="58"/>
      <c r="K145" s="58"/>
      <c r="L145" s="59"/>
      <c r="M145" s="66"/>
      <c r="N145" s="67"/>
      <c r="O145" s="67"/>
      <c r="P145" s="68"/>
      <c r="Q145" s="66"/>
      <c r="R145" s="67"/>
      <c r="S145" s="67"/>
      <c r="T145" s="68"/>
      <c r="U145" s="66"/>
      <c r="V145" s="67"/>
      <c r="W145" s="67"/>
      <c r="X145" s="68"/>
      <c r="Y145" s="66"/>
      <c r="Z145" s="67"/>
      <c r="AA145" s="67"/>
      <c r="AB145" s="68"/>
      <c r="AC145" s="72"/>
      <c r="AD145" s="72"/>
      <c r="AE145" s="72"/>
      <c r="AF145" s="72"/>
      <c r="AG145" s="51"/>
      <c r="AH145" s="51"/>
      <c r="AI145" s="51"/>
      <c r="AJ145" s="51"/>
      <c r="AK145" s="51"/>
      <c r="AL145" s="51"/>
      <c r="AM145" s="51"/>
      <c r="AN145" s="51"/>
      <c r="AO145" s="51"/>
      <c r="AP145" s="52"/>
      <c r="AQ145" s="52"/>
      <c r="AR145" s="52"/>
      <c r="AS145" s="52"/>
      <c r="AT145" s="44"/>
      <c r="AU145" s="49"/>
      <c r="AV145" s="45"/>
      <c r="AW145" s="38"/>
      <c r="AX145" s="39"/>
      <c r="AY145" s="53"/>
      <c r="AZ145" s="53"/>
      <c r="BA145" s="53"/>
      <c r="BB145" s="53"/>
      <c r="BC145" s="38"/>
      <c r="BD145" s="39"/>
      <c r="BE145" s="44"/>
      <c r="BF145" s="45"/>
      <c r="BG145" s="44"/>
      <c r="BH145" s="49"/>
      <c r="BI145" s="45"/>
      <c r="BJ145" s="4"/>
      <c r="BK145" s="4"/>
      <c r="BL145" s="4"/>
      <c r="BM145" s="2"/>
      <c r="BN145" s="3"/>
    </row>
    <row r="146" spans="2:66" ht="15" customHeight="1" thickTop="1" thickBot="1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2"/>
      <c r="M146" s="69"/>
      <c r="N146" s="70"/>
      <c r="O146" s="70"/>
      <c r="P146" s="71"/>
      <c r="Q146" s="69"/>
      <c r="R146" s="70"/>
      <c r="S146" s="70"/>
      <c r="T146" s="71"/>
      <c r="U146" s="69"/>
      <c r="V146" s="70"/>
      <c r="W146" s="70"/>
      <c r="X146" s="71"/>
      <c r="Y146" s="69"/>
      <c r="Z146" s="70"/>
      <c r="AA146" s="70"/>
      <c r="AB146" s="71"/>
      <c r="AC146" s="72"/>
      <c r="AD146" s="72"/>
      <c r="AE146" s="72"/>
      <c r="AF146" s="72"/>
      <c r="AG146" s="51"/>
      <c r="AH146" s="51"/>
      <c r="AI146" s="51"/>
      <c r="AJ146" s="51"/>
      <c r="AK146" s="51"/>
      <c r="AL146" s="51"/>
      <c r="AM146" s="51"/>
      <c r="AN146" s="51"/>
      <c r="AO146" s="51"/>
      <c r="AP146" s="52"/>
      <c r="AQ146" s="52"/>
      <c r="AR146" s="52"/>
      <c r="AS146" s="52"/>
      <c r="AT146" s="46"/>
      <c r="AU146" s="50"/>
      <c r="AV146" s="47"/>
      <c r="AW146" s="40"/>
      <c r="AX146" s="41"/>
      <c r="AY146" s="53"/>
      <c r="AZ146" s="53"/>
      <c r="BA146" s="53"/>
      <c r="BB146" s="53"/>
      <c r="BC146" s="40"/>
      <c r="BD146" s="41"/>
      <c r="BE146" s="46"/>
      <c r="BF146" s="47"/>
      <c r="BG146" s="46"/>
      <c r="BH146" s="50"/>
      <c r="BI146" s="47"/>
      <c r="BJ146" s="4"/>
      <c r="BK146" s="4"/>
      <c r="BL146" s="4"/>
      <c r="BM146" s="2"/>
      <c r="BN146" s="3"/>
    </row>
    <row r="147" spans="2:66" ht="15" customHeight="1" thickTop="1" thickBot="1">
      <c r="B147" s="54" t="s">
        <v>199</v>
      </c>
      <c r="C147" s="55"/>
      <c r="D147" s="55"/>
      <c r="E147" s="55"/>
      <c r="F147" s="55"/>
      <c r="G147" s="55"/>
      <c r="H147" s="55"/>
      <c r="I147" s="55"/>
      <c r="J147" s="55"/>
      <c r="K147" s="55"/>
      <c r="L147" s="56"/>
      <c r="M147" s="63">
        <v>40</v>
      </c>
      <c r="N147" s="64"/>
      <c r="O147" s="64"/>
      <c r="P147" s="65"/>
      <c r="Q147" s="63">
        <v>40</v>
      </c>
      <c r="R147" s="64"/>
      <c r="S147" s="64"/>
      <c r="T147" s="65"/>
      <c r="U147" s="63">
        <v>60</v>
      </c>
      <c r="V147" s="64"/>
      <c r="W147" s="64"/>
      <c r="X147" s="65"/>
      <c r="Y147" s="63">
        <v>60</v>
      </c>
      <c r="Z147" s="64"/>
      <c r="AA147" s="64"/>
      <c r="AB147" s="65"/>
      <c r="AC147" s="53" t="s">
        <v>183</v>
      </c>
      <c r="AD147" s="53"/>
      <c r="AE147" s="53"/>
      <c r="AF147" s="53"/>
      <c r="AG147" s="238" t="s">
        <v>81</v>
      </c>
      <c r="AH147" s="238"/>
      <c r="AI147" s="238"/>
      <c r="AJ147" s="238"/>
      <c r="AK147" s="238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8"/>
      <c r="BB147" s="238"/>
      <c r="BC147" s="238"/>
      <c r="BD147" s="238"/>
      <c r="BE147" s="238"/>
      <c r="BF147" s="238"/>
      <c r="BG147" s="238"/>
      <c r="BH147" s="238"/>
      <c r="BI147" s="239"/>
    </row>
    <row r="148" spans="2:66" ht="15" customHeight="1" thickTop="1" thickBot="1">
      <c r="B148" s="57"/>
      <c r="C148" s="58"/>
      <c r="D148" s="58"/>
      <c r="E148" s="58"/>
      <c r="F148" s="58"/>
      <c r="G148" s="58"/>
      <c r="H148" s="58"/>
      <c r="I148" s="58"/>
      <c r="J148" s="58"/>
      <c r="K148" s="58"/>
      <c r="L148" s="59"/>
      <c r="M148" s="66"/>
      <c r="N148" s="67"/>
      <c r="O148" s="67"/>
      <c r="P148" s="68"/>
      <c r="Q148" s="66"/>
      <c r="R148" s="67"/>
      <c r="S148" s="67"/>
      <c r="T148" s="68"/>
      <c r="U148" s="66"/>
      <c r="V148" s="67"/>
      <c r="W148" s="67"/>
      <c r="X148" s="68"/>
      <c r="Y148" s="66"/>
      <c r="Z148" s="67"/>
      <c r="AA148" s="67"/>
      <c r="AB148" s="68"/>
      <c r="AC148" s="53"/>
      <c r="AD148" s="53"/>
      <c r="AE148" s="53"/>
      <c r="AF148" s="53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1"/>
    </row>
    <row r="149" spans="2:66" ht="15" customHeight="1" thickTop="1" thickBot="1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2"/>
      <c r="M149" s="69"/>
      <c r="N149" s="70"/>
      <c r="O149" s="70"/>
      <c r="P149" s="71"/>
      <c r="Q149" s="69"/>
      <c r="R149" s="70"/>
      <c r="S149" s="70"/>
      <c r="T149" s="71"/>
      <c r="U149" s="69"/>
      <c r="V149" s="70"/>
      <c r="W149" s="70"/>
      <c r="X149" s="71"/>
      <c r="Y149" s="69"/>
      <c r="Z149" s="70"/>
      <c r="AA149" s="70"/>
      <c r="AB149" s="71"/>
      <c r="AC149" s="53"/>
      <c r="AD149" s="53"/>
      <c r="AE149" s="53"/>
      <c r="AF149" s="53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1"/>
    </row>
    <row r="150" spans="2:66" ht="15" customHeight="1" thickTop="1" thickBot="1">
      <c r="B150" s="54" t="s">
        <v>86</v>
      </c>
      <c r="C150" s="55"/>
      <c r="D150" s="55"/>
      <c r="E150" s="55"/>
      <c r="F150" s="55"/>
      <c r="G150" s="55"/>
      <c r="H150" s="55"/>
      <c r="I150" s="55"/>
      <c r="J150" s="55"/>
      <c r="K150" s="55"/>
      <c r="L150" s="56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63"/>
      <c r="Z150" s="64"/>
      <c r="AA150" s="64"/>
      <c r="AB150" s="65"/>
      <c r="AC150" s="53"/>
      <c r="AD150" s="53"/>
      <c r="AE150" s="53"/>
      <c r="AF150" s="53"/>
      <c r="AG150" s="230" t="s">
        <v>42</v>
      </c>
      <c r="AH150" s="230"/>
      <c r="AI150" s="230"/>
      <c r="AJ150" s="230"/>
      <c r="AK150" s="230"/>
      <c r="AL150" s="230"/>
      <c r="AM150" s="230"/>
      <c r="AN150" s="230"/>
      <c r="AO150" s="230"/>
      <c r="AP150" s="230" t="s">
        <v>43</v>
      </c>
      <c r="AQ150" s="230"/>
      <c r="AR150" s="230"/>
      <c r="AS150" s="230"/>
      <c r="AT150" s="231" t="s">
        <v>44</v>
      </c>
      <c r="AU150" s="231"/>
      <c r="AV150" s="231"/>
      <c r="AW150" s="230" t="s">
        <v>45</v>
      </c>
      <c r="AX150" s="230"/>
      <c r="AY150" s="230"/>
      <c r="AZ150" s="230"/>
      <c r="BA150" s="230"/>
      <c r="BB150" s="230"/>
      <c r="BC150" s="232" t="s">
        <v>46</v>
      </c>
      <c r="BD150" s="233"/>
      <c r="BE150" s="232" t="s">
        <v>47</v>
      </c>
      <c r="BF150" s="233"/>
      <c r="BG150" s="230" t="s">
        <v>48</v>
      </c>
      <c r="BH150" s="230"/>
      <c r="BI150" s="230"/>
    </row>
    <row r="151" spans="2:66" ht="15" customHeight="1" thickTop="1" thickBot="1">
      <c r="B151" s="57"/>
      <c r="C151" s="58"/>
      <c r="D151" s="58"/>
      <c r="E151" s="58"/>
      <c r="F151" s="58"/>
      <c r="G151" s="58"/>
      <c r="H151" s="58"/>
      <c r="I151" s="58"/>
      <c r="J151" s="58"/>
      <c r="K151" s="58"/>
      <c r="L151" s="59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66"/>
      <c r="Z151" s="67"/>
      <c r="AA151" s="67"/>
      <c r="AB151" s="68"/>
      <c r="AC151" s="53"/>
      <c r="AD151" s="53"/>
      <c r="AE151" s="53"/>
      <c r="AF151" s="53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1"/>
      <c r="AU151" s="231"/>
      <c r="AV151" s="231"/>
      <c r="AW151" s="230"/>
      <c r="AX151" s="230"/>
      <c r="AY151" s="230"/>
      <c r="AZ151" s="230"/>
      <c r="BA151" s="230"/>
      <c r="BB151" s="230"/>
      <c r="BC151" s="234"/>
      <c r="BD151" s="235"/>
      <c r="BE151" s="234"/>
      <c r="BF151" s="235"/>
      <c r="BG151" s="230"/>
      <c r="BH151" s="230"/>
      <c r="BI151" s="230"/>
    </row>
    <row r="152" spans="2:66" ht="15" customHeight="1" thickTop="1" thickBot="1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2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69"/>
      <c r="Z152" s="70"/>
      <c r="AA152" s="70"/>
      <c r="AB152" s="71"/>
      <c r="AC152" s="53"/>
      <c r="AD152" s="53"/>
      <c r="AE152" s="53"/>
      <c r="AF152" s="53"/>
      <c r="AG152" s="230"/>
      <c r="AH152" s="230"/>
      <c r="AI152" s="230"/>
      <c r="AJ152" s="230"/>
      <c r="AK152" s="230"/>
      <c r="AL152" s="230"/>
      <c r="AM152" s="230"/>
      <c r="AN152" s="230"/>
      <c r="AO152" s="230"/>
      <c r="AP152" s="230"/>
      <c r="AQ152" s="230"/>
      <c r="AR152" s="230"/>
      <c r="AS152" s="230"/>
      <c r="AT152" s="231"/>
      <c r="AU152" s="231"/>
      <c r="AV152" s="231"/>
      <c r="AW152" s="230"/>
      <c r="AX152" s="230"/>
      <c r="AY152" s="230"/>
      <c r="AZ152" s="230"/>
      <c r="BA152" s="230"/>
      <c r="BB152" s="230"/>
      <c r="BC152" s="234"/>
      <c r="BD152" s="235"/>
      <c r="BE152" s="234"/>
      <c r="BF152" s="235"/>
      <c r="BG152" s="230"/>
      <c r="BH152" s="230"/>
      <c r="BI152" s="230"/>
    </row>
    <row r="153" spans="2:66" ht="15" customHeight="1" thickTop="1" thickBot="1">
      <c r="B153" s="54" t="s">
        <v>87</v>
      </c>
      <c r="C153" s="55"/>
      <c r="D153" s="55"/>
      <c r="E153" s="55"/>
      <c r="F153" s="55"/>
      <c r="G153" s="55"/>
      <c r="H153" s="55"/>
      <c r="I153" s="55"/>
      <c r="J153" s="55"/>
      <c r="K153" s="55"/>
      <c r="L153" s="56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63"/>
      <c r="Z153" s="64"/>
      <c r="AA153" s="64"/>
      <c r="AB153" s="65"/>
      <c r="AC153" s="53"/>
      <c r="AD153" s="53"/>
      <c r="AE153" s="53"/>
      <c r="AF153" s="53"/>
      <c r="AG153" s="230"/>
      <c r="AH153" s="230"/>
      <c r="AI153" s="230"/>
      <c r="AJ153" s="230"/>
      <c r="AK153" s="230"/>
      <c r="AL153" s="230"/>
      <c r="AM153" s="230"/>
      <c r="AN153" s="230"/>
      <c r="AO153" s="230"/>
      <c r="AP153" s="230"/>
      <c r="AQ153" s="230"/>
      <c r="AR153" s="230"/>
      <c r="AS153" s="230"/>
      <c r="AT153" s="231"/>
      <c r="AU153" s="231"/>
      <c r="AV153" s="231"/>
      <c r="AW153" s="230" t="s">
        <v>50</v>
      </c>
      <c r="AX153" s="230"/>
      <c r="AY153" s="230" t="s">
        <v>51</v>
      </c>
      <c r="AZ153" s="230"/>
      <c r="BA153" s="230" t="s">
        <v>52</v>
      </c>
      <c r="BB153" s="230"/>
      <c r="BC153" s="234"/>
      <c r="BD153" s="235"/>
      <c r="BE153" s="234"/>
      <c r="BF153" s="235"/>
      <c r="BG153" s="230"/>
      <c r="BH153" s="230"/>
      <c r="BI153" s="230"/>
    </row>
    <row r="154" spans="2:66" ht="15" customHeight="1" thickTop="1" thickBot="1">
      <c r="B154" s="57"/>
      <c r="C154" s="58"/>
      <c r="D154" s="58"/>
      <c r="E154" s="58"/>
      <c r="F154" s="58"/>
      <c r="G154" s="58"/>
      <c r="H154" s="58"/>
      <c r="I154" s="58"/>
      <c r="J154" s="58"/>
      <c r="K154" s="58"/>
      <c r="L154" s="59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66"/>
      <c r="Z154" s="67"/>
      <c r="AA154" s="67"/>
      <c r="AB154" s="68"/>
      <c r="AC154" s="53"/>
      <c r="AD154" s="53"/>
      <c r="AE154" s="53"/>
      <c r="AF154" s="53"/>
      <c r="AG154" s="230"/>
      <c r="AH154" s="230"/>
      <c r="AI154" s="230"/>
      <c r="AJ154" s="230"/>
      <c r="AK154" s="230"/>
      <c r="AL154" s="230"/>
      <c r="AM154" s="230"/>
      <c r="AN154" s="230"/>
      <c r="AO154" s="230"/>
      <c r="AP154" s="230"/>
      <c r="AQ154" s="230"/>
      <c r="AR154" s="230"/>
      <c r="AS154" s="230"/>
      <c r="AT154" s="231"/>
      <c r="AU154" s="231"/>
      <c r="AV154" s="231"/>
      <c r="AW154" s="230"/>
      <c r="AX154" s="230"/>
      <c r="AY154" s="230"/>
      <c r="AZ154" s="230"/>
      <c r="BA154" s="230"/>
      <c r="BB154" s="230"/>
      <c r="BC154" s="234"/>
      <c r="BD154" s="235"/>
      <c r="BE154" s="234"/>
      <c r="BF154" s="235"/>
      <c r="BG154" s="230"/>
      <c r="BH154" s="230"/>
      <c r="BI154" s="230"/>
    </row>
    <row r="155" spans="2:66" ht="15" customHeight="1" thickTop="1" thickBot="1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2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69"/>
      <c r="Z155" s="70"/>
      <c r="AA155" s="70"/>
      <c r="AB155" s="71"/>
      <c r="AC155" s="53"/>
      <c r="AD155" s="53"/>
      <c r="AE155" s="53"/>
      <c r="AF155" s="53"/>
      <c r="AG155" s="230"/>
      <c r="AH155" s="230"/>
      <c r="AI155" s="230"/>
      <c r="AJ155" s="230"/>
      <c r="AK155" s="230"/>
      <c r="AL155" s="230"/>
      <c r="AM155" s="230"/>
      <c r="AN155" s="230"/>
      <c r="AO155" s="230"/>
      <c r="AP155" s="230"/>
      <c r="AQ155" s="230"/>
      <c r="AR155" s="230"/>
      <c r="AS155" s="230"/>
      <c r="AT155" s="231"/>
      <c r="AU155" s="231"/>
      <c r="AV155" s="231"/>
      <c r="AW155" s="230"/>
      <c r="AX155" s="230"/>
      <c r="AY155" s="230"/>
      <c r="AZ155" s="230"/>
      <c r="BA155" s="230"/>
      <c r="BB155" s="230"/>
      <c r="BC155" s="236"/>
      <c r="BD155" s="237"/>
      <c r="BE155" s="236"/>
      <c r="BF155" s="237"/>
      <c r="BG155" s="230"/>
      <c r="BH155" s="230"/>
      <c r="BI155" s="230"/>
    </row>
    <row r="156" spans="2:66" ht="15.75" customHeight="1" thickTop="1" thickBot="1">
      <c r="B156" s="54" t="s">
        <v>88</v>
      </c>
      <c r="C156" s="55"/>
      <c r="D156" s="55"/>
      <c r="E156" s="55"/>
      <c r="F156" s="55"/>
      <c r="G156" s="55"/>
      <c r="H156" s="55"/>
      <c r="I156" s="55"/>
      <c r="J156" s="55"/>
      <c r="K156" s="55"/>
      <c r="L156" s="56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63"/>
      <c r="Z156" s="64"/>
      <c r="AA156" s="64"/>
      <c r="AB156" s="65"/>
      <c r="AC156" s="53"/>
      <c r="AD156" s="53"/>
      <c r="AE156" s="53"/>
      <c r="AF156" s="53"/>
      <c r="AG156" s="221" t="s">
        <v>221</v>
      </c>
      <c r="AH156" s="222"/>
      <c r="AI156" s="222"/>
      <c r="AJ156" s="222"/>
      <c r="AK156" s="222"/>
      <c r="AL156" s="222"/>
      <c r="AM156" s="222"/>
      <c r="AN156" s="222"/>
      <c r="AO156" s="223"/>
      <c r="AP156" s="52" t="s">
        <v>85</v>
      </c>
      <c r="AQ156" s="52"/>
      <c r="AR156" s="52"/>
      <c r="AS156" s="52"/>
      <c r="AT156" s="42">
        <f>AY156+р1!AT156</f>
        <v>9</v>
      </c>
      <c r="AU156" s="48"/>
      <c r="AV156" s="43"/>
      <c r="AW156" s="36">
        <f>р1!BG156</f>
        <v>9</v>
      </c>
      <c r="AX156" s="37"/>
      <c r="AY156" s="53"/>
      <c r="AZ156" s="53"/>
      <c r="BA156" s="53"/>
      <c r="BB156" s="53"/>
      <c r="BC156" s="63">
        <f>BA156+р1!BC156</f>
        <v>0</v>
      </c>
      <c r="BD156" s="65"/>
      <c r="BE156" s="74">
        <f>BA156+р1!BE156</f>
        <v>0</v>
      </c>
      <c r="BF156" s="76"/>
      <c r="BG156" s="42">
        <f>AW156-BA156+AY156</f>
        <v>9</v>
      </c>
      <c r="BH156" s="48"/>
      <c r="BI156" s="43"/>
    </row>
    <row r="157" spans="2:66" ht="15" customHeight="1" thickTop="1" thickBot="1">
      <c r="B157" s="57"/>
      <c r="C157" s="58"/>
      <c r="D157" s="58"/>
      <c r="E157" s="58"/>
      <c r="F157" s="58"/>
      <c r="G157" s="58"/>
      <c r="H157" s="58"/>
      <c r="I157" s="58"/>
      <c r="J157" s="58"/>
      <c r="K157" s="58"/>
      <c r="L157" s="59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66"/>
      <c r="Z157" s="67"/>
      <c r="AA157" s="67"/>
      <c r="AB157" s="68"/>
      <c r="AC157" s="53"/>
      <c r="AD157" s="53"/>
      <c r="AE157" s="53"/>
      <c r="AF157" s="53"/>
      <c r="AG157" s="224"/>
      <c r="AH157" s="225"/>
      <c r="AI157" s="225"/>
      <c r="AJ157" s="225"/>
      <c r="AK157" s="225"/>
      <c r="AL157" s="225"/>
      <c r="AM157" s="225"/>
      <c r="AN157" s="225"/>
      <c r="AO157" s="226"/>
      <c r="AP157" s="52"/>
      <c r="AQ157" s="52"/>
      <c r="AR157" s="52"/>
      <c r="AS157" s="52"/>
      <c r="AT157" s="44"/>
      <c r="AU157" s="49"/>
      <c r="AV157" s="45"/>
      <c r="AW157" s="38"/>
      <c r="AX157" s="39"/>
      <c r="AY157" s="53"/>
      <c r="AZ157" s="53"/>
      <c r="BA157" s="53"/>
      <c r="BB157" s="53"/>
      <c r="BC157" s="66"/>
      <c r="BD157" s="68"/>
      <c r="BE157" s="77"/>
      <c r="BF157" s="79"/>
      <c r="BG157" s="44"/>
      <c r="BH157" s="49"/>
      <c r="BI157" s="45"/>
    </row>
    <row r="158" spans="2:66" ht="15" customHeight="1" thickTop="1" thickBot="1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2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69"/>
      <c r="Z158" s="70"/>
      <c r="AA158" s="70"/>
      <c r="AB158" s="71"/>
      <c r="AC158" s="53"/>
      <c r="AD158" s="53"/>
      <c r="AE158" s="53"/>
      <c r="AF158" s="53"/>
      <c r="AG158" s="227"/>
      <c r="AH158" s="228"/>
      <c r="AI158" s="228"/>
      <c r="AJ158" s="228"/>
      <c r="AK158" s="228"/>
      <c r="AL158" s="228"/>
      <c r="AM158" s="228"/>
      <c r="AN158" s="228"/>
      <c r="AO158" s="229"/>
      <c r="AP158" s="52"/>
      <c r="AQ158" s="52"/>
      <c r="AR158" s="52"/>
      <c r="AS158" s="52"/>
      <c r="AT158" s="46"/>
      <c r="AU158" s="50"/>
      <c r="AV158" s="47"/>
      <c r="AW158" s="40"/>
      <c r="AX158" s="41"/>
      <c r="AY158" s="53"/>
      <c r="AZ158" s="53"/>
      <c r="BA158" s="53"/>
      <c r="BB158" s="53"/>
      <c r="BC158" s="69"/>
      <c r="BD158" s="71"/>
      <c r="BE158" s="80"/>
      <c r="BF158" s="82"/>
      <c r="BG158" s="46"/>
      <c r="BH158" s="50"/>
      <c r="BI158" s="47"/>
    </row>
    <row r="159" spans="2:66" ht="15" customHeight="1" thickTop="1" thickBot="1">
      <c r="B159" s="54" t="s">
        <v>89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6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63"/>
      <c r="Z159" s="64"/>
      <c r="AA159" s="64"/>
      <c r="AB159" s="65"/>
      <c r="AC159" s="53"/>
      <c r="AD159" s="53"/>
      <c r="AE159" s="53"/>
      <c r="AF159" s="53"/>
      <c r="AG159" s="221" t="s">
        <v>222</v>
      </c>
      <c r="AH159" s="222"/>
      <c r="AI159" s="222"/>
      <c r="AJ159" s="222"/>
      <c r="AK159" s="222"/>
      <c r="AL159" s="222"/>
      <c r="AM159" s="222"/>
      <c r="AN159" s="222"/>
      <c r="AO159" s="223"/>
      <c r="AP159" s="52" t="s">
        <v>85</v>
      </c>
      <c r="AQ159" s="52"/>
      <c r="AR159" s="52"/>
      <c r="AS159" s="52"/>
      <c r="AT159" s="42">
        <f>AY159+р1!AT159</f>
        <v>6</v>
      </c>
      <c r="AU159" s="48"/>
      <c r="AV159" s="43"/>
      <c r="AW159" s="36">
        <f>р1!BG159</f>
        <v>6</v>
      </c>
      <c r="AX159" s="37"/>
      <c r="AY159" s="53"/>
      <c r="AZ159" s="53"/>
      <c r="BA159" s="53"/>
      <c r="BB159" s="53"/>
      <c r="BC159" s="63">
        <f>BA159+р1!BC159</f>
        <v>0</v>
      </c>
      <c r="BD159" s="65"/>
      <c r="BE159" s="74">
        <f>BA159+р1!BE159</f>
        <v>0</v>
      </c>
      <c r="BF159" s="76"/>
      <c r="BG159" s="42">
        <f>AW159-BA159+AY159</f>
        <v>6</v>
      </c>
      <c r="BH159" s="48"/>
      <c r="BI159" s="43"/>
    </row>
    <row r="160" spans="2:66" ht="15.75" customHeight="1" thickTop="1" thickBot="1">
      <c r="B160" s="57"/>
      <c r="C160" s="58"/>
      <c r="D160" s="58"/>
      <c r="E160" s="58"/>
      <c r="F160" s="58"/>
      <c r="G160" s="58"/>
      <c r="H160" s="58"/>
      <c r="I160" s="58"/>
      <c r="J160" s="58"/>
      <c r="K160" s="58"/>
      <c r="L160" s="59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66"/>
      <c r="Z160" s="67"/>
      <c r="AA160" s="67"/>
      <c r="AB160" s="68"/>
      <c r="AC160" s="53"/>
      <c r="AD160" s="53"/>
      <c r="AE160" s="53"/>
      <c r="AF160" s="53"/>
      <c r="AG160" s="224"/>
      <c r="AH160" s="225"/>
      <c r="AI160" s="225"/>
      <c r="AJ160" s="225"/>
      <c r="AK160" s="225"/>
      <c r="AL160" s="225"/>
      <c r="AM160" s="225"/>
      <c r="AN160" s="225"/>
      <c r="AO160" s="226"/>
      <c r="AP160" s="52"/>
      <c r="AQ160" s="52"/>
      <c r="AR160" s="52"/>
      <c r="AS160" s="52"/>
      <c r="AT160" s="44"/>
      <c r="AU160" s="49"/>
      <c r="AV160" s="45"/>
      <c r="AW160" s="38"/>
      <c r="AX160" s="39"/>
      <c r="AY160" s="53"/>
      <c r="AZ160" s="53"/>
      <c r="BA160" s="53"/>
      <c r="BB160" s="53"/>
      <c r="BC160" s="66"/>
      <c r="BD160" s="68"/>
      <c r="BE160" s="77"/>
      <c r="BF160" s="79"/>
      <c r="BG160" s="44"/>
      <c r="BH160" s="49"/>
      <c r="BI160" s="45"/>
    </row>
    <row r="161" spans="2:61" ht="15.75" customHeight="1" thickTop="1" thickBot="1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2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69"/>
      <c r="Z161" s="70"/>
      <c r="AA161" s="70"/>
      <c r="AB161" s="71"/>
      <c r="AC161" s="53"/>
      <c r="AD161" s="53"/>
      <c r="AE161" s="53"/>
      <c r="AF161" s="53"/>
      <c r="AG161" s="227"/>
      <c r="AH161" s="228"/>
      <c r="AI161" s="228"/>
      <c r="AJ161" s="228"/>
      <c r="AK161" s="228"/>
      <c r="AL161" s="228"/>
      <c r="AM161" s="228"/>
      <c r="AN161" s="228"/>
      <c r="AO161" s="229"/>
      <c r="AP161" s="52"/>
      <c r="AQ161" s="52"/>
      <c r="AR161" s="52"/>
      <c r="AS161" s="52"/>
      <c r="AT161" s="46"/>
      <c r="AU161" s="50"/>
      <c r="AV161" s="47"/>
      <c r="AW161" s="40"/>
      <c r="AX161" s="41"/>
      <c r="AY161" s="53"/>
      <c r="AZ161" s="53"/>
      <c r="BA161" s="53"/>
      <c r="BB161" s="53"/>
      <c r="BC161" s="69"/>
      <c r="BD161" s="71"/>
      <c r="BE161" s="80"/>
      <c r="BF161" s="82"/>
      <c r="BG161" s="46"/>
      <c r="BH161" s="50"/>
      <c r="BI161" s="47"/>
    </row>
    <row r="162" spans="2:61" ht="15.75" customHeight="1" thickTop="1" thickBot="1">
      <c r="B162" s="54" t="s">
        <v>90</v>
      </c>
      <c r="C162" s="55"/>
      <c r="D162" s="55"/>
      <c r="E162" s="55"/>
      <c r="F162" s="55"/>
      <c r="G162" s="55"/>
      <c r="H162" s="55"/>
      <c r="I162" s="55"/>
      <c r="J162" s="55"/>
      <c r="K162" s="55"/>
      <c r="L162" s="56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63"/>
      <c r="Z162" s="64"/>
      <c r="AA162" s="64"/>
      <c r="AB162" s="65"/>
      <c r="AC162" s="53"/>
      <c r="AD162" s="53"/>
      <c r="AE162" s="53"/>
      <c r="AF162" s="53"/>
      <c r="AG162" s="221" t="s">
        <v>224</v>
      </c>
      <c r="AH162" s="222"/>
      <c r="AI162" s="222"/>
      <c r="AJ162" s="222"/>
      <c r="AK162" s="222"/>
      <c r="AL162" s="222"/>
      <c r="AM162" s="222"/>
      <c r="AN162" s="222"/>
      <c r="AO162" s="223"/>
      <c r="AP162" s="52" t="s">
        <v>85</v>
      </c>
      <c r="AQ162" s="52"/>
      <c r="AR162" s="52"/>
      <c r="AS162" s="52"/>
      <c r="AT162" s="42">
        <f>AY162+р1!AT162</f>
        <v>6</v>
      </c>
      <c r="AU162" s="48"/>
      <c r="AV162" s="43"/>
      <c r="AW162" s="36">
        <f>р1!BG162</f>
        <v>6</v>
      </c>
      <c r="AX162" s="37"/>
      <c r="AY162" s="53"/>
      <c r="AZ162" s="53"/>
      <c r="BA162" s="53"/>
      <c r="BB162" s="53"/>
      <c r="BC162" s="63">
        <f>BA162+р1!BC162</f>
        <v>0</v>
      </c>
      <c r="BD162" s="65"/>
      <c r="BE162" s="74">
        <f>BA162+р1!BE162</f>
        <v>0</v>
      </c>
      <c r="BF162" s="76"/>
      <c r="BG162" s="42">
        <f>AW162-BA162+AY162</f>
        <v>6</v>
      </c>
      <c r="BH162" s="48"/>
      <c r="BI162" s="43"/>
    </row>
    <row r="163" spans="2:61" ht="15.75" customHeight="1" thickTop="1" thickBot="1">
      <c r="B163" s="57"/>
      <c r="C163" s="58"/>
      <c r="D163" s="58"/>
      <c r="E163" s="58"/>
      <c r="F163" s="58"/>
      <c r="G163" s="58"/>
      <c r="H163" s="58"/>
      <c r="I163" s="58"/>
      <c r="J163" s="58"/>
      <c r="K163" s="58"/>
      <c r="L163" s="59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66"/>
      <c r="Z163" s="67"/>
      <c r="AA163" s="67"/>
      <c r="AB163" s="68"/>
      <c r="AC163" s="53"/>
      <c r="AD163" s="53"/>
      <c r="AE163" s="53"/>
      <c r="AF163" s="53"/>
      <c r="AG163" s="224"/>
      <c r="AH163" s="225"/>
      <c r="AI163" s="225"/>
      <c r="AJ163" s="225"/>
      <c r="AK163" s="225"/>
      <c r="AL163" s="225"/>
      <c r="AM163" s="225"/>
      <c r="AN163" s="225"/>
      <c r="AO163" s="226"/>
      <c r="AP163" s="52"/>
      <c r="AQ163" s="52"/>
      <c r="AR163" s="52"/>
      <c r="AS163" s="52"/>
      <c r="AT163" s="44"/>
      <c r="AU163" s="49"/>
      <c r="AV163" s="45"/>
      <c r="AW163" s="38"/>
      <c r="AX163" s="39"/>
      <c r="AY163" s="53"/>
      <c r="AZ163" s="53"/>
      <c r="BA163" s="53"/>
      <c r="BB163" s="53"/>
      <c r="BC163" s="66"/>
      <c r="BD163" s="68"/>
      <c r="BE163" s="77"/>
      <c r="BF163" s="79"/>
      <c r="BG163" s="44"/>
      <c r="BH163" s="49"/>
      <c r="BI163" s="45"/>
    </row>
    <row r="164" spans="2:61" ht="15.75" customHeight="1" thickTop="1" thickBot="1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2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69"/>
      <c r="Z164" s="70"/>
      <c r="AA164" s="70"/>
      <c r="AB164" s="71"/>
      <c r="AC164" s="53"/>
      <c r="AD164" s="53"/>
      <c r="AE164" s="53"/>
      <c r="AF164" s="53"/>
      <c r="AG164" s="227"/>
      <c r="AH164" s="228"/>
      <c r="AI164" s="228"/>
      <c r="AJ164" s="228"/>
      <c r="AK164" s="228"/>
      <c r="AL164" s="228"/>
      <c r="AM164" s="228"/>
      <c r="AN164" s="228"/>
      <c r="AO164" s="229"/>
      <c r="AP164" s="52"/>
      <c r="AQ164" s="52"/>
      <c r="AR164" s="52"/>
      <c r="AS164" s="52"/>
      <c r="AT164" s="46"/>
      <c r="AU164" s="50"/>
      <c r="AV164" s="47"/>
      <c r="AW164" s="40"/>
      <c r="AX164" s="41"/>
      <c r="AY164" s="53"/>
      <c r="AZ164" s="53"/>
      <c r="BA164" s="53"/>
      <c r="BB164" s="53"/>
      <c r="BC164" s="69"/>
      <c r="BD164" s="71"/>
      <c r="BE164" s="80"/>
      <c r="BF164" s="82"/>
      <c r="BG164" s="46"/>
      <c r="BH164" s="50"/>
      <c r="BI164" s="47"/>
    </row>
    <row r="165" spans="2:61" ht="15.75" customHeight="1" thickTop="1" thickBot="1">
      <c r="B165" s="54" t="s">
        <v>91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6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221" t="s">
        <v>225</v>
      </c>
      <c r="AH165" s="222"/>
      <c r="AI165" s="222"/>
      <c r="AJ165" s="222"/>
      <c r="AK165" s="222"/>
      <c r="AL165" s="222"/>
      <c r="AM165" s="222"/>
      <c r="AN165" s="222"/>
      <c r="AO165" s="223"/>
      <c r="AP165" s="52" t="s">
        <v>85</v>
      </c>
      <c r="AQ165" s="52"/>
      <c r="AR165" s="52"/>
      <c r="AS165" s="52"/>
      <c r="AT165" s="42">
        <f>AY165+р1!AT165</f>
        <v>6</v>
      </c>
      <c r="AU165" s="48"/>
      <c r="AV165" s="43"/>
      <c r="AW165" s="36">
        <f>р1!BG165</f>
        <v>6</v>
      </c>
      <c r="AX165" s="37"/>
      <c r="AY165" s="53"/>
      <c r="AZ165" s="53"/>
      <c r="BA165" s="53"/>
      <c r="BB165" s="53"/>
      <c r="BC165" s="63">
        <f>BA165+р1!BC165</f>
        <v>0</v>
      </c>
      <c r="BD165" s="65"/>
      <c r="BE165" s="74">
        <f>BA165+р1!BE165</f>
        <v>0</v>
      </c>
      <c r="BF165" s="76"/>
      <c r="BG165" s="42">
        <f>AW165-BA165+AY165</f>
        <v>6</v>
      </c>
      <c r="BH165" s="48"/>
      <c r="BI165" s="43"/>
    </row>
    <row r="166" spans="2:61" ht="15.75" customHeight="1" thickTop="1" thickBot="1">
      <c r="B166" s="57"/>
      <c r="C166" s="58"/>
      <c r="D166" s="58"/>
      <c r="E166" s="58"/>
      <c r="F166" s="58"/>
      <c r="G166" s="58"/>
      <c r="H166" s="58"/>
      <c r="I166" s="58"/>
      <c r="J166" s="58"/>
      <c r="K166" s="58"/>
      <c r="L166" s="59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224"/>
      <c r="AH166" s="225"/>
      <c r="AI166" s="225"/>
      <c r="AJ166" s="225"/>
      <c r="AK166" s="225"/>
      <c r="AL166" s="225"/>
      <c r="AM166" s="225"/>
      <c r="AN166" s="225"/>
      <c r="AO166" s="226"/>
      <c r="AP166" s="52"/>
      <c r="AQ166" s="52"/>
      <c r="AR166" s="52"/>
      <c r="AS166" s="52"/>
      <c r="AT166" s="44"/>
      <c r="AU166" s="49"/>
      <c r="AV166" s="45"/>
      <c r="AW166" s="38"/>
      <c r="AX166" s="39"/>
      <c r="AY166" s="53"/>
      <c r="AZ166" s="53"/>
      <c r="BA166" s="53"/>
      <c r="BB166" s="53"/>
      <c r="BC166" s="66"/>
      <c r="BD166" s="68"/>
      <c r="BE166" s="77"/>
      <c r="BF166" s="79"/>
      <c r="BG166" s="44"/>
      <c r="BH166" s="49"/>
      <c r="BI166" s="45"/>
    </row>
    <row r="167" spans="2:61" ht="15.75" customHeight="1" thickTop="1" thickBot="1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2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227"/>
      <c r="AH167" s="228"/>
      <c r="AI167" s="228"/>
      <c r="AJ167" s="228"/>
      <c r="AK167" s="228"/>
      <c r="AL167" s="228"/>
      <c r="AM167" s="228"/>
      <c r="AN167" s="228"/>
      <c r="AO167" s="229"/>
      <c r="AP167" s="52"/>
      <c r="AQ167" s="52"/>
      <c r="AR167" s="52"/>
      <c r="AS167" s="52"/>
      <c r="AT167" s="46"/>
      <c r="AU167" s="50"/>
      <c r="AV167" s="47"/>
      <c r="AW167" s="40"/>
      <c r="AX167" s="41"/>
      <c r="AY167" s="53"/>
      <c r="AZ167" s="53"/>
      <c r="BA167" s="53"/>
      <c r="BB167" s="53"/>
      <c r="BC167" s="69"/>
      <c r="BD167" s="71"/>
      <c r="BE167" s="80"/>
      <c r="BF167" s="82"/>
      <c r="BG167" s="46"/>
      <c r="BH167" s="50"/>
      <c r="BI167" s="47"/>
    </row>
    <row r="168" spans="2:61" ht="15.75" customHeight="1" thickTop="1" thickBot="1">
      <c r="B168" s="54" t="s">
        <v>92</v>
      </c>
      <c r="C168" s="55"/>
      <c r="D168" s="55"/>
      <c r="E168" s="55"/>
      <c r="F168" s="55"/>
      <c r="G168" s="55"/>
      <c r="H168" s="55"/>
      <c r="I168" s="55"/>
      <c r="J168" s="55"/>
      <c r="K168" s="55"/>
      <c r="L168" s="56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221" t="s">
        <v>226</v>
      </c>
      <c r="AH168" s="222"/>
      <c r="AI168" s="222"/>
      <c r="AJ168" s="222"/>
      <c r="AK168" s="222"/>
      <c r="AL168" s="222"/>
      <c r="AM168" s="222"/>
      <c r="AN168" s="222"/>
      <c r="AO168" s="223"/>
      <c r="AP168" s="52" t="s">
        <v>85</v>
      </c>
      <c r="AQ168" s="52"/>
      <c r="AR168" s="52"/>
      <c r="AS168" s="52"/>
      <c r="AT168" s="42">
        <f>AY168+р1!AT168</f>
        <v>8</v>
      </c>
      <c r="AU168" s="48"/>
      <c r="AV168" s="43"/>
      <c r="AW168" s="36">
        <f>р1!BG168</f>
        <v>8</v>
      </c>
      <c r="AX168" s="37"/>
      <c r="AY168" s="53"/>
      <c r="AZ168" s="53"/>
      <c r="BA168" s="53"/>
      <c r="BB168" s="53"/>
      <c r="BC168" s="63">
        <f>BA168+р1!BC168</f>
        <v>0</v>
      </c>
      <c r="BD168" s="65"/>
      <c r="BE168" s="74">
        <f>BA168+р1!BE168</f>
        <v>0</v>
      </c>
      <c r="BF168" s="76"/>
      <c r="BG168" s="42">
        <f>AW168-BA168+AY168</f>
        <v>8</v>
      </c>
      <c r="BH168" s="48"/>
      <c r="BI168" s="43"/>
    </row>
    <row r="169" spans="2:61" ht="15.75" customHeight="1" thickTop="1" thickBot="1">
      <c r="B169" s="57"/>
      <c r="C169" s="58"/>
      <c r="D169" s="58"/>
      <c r="E169" s="58"/>
      <c r="F169" s="58"/>
      <c r="G169" s="58"/>
      <c r="H169" s="58"/>
      <c r="I169" s="58"/>
      <c r="J169" s="58"/>
      <c r="K169" s="58"/>
      <c r="L169" s="59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224"/>
      <c r="AH169" s="225"/>
      <c r="AI169" s="225"/>
      <c r="AJ169" s="225"/>
      <c r="AK169" s="225"/>
      <c r="AL169" s="225"/>
      <c r="AM169" s="225"/>
      <c r="AN169" s="225"/>
      <c r="AO169" s="226"/>
      <c r="AP169" s="52"/>
      <c r="AQ169" s="52"/>
      <c r="AR169" s="52"/>
      <c r="AS169" s="52"/>
      <c r="AT169" s="44"/>
      <c r="AU169" s="49"/>
      <c r="AV169" s="45"/>
      <c r="AW169" s="38"/>
      <c r="AX169" s="39"/>
      <c r="AY169" s="53"/>
      <c r="AZ169" s="53"/>
      <c r="BA169" s="53"/>
      <c r="BB169" s="53"/>
      <c r="BC169" s="66"/>
      <c r="BD169" s="68"/>
      <c r="BE169" s="77"/>
      <c r="BF169" s="79"/>
      <c r="BG169" s="44"/>
      <c r="BH169" s="49"/>
      <c r="BI169" s="45"/>
    </row>
    <row r="170" spans="2:61" ht="15.75" customHeight="1" thickTop="1" thickBot="1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2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227"/>
      <c r="AH170" s="228"/>
      <c r="AI170" s="228"/>
      <c r="AJ170" s="228"/>
      <c r="AK170" s="228"/>
      <c r="AL170" s="228"/>
      <c r="AM170" s="228"/>
      <c r="AN170" s="228"/>
      <c r="AO170" s="229"/>
      <c r="AP170" s="52"/>
      <c r="AQ170" s="52"/>
      <c r="AR170" s="52"/>
      <c r="AS170" s="52"/>
      <c r="AT170" s="46"/>
      <c r="AU170" s="50"/>
      <c r="AV170" s="47"/>
      <c r="AW170" s="40"/>
      <c r="AX170" s="41"/>
      <c r="AY170" s="53"/>
      <c r="AZ170" s="53"/>
      <c r="BA170" s="53"/>
      <c r="BB170" s="53"/>
      <c r="BC170" s="69"/>
      <c r="BD170" s="71"/>
      <c r="BE170" s="80"/>
      <c r="BF170" s="82"/>
      <c r="BG170" s="46"/>
      <c r="BH170" s="50"/>
      <c r="BI170" s="47"/>
    </row>
    <row r="171" spans="2:61" ht="15.75" customHeight="1" thickTop="1" thickBot="1">
      <c r="B171" s="54" t="s">
        <v>93</v>
      </c>
      <c r="C171" s="55"/>
      <c r="D171" s="55"/>
      <c r="E171" s="55"/>
      <c r="F171" s="55"/>
      <c r="G171" s="55"/>
      <c r="H171" s="55"/>
      <c r="I171" s="55"/>
      <c r="J171" s="55"/>
      <c r="K171" s="55"/>
      <c r="L171" s="56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221" t="s">
        <v>227</v>
      </c>
      <c r="AH171" s="222"/>
      <c r="AI171" s="222"/>
      <c r="AJ171" s="222"/>
      <c r="AK171" s="222"/>
      <c r="AL171" s="222"/>
      <c r="AM171" s="222"/>
      <c r="AN171" s="222"/>
      <c r="AO171" s="223"/>
      <c r="AP171" s="52" t="s">
        <v>85</v>
      </c>
      <c r="AQ171" s="52"/>
      <c r="AR171" s="52"/>
      <c r="AS171" s="52"/>
      <c r="AT171" s="42">
        <f>AY171+р1!AT171</f>
        <v>0</v>
      </c>
      <c r="AU171" s="48"/>
      <c r="AV171" s="43"/>
      <c r="AW171" s="36">
        <f>р1!BG171</f>
        <v>0</v>
      </c>
      <c r="AX171" s="37"/>
      <c r="AY171" s="53"/>
      <c r="AZ171" s="53"/>
      <c r="BA171" s="53"/>
      <c r="BB171" s="53"/>
      <c r="BC171" s="63">
        <v>0</v>
      </c>
      <c r="BD171" s="65"/>
      <c r="BE171" s="74">
        <f>BA171+р1!BE171</f>
        <v>0</v>
      </c>
      <c r="BF171" s="76"/>
      <c r="BG171" s="42">
        <f>AW171-BA171+AY171</f>
        <v>0</v>
      </c>
      <c r="BH171" s="48"/>
      <c r="BI171" s="43"/>
    </row>
    <row r="172" spans="2:61" ht="15.75" customHeight="1" thickTop="1" thickBot="1">
      <c r="B172" s="57"/>
      <c r="C172" s="58"/>
      <c r="D172" s="58"/>
      <c r="E172" s="58"/>
      <c r="F172" s="58"/>
      <c r="G172" s="58"/>
      <c r="H172" s="58"/>
      <c r="I172" s="58"/>
      <c r="J172" s="58"/>
      <c r="K172" s="58"/>
      <c r="L172" s="59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224"/>
      <c r="AH172" s="225"/>
      <c r="AI172" s="225"/>
      <c r="AJ172" s="225"/>
      <c r="AK172" s="225"/>
      <c r="AL172" s="225"/>
      <c r="AM172" s="225"/>
      <c r="AN172" s="225"/>
      <c r="AO172" s="226"/>
      <c r="AP172" s="52"/>
      <c r="AQ172" s="52"/>
      <c r="AR172" s="52"/>
      <c r="AS172" s="52"/>
      <c r="AT172" s="44"/>
      <c r="AU172" s="49"/>
      <c r="AV172" s="45"/>
      <c r="AW172" s="38"/>
      <c r="AX172" s="39"/>
      <c r="AY172" s="53"/>
      <c r="AZ172" s="53"/>
      <c r="BA172" s="53"/>
      <c r="BB172" s="53"/>
      <c r="BC172" s="66"/>
      <c r="BD172" s="68"/>
      <c r="BE172" s="77"/>
      <c r="BF172" s="79"/>
      <c r="BG172" s="44"/>
      <c r="BH172" s="49"/>
      <c r="BI172" s="45"/>
    </row>
    <row r="173" spans="2:61" ht="15.75" customHeight="1" thickTop="1" thickBot="1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2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227"/>
      <c r="AH173" s="228"/>
      <c r="AI173" s="228"/>
      <c r="AJ173" s="228"/>
      <c r="AK173" s="228"/>
      <c r="AL173" s="228"/>
      <c r="AM173" s="228"/>
      <c r="AN173" s="228"/>
      <c r="AO173" s="229"/>
      <c r="AP173" s="52"/>
      <c r="AQ173" s="52"/>
      <c r="AR173" s="52"/>
      <c r="AS173" s="52"/>
      <c r="AT173" s="46"/>
      <c r="AU173" s="50"/>
      <c r="AV173" s="47"/>
      <c r="AW173" s="40"/>
      <c r="AX173" s="41"/>
      <c r="AY173" s="53"/>
      <c r="AZ173" s="53"/>
      <c r="BA173" s="53"/>
      <c r="BB173" s="53"/>
      <c r="BC173" s="69"/>
      <c r="BD173" s="71"/>
      <c r="BE173" s="80"/>
      <c r="BF173" s="82"/>
      <c r="BG173" s="46"/>
      <c r="BH173" s="50"/>
      <c r="BI173" s="47"/>
    </row>
    <row r="174" spans="2:61" ht="15.75" customHeight="1" thickTop="1" thickBot="1">
      <c r="B174" s="54" t="s">
        <v>179</v>
      </c>
      <c r="C174" s="55"/>
      <c r="D174" s="55"/>
      <c r="E174" s="55"/>
      <c r="F174" s="55"/>
      <c r="G174" s="55"/>
      <c r="H174" s="55"/>
      <c r="I174" s="55"/>
      <c r="J174" s="55"/>
      <c r="K174" s="55"/>
      <c r="L174" s="56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221" t="s">
        <v>228</v>
      </c>
      <c r="AH174" s="222"/>
      <c r="AI174" s="222"/>
      <c r="AJ174" s="222"/>
      <c r="AK174" s="222"/>
      <c r="AL174" s="222"/>
      <c r="AM174" s="222"/>
      <c r="AN174" s="222"/>
      <c r="AO174" s="223"/>
      <c r="AP174" s="52" t="s">
        <v>85</v>
      </c>
      <c r="AQ174" s="52"/>
      <c r="AR174" s="52"/>
      <c r="AS174" s="52"/>
      <c r="AT174" s="42">
        <f>AY174+р1!AT174</f>
        <v>6</v>
      </c>
      <c r="AU174" s="48"/>
      <c r="AV174" s="43"/>
      <c r="AW174" s="36">
        <f>р1!BG174</f>
        <v>6</v>
      </c>
      <c r="AX174" s="37"/>
      <c r="AY174" s="53"/>
      <c r="AZ174" s="53"/>
      <c r="BA174" s="53"/>
      <c r="BB174" s="53"/>
      <c r="BC174" s="63">
        <f>BA174+р1!BC174</f>
        <v>0</v>
      </c>
      <c r="BD174" s="65"/>
      <c r="BE174" s="74">
        <f>BA174+р1!BE174</f>
        <v>0</v>
      </c>
      <c r="BF174" s="76"/>
      <c r="BG174" s="42">
        <f>AW174-BA174+AY174</f>
        <v>6</v>
      </c>
      <c r="BH174" s="48"/>
      <c r="BI174" s="43"/>
    </row>
    <row r="175" spans="2:61" ht="15.75" customHeight="1" thickTop="1" thickBot="1">
      <c r="B175" s="57"/>
      <c r="C175" s="58"/>
      <c r="D175" s="58"/>
      <c r="E175" s="58"/>
      <c r="F175" s="58"/>
      <c r="G175" s="58"/>
      <c r="H175" s="58"/>
      <c r="I175" s="58"/>
      <c r="J175" s="58"/>
      <c r="K175" s="58"/>
      <c r="L175" s="59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224"/>
      <c r="AH175" s="225"/>
      <c r="AI175" s="225"/>
      <c r="AJ175" s="225"/>
      <c r="AK175" s="225"/>
      <c r="AL175" s="225"/>
      <c r="AM175" s="225"/>
      <c r="AN175" s="225"/>
      <c r="AO175" s="226"/>
      <c r="AP175" s="52"/>
      <c r="AQ175" s="52"/>
      <c r="AR175" s="52"/>
      <c r="AS175" s="52"/>
      <c r="AT175" s="44"/>
      <c r="AU175" s="49"/>
      <c r="AV175" s="45"/>
      <c r="AW175" s="38"/>
      <c r="AX175" s="39"/>
      <c r="AY175" s="53"/>
      <c r="AZ175" s="53"/>
      <c r="BA175" s="53"/>
      <c r="BB175" s="53"/>
      <c r="BC175" s="66"/>
      <c r="BD175" s="68"/>
      <c r="BE175" s="77"/>
      <c r="BF175" s="79"/>
      <c r="BG175" s="44"/>
      <c r="BH175" s="49"/>
      <c r="BI175" s="45"/>
    </row>
    <row r="176" spans="2:61" ht="15.75" customHeight="1" thickTop="1" thickBot="1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2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227"/>
      <c r="AH176" s="228"/>
      <c r="AI176" s="228"/>
      <c r="AJ176" s="228"/>
      <c r="AK176" s="228"/>
      <c r="AL176" s="228"/>
      <c r="AM176" s="228"/>
      <c r="AN176" s="228"/>
      <c r="AO176" s="229"/>
      <c r="AP176" s="52"/>
      <c r="AQ176" s="52"/>
      <c r="AR176" s="52"/>
      <c r="AS176" s="52"/>
      <c r="AT176" s="46"/>
      <c r="AU176" s="50"/>
      <c r="AV176" s="47"/>
      <c r="AW176" s="40"/>
      <c r="AX176" s="41"/>
      <c r="AY176" s="53"/>
      <c r="AZ176" s="53"/>
      <c r="BA176" s="53"/>
      <c r="BB176" s="53"/>
      <c r="BC176" s="69"/>
      <c r="BD176" s="71"/>
      <c r="BE176" s="80"/>
      <c r="BF176" s="82"/>
      <c r="BG176" s="46"/>
      <c r="BH176" s="50"/>
      <c r="BI176" s="47"/>
    </row>
    <row r="177" spans="2:61" ht="15.75" customHeight="1" thickTop="1" thickBot="1">
      <c r="B177" s="54" t="s">
        <v>94</v>
      </c>
      <c r="C177" s="55"/>
      <c r="D177" s="55"/>
      <c r="E177" s="55"/>
      <c r="F177" s="55"/>
      <c r="G177" s="55"/>
      <c r="H177" s="55"/>
      <c r="I177" s="55"/>
      <c r="J177" s="55"/>
      <c r="K177" s="55"/>
      <c r="L177" s="56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221" t="s">
        <v>229</v>
      </c>
      <c r="AH177" s="222"/>
      <c r="AI177" s="222"/>
      <c r="AJ177" s="222"/>
      <c r="AK177" s="222"/>
      <c r="AL177" s="222"/>
      <c r="AM177" s="222"/>
      <c r="AN177" s="222"/>
      <c r="AO177" s="223"/>
      <c r="AP177" s="52" t="s">
        <v>85</v>
      </c>
      <c r="AQ177" s="52"/>
      <c r="AR177" s="52"/>
      <c r="AS177" s="52"/>
      <c r="AT177" s="42">
        <f>AY177+р1!AT177</f>
        <v>0</v>
      </c>
      <c r="AU177" s="48"/>
      <c r="AV177" s="43"/>
      <c r="AW177" s="36">
        <f>р1!BG177</f>
        <v>0</v>
      </c>
      <c r="AX177" s="37"/>
      <c r="AY177" s="53"/>
      <c r="AZ177" s="53"/>
      <c r="BA177" s="53"/>
      <c r="BB177" s="53"/>
      <c r="BC177" s="63">
        <f>BA177+р1!BC177</f>
        <v>0</v>
      </c>
      <c r="BD177" s="65"/>
      <c r="BE177" s="74">
        <f>BA177+р1!BE177</f>
        <v>0</v>
      </c>
      <c r="BF177" s="76"/>
      <c r="BG177" s="42">
        <f>AW177-BA177+AY177</f>
        <v>0</v>
      </c>
      <c r="BH177" s="48"/>
      <c r="BI177" s="43"/>
    </row>
    <row r="178" spans="2:61" ht="15.75" customHeight="1" thickTop="1" thickBot="1">
      <c r="B178" s="57"/>
      <c r="C178" s="58"/>
      <c r="D178" s="58"/>
      <c r="E178" s="58"/>
      <c r="F178" s="58"/>
      <c r="G178" s="58"/>
      <c r="H178" s="58"/>
      <c r="I178" s="58"/>
      <c r="J178" s="58"/>
      <c r="K178" s="58"/>
      <c r="L178" s="59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224"/>
      <c r="AH178" s="225"/>
      <c r="AI178" s="225"/>
      <c r="AJ178" s="225"/>
      <c r="AK178" s="225"/>
      <c r="AL178" s="225"/>
      <c r="AM178" s="225"/>
      <c r="AN178" s="225"/>
      <c r="AO178" s="226"/>
      <c r="AP178" s="52"/>
      <c r="AQ178" s="52"/>
      <c r="AR178" s="52"/>
      <c r="AS178" s="52"/>
      <c r="AT178" s="44"/>
      <c r="AU178" s="49"/>
      <c r="AV178" s="45"/>
      <c r="AW178" s="38"/>
      <c r="AX178" s="39"/>
      <c r="AY178" s="53"/>
      <c r="AZ178" s="53"/>
      <c r="BA178" s="53"/>
      <c r="BB178" s="53"/>
      <c r="BC178" s="66"/>
      <c r="BD178" s="68"/>
      <c r="BE178" s="77"/>
      <c r="BF178" s="79"/>
      <c r="BG178" s="44"/>
      <c r="BH178" s="49"/>
      <c r="BI178" s="45"/>
    </row>
    <row r="179" spans="2:61" ht="15.75" customHeight="1" thickTop="1" thickBot="1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2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227"/>
      <c r="AH179" s="228"/>
      <c r="AI179" s="228"/>
      <c r="AJ179" s="228"/>
      <c r="AK179" s="228"/>
      <c r="AL179" s="228"/>
      <c r="AM179" s="228"/>
      <c r="AN179" s="228"/>
      <c r="AO179" s="229"/>
      <c r="AP179" s="52"/>
      <c r="AQ179" s="52"/>
      <c r="AR179" s="52"/>
      <c r="AS179" s="52"/>
      <c r="AT179" s="46"/>
      <c r="AU179" s="50"/>
      <c r="AV179" s="47"/>
      <c r="AW179" s="40"/>
      <c r="AX179" s="41"/>
      <c r="AY179" s="53"/>
      <c r="AZ179" s="53"/>
      <c r="BA179" s="53"/>
      <c r="BB179" s="53"/>
      <c r="BC179" s="69"/>
      <c r="BD179" s="71"/>
      <c r="BE179" s="80"/>
      <c r="BF179" s="82"/>
      <c r="BG179" s="46"/>
      <c r="BH179" s="50"/>
      <c r="BI179" s="47"/>
    </row>
    <row r="180" spans="2:61" ht="15.75" customHeight="1" thickTop="1" thickBot="1">
      <c r="B180" s="54"/>
      <c r="C180" s="55"/>
      <c r="D180" s="55"/>
      <c r="E180" s="55"/>
      <c r="F180" s="55"/>
      <c r="G180" s="55"/>
      <c r="H180" s="55"/>
      <c r="I180" s="55"/>
      <c r="J180" s="55"/>
      <c r="K180" s="55"/>
      <c r="L180" s="56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221" t="s">
        <v>230</v>
      </c>
      <c r="AH180" s="222"/>
      <c r="AI180" s="222"/>
      <c r="AJ180" s="222"/>
      <c r="AK180" s="222"/>
      <c r="AL180" s="222"/>
      <c r="AM180" s="222"/>
      <c r="AN180" s="222"/>
      <c r="AO180" s="223"/>
      <c r="AP180" s="52" t="s">
        <v>85</v>
      </c>
      <c r="AQ180" s="52"/>
      <c r="AR180" s="52"/>
      <c r="AS180" s="52"/>
      <c r="AT180" s="42">
        <f>AY180+р1!AT180</f>
        <v>0</v>
      </c>
      <c r="AU180" s="48"/>
      <c r="AV180" s="43"/>
      <c r="AW180" s="36">
        <f>р1!BG180</f>
        <v>0</v>
      </c>
      <c r="AX180" s="37"/>
      <c r="AY180" s="53"/>
      <c r="AZ180" s="53"/>
      <c r="BA180" s="53"/>
      <c r="BB180" s="53"/>
      <c r="BC180" s="63">
        <f>BA180+р1!BC180</f>
        <v>0</v>
      </c>
      <c r="BD180" s="65"/>
      <c r="BE180" s="74">
        <f>BA180+р1!BE180</f>
        <v>0</v>
      </c>
      <c r="BF180" s="76"/>
      <c r="BG180" s="42">
        <f>AW180-BA180+AY180</f>
        <v>0</v>
      </c>
      <c r="BH180" s="48"/>
      <c r="BI180" s="43"/>
    </row>
    <row r="181" spans="2:61" ht="15.75" customHeight="1" thickTop="1" thickBot="1">
      <c r="B181" s="57"/>
      <c r="C181" s="58"/>
      <c r="D181" s="58"/>
      <c r="E181" s="58"/>
      <c r="F181" s="58"/>
      <c r="G181" s="58"/>
      <c r="H181" s="58"/>
      <c r="I181" s="58"/>
      <c r="J181" s="58"/>
      <c r="K181" s="58"/>
      <c r="L181" s="59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224"/>
      <c r="AH181" s="225"/>
      <c r="AI181" s="225"/>
      <c r="AJ181" s="225"/>
      <c r="AK181" s="225"/>
      <c r="AL181" s="225"/>
      <c r="AM181" s="225"/>
      <c r="AN181" s="225"/>
      <c r="AO181" s="226"/>
      <c r="AP181" s="52"/>
      <c r="AQ181" s="52"/>
      <c r="AR181" s="52"/>
      <c r="AS181" s="52"/>
      <c r="AT181" s="44"/>
      <c r="AU181" s="49"/>
      <c r="AV181" s="45"/>
      <c r="AW181" s="38"/>
      <c r="AX181" s="39"/>
      <c r="AY181" s="53"/>
      <c r="AZ181" s="53"/>
      <c r="BA181" s="53"/>
      <c r="BB181" s="53"/>
      <c r="BC181" s="66"/>
      <c r="BD181" s="68"/>
      <c r="BE181" s="77"/>
      <c r="BF181" s="79"/>
      <c r="BG181" s="44"/>
      <c r="BH181" s="49"/>
      <c r="BI181" s="45"/>
    </row>
    <row r="182" spans="2:61" ht="15.75" customHeight="1" thickTop="1" thickBot="1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2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227"/>
      <c r="AH182" s="228"/>
      <c r="AI182" s="228"/>
      <c r="AJ182" s="228"/>
      <c r="AK182" s="228"/>
      <c r="AL182" s="228"/>
      <c r="AM182" s="228"/>
      <c r="AN182" s="228"/>
      <c r="AO182" s="229"/>
      <c r="AP182" s="52"/>
      <c r="AQ182" s="52"/>
      <c r="AR182" s="52"/>
      <c r="AS182" s="52"/>
      <c r="AT182" s="46"/>
      <c r="AU182" s="50"/>
      <c r="AV182" s="47"/>
      <c r="AW182" s="40"/>
      <c r="AX182" s="41"/>
      <c r="AY182" s="53"/>
      <c r="AZ182" s="53"/>
      <c r="BA182" s="53"/>
      <c r="BB182" s="53"/>
      <c r="BC182" s="69"/>
      <c r="BD182" s="71"/>
      <c r="BE182" s="80"/>
      <c r="BF182" s="82"/>
      <c r="BG182" s="46"/>
      <c r="BH182" s="50"/>
      <c r="BI182" s="47"/>
    </row>
    <row r="183" spans="2:61" ht="15.75" customHeight="1" thickTop="1" thickBot="1">
      <c r="B183" s="54"/>
      <c r="C183" s="55"/>
      <c r="D183" s="55"/>
      <c r="E183" s="55"/>
      <c r="F183" s="55"/>
      <c r="G183" s="55"/>
      <c r="H183" s="55"/>
      <c r="I183" s="55"/>
      <c r="J183" s="55"/>
      <c r="K183" s="55"/>
      <c r="L183" s="56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221" t="s">
        <v>231</v>
      </c>
      <c r="AH183" s="222"/>
      <c r="AI183" s="222"/>
      <c r="AJ183" s="222"/>
      <c r="AK183" s="222"/>
      <c r="AL183" s="222"/>
      <c r="AM183" s="222"/>
      <c r="AN183" s="222"/>
      <c r="AO183" s="223"/>
      <c r="AP183" s="52" t="s">
        <v>85</v>
      </c>
      <c r="AQ183" s="52"/>
      <c r="AR183" s="52"/>
      <c r="AS183" s="52"/>
      <c r="AT183" s="42">
        <f>AY183+р1!AT183</f>
        <v>0</v>
      </c>
      <c r="AU183" s="48"/>
      <c r="AV183" s="43"/>
      <c r="AW183" s="36">
        <f>р1!BG183</f>
        <v>0</v>
      </c>
      <c r="AX183" s="37"/>
      <c r="AY183" s="53"/>
      <c r="AZ183" s="53"/>
      <c r="BA183" s="53"/>
      <c r="BB183" s="53"/>
      <c r="BC183" s="63">
        <f>BA183+р1!BC183</f>
        <v>0</v>
      </c>
      <c r="BD183" s="65"/>
      <c r="BE183" s="74">
        <f>BA183+р1!BE183</f>
        <v>0</v>
      </c>
      <c r="BF183" s="76"/>
      <c r="BG183" s="42">
        <f>AW183-BA183+AY183</f>
        <v>0</v>
      </c>
      <c r="BH183" s="48"/>
      <c r="BI183" s="43"/>
    </row>
    <row r="184" spans="2:61" ht="15.75" customHeight="1" thickTop="1" thickBot="1">
      <c r="B184" s="57"/>
      <c r="C184" s="58"/>
      <c r="D184" s="58"/>
      <c r="E184" s="58"/>
      <c r="F184" s="58"/>
      <c r="G184" s="58"/>
      <c r="H184" s="58"/>
      <c r="I184" s="58"/>
      <c r="J184" s="58"/>
      <c r="K184" s="58"/>
      <c r="L184" s="59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224"/>
      <c r="AH184" s="225"/>
      <c r="AI184" s="225"/>
      <c r="AJ184" s="225"/>
      <c r="AK184" s="225"/>
      <c r="AL184" s="225"/>
      <c r="AM184" s="225"/>
      <c r="AN184" s="225"/>
      <c r="AO184" s="226"/>
      <c r="AP184" s="52"/>
      <c r="AQ184" s="52"/>
      <c r="AR184" s="52"/>
      <c r="AS184" s="52"/>
      <c r="AT184" s="44"/>
      <c r="AU184" s="49"/>
      <c r="AV184" s="45"/>
      <c r="AW184" s="38"/>
      <c r="AX184" s="39"/>
      <c r="AY184" s="53"/>
      <c r="AZ184" s="53"/>
      <c r="BA184" s="53"/>
      <c r="BB184" s="53"/>
      <c r="BC184" s="66"/>
      <c r="BD184" s="68"/>
      <c r="BE184" s="77"/>
      <c r="BF184" s="79"/>
      <c r="BG184" s="44"/>
      <c r="BH184" s="49"/>
      <c r="BI184" s="45"/>
    </row>
    <row r="185" spans="2:61" ht="15.75" customHeight="1" thickTop="1" thickBot="1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2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227"/>
      <c r="AH185" s="228"/>
      <c r="AI185" s="228"/>
      <c r="AJ185" s="228"/>
      <c r="AK185" s="228"/>
      <c r="AL185" s="228"/>
      <c r="AM185" s="228"/>
      <c r="AN185" s="228"/>
      <c r="AO185" s="229"/>
      <c r="AP185" s="52"/>
      <c r="AQ185" s="52"/>
      <c r="AR185" s="52"/>
      <c r="AS185" s="52"/>
      <c r="AT185" s="46"/>
      <c r="AU185" s="50"/>
      <c r="AV185" s="47"/>
      <c r="AW185" s="40"/>
      <c r="AX185" s="41"/>
      <c r="AY185" s="53"/>
      <c r="AZ185" s="53"/>
      <c r="BA185" s="53"/>
      <c r="BB185" s="53"/>
      <c r="BC185" s="69"/>
      <c r="BD185" s="71"/>
      <c r="BE185" s="80"/>
      <c r="BF185" s="82"/>
      <c r="BG185" s="46"/>
      <c r="BH185" s="50"/>
      <c r="BI185" s="47"/>
    </row>
    <row r="186" spans="2:61" ht="15.75" customHeight="1" thickTop="1" thickBot="1">
      <c r="B186" s="54"/>
      <c r="C186" s="55"/>
      <c r="D186" s="55"/>
      <c r="E186" s="55"/>
      <c r="F186" s="55"/>
      <c r="G186" s="55"/>
      <c r="H186" s="55"/>
      <c r="I186" s="55"/>
      <c r="J186" s="55"/>
      <c r="K186" s="55"/>
      <c r="L186" s="56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21" t="s">
        <v>223</v>
      </c>
      <c r="AH186" s="222"/>
      <c r="AI186" s="222"/>
      <c r="AJ186" s="222"/>
      <c r="AK186" s="222"/>
      <c r="AL186" s="222"/>
      <c r="AM186" s="222"/>
      <c r="AN186" s="222"/>
      <c r="AO186" s="223"/>
      <c r="AP186" s="52" t="s">
        <v>85</v>
      </c>
      <c r="AQ186" s="52"/>
      <c r="AR186" s="52"/>
      <c r="AS186" s="52"/>
      <c r="AT186" s="42">
        <f>AY186+р1!AT186</f>
        <v>0</v>
      </c>
      <c r="AU186" s="48"/>
      <c r="AV186" s="43"/>
      <c r="AW186" s="36">
        <f>р1!BG186</f>
        <v>0</v>
      </c>
      <c r="AX186" s="37"/>
      <c r="AY186" s="53"/>
      <c r="AZ186" s="53"/>
      <c r="BA186" s="53"/>
      <c r="BB186" s="53"/>
      <c r="BC186" s="36">
        <f>BA186+р1!BC186</f>
        <v>0</v>
      </c>
      <c r="BD186" s="37"/>
      <c r="BE186" s="42">
        <f>BA186+р1!BE186</f>
        <v>0</v>
      </c>
      <c r="BF186" s="43"/>
      <c r="BG186" s="42">
        <f>AW186-BA186+AY186</f>
        <v>0</v>
      </c>
      <c r="BH186" s="48"/>
      <c r="BI186" s="43"/>
    </row>
    <row r="187" spans="2:61" ht="15.75" customHeight="1" thickTop="1" thickBot="1">
      <c r="B187" s="57"/>
      <c r="C187" s="58"/>
      <c r="D187" s="58"/>
      <c r="E187" s="58"/>
      <c r="F187" s="58"/>
      <c r="G187" s="58"/>
      <c r="H187" s="58"/>
      <c r="I187" s="58"/>
      <c r="J187" s="58"/>
      <c r="K187" s="58"/>
      <c r="L187" s="59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24"/>
      <c r="AH187" s="225"/>
      <c r="AI187" s="225"/>
      <c r="AJ187" s="225"/>
      <c r="AK187" s="225"/>
      <c r="AL187" s="225"/>
      <c r="AM187" s="225"/>
      <c r="AN187" s="225"/>
      <c r="AO187" s="226"/>
      <c r="AP187" s="52"/>
      <c r="AQ187" s="52"/>
      <c r="AR187" s="52"/>
      <c r="AS187" s="52"/>
      <c r="AT187" s="44"/>
      <c r="AU187" s="49"/>
      <c r="AV187" s="45"/>
      <c r="AW187" s="38"/>
      <c r="AX187" s="39"/>
      <c r="AY187" s="53"/>
      <c r="AZ187" s="53"/>
      <c r="BA187" s="53"/>
      <c r="BB187" s="53"/>
      <c r="BC187" s="38"/>
      <c r="BD187" s="39"/>
      <c r="BE187" s="44"/>
      <c r="BF187" s="45"/>
      <c r="BG187" s="44"/>
      <c r="BH187" s="49"/>
      <c r="BI187" s="45"/>
    </row>
    <row r="188" spans="2:61" ht="15.75" customHeight="1" thickTop="1" thickBot="1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2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27"/>
      <c r="AH188" s="228"/>
      <c r="AI188" s="228"/>
      <c r="AJ188" s="228"/>
      <c r="AK188" s="228"/>
      <c r="AL188" s="228"/>
      <c r="AM188" s="228"/>
      <c r="AN188" s="228"/>
      <c r="AO188" s="229"/>
      <c r="AP188" s="52"/>
      <c r="AQ188" s="52"/>
      <c r="AR188" s="52"/>
      <c r="AS188" s="52"/>
      <c r="AT188" s="46"/>
      <c r="AU188" s="50"/>
      <c r="AV188" s="47"/>
      <c r="AW188" s="40"/>
      <c r="AX188" s="41"/>
      <c r="AY188" s="53"/>
      <c r="AZ188" s="53"/>
      <c r="BA188" s="53"/>
      <c r="BB188" s="53"/>
      <c r="BC188" s="40"/>
      <c r="BD188" s="41"/>
      <c r="BE188" s="46"/>
      <c r="BF188" s="47"/>
      <c r="BG188" s="46"/>
      <c r="BH188" s="50"/>
      <c r="BI188" s="47"/>
    </row>
    <row r="189" spans="2:61" ht="15.75" customHeight="1" thickTop="1" thickBot="1">
      <c r="B189" s="54"/>
      <c r="C189" s="55"/>
      <c r="D189" s="55"/>
      <c r="E189" s="55"/>
      <c r="F189" s="55"/>
      <c r="G189" s="55"/>
      <c r="H189" s="55"/>
      <c r="I189" s="55"/>
      <c r="J189" s="55"/>
      <c r="K189" s="55"/>
      <c r="L189" s="56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21" t="s">
        <v>232</v>
      </c>
      <c r="AH189" s="222"/>
      <c r="AI189" s="222"/>
      <c r="AJ189" s="222"/>
      <c r="AK189" s="222"/>
      <c r="AL189" s="222"/>
      <c r="AM189" s="222"/>
      <c r="AN189" s="222"/>
      <c r="AO189" s="223"/>
      <c r="AP189" s="52" t="s">
        <v>85</v>
      </c>
      <c r="AQ189" s="52"/>
      <c r="AR189" s="52"/>
      <c r="AS189" s="52"/>
      <c r="AT189" s="42">
        <f>AY189+р1!AT189</f>
        <v>0</v>
      </c>
      <c r="AU189" s="48"/>
      <c r="AV189" s="43"/>
      <c r="AW189" s="36">
        <f>р1!BG189</f>
        <v>0</v>
      </c>
      <c r="AX189" s="37"/>
      <c r="AY189" s="53"/>
      <c r="AZ189" s="53"/>
      <c r="BA189" s="53"/>
      <c r="BB189" s="53"/>
      <c r="BC189" s="36">
        <f>BA189+р1!BC189</f>
        <v>0</v>
      </c>
      <c r="BD189" s="37"/>
      <c r="BE189" s="42">
        <f>BA189+р1!BE189</f>
        <v>0</v>
      </c>
      <c r="BF189" s="43"/>
      <c r="BG189" s="42">
        <f>AW189-BA189+AY189</f>
        <v>0</v>
      </c>
      <c r="BH189" s="48"/>
      <c r="BI189" s="43"/>
    </row>
    <row r="190" spans="2:61" ht="15.75" customHeight="1" thickTop="1" thickBot="1">
      <c r="B190" s="57"/>
      <c r="C190" s="58"/>
      <c r="D190" s="58"/>
      <c r="E190" s="58"/>
      <c r="F190" s="58"/>
      <c r="G190" s="58"/>
      <c r="H190" s="58"/>
      <c r="I190" s="58"/>
      <c r="J190" s="58"/>
      <c r="K190" s="58"/>
      <c r="L190" s="59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24"/>
      <c r="AH190" s="225"/>
      <c r="AI190" s="225"/>
      <c r="AJ190" s="225"/>
      <c r="AK190" s="225"/>
      <c r="AL190" s="225"/>
      <c r="AM190" s="225"/>
      <c r="AN190" s="225"/>
      <c r="AO190" s="226"/>
      <c r="AP190" s="52"/>
      <c r="AQ190" s="52"/>
      <c r="AR190" s="52"/>
      <c r="AS190" s="52"/>
      <c r="AT190" s="44"/>
      <c r="AU190" s="49"/>
      <c r="AV190" s="45"/>
      <c r="AW190" s="38"/>
      <c r="AX190" s="39"/>
      <c r="AY190" s="53"/>
      <c r="AZ190" s="53"/>
      <c r="BA190" s="53"/>
      <c r="BB190" s="53"/>
      <c r="BC190" s="38"/>
      <c r="BD190" s="39"/>
      <c r="BE190" s="44"/>
      <c r="BF190" s="45"/>
      <c r="BG190" s="44"/>
      <c r="BH190" s="49"/>
      <c r="BI190" s="45"/>
    </row>
    <row r="191" spans="2:61" ht="15.75" customHeight="1" thickTop="1" thickBot="1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2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27"/>
      <c r="AH191" s="228"/>
      <c r="AI191" s="228"/>
      <c r="AJ191" s="228"/>
      <c r="AK191" s="228"/>
      <c r="AL191" s="228"/>
      <c r="AM191" s="228"/>
      <c r="AN191" s="228"/>
      <c r="AO191" s="229"/>
      <c r="AP191" s="52"/>
      <c r="AQ191" s="52"/>
      <c r="AR191" s="52"/>
      <c r="AS191" s="52"/>
      <c r="AT191" s="46"/>
      <c r="AU191" s="50"/>
      <c r="AV191" s="47"/>
      <c r="AW191" s="40"/>
      <c r="AX191" s="41"/>
      <c r="AY191" s="53"/>
      <c r="AZ191" s="53"/>
      <c r="BA191" s="53"/>
      <c r="BB191" s="53"/>
      <c r="BC191" s="40"/>
      <c r="BD191" s="41"/>
      <c r="BE191" s="46"/>
      <c r="BF191" s="47"/>
      <c r="BG191" s="46"/>
      <c r="BH191" s="50"/>
      <c r="BI191" s="47"/>
    </row>
    <row r="192" spans="2:61" ht="16.5" thickTop="1" thickBot="1">
      <c r="B192" s="216" t="s">
        <v>95</v>
      </c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</row>
    <row r="193" spans="2:61" ht="16.5" thickTop="1" thickBot="1">
      <c r="B193" s="216"/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</row>
    <row r="194" spans="2:61" ht="16.5" thickTop="1" thickBot="1">
      <c r="B194" s="216"/>
      <c r="C194" s="216"/>
      <c r="D194" s="216"/>
      <c r="E194" s="216"/>
      <c r="F194" s="216"/>
      <c r="G194" s="216"/>
      <c r="H194" s="216"/>
      <c r="I194" s="216"/>
      <c r="J194" s="216"/>
      <c r="K194" s="216"/>
      <c r="L194" s="216"/>
      <c r="M194" s="216"/>
      <c r="N194" s="216"/>
      <c r="O194" s="216"/>
      <c r="P194" s="216"/>
      <c r="Q194" s="216"/>
      <c r="R194" s="216"/>
      <c r="S194" s="216"/>
      <c r="T194" s="216"/>
      <c r="U194" s="216"/>
      <c r="V194" s="216"/>
      <c r="W194" s="216"/>
      <c r="X194" s="216"/>
      <c r="Y194" s="216"/>
      <c r="Z194" s="216"/>
      <c r="AA194" s="216"/>
      <c r="AB194" s="216"/>
      <c r="AC194" s="216"/>
      <c r="AD194" s="216"/>
      <c r="AE194" s="216"/>
      <c r="AF194" s="216"/>
      <c r="AG194" s="216"/>
      <c r="AH194" s="216"/>
      <c r="AI194" s="216"/>
      <c r="AJ194" s="216"/>
      <c r="AK194" s="216"/>
      <c r="AL194" s="216"/>
      <c r="AM194" s="216"/>
      <c r="AN194" s="216"/>
      <c r="AO194" s="216"/>
      <c r="AP194" s="216"/>
      <c r="AQ194" s="216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</row>
    <row r="195" spans="2:61" ht="16.5" thickTop="1" thickBot="1"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21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</row>
    <row r="196" spans="2:61" ht="16.5" thickTop="1" thickBot="1"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</row>
    <row r="197" spans="2:61" ht="16.5" thickTop="1" thickBot="1"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</row>
    <row r="198" spans="2:61" ht="15" customHeight="1" thickTop="1" thickBot="1">
      <c r="B198" s="220" t="s">
        <v>96</v>
      </c>
      <c r="C198" s="220"/>
      <c r="D198" s="220"/>
      <c r="E198" s="220"/>
      <c r="F198" s="220"/>
      <c r="G198" s="220"/>
      <c r="H198" s="220" t="s">
        <v>97</v>
      </c>
      <c r="I198" s="220"/>
      <c r="J198" s="220"/>
      <c r="K198" s="220"/>
      <c r="L198" s="220"/>
      <c r="M198" s="220"/>
      <c r="N198" s="220" t="s">
        <v>98</v>
      </c>
      <c r="O198" s="220"/>
      <c r="P198" s="220"/>
      <c r="Q198" s="220"/>
      <c r="R198" s="220"/>
      <c r="S198" s="220"/>
      <c r="T198" s="220" t="s">
        <v>99</v>
      </c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 t="s">
        <v>100</v>
      </c>
      <c r="AH198" s="220"/>
      <c r="AI198" s="220"/>
      <c r="AJ198" s="220"/>
      <c r="AK198" s="220"/>
      <c r="AL198" s="220"/>
      <c r="AM198" s="220"/>
      <c r="AN198" s="220"/>
      <c r="AO198" s="220"/>
      <c r="AP198" s="220" t="s">
        <v>101</v>
      </c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 t="s">
        <v>102</v>
      </c>
      <c r="BA198" s="220"/>
      <c r="BB198" s="220"/>
      <c r="BC198" s="220"/>
      <c r="BD198" s="220"/>
      <c r="BE198" s="220"/>
      <c r="BF198" s="220"/>
      <c r="BG198" s="220"/>
      <c r="BH198" s="220"/>
      <c r="BI198" s="220"/>
    </row>
    <row r="199" spans="2:61" ht="15" customHeight="1" thickTop="1" thickBot="1"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  <c r="BA199" s="220"/>
      <c r="BB199" s="220"/>
      <c r="BC199" s="220"/>
      <c r="BD199" s="220"/>
      <c r="BE199" s="220"/>
      <c r="BF199" s="220"/>
      <c r="BG199" s="220"/>
      <c r="BH199" s="220"/>
      <c r="BI199" s="220"/>
    </row>
    <row r="200" spans="2:61" ht="15" customHeight="1" thickTop="1" thickBot="1"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  <c r="BA200" s="220"/>
      <c r="BB200" s="220"/>
      <c r="BC200" s="220"/>
      <c r="BD200" s="220"/>
      <c r="BE200" s="220"/>
      <c r="BF200" s="220"/>
      <c r="BG200" s="220"/>
      <c r="BH200" s="220"/>
      <c r="BI200" s="220"/>
    </row>
    <row r="201" spans="2:61" ht="16.5" customHeight="1" thickTop="1" thickBot="1">
      <c r="B201" s="53">
        <v>1</v>
      </c>
      <c r="C201" s="53"/>
      <c r="D201" s="53"/>
      <c r="E201" s="53"/>
      <c r="F201" s="53"/>
      <c r="G201" s="53"/>
      <c r="H201" s="53">
        <v>7.43</v>
      </c>
      <c r="I201" s="53"/>
      <c r="J201" s="53"/>
      <c r="K201" s="53"/>
      <c r="L201" s="53"/>
      <c r="M201" s="53"/>
      <c r="N201" s="53">
        <v>52.95</v>
      </c>
      <c r="O201" s="53"/>
      <c r="P201" s="53"/>
      <c r="Q201" s="53"/>
      <c r="R201" s="53"/>
      <c r="S201" s="53"/>
      <c r="T201" s="53">
        <v>71</v>
      </c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>
        <v>85</v>
      </c>
      <c r="AH201" s="53"/>
      <c r="AI201" s="53"/>
      <c r="AJ201" s="53"/>
      <c r="AK201" s="53"/>
      <c r="AL201" s="53"/>
      <c r="AM201" s="53"/>
      <c r="AN201" s="53"/>
      <c r="AO201" s="53"/>
      <c r="AP201" s="53" t="s">
        <v>322</v>
      </c>
      <c r="AQ201" s="53"/>
      <c r="AR201" s="53"/>
      <c r="AS201" s="53"/>
      <c r="AT201" s="53"/>
      <c r="AU201" s="53"/>
      <c r="AV201" s="53"/>
      <c r="AW201" s="53"/>
      <c r="AX201" s="53"/>
      <c r="AY201" s="53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/>
    </row>
    <row r="202" spans="2:61" ht="16.5" customHeight="1" thickTop="1" thickBo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</row>
    <row r="203" spans="2:61" ht="16.5" customHeight="1" thickTop="1" thickBo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</row>
    <row r="204" spans="2:61" ht="15.75" customHeight="1" thickTop="1" thickBot="1">
      <c r="B204" s="216" t="s">
        <v>103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</row>
    <row r="205" spans="2:61" ht="15" customHeight="1" thickTop="1" thickBot="1">
      <c r="B205" s="216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</row>
    <row r="206" spans="2:61" ht="15" customHeight="1" thickTop="1" thickBot="1">
      <c r="B206" s="216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  <c r="AE206" s="216"/>
      <c r="AF206" s="216"/>
      <c r="AG206" s="216"/>
      <c r="AH206" s="216"/>
      <c r="AI206" s="216"/>
      <c r="AJ206" s="216"/>
      <c r="AK206" s="216"/>
      <c r="AL206" s="216"/>
      <c r="AM206" s="216"/>
      <c r="AN206" s="216"/>
      <c r="AO206" s="216"/>
      <c r="AP206" s="216"/>
      <c r="AQ206" s="216"/>
      <c r="AR206" s="216"/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</row>
    <row r="207" spans="2:61" ht="15.75" customHeight="1" thickTop="1" thickBot="1">
      <c r="B207" s="216"/>
      <c r="C207" s="216"/>
      <c r="D207" s="216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6"/>
      <c r="P207" s="216"/>
      <c r="Q207" s="216"/>
      <c r="R207" s="216"/>
      <c r="S207" s="216"/>
      <c r="T207" s="216"/>
      <c r="U207" s="216"/>
      <c r="V207" s="216"/>
      <c r="W207" s="216"/>
      <c r="X207" s="216"/>
      <c r="Y207" s="216"/>
      <c r="Z207" s="216"/>
      <c r="AA207" s="216"/>
      <c r="AB207" s="216"/>
      <c r="AC207" s="216"/>
      <c r="AD207" s="216"/>
      <c r="AE207" s="216"/>
      <c r="AF207" s="216"/>
      <c r="AG207" s="216"/>
      <c r="AH207" s="216"/>
      <c r="AI207" s="216"/>
      <c r="AJ207" s="216"/>
      <c r="AK207" s="216"/>
      <c r="AL207" s="216"/>
      <c r="AM207" s="216"/>
      <c r="AN207" s="216"/>
      <c r="AO207" s="216"/>
      <c r="AP207" s="216"/>
      <c r="AQ207" s="216"/>
      <c r="AR207" s="216"/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</row>
    <row r="208" spans="2:61" ht="15.75" customHeight="1" thickTop="1" thickBot="1"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</row>
    <row r="209" spans="1:63" ht="15" customHeight="1" thickTop="1" thickBot="1"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</row>
    <row r="210" spans="1:63" ht="15" customHeight="1" thickTop="1" thickBot="1">
      <c r="B210" s="147" t="s">
        <v>104</v>
      </c>
      <c r="C210" s="147"/>
      <c r="D210" s="147"/>
      <c r="E210" s="147"/>
      <c r="F210" s="147"/>
      <c r="G210" s="147"/>
      <c r="H210" s="217" t="s">
        <v>105</v>
      </c>
      <c r="I210" s="217"/>
      <c r="J210" s="217"/>
      <c r="K210" s="217"/>
      <c r="L210" s="217"/>
      <c r="M210" s="217"/>
      <c r="N210" s="147" t="s">
        <v>106</v>
      </c>
      <c r="O210" s="147"/>
      <c r="P210" s="147"/>
      <c r="Q210" s="147"/>
      <c r="R210" s="147"/>
      <c r="S210" s="147"/>
      <c r="T210" s="147" t="s">
        <v>107</v>
      </c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 t="s">
        <v>108</v>
      </c>
      <c r="AE210" s="147"/>
      <c r="AF210" s="147"/>
      <c r="AG210" s="147"/>
      <c r="AH210" s="147"/>
      <c r="AI210" s="147"/>
      <c r="AJ210" s="147" t="s">
        <v>257</v>
      </c>
      <c r="AK210" s="147"/>
      <c r="AL210" s="147"/>
      <c r="AM210" s="147"/>
      <c r="AN210" s="147"/>
      <c r="AO210" s="147"/>
      <c r="AP210" s="158" t="s">
        <v>109</v>
      </c>
      <c r="AQ210" s="158"/>
      <c r="AR210" s="158"/>
      <c r="AS210" s="158"/>
      <c r="AT210" s="158"/>
      <c r="AU210" s="158"/>
      <c r="AV210" s="158" t="s">
        <v>110</v>
      </c>
      <c r="AW210" s="158"/>
      <c r="AX210" s="158"/>
      <c r="AY210" s="158"/>
      <c r="AZ210" s="158"/>
      <c r="BA210" s="158"/>
      <c r="BB210" s="158" t="s">
        <v>111</v>
      </c>
      <c r="BC210" s="158"/>
      <c r="BD210" s="158"/>
      <c r="BE210" s="158"/>
      <c r="BF210" s="158"/>
      <c r="BG210" s="158"/>
      <c r="BH210" s="158"/>
      <c r="BI210" s="158"/>
    </row>
    <row r="211" spans="1:63" ht="15" customHeight="1" thickTop="1" thickBot="1">
      <c r="B211" s="147"/>
      <c r="C211" s="147"/>
      <c r="D211" s="147"/>
      <c r="E211" s="147"/>
      <c r="F211" s="147"/>
      <c r="G211" s="147"/>
      <c r="H211" s="217"/>
      <c r="I211" s="217"/>
      <c r="J211" s="217"/>
      <c r="K211" s="217"/>
      <c r="L211" s="217"/>
      <c r="M211" s="21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  <c r="AG211" s="147"/>
      <c r="AH211" s="147"/>
      <c r="AI211" s="147"/>
      <c r="AJ211" s="147"/>
      <c r="AK211" s="147"/>
      <c r="AL211" s="147"/>
      <c r="AM211" s="147"/>
      <c r="AN211" s="147"/>
      <c r="AO211" s="147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</row>
    <row r="212" spans="1:63" ht="15" customHeight="1" thickTop="1" thickBot="1">
      <c r="B212" s="147"/>
      <c r="C212" s="147"/>
      <c r="D212" s="147"/>
      <c r="E212" s="147"/>
      <c r="F212" s="147"/>
      <c r="G212" s="147"/>
      <c r="H212" s="217"/>
      <c r="I212" s="217"/>
      <c r="J212" s="217"/>
      <c r="K212" s="217"/>
      <c r="L212" s="217"/>
      <c r="M212" s="21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  <c r="AG212" s="147"/>
      <c r="AH212" s="147"/>
      <c r="AI212" s="147"/>
      <c r="AJ212" s="147"/>
      <c r="AK212" s="147"/>
      <c r="AL212" s="147"/>
      <c r="AM212" s="147"/>
      <c r="AN212" s="147"/>
      <c r="AO212" s="147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</row>
    <row r="213" spans="1:63" ht="15" customHeight="1" thickTop="1" thickBot="1">
      <c r="B213" s="200" t="s">
        <v>320</v>
      </c>
      <c r="C213" s="200"/>
      <c r="D213" s="200"/>
      <c r="E213" s="200"/>
      <c r="F213" s="200"/>
      <c r="G213" s="200"/>
      <c r="H213" s="147">
        <v>40</v>
      </c>
      <c r="I213" s="147"/>
      <c r="J213" s="147"/>
      <c r="K213" s="147"/>
      <c r="L213" s="147"/>
      <c r="M213" s="147"/>
      <c r="N213" s="200" t="s">
        <v>259</v>
      </c>
      <c r="O213" s="200"/>
      <c r="P213" s="200"/>
      <c r="Q213" s="200"/>
      <c r="R213" s="200"/>
      <c r="S213" s="200"/>
      <c r="T213" s="207" t="s">
        <v>321</v>
      </c>
      <c r="U213" s="208"/>
      <c r="V213" s="208"/>
      <c r="W213" s="208"/>
      <c r="X213" s="208"/>
      <c r="Y213" s="208"/>
      <c r="Z213" s="208"/>
      <c r="AA213" s="208"/>
      <c r="AB213" s="208"/>
      <c r="AC213" s="209"/>
      <c r="AD213" s="179">
        <v>170</v>
      </c>
      <c r="AE213" s="179"/>
      <c r="AF213" s="179"/>
      <c r="AG213" s="179"/>
      <c r="AH213" s="179"/>
      <c r="AI213" s="179"/>
      <c r="AJ213" s="200" t="s">
        <v>320</v>
      </c>
      <c r="AK213" s="200"/>
      <c r="AL213" s="200"/>
      <c r="AM213" s="200"/>
      <c r="AN213" s="200"/>
      <c r="AO213" s="200"/>
      <c r="AP213" s="207"/>
      <c r="AQ213" s="208"/>
      <c r="AR213" s="208"/>
      <c r="AS213" s="208"/>
      <c r="AT213" s="208"/>
      <c r="AU213" s="209"/>
      <c r="AV213" s="207"/>
      <c r="AW213" s="208"/>
      <c r="AX213" s="208"/>
      <c r="AY213" s="208"/>
      <c r="AZ213" s="208"/>
      <c r="BA213" s="209"/>
      <c r="BB213" s="200"/>
      <c r="BC213" s="200"/>
      <c r="BD213" s="200"/>
      <c r="BE213" s="200"/>
      <c r="BF213" s="200"/>
      <c r="BG213" s="200"/>
      <c r="BH213" s="200"/>
      <c r="BI213" s="200"/>
    </row>
    <row r="214" spans="1:63" ht="15" customHeight="1" thickTop="1" thickBot="1">
      <c r="B214" s="200"/>
      <c r="C214" s="200"/>
      <c r="D214" s="200"/>
      <c r="E214" s="200"/>
      <c r="F214" s="200"/>
      <c r="G214" s="200"/>
      <c r="H214" s="147"/>
      <c r="I214" s="147"/>
      <c r="J214" s="147"/>
      <c r="K214" s="147"/>
      <c r="L214" s="147"/>
      <c r="M214" s="147"/>
      <c r="N214" s="200"/>
      <c r="O214" s="200"/>
      <c r="P214" s="200"/>
      <c r="Q214" s="200"/>
      <c r="R214" s="200"/>
      <c r="S214" s="200"/>
      <c r="T214" s="210"/>
      <c r="U214" s="211"/>
      <c r="V214" s="211"/>
      <c r="W214" s="211"/>
      <c r="X214" s="211"/>
      <c r="Y214" s="211"/>
      <c r="Z214" s="211"/>
      <c r="AA214" s="211"/>
      <c r="AB214" s="211"/>
      <c r="AC214" s="212"/>
      <c r="AD214" s="179"/>
      <c r="AE214" s="179"/>
      <c r="AF214" s="179"/>
      <c r="AG214" s="179"/>
      <c r="AH214" s="179"/>
      <c r="AI214" s="179"/>
      <c r="AJ214" s="200"/>
      <c r="AK214" s="200"/>
      <c r="AL214" s="200"/>
      <c r="AM214" s="200"/>
      <c r="AN214" s="200"/>
      <c r="AO214" s="200"/>
      <c r="AP214" s="210"/>
      <c r="AQ214" s="211"/>
      <c r="AR214" s="211"/>
      <c r="AS214" s="211"/>
      <c r="AT214" s="211"/>
      <c r="AU214" s="212"/>
      <c r="AV214" s="210"/>
      <c r="AW214" s="211"/>
      <c r="AX214" s="211"/>
      <c r="AY214" s="211"/>
      <c r="AZ214" s="211"/>
      <c r="BA214" s="212"/>
      <c r="BB214" s="200"/>
      <c r="BC214" s="200"/>
      <c r="BD214" s="200"/>
      <c r="BE214" s="200"/>
      <c r="BF214" s="200"/>
      <c r="BG214" s="200"/>
      <c r="BH214" s="200"/>
      <c r="BI214" s="200"/>
    </row>
    <row r="215" spans="1:63" ht="15.75" customHeight="1" thickTop="1" thickBot="1">
      <c r="B215" s="200"/>
      <c r="C215" s="200"/>
      <c r="D215" s="200"/>
      <c r="E215" s="200"/>
      <c r="F215" s="200"/>
      <c r="G215" s="200"/>
      <c r="H215" s="147"/>
      <c r="I215" s="147"/>
      <c r="J215" s="147"/>
      <c r="K215" s="147"/>
      <c r="L215" s="147"/>
      <c r="M215" s="147"/>
      <c r="N215" s="200"/>
      <c r="O215" s="200"/>
      <c r="P215" s="200"/>
      <c r="Q215" s="200"/>
      <c r="R215" s="200"/>
      <c r="S215" s="200"/>
      <c r="T215" s="213"/>
      <c r="U215" s="214"/>
      <c r="V215" s="214"/>
      <c r="W215" s="214"/>
      <c r="X215" s="214"/>
      <c r="Y215" s="214"/>
      <c r="Z215" s="214"/>
      <c r="AA215" s="214"/>
      <c r="AB215" s="214"/>
      <c r="AC215" s="215"/>
      <c r="AD215" s="179"/>
      <c r="AE215" s="179"/>
      <c r="AF215" s="179"/>
      <c r="AG215" s="179"/>
      <c r="AH215" s="179"/>
      <c r="AI215" s="179"/>
      <c r="AJ215" s="200"/>
      <c r="AK215" s="200"/>
      <c r="AL215" s="200"/>
      <c r="AM215" s="200"/>
      <c r="AN215" s="200"/>
      <c r="AO215" s="200"/>
      <c r="AP215" s="213"/>
      <c r="AQ215" s="214"/>
      <c r="AR215" s="214"/>
      <c r="AS215" s="214"/>
      <c r="AT215" s="214"/>
      <c r="AU215" s="215"/>
      <c r="AV215" s="213"/>
      <c r="AW215" s="214"/>
      <c r="AX215" s="214"/>
      <c r="AY215" s="214"/>
      <c r="AZ215" s="214"/>
      <c r="BA215" s="215"/>
      <c r="BB215" s="200"/>
      <c r="BC215" s="200"/>
      <c r="BD215" s="200"/>
      <c r="BE215" s="200"/>
      <c r="BF215" s="200"/>
      <c r="BG215" s="200"/>
      <c r="BH215" s="200"/>
      <c r="BI215" s="200"/>
      <c r="BJ215" s="5"/>
      <c r="BK215" s="5"/>
    </row>
    <row r="216" spans="1:63" ht="15.75" customHeight="1" thickTop="1" thickBot="1">
      <c r="A216" s="5"/>
      <c r="B216" s="205" t="s">
        <v>112</v>
      </c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205"/>
      <c r="AX216" s="205"/>
      <c r="AY216" s="205"/>
      <c r="AZ216" s="205"/>
      <c r="BA216" s="205"/>
      <c r="BB216" s="205"/>
      <c r="BC216" s="205"/>
      <c r="BD216" s="205"/>
      <c r="BE216" s="205"/>
      <c r="BF216" s="205"/>
      <c r="BG216" s="205"/>
      <c r="BH216" s="205"/>
      <c r="BI216" s="205"/>
      <c r="BJ216" s="5"/>
      <c r="BK216" s="5"/>
    </row>
    <row r="217" spans="1:63" ht="15" customHeight="1" thickTop="1" thickBot="1">
      <c r="A217" s="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205"/>
      <c r="AX217" s="205"/>
      <c r="AY217" s="205"/>
      <c r="AZ217" s="205"/>
      <c r="BA217" s="205"/>
      <c r="BB217" s="205"/>
      <c r="BC217" s="205"/>
      <c r="BD217" s="205"/>
      <c r="BE217" s="205"/>
      <c r="BF217" s="205"/>
      <c r="BG217" s="205"/>
      <c r="BH217" s="205"/>
      <c r="BI217" s="205"/>
      <c r="BJ217" s="5"/>
      <c r="BK217" s="5"/>
    </row>
    <row r="218" spans="1:63" ht="15" customHeight="1" thickTop="1" thickBot="1">
      <c r="A218" s="5"/>
      <c r="B218" s="181" t="s">
        <v>113</v>
      </c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3"/>
      <c r="W218" s="206" t="s">
        <v>114</v>
      </c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 t="s">
        <v>115</v>
      </c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5"/>
      <c r="BK218" s="5"/>
    </row>
    <row r="219" spans="1:63" ht="15.75" customHeight="1" thickTop="1" thickBot="1">
      <c r="A219" s="5"/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9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5"/>
      <c r="BK219" s="5"/>
    </row>
    <row r="220" spans="1:63" ht="16.5" thickTop="1" thickBot="1">
      <c r="A220" s="5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5"/>
      <c r="BK220" s="5"/>
    </row>
    <row r="221" spans="1:63" ht="16.5" thickTop="1" thickBot="1">
      <c r="A221" s="5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5"/>
      <c r="BK221" s="5"/>
    </row>
    <row r="222" spans="1:63" ht="51.75" customHeight="1" thickTop="1" thickBot="1">
      <c r="A222" s="5"/>
      <c r="B222" s="180" t="s">
        <v>116</v>
      </c>
      <c r="C222" s="180"/>
      <c r="D222" s="180"/>
      <c r="E222" s="180"/>
      <c r="F222" s="180"/>
      <c r="G222" s="180"/>
      <c r="H222" s="180" t="s">
        <v>117</v>
      </c>
      <c r="I222" s="180"/>
      <c r="J222" s="180"/>
      <c r="K222" s="180" t="s">
        <v>118</v>
      </c>
      <c r="L222" s="180"/>
      <c r="M222" s="180"/>
      <c r="N222" s="180" t="s">
        <v>118</v>
      </c>
      <c r="O222" s="180"/>
      <c r="P222" s="180"/>
      <c r="Q222" s="180" t="s">
        <v>118</v>
      </c>
      <c r="R222" s="180"/>
      <c r="S222" s="180"/>
      <c r="T222" s="180" t="s">
        <v>118</v>
      </c>
      <c r="U222" s="180"/>
      <c r="V222" s="180"/>
      <c r="W222" s="180" t="s">
        <v>116</v>
      </c>
      <c r="X222" s="180"/>
      <c r="Y222" s="180"/>
      <c r="Z222" s="180"/>
      <c r="AA222" s="180"/>
      <c r="AB222" s="180" t="s">
        <v>117</v>
      </c>
      <c r="AC222" s="180"/>
      <c r="AD222" s="180"/>
      <c r="AE222" s="180" t="s">
        <v>119</v>
      </c>
      <c r="AF222" s="180"/>
      <c r="AG222" s="180"/>
      <c r="AH222" s="180"/>
      <c r="AI222" s="180" t="s">
        <v>120</v>
      </c>
      <c r="AJ222" s="180"/>
      <c r="AK222" s="180"/>
      <c r="AL222" s="180" t="s">
        <v>170</v>
      </c>
      <c r="AM222" s="180"/>
      <c r="AN222" s="180"/>
      <c r="AO222" s="180" t="s">
        <v>171</v>
      </c>
      <c r="AP222" s="180"/>
      <c r="AQ222" s="180"/>
      <c r="AR222" s="180" t="s">
        <v>116</v>
      </c>
      <c r="AS222" s="180"/>
      <c r="AT222" s="180"/>
      <c r="AU222" s="180"/>
      <c r="AV222" s="180"/>
      <c r="AW222" s="180" t="s">
        <v>117</v>
      </c>
      <c r="AX222" s="180"/>
      <c r="AY222" s="180"/>
      <c r="AZ222" s="180" t="s">
        <v>121</v>
      </c>
      <c r="BA222" s="180"/>
      <c r="BB222" s="180"/>
      <c r="BC222" s="202" t="s">
        <v>170</v>
      </c>
      <c r="BD222" s="203"/>
      <c r="BE222" s="203"/>
      <c r="BF222" s="204"/>
      <c r="BG222" s="180" t="s">
        <v>171</v>
      </c>
      <c r="BH222" s="180"/>
      <c r="BI222" s="180"/>
      <c r="BJ222" s="5"/>
      <c r="BK222" s="5"/>
    </row>
    <row r="223" spans="1:63" ht="15" customHeight="1" thickTop="1" thickBot="1">
      <c r="A223" s="5"/>
      <c r="B223" s="147" t="s">
        <v>178</v>
      </c>
      <c r="C223" s="147"/>
      <c r="D223" s="147"/>
      <c r="E223" s="147"/>
      <c r="F223" s="147"/>
      <c r="G223" s="147"/>
      <c r="H223" s="147">
        <v>10</v>
      </c>
      <c r="I223" s="147"/>
      <c r="J223" s="147"/>
      <c r="K223" s="147">
        <v>60</v>
      </c>
      <c r="L223" s="147"/>
      <c r="M223" s="147"/>
      <c r="N223" s="147">
        <v>35</v>
      </c>
      <c r="O223" s="147"/>
      <c r="P223" s="147"/>
      <c r="Q223" s="147">
        <v>35</v>
      </c>
      <c r="R223" s="147"/>
      <c r="S223" s="147"/>
      <c r="T223" s="147"/>
      <c r="U223" s="147"/>
      <c r="V223" s="147"/>
      <c r="W223" s="147" t="s">
        <v>122</v>
      </c>
      <c r="X223" s="147"/>
      <c r="Y223" s="147"/>
      <c r="Z223" s="147"/>
      <c r="AA223" s="147"/>
      <c r="AB223" s="147">
        <v>10</v>
      </c>
      <c r="AC223" s="147"/>
      <c r="AD223" s="147"/>
      <c r="AE223" s="200"/>
      <c r="AF223" s="200"/>
      <c r="AG223" s="200"/>
      <c r="AH223" s="200"/>
      <c r="AI223" s="147">
        <v>2.1</v>
      </c>
      <c r="AJ223" s="147"/>
      <c r="AK223" s="147"/>
      <c r="AL223" s="147" t="s">
        <v>251</v>
      </c>
      <c r="AM223" s="147"/>
      <c r="AN223" s="147"/>
      <c r="AO223" s="147">
        <v>1.6</v>
      </c>
      <c r="AP223" s="147"/>
      <c r="AQ223" s="147"/>
      <c r="AR223" s="147" t="s">
        <v>195</v>
      </c>
      <c r="AS223" s="147"/>
      <c r="AT223" s="147"/>
      <c r="AU223" s="147"/>
      <c r="AV223" s="147"/>
      <c r="AW223" s="147"/>
      <c r="AX223" s="147"/>
      <c r="AY223" s="147"/>
      <c r="AZ223" s="157" t="s">
        <v>181</v>
      </c>
      <c r="BA223" s="157"/>
      <c r="BB223" s="157"/>
      <c r="BC223" s="148"/>
      <c r="BD223" s="149"/>
      <c r="BE223" s="149"/>
      <c r="BF223" s="150"/>
      <c r="BG223" s="157"/>
      <c r="BH223" s="157"/>
      <c r="BI223" s="157"/>
      <c r="BJ223" s="5"/>
      <c r="BK223" s="5"/>
    </row>
    <row r="224" spans="1:63" ht="15" customHeight="1" thickTop="1" thickBot="1">
      <c r="A224" s="5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200"/>
      <c r="AF224" s="200"/>
      <c r="AG224" s="200"/>
      <c r="AH224" s="200"/>
      <c r="AI224" s="147"/>
      <c r="AJ224" s="147"/>
      <c r="AK224" s="147"/>
      <c r="AL224" s="147"/>
      <c r="AM224" s="147"/>
      <c r="AN224" s="147"/>
      <c r="AO224" s="147"/>
      <c r="AP224" s="147"/>
      <c r="AQ224" s="147"/>
      <c r="AR224" s="147"/>
      <c r="AS224" s="147"/>
      <c r="AT224" s="147"/>
      <c r="AU224" s="147"/>
      <c r="AV224" s="147"/>
      <c r="AW224" s="147"/>
      <c r="AX224" s="147"/>
      <c r="AY224" s="147"/>
      <c r="AZ224" s="157"/>
      <c r="BA224" s="157"/>
      <c r="BB224" s="157"/>
      <c r="BC224" s="151"/>
      <c r="BD224" s="152"/>
      <c r="BE224" s="152"/>
      <c r="BF224" s="153"/>
      <c r="BG224" s="157"/>
      <c r="BH224" s="157"/>
      <c r="BI224" s="157"/>
      <c r="BJ224" s="5"/>
      <c r="BK224" s="5"/>
    </row>
    <row r="225" spans="1:63" ht="15" customHeight="1" thickTop="1" thickBot="1">
      <c r="A225" s="5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200"/>
      <c r="AF225" s="200"/>
      <c r="AG225" s="200"/>
      <c r="AH225" s="200"/>
      <c r="AI225" s="147"/>
      <c r="AJ225" s="147"/>
      <c r="AK225" s="147"/>
      <c r="AL225" s="147"/>
      <c r="AM225" s="147"/>
      <c r="AN225" s="147"/>
      <c r="AO225" s="147"/>
      <c r="AP225" s="147"/>
      <c r="AQ225" s="147"/>
      <c r="AR225" s="147"/>
      <c r="AS225" s="147"/>
      <c r="AT225" s="147"/>
      <c r="AU225" s="147"/>
      <c r="AV225" s="147"/>
      <c r="AW225" s="147"/>
      <c r="AX225" s="147"/>
      <c r="AY225" s="147"/>
      <c r="AZ225" s="157"/>
      <c r="BA225" s="157"/>
      <c r="BB225" s="157"/>
      <c r="BC225" s="151"/>
      <c r="BD225" s="152"/>
      <c r="BE225" s="152"/>
      <c r="BF225" s="153"/>
      <c r="BG225" s="157"/>
      <c r="BH225" s="157"/>
      <c r="BI225" s="157"/>
      <c r="BJ225" s="5"/>
      <c r="BK225" s="5"/>
    </row>
    <row r="226" spans="1:63" ht="15" customHeight="1" thickTop="1" thickBot="1">
      <c r="A226" s="5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200"/>
      <c r="AF226" s="200"/>
      <c r="AG226" s="200"/>
      <c r="AH226" s="200"/>
      <c r="AI226" s="147"/>
      <c r="AJ226" s="147"/>
      <c r="AK226" s="147"/>
      <c r="AL226" s="147"/>
      <c r="AM226" s="147"/>
      <c r="AN226" s="147"/>
      <c r="AO226" s="147"/>
      <c r="AP226" s="147"/>
      <c r="AQ226" s="147"/>
      <c r="AR226" s="147"/>
      <c r="AS226" s="147"/>
      <c r="AT226" s="147"/>
      <c r="AU226" s="147"/>
      <c r="AV226" s="147"/>
      <c r="AW226" s="147"/>
      <c r="AX226" s="147"/>
      <c r="AY226" s="147"/>
      <c r="AZ226" s="157"/>
      <c r="BA226" s="157"/>
      <c r="BB226" s="157"/>
      <c r="BC226" s="154"/>
      <c r="BD226" s="155"/>
      <c r="BE226" s="155"/>
      <c r="BF226" s="156"/>
      <c r="BG226" s="157"/>
      <c r="BH226" s="157"/>
      <c r="BI226" s="157"/>
      <c r="BJ226" s="5"/>
      <c r="BK226" s="5"/>
    </row>
    <row r="227" spans="1:63" ht="15" customHeight="1" thickTop="1" thickBot="1">
      <c r="A227" s="5"/>
      <c r="B227" s="147" t="s">
        <v>178</v>
      </c>
      <c r="C227" s="147"/>
      <c r="D227" s="147"/>
      <c r="E227" s="147"/>
      <c r="F227" s="147"/>
      <c r="G227" s="147"/>
      <c r="H227" s="147">
        <v>10</v>
      </c>
      <c r="I227" s="147"/>
      <c r="J227" s="147"/>
      <c r="K227" s="147">
        <v>60</v>
      </c>
      <c r="L227" s="147"/>
      <c r="M227" s="147"/>
      <c r="N227" s="147">
        <v>35</v>
      </c>
      <c r="O227" s="147"/>
      <c r="P227" s="147"/>
      <c r="Q227" s="147">
        <v>35</v>
      </c>
      <c r="R227" s="147"/>
      <c r="S227" s="147"/>
      <c r="T227" s="147"/>
      <c r="U227" s="147"/>
      <c r="V227" s="147"/>
      <c r="W227" s="147" t="s">
        <v>123</v>
      </c>
      <c r="X227" s="147"/>
      <c r="Y227" s="147"/>
      <c r="Z227" s="147"/>
      <c r="AA227" s="147"/>
      <c r="AB227" s="147">
        <v>10</v>
      </c>
      <c r="AC227" s="147"/>
      <c r="AD227" s="147"/>
      <c r="AE227" s="200"/>
      <c r="AF227" s="200"/>
      <c r="AG227" s="200"/>
      <c r="AH227" s="200"/>
      <c r="AI227" s="147"/>
      <c r="AJ227" s="147"/>
      <c r="AK227" s="147"/>
      <c r="AL227" s="147"/>
      <c r="AM227" s="147"/>
      <c r="AN227" s="147"/>
      <c r="AO227" s="147"/>
      <c r="AP227" s="147"/>
      <c r="AQ227" s="147"/>
      <c r="AR227" s="147" t="s">
        <v>195</v>
      </c>
      <c r="AS227" s="147"/>
      <c r="AT227" s="147"/>
      <c r="AU227" s="147"/>
      <c r="AV227" s="147"/>
      <c r="AW227" s="147"/>
      <c r="AX227" s="147"/>
      <c r="AY227" s="147"/>
      <c r="AZ227" s="157"/>
      <c r="BA227" s="157"/>
      <c r="BB227" s="157"/>
      <c r="BC227" s="191"/>
      <c r="BD227" s="192"/>
      <c r="BE227" s="192"/>
      <c r="BF227" s="193"/>
      <c r="BG227" s="157"/>
      <c r="BH227" s="157"/>
      <c r="BI227" s="157"/>
      <c r="BJ227" s="5"/>
      <c r="BK227" s="5"/>
    </row>
    <row r="228" spans="1:63" ht="15" customHeight="1" thickTop="1" thickBot="1">
      <c r="A228" s="5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200"/>
      <c r="AF228" s="200"/>
      <c r="AG228" s="200"/>
      <c r="AH228" s="200"/>
      <c r="AI228" s="147"/>
      <c r="AJ228" s="147"/>
      <c r="AK228" s="147"/>
      <c r="AL228" s="147"/>
      <c r="AM228" s="147"/>
      <c r="AN228" s="147"/>
      <c r="AO228" s="147"/>
      <c r="AP228" s="147"/>
      <c r="AQ228" s="147"/>
      <c r="AR228" s="147"/>
      <c r="AS228" s="147"/>
      <c r="AT228" s="147"/>
      <c r="AU228" s="147"/>
      <c r="AV228" s="147"/>
      <c r="AW228" s="147"/>
      <c r="AX228" s="147"/>
      <c r="AY228" s="147"/>
      <c r="AZ228" s="157"/>
      <c r="BA228" s="157"/>
      <c r="BB228" s="157"/>
      <c r="BC228" s="194"/>
      <c r="BD228" s="195"/>
      <c r="BE228" s="195"/>
      <c r="BF228" s="196"/>
      <c r="BG228" s="157"/>
      <c r="BH228" s="157"/>
      <c r="BI228" s="157"/>
      <c r="BJ228" s="5"/>
      <c r="BK228" s="5"/>
    </row>
    <row r="229" spans="1:63" ht="15" customHeight="1" thickTop="1" thickBot="1">
      <c r="A229" s="5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200"/>
      <c r="AF229" s="200"/>
      <c r="AG229" s="200"/>
      <c r="AH229" s="200"/>
      <c r="AI229" s="147"/>
      <c r="AJ229" s="147"/>
      <c r="AK229" s="147"/>
      <c r="AL229" s="147"/>
      <c r="AM229" s="147"/>
      <c r="AN229" s="147"/>
      <c r="AO229" s="147"/>
      <c r="AP229" s="147"/>
      <c r="AQ229" s="147"/>
      <c r="AR229" s="147"/>
      <c r="AS229" s="147"/>
      <c r="AT229" s="147"/>
      <c r="AU229" s="147"/>
      <c r="AV229" s="147"/>
      <c r="AW229" s="147"/>
      <c r="AX229" s="147"/>
      <c r="AY229" s="147"/>
      <c r="AZ229" s="157"/>
      <c r="BA229" s="157"/>
      <c r="BB229" s="157"/>
      <c r="BC229" s="194"/>
      <c r="BD229" s="195"/>
      <c r="BE229" s="195"/>
      <c r="BF229" s="196"/>
      <c r="BG229" s="157"/>
      <c r="BH229" s="157"/>
      <c r="BI229" s="157"/>
      <c r="BJ229" s="5"/>
      <c r="BK229" s="5"/>
    </row>
    <row r="230" spans="1:63" ht="15" customHeight="1" thickTop="1" thickBot="1">
      <c r="A230" s="5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200"/>
      <c r="AF230" s="200"/>
      <c r="AG230" s="200"/>
      <c r="AH230" s="200"/>
      <c r="AI230" s="147"/>
      <c r="AJ230" s="147"/>
      <c r="AK230" s="147"/>
      <c r="AL230" s="147"/>
      <c r="AM230" s="147"/>
      <c r="AN230" s="147"/>
      <c r="AO230" s="147"/>
      <c r="AP230" s="147"/>
      <c r="AQ230" s="147"/>
      <c r="AR230" s="147"/>
      <c r="AS230" s="147"/>
      <c r="AT230" s="147"/>
      <c r="AU230" s="147"/>
      <c r="AV230" s="147"/>
      <c r="AW230" s="147"/>
      <c r="AX230" s="147"/>
      <c r="AY230" s="147"/>
      <c r="AZ230" s="157"/>
      <c r="BA230" s="157"/>
      <c r="BB230" s="157"/>
      <c r="BC230" s="197"/>
      <c r="BD230" s="198"/>
      <c r="BE230" s="198"/>
      <c r="BF230" s="199"/>
      <c r="BG230" s="157"/>
      <c r="BH230" s="157"/>
      <c r="BI230" s="157"/>
      <c r="BJ230" s="5"/>
      <c r="BK230" s="5"/>
    </row>
    <row r="231" spans="1:63" ht="15" customHeight="1" thickTop="1" thickBot="1">
      <c r="A231" s="5"/>
      <c r="B231" s="147" t="s">
        <v>178</v>
      </c>
      <c r="C231" s="147"/>
      <c r="D231" s="147"/>
      <c r="E231" s="147"/>
      <c r="F231" s="147"/>
      <c r="G231" s="147"/>
      <c r="H231" s="147">
        <v>10</v>
      </c>
      <c r="I231" s="147"/>
      <c r="J231" s="147"/>
      <c r="K231" s="147">
        <v>60</v>
      </c>
      <c r="L231" s="147"/>
      <c r="M231" s="147"/>
      <c r="N231" s="147">
        <v>35</v>
      </c>
      <c r="O231" s="147"/>
      <c r="P231" s="147"/>
      <c r="Q231" s="147">
        <v>35</v>
      </c>
      <c r="R231" s="147"/>
      <c r="S231" s="147"/>
      <c r="T231" s="147"/>
      <c r="U231" s="147"/>
      <c r="V231" s="147"/>
      <c r="W231" s="147" t="s">
        <v>241</v>
      </c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57"/>
      <c r="BA231" s="157"/>
      <c r="BB231" s="157"/>
      <c r="BC231" s="191"/>
      <c r="BD231" s="192"/>
      <c r="BE231" s="192"/>
      <c r="BF231" s="193"/>
      <c r="BG231" s="157"/>
      <c r="BH231" s="157"/>
      <c r="BI231" s="157"/>
      <c r="BJ231" s="5"/>
      <c r="BK231" s="5"/>
    </row>
    <row r="232" spans="1:63" ht="15" customHeight="1" thickTop="1" thickBot="1">
      <c r="A232" s="5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57"/>
      <c r="BA232" s="157"/>
      <c r="BB232" s="157"/>
      <c r="BC232" s="194"/>
      <c r="BD232" s="195"/>
      <c r="BE232" s="195"/>
      <c r="BF232" s="196"/>
      <c r="BG232" s="157"/>
      <c r="BH232" s="157"/>
      <c r="BI232" s="157"/>
      <c r="BJ232" s="5"/>
      <c r="BK232" s="5"/>
    </row>
    <row r="233" spans="1:63" ht="15" customHeight="1" thickTop="1" thickBot="1">
      <c r="A233" s="5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57"/>
      <c r="BA233" s="157"/>
      <c r="BB233" s="157"/>
      <c r="BC233" s="194"/>
      <c r="BD233" s="195"/>
      <c r="BE233" s="195"/>
      <c r="BF233" s="196"/>
      <c r="BG233" s="157"/>
      <c r="BH233" s="157"/>
      <c r="BI233" s="157"/>
      <c r="BJ233" s="5"/>
      <c r="BK233" s="5"/>
    </row>
    <row r="234" spans="1:63" ht="15" customHeight="1" thickTop="1" thickBot="1">
      <c r="A234" s="5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57"/>
      <c r="BA234" s="157"/>
      <c r="BB234" s="157"/>
      <c r="BC234" s="197"/>
      <c r="BD234" s="198"/>
      <c r="BE234" s="198"/>
      <c r="BF234" s="199"/>
      <c r="BG234" s="157"/>
      <c r="BH234" s="157"/>
      <c r="BI234" s="157"/>
      <c r="BJ234" s="5"/>
      <c r="BK234" s="5"/>
    </row>
    <row r="235" spans="1:63" ht="15" customHeight="1" thickTop="1">
      <c r="A235" s="5"/>
      <c r="B235" s="181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2"/>
      <c r="AR235" s="182"/>
      <c r="AS235" s="182"/>
      <c r="AT235" s="182"/>
      <c r="AU235" s="182"/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3"/>
      <c r="BJ235" s="5"/>
      <c r="BK235" s="5"/>
    </row>
    <row r="236" spans="1:63" ht="15" customHeight="1">
      <c r="A236" s="5"/>
      <c r="B236" s="184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  <c r="BD236" s="185"/>
      <c r="BE236" s="185"/>
      <c r="BF236" s="185"/>
      <c r="BG236" s="185"/>
      <c r="BH236" s="185"/>
      <c r="BI236" s="186"/>
      <c r="BJ236" s="5"/>
      <c r="BK236" s="5"/>
    </row>
    <row r="237" spans="1:63" ht="15" customHeight="1">
      <c r="A237" s="5"/>
      <c r="B237" s="184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  <c r="BD237" s="185"/>
      <c r="BE237" s="185"/>
      <c r="BF237" s="185"/>
      <c r="BG237" s="185"/>
      <c r="BH237" s="185"/>
      <c r="BI237" s="186"/>
      <c r="BJ237" s="5"/>
      <c r="BK237" s="5"/>
    </row>
    <row r="238" spans="1:63" ht="15.75" customHeight="1" thickBot="1">
      <c r="A238" s="5"/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9"/>
      <c r="BJ238" s="5"/>
      <c r="BK238" s="5"/>
    </row>
    <row r="239" spans="1:63" ht="16.5" thickTop="1" thickBot="1">
      <c r="A239" s="5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5"/>
      <c r="BK239" s="5"/>
    </row>
    <row r="240" spans="1:63" ht="16.5" thickTop="1" thickBot="1">
      <c r="A240" s="5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5"/>
      <c r="BK240" s="5"/>
    </row>
    <row r="241" spans="1:63" ht="51.75" customHeight="1" thickTop="1" thickBot="1">
      <c r="A241" s="5"/>
      <c r="B241" s="180" t="s">
        <v>124</v>
      </c>
      <c r="C241" s="180"/>
      <c r="D241" s="180"/>
      <c r="E241" s="180" t="s">
        <v>125</v>
      </c>
      <c r="F241" s="180"/>
      <c r="G241" s="180"/>
      <c r="H241" s="180" t="s">
        <v>126</v>
      </c>
      <c r="I241" s="180"/>
      <c r="J241" s="180"/>
      <c r="K241" s="180" t="s">
        <v>185</v>
      </c>
      <c r="L241" s="180"/>
      <c r="M241" s="180"/>
      <c r="N241" s="180" t="s">
        <v>177</v>
      </c>
      <c r="O241" s="180"/>
      <c r="P241" s="180"/>
      <c r="Q241" s="180" t="s">
        <v>127</v>
      </c>
      <c r="R241" s="180"/>
      <c r="S241" s="180"/>
      <c r="T241" s="180" t="s">
        <v>95</v>
      </c>
      <c r="U241" s="180"/>
      <c r="V241" s="180"/>
      <c r="W241" s="180" t="s">
        <v>128</v>
      </c>
      <c r="X241" s="180"/>
      <c r="Y241" s="180"/>
      <c r="Z241" s="180" t="s">
        <v>129</v>
      </c>
      <c r="AA241" s="180"/>
      <c r="AB241" s="180"/>
      <c r="AC241" s="180" t="s">
        <v>130</v>
      </c>
      <c r="AD241" s="180"/>
      <c r="AE241" s="180"/>
      <c r="AF241" s="180" t="s">
        <v>131</v>
      </c>
      <c r="AG241" s="180"/>
      <c r="AH241" s="180"/>
      <c r="AI241" s="180" t="s">
        <v>132</v>
      </c>
      <c r="AJ241" s="180"/>
      <c r="AK241" s="180"/>
      <c r="AL241" s="180" t="s">
        <v>133</v>
      </c>
      <c r="AM241" s="180"/>
      <c r="AN241" s="180"/>
      <c r="AO241" s="180" t="s">
        <v>134</v>
      </c>
      <c r="AP241" s="180"/>
      <c r="AQ241" s="180"/>
      <c r="AR241" s="180" t="s">
        <v>173</v>
      </c>
      <c r="AS241" s="180"/>
      <c r="AT241" s="180"/>
      <c r="AU241" s="180" t="s">
        <v>176</v>
      </c>
      <c r="AV241" s="180"/>
      <c r="AW241" s="180"/>
      <c r="AX241" s="180" t="s">
        <v>175</v>
      </c>
      <c r="AY241" s="180"/>
      <c r="AZ241" s="180"/>
      <c r="BA241" s="180" t="s">
        <v>249</v>
      </c>
      <c r="BB241" s="180"/>
      <c r="BC241" s="180"/>
      <c r="BD241" s="180" t="s">
        <v>184</v>
      </c>
      <c r="BE241" s="180"/>
      <c r="BF241" s="180"/>
      <c r="BG241" s="180" t="s">
        <v>172</v>
      </c>
      <c r="BH241" s="180"/>
      <c r="BI241" s="180"/>
      <c r="BJ241" s="5"/>
      <c r="BK241" s="5"/>
    </row>
    <row r="242" spans="1:63" ht="15" customHeight="1" thickTop="1" thickBot="1">
      <c r="A242" s="5"/>
      <c r="B242" s="147">
        <v>9</v>
      </c>
      <c r="C242" s="147"/>
      <c r="D242" s="147"/>
      <c r="E242" s="147">
        <v>2</v>
      </c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>
        <v>1</v>
      </c>
      <c r="R242" s="147"/>
      <c r="S242" s="147"/>
      <c r="T242" s="179">
        <v>1</v>
      </c>
      <c r="U242" s="179"/>
      <c r="V242" s="179"/>
      <c r="W242" s="179"/>
      <c r="X242" s="179"/>
      <c r="Y242" s="179"/>
      <c r="Z242" s="179"/>
      <c r="AA242" s="179"/>
      <c r="AB242" s="179"/>
      <c r="AC242" s="147"/>
      <c r="AD242" s="147"/>
      <c r="AE242" s="147"/>
      <c r="AF242" s="147"/>
      <c r="AG242" s="147"/>
      <c r="AH242" s="147"/>
      <c r="AI242" s="147">
        <v>11</v>
      </c>
      <c r="AJ242" s="147"/>
      <c r="AK242" s="147"/>
      <c r="AL242" s="147"/>
      <c r="AM242" s="147"/>
      <c r="AN242" s="147"/>
      <c r="AO242" s="147"/>
      <c r="AP242" s="147"/>
      <c r="AQ242" s="147"/>
      <c r="AR242" s="147"/>
      <c r="AS242" s="147"/>
      <c r="AT242" s="147"/>
      <c r="AU242" s="147"/>
      <c r="AV242" s="147"/>
      <c r="AW242" s="147"/>
      <c r="AX242" s="147"/>
      <c r="AY242" s="147"/>
      <c r="AZ242" s="147"/>
      <c r="BA242" s="147"/>
      <c r="BB242" s="147"/>
      <c r="BC242" s="147"/>
      <c r="BD242" s="147"/>
      <c r="BE242" s="147"/>
      <c r="BF242" s="147"/>
      <c r="BG242" s="157">
        <f>SUM(B242:BF245)</f>
        <v>24</v>
      </c>
      <c r="BH242" s="157"/>
      <c r="BI242" s="157"/>
      <c r="BJ242" s="5"/>
      <c r="BK242" s="5"/>
    </row>
    <row r="243" spans="1:63" ht="15" customHeight="1" thickTop="1" thickBot="1">
      <c r="A243" s="5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57"/>
      <c r="BH243" s="157"/>
      <c r="BI243" s="157"/>
      <c r="BJ243" s="5"/>
      <c r="BK243" s="5"/>
    </row>
    <row r="244" spans="1:63" ht="15" customHeight="1" thickTop="1" thickBot="1">
      <c r="A244" s="5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57"/>
      <c r="BH244" s="157"/>
      <c r="BI244" s="157"/>
      <c r="BJ244" s="5"/>
      <c r="BK244" s="5"/>
    </row>
    <row r="245" spans="1:63" ht="15" customHeight="1" thickTop="1" thickBot="1">
      <c r="A245" s="5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57"/>
      <c r="BH245" s="157"/>
      <c r="BI245" s="157"/>
      <c r="BJ245" s="5"/>
      <c r="BK245" s="5"/>
    </row>
    <row r="246" spans="1:63" ht="15.75" customHeight="1" thickTop="1" thickBot="1">
      <c r="B246" s="103" t="s">
        <v>135</v>
      </c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9"/>
      <c r="AC246" s="96" t="s">
        <v>136</v>
      </c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 t="s">
        <v>137</v>
      </c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</row>
    <row r="247" spans="1:63" ht="15" customHeight="1" thickTop="1" thickBot="1">
      <c r="B247" s="105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10"/>
      <c r="AC247" s="123"/>
      <c r="AD247" s="123"/>
      <c r="AE247" s="123"/>
      <c r="AF247" s="123"/>
      <c r="AG247" s="123"/>
      <c r="AH247" s="123"/>
      <c r="AI247" s="123"/>
      <c r="AJ247" s="123"/>
      <c r="AK247" s="123"/>
      <c r="AL247" s="123"/>
      <c r="AM247" s="123"/>
      <c r="AN247" s="123"/>
      <c r="AO247" s="123"/>
      <c r="AP247" s="123"/>
      <c r="AQ247" s="123"/>
      <c r="AR247" s="123"/>
      <c r="AS247" s="123"/>
      <c r="AT247" s="123"/>
      <c r="AU247" s="123"/>
      <c r="AV247" s="123"/>
      <c r="AW247" s="123"/>
      <c r="AX247" s="123"/>
      <c r="AY247" s="123"/>
      <c r="AZ247" s="123"/>
      <c r="BA247" s="123"/>
      <c r="BB247" s="123"/>
      <c r="BC247" s="123"/>
      <c r="BD247" s="123"/>
      <c r="BE247" s="123"/>
      <c r="BF247" s="123"/>
      <c r="BG247" s="123"/>
      <c r="BH247" s="123"/>
      <c r="BI247" s="123"/>
    </row>
    <row r="248" spans="1:63" ht="15" customHeight="1" thickTop="1" thickBot="1">
      <c r="B248" s="105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10"/>
      <c r="AC248" s="123"/>
      <c r="AD248" s="123"/>
      <c r="AE248" s="123"/>
      <c r="AF248" s="123"/>
      <c r="AG248" s="123"/>
      <c r="AH248" s="123"/>
      <c r="AI248" s="123"/>
      <c r="AJ248" s="123"/>
      <c r="AK248" s="123"/>
      <c r="AL248" s="123"/>
      <c r="AM248" s="123"/>
      <c r="AN248" s="123"/>
      <c r="AO248" s="123"/>
      <c r="AP248" s="123"/>
      <c r="AQ248" s="123"/>
      <c r="AR248" s="123"/>
      <c r="AS248" s="123"/>
      <c r="AT248" s="123"/>
      <c r="AU248" s="123"/>
      <c r="AV248" s="123"/>
      <c r="AW248" s="123"/>
      <c r="AX248" s="123"/>
      <c r="AY248" s="123"/>
      <c r="AZ248" s="123"/>
      <c r="BA248" s="123"/>
      <c r="BB248" s="123"/>
      <c r="BC248" s="123"/>
      <c r="BD248" s="123"/>
      <c r="BE248" s="123"/>
      <c r="BF248" s="123"/>
      <c r="BG248" s="123"/>
      <c r="BH248" s="123"/>
      <c r="BI248" s="123"/>
    </row>
    <row r="249" spans="1:63" ht="15.75" customHeight="1" thickTop="1" thickBot="1">
      <c r="B249" s="107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11"/>
      <c r="AC249" s="123"/>
      <c r="AD249" s="123"/>
      <c r="AE249" s="123"/>
      <c r="AF249" s="123"/>
      <c r="AG249" s="123"/>
      <c r="AH249" s="123"/>
      <c r="AI249" s="123"/>
      <c r="AJ249" s="123"/>
      <c r="AK249" s="123"/>
      <c r="AL249" s="123"/>
      <c r="AM249" s="123"/>
      <c r="AN249" s="123"/>
      <c r="AO249" s="123"/>
      <c r="AP249" s="123"/>
      <c r="AQ249" s="123"/>
      <c r="AR249" s="123"/>
      <c r="AS249" s="123"/>
      <c r="AT249" s="123"/>
      <c r="AU249" s="123"/>
      <c r="AV249" s="123"/>
      <c r="AW249" s="123"/>
      <c r="AX249" s="123"/>
      <c r="AY249" s="123"/>
      <c r="AZ249" s="123"/>
      <c r="BA249" s="123"/>
      <c r="BB249" s="123"/>
      <c r="BC249" s="123"/>
      <c r="BD249" s="123"/>
      <c r="BE249" s="123"/>
      <c r="BF249" s="123"/>
      <c r="BG249" s="123"/>
      <c r="BH249" s="123"/>
      <c r="BI249" s="123"/>
    </row>
    <row r="250" spans="1:63" ht="16.5" thickTop="1" thickBot="1"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</row>
    <row r="251" spans="1:63" ht="16.5" thickTop="1" thickBot="1"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</row>
    <row r="252" spans="1:63" ht="15" customHeight="1" thickTop="1" thickBot="1">
      <c r="B252" s="158" t="s">
        <v>138</v>
      </c>
      <c r="C252" s="158"/>
      <c r="D252" s="158"/>
      <c r="E252" s="158" t="s">
        <v>139</v>
      </c>
      <c r="F252" s="158"/>
      <c r="G252" s="158"/>
      <c r="H252" s="158" t="s">
        <v>140</v>
      </c>
      <c r="I252" s="158"/>
      <c r="J252" s="158"/>
      <c r="K252" s="158" t="s">
        <v>141</v>
      </c>
      <c r="L252" s="158"/>
      <c r="M252" s="158"/>
      <c r="N252" s="158"/>
      <c r="O252" s="158"/>
      <c r="P252" s="158"/>
      <c r="Q252" s="158" t="s">
        <v>142</v>
      </c>
      <c r="R252" s="158"/>
      <c r="S252" s="158"/>
      <c r="T252" s="158"/>
      <c r="U252" s="158"/>
      <c r="V252" s="158"/>
      <c r="W252" s="158"/>
      <c r="X252" s="158"/>
      <c r="Y252" s="158"/>
      <c r="Z252" s="169" t="s">
        <v>143</v>
      </c>
      <c r="AA252" s="170"/>
      <c r="AB252" s="171"/>
      <c r="AC252" s="160" t="s">
        <v>144</v>
      </c>
      <c r="AD252" s="161"/>
      <c r="AE252" s="161"/>
      <c r="AF252" s="161"/>
      <c r="AG252" s="162"/>
      <c r="AH252" s="158" t="s">
        <v>145</v>
      </c>
      <c r="AI252" s="158"/>
      <c r="AJ252" s="158"/>
      <c r="AK252" s="158" t="s">
        <v>146</v>
      </c>
      <c r="AL252" s="158"/>
      <c r="AM252" s="158"/>
      <c r="AN252" s="158" t="s">
        <v>147</v>
      </c>
      <c r="AO252" s="158"/>
      <c r="AP252" s="158"/>
      <c r="AQ252" s="158" t="s">
        <v>148</v>
      </c>
      <c r="AR252" s="158"/>
      <c r="AS252" s="158"/>
      <c r="AT252" s="159" t="s">
        <v>149</v>
      </c>
      <c r="AU252" s="159"/>
      <c r="AV252" s="159"/>
      <c r="AW252" s="158" t="s">
        <v>150</v>
      </c>
      <c r="AX252" s="158"/>
      <c r="AY252" s="158"/>
      <c r="AZ252" s="158" t="s">
        <v>151</v>
      </c>
      <c r="BA252" s="158"/>
      <c r="BB252" s="158"/>
      <c r="BC252" s="158"/>
      <c r="BD252" s="158"/>
      <c r="BE252" s="158"/>
      <c r="BF252" s="159" t="s">
        <v>152</v>
      </c>
      <c r="BG252" s="159"/>
      <c r="BH252" s="159"/>
      <c r="BI252" s="159"/>
    </row>
    <row r="253" spans="1:63" ht="15" customHeight="1" thickTop="1" thickBot="1"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72"/>
      <c r="AA253" s="173"/>
      <c r="AB253" s="174"/>
      <c r="AC253" s="163"/>
      <c r="AD253" s="164"/>
      <c r="AE253" s="164"/>
      <c r="AF253" s="164"/>
      <c r="AG253" s="165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9"/>
      <c r="AU253" s="159"/>
      <c r="AV253" s="159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9"/>
      <c r="BG253" s="159"/>
      <c r="BH253" s="159"/>
      <c r="BI253" s="159"/>
    </row>
    <row r="254" spans="1:63" ht="15" customHeight="1" thickTop="1" thickBot="1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72"/>
      <c r="AA254" s="173"/>
      <c r="AB254" s="174"/>
      <c r="AC254" s="163"/>
      <c r="AD254" s="164"/>
      <c r="AE254" s="164"/>
      <c r="AF254" s="164"/>
      <c r="AG254" s="165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9"/>
      <c r="AU254" s="159"/>
      <c r="AV254" s="159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9"/>
      <c r="BG254" s="159"/>
      <c r="BH254" s="159"/>
      <c r="BI254" s="159"/>
    </row>
    <row r="255" spans="1:63" ht="15" customHeight="1" thickTop="1" thickBot="1"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 t="s">
        <v>153</v>
      </c>
      <c r="R255" s="158"/>
      <c r="S255" s="158" t="s">
        <v>154</v>
      </c>
      <c r="T255" s="158"/>
      <c r="U255" s="158"/>
      <c r="V255" s="158"/>
      <c r="W255" s="158" t="s">
        <v>155</v>
      </c>
      <c r="X255" s="158"/>
      <c r="Y255" s="158"/>
      <c r="Z255" s="172"/>
      <c r="AA255" s="173"/>
      <c r="AB255" s="174"/>
      <c r="AC255" s="163"/>
      <c r="AD255" s="164"/>
      <c r="AE255" s="164"/>
      <c r="AF255" s="164"/>
      <c r="AG255" s="165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9"/>
      <c r="AU255" s="159"/>
      <c r="AV255" s="159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9"/>
      <c r="BG255" s="159"/>
      <c r="BH255" s="159"/>
      <c r="BI255" s="159"/>
    </row>
    <row r="256" spans="1:63" ht="15" customHeight="1" thickTop="1" thickBot="1"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75"/>
      <c r="AA256" s="176"/>
      <c r="AB256" s="177"/>
      <c r="AC256" s="166"/>
      <c r="AD256" s="167"/>
      <c r="AE256" s="167"/>
      <c r="AF256" s="167"/>
      <c r="AG256" s="16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9"/>
      <c r="AU256" s="159"/>
      <c r="AV256" s="159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9"/>
      <c r="BG256" s="159"/>
      <c r="BH256" s="159"/>
      <c r="BI256" s="159"/>
    </row>
    <row r="257" spans="2:61" ht="15" customHeight="1" thickTop="1" thickBot="1">
      <c r="B257" s="146" t="s">
        <v>156</v>
      </c>
      <c r="C257" s="146"/>
      <c r="D257" s="146"/>
      <c r="E257" s="146" t="s">
        <v>156</v>
      </c>
      <c r="F257" s="146"/>
      <c r="G257" s="146"/>
      <c r="H257" s="146" t="s">
        <v>156</v>
      </c>
      <c r="I257" s="146"/>
      <c r="J257" s="146"/>
      <c r="K257" s="146" t="s">
        <v>157</v>
      </c>
      <c r="L257" s="146"/>
      <c r="M257" s="146"/>
      <c r="N257" s="146" t="s">
        <v>158</v>
      </c>
      <c r="O257" s="146"/>
      <c r="P257" s="146"/>
      <c r="Q257" s="157" t="s">
        <v>156</v>
      </c>
      <c r="R257" s="157"/>
      <c r="S257" s="157" t="s">
        <v>156</v>
      </c>
      <c r="T257" s="157"/>
      <c r="U257" s="157"/>
      <c r="V257" s="157"/>
      <c r="W257" s="157" t="s">
        <v>156</v>
      </c>
      <c r="X257" s="157"/>
      <c r="Y257" s="157"/>
      <c r="Z257" s="146" t="s">
        <v>156</v>
      </c>
      <c r="AA257" s="146"/>
      <c r="AB257" s="146"/>
      <c r="AC257" s="124" t="s">
        <v>45</v>
      </c>
      <c r="AD257" s="125"/>
      <c r="AE257" s="125"/>
      <c r="AF257" s="125"/>
      <c r="AG257" s="126"/>
      <c r="AH257" s="147">
        <v>12</v>
      </c>
      <c r="AI257" s="147"/>
      <c r="AJ257" s="147"/>
      <c r="AK257" s="147"/>
      <c r="AL257" s="147"/>
      <c r="AM257" s="147"/>
      <c r="AN257" s="147"/>
      <c r="AO257" s="147"/>
      <c r="AP257" s="147"/>
      <c r="AQ257" s="147">
        <v>12</v>
      </c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</row>
    <row r="258" spans="2:61" ht="15" customHeight="1" thickTop="1" thickBot="1"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57"/>
      <c r="R258" s="157"/>
      <c r="S258" s="157"/>
      <c r="T258" s="157"/>
      <c r="U258" s="157"/>
      <c r="V258" s="157"/>
      <c r="W258" s="157"/>
      <c r="X258" s="157"/>
      <c r="Y258" s="157"/>
      <c r="Z258" s="146"/>
      <c r="AA258" s="146"/>
      <c r="AB258" s="146"/>
      <c r="AC258" s="127"/>
      <c r="AD258" s="128"/>
      <c r="AE258" s="128"/>
      <c r="AF258" s="128"/>
      <c r="AG258" s="129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</row>
    <row r="259" spans="2:61" ht="15" customHeight="1" thickTop="1" thickBot="1"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57"/>
      <c r="R259" s="157"/>
      <c r="S259" s="157"/>
      <c r="T259" s="157"/>
      <c r="U259" s="157"/>
      <c r="V259" s="157"/>
      <c r="W259" s="157"/>
      <c r="X259" s="157"/>
      <c r="Y259" s="157"/>
      <c r="Z259" s="146"/>
      <c r="AA259" s="146"/>
      <c r="AB259" s="146"/>
      <c r="AC259" s="127"/>
      <c r="AD259" s="128"/>
      <c r="AE259" s="128"/>
      <c r="AF259" s="128"/>
      <c r="AG259" s="129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</row>
    <row r="260" spans="2:61" ht="15" customHeight="1" thickTop="1" thickBot="1"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57"/>
      <c r="R260" s="157"/>
      <c r="S260" s="157"/>
      <c r="T260" s="157"/>
      <c r="U260" s="157"/>
      <c r="V260" s="157"/>
      <c r="W260" s="157"/>
      <c r="X260" s="157"/>
      <c r="Y260" s="157"/>
      <c r="Z260" s="146"/>
      <c r="AA260" s="146"/>
      <c r="AB260" s="146"/>
      <c r="AC260" s="130"/>
      <c r="AD260" s="131"/>
      <c r="AE260" s="131"/>
      <c r="AF260" s="131"/>
      <c r="AG260" s="132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</row>
    <row r="261" spans="2:61" ht="15" customHeight="1" thickTop="1" thickBot="1">
      <c r="B261" s="147">
        <v>55</v>
      </c>
      <c r="C261" s="147"/>
      <c r="D261" s="147"/>
      <c r="E261" s="147">
        <v>17</v>
      </c>
      <c r="F261" s="147"/>
      <c r="G261" s="147"/>
      <c r="H261" s="147">
        <v>19</v>
      </c>
      <c r="I261" s="147"/>
      <c r="J261" s="147"/>
      <c r="K261" s="147">
        <v>7</v>
      </c>
      <c r="L261" s="147"/>
      <c r="M261" s="147"/>
      <c r="N261" s="147">
        <v>6</v>
      </c>
      <c r="O261" s="147"/>
      <c r="P261" s="147"/>
      <c r="Q261" s="147"/>
      <c r="R261" s="147"/>
      <c r="S261" s="147">
        <v>70</v>
      </c>
      <c r="T261" s="147"/>
      <c r="U261" s="147"/>
      <c r="V261" s="147"/>
      <c r="W261" s="147">
        <f>р1!W261+Q261</f>
        <v>70</v>
      </c>
      <c r="X261" s="147"/>
      <c r="Y261" s="147"/>
      <c r="Z261" s="147">
        <f>B261-E261+H261</f>
        <v>57</v>
      </c>
      <c r="AA261" s="147"/>
      <c r="AB261" s="147"/>
      <c r="AC261" s="148" t="s">
        <v>159</v>
      </c>
      <c r="AD261" s="149"/>
      <c r="AE261" s="149"/>
      <c r="AF261" s="149"/>
      <c r="AG261" s="150"/>
      <c r="AH261" s="147">
        <f>р1!AH261+AH257</f>
        <v>12</v>
      </c>
      <c r="AI261" s="147"/>
      <c r="AJ261" s="147"/>
      <c r="AK261" s="147">
        <f>р1!AK261+AK257</f>
        <v>0</v>
      </c>
      <c r="AL261" s="147"/>
      <c r="AM261" s="147"/>
      <c r="AN261" s="147">
        <f>р1!AN261+AN257</f>
        <v>0</v>
      </c>
      <c r="AO261" s="147"/>
      <c r="AP261" s="147"/>
      <c r="AQ261" s="147">
        <f>р1!AQ261+AQ257</f>
        <v>12</v>
      </c>
      <c r="AR261" s="147"/>
      <c r="AS261" s="147"/>
      <c r="AT261" s="146"/>
      <c r="AU261" s="146"/>
      <c r="AV261" s="146"/>
      <c r="AW261" s="146"/>
      <c r="AX261" s="146"/>
      <c r="AY261" s="146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</row>
    <row r="262" spans="2:61" ht="15" customHeight="1" thickTop="1" thickBot="1"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51"/>
      <c r="AD262" s="152"/>
      <c r="AE262" s="152"/>
      <c r="AF262" s="152"/>
      <c r="AG262" s="153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6"/>
      <c r="AU262" s="146"/>
      <c r="AV262" s="146"/>
      <c r="AW262" s="146"/>
      <c r="AX262" s="146"/>
      <c r="AY262" s="146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</row>
    <row r="263" spans="2:61" ht="15" customHeight="1" thickTop="1" thickBot="1"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51"/>
      <c r="AD263" s="152"/>
      <c r="AE263" s="152"/>
      <c r="AF263" s="152"/>
      <c r="AG263" s="153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6"/>
      <c r="AU263" s="146"/>
      <c r="AV263" s="146"/>
      <c r="AW263" s="146"/>
      <c r="AX263" s="146"/>
      <c r="AY263" s="146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</row>
    <row r="264" spans="2:61" ht="15" customHeight="1" thickTop="1" thickBot="1"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54"/>
      <c r="AD264" s="155"/>
      <c r="AE264" s="155"/>
      <c r="AF264" s="155"/>
      <c r="AG264" s="156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6"/>
      <c r="AU264" s="146"/>
      <c r="AV264" s="146"/>
      <c r="AW264" s="146"/>
      <c r="AX264" s="146"/>
      <c r="AY264" s="146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</row>
    <row r="265" spans="2:61" ht="15.75" thickTop="1"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</row>
    <row r="266" spans="2:61" ht="15.75" thickBot="1"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</row>
    <row r="267" spans="2:61" ht="15.75" customHeight="1" thickTop="1" thickBot="1">
      <c r="B267" s="123" t="s">
        <v>160</v>
      </c>
      <c r="C267" s="123"/>
      <c r="D267" s="123"/>
      <c r="E267" s="123"/>
      <c r="F267" s="123"/>
      <c r="G267" s="124" t="s">
        <v>161</v>
      </c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6"/>
    </row>
    <row r="268" spans="2:61" ht="15" customHeight="1" thickTop="1" thickBot="1">
      <c r="B268" s="123"/>
      <c r="C268" s="123"/>
      <c r="D268" s="123"/>
      <c r="E268" s="123"/>
      <c r="F268" s="123"/>
      <c r="G268" s="127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9"/>
    </row>
    <row r="269" spans="2:61" ht="15" customHeight="1" thickTop="1" thickBot="1">
      <c r="B269" s="123"/>
      <c r="C269" s="123"/>
      <c r="D269" s="123"/>
      <c r="E269" s="123"/>
      <c r="F269" s="123"/>
      <c r="G269" s="127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9"/>
    </row>
    <row r="270" spans="2:61" ht="15.75" customHeight="1" thickTop="1" thickBot="1">
      <c r="B270" s="123"/>
      <c r="C270" s="123"/>
      <c r="D270" s="123"/>
      <c r="E270" s="123"/>
      <c r="F270" s="123"/>
      <c r="G270" s="130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2"/>
    </row>
    <row r="271" spans="2:61" ht="45" customHeight="1" thickTop="1" thickBot="1">
      <c r="B271" s="123" t="s">
        <v>162</v>
      </c>
      <c r="C271" s="123"/>
      <c r="D271" s="123"/>
      <c r="E271" s="123"/>
      <c r="F271" s="123"/>
      <c r="G271" s="133" t="s">
        <v>323</v>
      </c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7" t="s">
        <v>324</v>
      </c>
      <c r="AI271" s="138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  <c r="AT271" s="138"/>
      <c r="AU271" s="138"/>
      <c r="AV271" s="138"/>
      <c r="AW271" s="138"/>
      <c r="AX271" s="138"/>
      <c r="AY271" s="138"/>
      <c r="AZ271" s="138"/>
      <c r="BA271" s="138"/>
      <c r="BB271" s="138"/>
      <c r="BC271" s="138"/>
      <c r="BD271" s="138"/>
      <c r="BE271" s="138"/>
      <c r="BF271" s="138"/>
      <c r="BG271" s="138"/>
      <c r="BH271" s="138"/>
      <c r="BI271" s="139"/>
    </row>
    <row r="272" spans="2:61" ht="45" customHeight="1" thickTop="1" thickBot="1">
      <c r="B272" s="123"/>
      <c r="C272" s="123"/>
      <c r="D272" s="123"/>
      <c r="E272" s="123"/>
      <c r="F272" s="123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40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2"/>
    </row>
    <row r="273" spans="2:61" ht="45" customHeight="1" thickTop="1" thickBot="1">
      <c r="B273" s="123"/>
      <c r="C273" s="123"/>
      <c r="D273" s="123"/>
      <c r="E273" s="123"/>
      <c r="F273" s="123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  <c r="AF273" s="135"/>
      <c r="AG273" s="135"/>
      <c r="AH273" s="140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2"/>
    </row>
    <row r="274" spans="2:61" ht="89.25" customHeight="1" thickTop="1" thickBot="1">
      <c r="B274" s="123"/>
      <c r="C274" s="123"/>
      <c r="D274" s="123"/>
      <c r="E274" s="123"/>
      <c r="F274" s="123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43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44"/>
      <c r="BE274" s="144"/>
      <c r="BF274" s="144"/>
      <c r="BG274" s="144"/>
      <c r="BH274" s="144"/>
      <c r="BI274" s="145"/>
    </row>
    <row r="275" spans="2:61" ht="15" customHeight="1" thickTop="1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</row>
    <row r="276" spans="2:61" ht="15" customHeight="1" thickBot="1"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  <c r="BG276" s="93"/>
      <c r="BH276" s="93"/>
      <c r="BI276" s="93"/>
    </row>
    <row r="277" spans="2:61" ht="15" customHeight="1" thickTop="1">
      <c r="B277" s="103" t="s">
        <v>163</v>
      </c>
      <c r="C277" s="104"/>
      <c r="D277" s="104"/>
      <c r="E277" s="104"/>
      <c r="F277" s="109"/>
      <c r="G277" s="103" t="s">
        <v>164</v>
      </c>
      <c r="H277" s="104"/>
      <c r="I277" s="104"/>
      <c r="J277" s="104"/>
      <c r="K277" s="109"/>
      <c r="L277" s="112"/>
      <c r="M277" s="113"/>
      <c r="N277" s="113"/>
      <c r="O277" s="113"/>
      <c r="P277" s="113"/>
      <c r="Q277" s="114"/>
      <c r="R277" s="103" t="s">
        <v>165</v>
      </c>
      <c r="S277" s="104"/>
      <c r="T277" s="104"/>
      <c r="U277" s="104"/>
      <c r="V277" s="109"/>
      <c r="W277" s="103" t="s">
        <v>164</v>
      </c>
      <c r="X277" s="104"/>
      <c r="Y277" s="104"/>
      <c r="Z277" s="104"/>
      <c r="AA277" s="109"/>
      <c r="AB277" s="112"/>
      <c r="AC277" s="113"/>
      <c r="AD277" s="113"/>
      <c r="AE277" s="113"/>
      <c r="AF277" s="113"/>
      <c r="AG277" s="114"/>
      <c r="AH277" s="103" t="s">
        <v>166</v>
      </c>
      <c r="AI277" s="104"/>
      <c r="AJ277" s="104"/>
      <c r="AK277" s="104"/>
      <c r="AL277" s="109"/>
      <c r="AM277" s="103" t="s">
        <v>164</v>
      </c>
      <c r="AN277" s="104"/>
      <c r="AO277" s="104"/>
      <c r="AP277" s="104"/>
      <c r="AQ277" s="109"/>
      <c r="AR277" s="112"/>
      <c r="AS277" s="113"/>
      <c r="AT277" s="113"/>
      <c r="AU277" s="113"/>
      <c r="AV277" s="113"/>
      <c r="AW277" s="114"/>
      <c r="AX277" s="103" t="s">
        <v>167</v>
      </c>
      <c r="AY277" s="104"/>
      <c r="AZ277" s="104"/>
      <c r="BA277" s="103" t="s">
        <v>164</v>
      </c>
      <c r="BB277" s="104"/>
      <c r="BC277" s="109"/>
      <c r="BD277" s="112"/>
      <c r="BE277" s="113"/>
      <c r="BF277" s="113"/>
      <c r="BG277" s="113"/>
      <c r="BH277" s="113"/>
      <c r="BI277" s="114"/>
    </row>
    <row r="278" spans="2:61" ht="15" customHeight="1">
      <c r="B278" s="105"/>
      <c r="C278" s="106"/>
      <c r="D278" s="106"/>
      <c r="E278" s="106"/>
      <c r="F278" s="110"/>
      <c r="G278" s="105"/>
      <c r="H278" s="106"/>
      <c r="I278" s="106"/>
      <c r="J278" s="106"/>
      <c r="K278" s="110"/>
      <c r="L278" s="115"/>
      <c r="M278" s="116"/>
      <c r="N278" s="116"/>
      <c r="O278" s="116"/>
      <c r="P278" s="116"/>
      <c r="Q278" s="117"/>
      <c r="R278" s="105"/>
      <c r="S278" s="106"/>
      <c r="T278" s="106"/>
      <c r="U278" s="106"/>
      <c r="V278" s="110"/>
      <c r="W278" s="105"/>
      <c r="X278" s="106"/>
      <c r="Y278" s="106"/>
      <c r="Z278" s="106"/>
      <c r="AA278" s="110"/>
      <c r="AB278" s="115"/>
      <c r="AC278" s="116"/>
      <c r="AD278" s="116"/>
      <c r="AE278" s="116"/>
      <c r="AF278" s="116"/>
      <c r="AG278" s="117"/>
      <c r="AH278" s="105"/>
      <c r="AI278" s="106"/>
      <c r="AJ278" s="106"/>
      <c r="AK278" s="106"/>
      <c r="AL278" s="110"/>
      <c r="AM278" s="105"/>
      <c r="AN278" s="106"/>
      <c r="AO278" s="106"/>
      <c r="AP278" s="106"/>
      <c r="AQ278" s="110"/>
      <c r="AR278" s="115"/>
      <c r="AS278" s="116"/>
      <c r="AT278" s="116"/>
      <c r="AU278" s="116"/>
      <c r="AV278" s="116"/>
      <c r="AW278" s="117"/>
      <c r="AX278" s="105"/>
      <c r="AY278" s="106"/>
      <c r="AZ278" s="106"/>
      <c r="BA278" s="105"/>
      <c r="BB278" s="106"/>
      <c r="BC278" s="110"/>
      <c r="BD278" s="115"/>
      <c r="BE278" s="116"/>
      <c r="BF278" s="116"/>
      <c r="BG278" s="116"/>
      <c r="BH278" s="116"/>
      <c r="BI278" s="117"/>
    </row>
    <row r="279" spans="2:61" ht="15" customHeight="1" thickBot="1">
      <c r="B279" s="105"/>
      <c r="C279" s="106"/>
      <c r="D279" s="106"/>
      <c r="E279" s="106"/>
      <c r="F279" s="110"/>
      <c r="G279" s="107"/>
      <c r="H279" s="108"/>
      <c r="I279" s="108"/>
      <c r="J279" s="108"/>
      <c r="K279" s="111"/>
      <c r="L279" s="118"/>
      <c r="M279" s="119"/>
      <c r="N279" s="119"/>
      <c r="O279" s="119"/>
      <c r="P279" s="119"/>
      <c r="Q279" s="120"/>
      <c r="R279" s="105"/>
      <c r="S279" s="106"/>
      <c r="T279" s="106"/>
      <c r="U279" s="106"/>
      <c r="V279" s="110"/>
      <c r="W279" s="107"/>
      <c r="X279" s="108"/>
      <c r="Y279" s="108"/>
      <c r="Z279" s="108"/>
      <c r="AA279" s="111"/>
      <c r="AB279" s="118"/>
      <c r="AC279" s="119"/>
      <c r="AD279" s="119"/>
      <c r="AE279" s="119"/>
      <c r="AF279" s="119"/>
      <c r="AG279" s="120"/>
      <c r="AH279" s="105"/>
      <c r="AI279" s="106"/>
      <c r="AJ279" s="106"/>
      <c r="AK279" s="106"/>
      <c r="AL279" s="110"/>
      <c r="AM279" s="107"/>
      <c r="AN279" s="108"/>
      <c r="AO279" s="108"/>
      <c r="AP279" s="108"/>
      <c r="AQ279" s="111"/>
      <c r="AR279" s="118"/>
      <c r="AS279" s="119"/>
      <c r="AT279" s="119"/>
      <c r="AU279" s="119"/>
      <c r="AV279" s="119"/>
      <c r="AW279" s="120"/>
      <c r="AX279" s="105"/>
      <c r="AY279" s="106"/>
      <c r="AZ279" s="106"/>
      <c r="BA279" s="107"/>
      <c r="BB279" s="108"/>
      <c r="BC279" s="111"/>
      <c r="BD279" s="118"/>
      <c r="BE279" s="119"/>
      <c r="BF279" s="119"/>
      <c r="BG279" s="119"/>
      <c r="BH279" s="119"/>
      <c r="BI279" s="120"/>
    </row>
    <row r="280" spans="2:61" ht="15" customHeight="1" thickTop="1">
      <c r="B280" s="105"/>
      <c r="C280" s="106"/>
      <c r="D280" s="106"/>
      <c r="E280" s="106"/>
      <c r="F280" s="110"/>
      <c r="G280" s="103" t="s">
        <v>17</v>
      </c>
      <c r="H280" s="104"/>
      <c r="I280" s="104"/>
      <c r="J280" s="104"/>
      <c r="K280" s="109"/>
      <c r="L280" s="112"/>
      <c r="M280" s="113"/>
      <c r="N280" s="113"/>
      <c r="O280" s="113"/>
      <c r="P280" s="113"/>
      <c r="Q280" s="114"/>
      <c r="R280" s="105"/>
      <c r="S280" s="106"/>
      <c r="T280" s="106"/>
      <c r="U280" s="106"/>
      <c r="V280" s="110"/>
      <c r="W280" s="103" t="s">
        <v>17</v>
      </c>
      <c r="X280" s="104"/>
      <c r="Y280" s="104"/>
      <c r="Z280" s="104"/>
      <c r="AA280" s="109"/>
      <c r="AB280" s="112"/>
      <c r="AC280" s="113"/>
      <c r="AD280" s="113"/>
      <c r="AE280" s="113"/>
      <c r="AF280" s="113"/>
      <c r="AG280" s="114"/>
      <c r="AH280" s="105"/>
      <c r="AI280" s="106"/>
      <c r="AJ280" s="106"/>
      <c r="AK280" s="106"/>
      <c r="AL280" s="110"/>
      <c r="AM280" s="103" t="s">
        <v>17</v>
      </c>
      <c r="AN280" s="104"/>
      <c r="AO280" s="104"/>
      <c r="AP280" s="104"/>
      <c r="AQ280" s="109"/>
      <c r="AR280" s="112"/>
      <c r="AS280" s="113"/>
      <c r="AT280" s="113"/>
      <c r="AU280" s="113"/>
      <c r="AV280" s="113"/>
      <c r="AW280" s="114"/>
      <c r="AX280" s="105"/>
      <c r="AY280" s="106"/>
      <c r="AZ280" s="106"/>
      <c r="BA280" s="103" t="s">
        <v>17</v>
      </c>
      <c r="BB280" s="104"/>
      <c r="BC280" s="109"/>
      <c r="BD280" s="112"/>
      <c r="BE280" s="113"/>
      <c r="BF280" s="113"/>
      <c r="BG280" s="113"/>
      <c r="BH280" s="113"/>
      <c r="BI280" s="114"/>
    </row>
    <row r="281" spans="2:61" ht="15" customHeight="1">
      <c r="B281" s="105"/>
      <c r="C281" s="106"/>
      <c r="D281" s="106"/>
      <c r="E281" s="106"/>
      <c r="F281" s="110"/>
      <c r="G281" s="105"/>
      <c r="H281" s="106"/>
      <c r="I281" s="106"/>
      <c r="J281" s="106"/>
      <c r="K281" s="110"/>
      <c r="L281" s="115"/>
      <c r="M281" s="116"/>
      <c r="N281" s="116"/>
      <c r="O281" s="116"/>
      <c r="P281" s="116"/>
      <c r="Q281" s="117"/>
      <c r="R281" s="105"/>
      <c r="S281" s="106"/>
      <c r="T281" s="106"/>
      <c r="U281" s="106"/>
      <c r="V281" s="110"/>
      <c r="W281" s="105"/>
      <c r="X281" s="106"/>
      <c r="Y281" s="106"/>
      <c r="Z281" s="106"/>
      <c r="AA281" s="110"/>
      <c r="AB281" s="115"/>
      <c r="AC281" s="116"/>
      <c r="AD281" s="116"/>
      <c r="AE281" s="116"/>
      <c r="AF281" s="116"/>
      <c r="AG281" s="117"/>
      <c r="AH281" s="105"/>
      <c r="AI281" s="106"/>
      <c r="AJ281" s="106"/>
      <c r="AK281" s="106"/>
      <c r="AL281" s="110"/>
      <c r="AM281" s="105"/>
      <c r="AN281" s="106"/>
      <c r="AO281" s="106"/>
      <c r="AP281" s="106"/>
      <c r="AQ281" s="110"/>
      <c r="AR281" s="115"/>
      <c r="AS281" s="116"/>
      <c r="AT281" s="116"/>
      <c r="AU281" s="116"/>
      <c r="AV281" s="116"/>
      <c r="AW281" s="117"/>
      <c r="AX281" s="105"/>
      <c r="AY281" s="106"/>
      <c r="AZ281" s="106"/>
      <c r="BA281" s="105"/>
      <c r="BB281" s="106"/>
      <c r="BC281" s="110"/>
      <c r="BD281" s="115"/>
      <c r="BE281" s="116"/>
      <c r="BF281" s="116"/>
      <c r="BG281" s="116"/>
      <c r="BH281" s="116"/>
      <c r="BI281" s="117"/>
    </row>
    <row r="282" spans="2:61" ht="15" customHeight="1" thickBot="1">
      <c r="B282" s="107"/>
      <c r="C282" s="108"/>
      <c r="D282" s="108"/>
      <c r="E282" s="108"/>
      <c r="F282" s="111"/>
      <c r="G282" s="107"/>
      <c r="H282" s="108"/>
      <c r="I282" s="108"/>
      <c r="J282" s="108"/>
      <c r="K282" s="111"/>
      <c r="L282" s="118"/>
      <c r="M282" s="119"/>
      <c r="N282" s="119"/>
      <c r="O282" s="119"/>
      <c r="P282" s="119"/>
      <c r="Q282" s="120"/>
      <c r="R282" s="107"/>
      <c r="S282" s="108"/>
      <c r="T282" s="108"/>
      <c r="U282" s="108"/>
      <c r="V282" s="111"/>
      <c r="W282" s="107"/>
      <c r="X282" s="108"/>
      <c r="Y282" s="108"/>
      <c r="Z282" s="108"/>
      <c r="AA282" s="111"/>
      <c r="AB282" s="118"/>
      <c r="AC282" s="119"/>
      <c r="AD282" s="119"/>
      <c r="AE282" s="119"/>
      <c r="AF282" s="119"/>
      <c r="AG282" s="120"/>
      <c r="AH282" s="107"/>
      <c r="AI282" s="108"/>
      <c r="AJ282" s="108"/>
      <c r="AK282" s="108"/>
      <c r="AL282" s="111"/>
      <c r="AM282" s="107"/>
      <c r="AN282" s="108"/>
      <c r="AO282" s="108"/>
      <c r="AP282" s="108"/>
      <c r="AQ282" s="111"/>
      <c r="AR282" s="118"/>
      <c r="AS282" s="119"/>
      <c r="AT282" s="119"/>
      <c r="AU282" s="119"/>
      <c r="AV282" s="119"/>
      <c r="AW282" s="120"/>
      <c r="AX282" s="107"/>
      <c r="AY282" s="108"/>
      <c r="AZ282" s="108"/>
      <c r="BA282" s="107"/>
      <c r="BB282" s="108"/>
      <c r="BC282" s="111"/>
      <c r="BD282" s="118"/>
      <c r="BE282" s="119"/>
      <c r="BF282" s="119"/>
      <c r="BG282" s="119"/>
      <c r="BH282" s="119"/>
      <c r="BI282" s="120"/>
    </row>
    <row r="283" spans="2:61" ht="15" customHeight="1" thickTop="1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</row>
    <row r="284" spans="2:61" ht="15" customHeight="1" thickBot="1"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</row>
    <row r="285" spans="2:61" ht="15" customHeight="1" thickTop="1">
      <c r="B285" s="94" t="s">
        <v>19</v>
      </c>
      <c r="C285" s="94"/>
      <c r="D285" s="94"/>
      <c r="E285" s="94"/>
      <c r="F285" s="94"/>
      <c r="G285" s="94"/>
      <c r="H285" s="94"/>
      <c r="I285" s="94"/>
      <c r="J285" s="94"/>
      <c r="K285" s="97" t="str">
        <f>K33</f>
        <v>Коновалов Б.П.</v>
      </c>
      <c r="L285" s="97"/>
      <c r="M285" s="97"/>
      <c r="N285" s="97"/>
      <c r="O285" s="97"/>
      <c r="P285" s="97"/>
      <c r="Q285" s="97"/>
      <c r="R285" s="97"/>
      <c r="S285" s="97"/>
      <c r="T285" s="100" t="s">
        <v>168</v>
      </c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94" t="s">
        <v>169</v>
      </c>
      <c r="AH285" s="94"/>
      <c r="AI285" s="94"/>
      <c r="AJ285" s="94"/>
      <c r="AK285" s="94"/>
      <c r="AL285" s="94"/>
      <c r="AM285" s="94"/>
      <c r="AN285" s="94"/>
      <c r="AO285" s="94"/>
      <c r="AP285" s="97" t="str">
        <f>K39</f>
        <v>Батыргареев М.Ф.</v>
      </c>
      <c r="AQ285" s="97"/>
      <c r="AR285" s="97"/>
      <c r="AS285" s="97"/>
      <c r="AT285" s="97"/>
      <c r="AU285" s="97"/>
      <c r="AV285" s="97"/>
      <c r="AW285" s="97"/>
      <c r="AX285" s="97"/>
      <c r="AY285" s="100" t="s">
        <v>168</v>
      </c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</row>
    <row r="286" spans="2:61" ht="15" customHeight="1">
      <c r="B286" s="95"/>
      <c r="C286" s="95"/>
      <c r="D286" s="95"/>
      <c r="E286" s="95"/>
      <c r="F286" s="95"/>
      <c r="G286" s="95"/>
      <c r="H286" s="95"/>
      <c r="I286" s="95"/>
      <c r="J286" s="95"/>
      <c r="K286" s="98"/>
      <c r="L286" s="98"/>
      <c r="M286" s="98"/>
      <c r="N286" s="98"/>
      <c r="O286" s="98"/>
      <c r="P286" s="98"/>
      <c r="Q286" s="98"/>
      <c r="R286" s="98"/>
      <c r="S286" s="98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95"/>
      <c r="AH286" s="95"/>
      <c r="AI286" s="95"/>
      <c r="AJ286" s="95"/>
      <c r="AK286" s="95"/>
      <c r="AL286" s="95"/>
      <c r="AM286" s="95"/>
      <c r="AN286" s="95"/>
      <c r="AO286" s="95"/>
      <c r="AP286" s="98"/>
      <c r="AQ286" s="98"/>
      <c r="AR286" s="98"/>
      <c r="AS286" s="98"/>
      <c r="AT286" s="98"/>
      <c r="AU286" s="98"/>
      <c r="AV286" s="98"/>
      <c r="AW286" s="98"/>
      <c r="AX286" s="98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</row>
    <row r="287" spans="2:61" ht="15" customHeight="1">
      <c r="B287" s="95"/>
      <c r="C287" s="95"/>
      <c r="D287" s="95"/>
      <c r="E287" s="95"/>
      <c r="F287" s="95"/>
      <c r="G287" s="95"/>
      <c r="H287" s="95"/>
      <c r="I287" s="95"/>
      <c r="J287" s="95"/>
      <c r="K287" s="98"/>
      <c r="L287" s="98"/>
      <c r="M287" s="98"/>
      <c r="N287" s="98"/>
      <c r="O287" s="98"/>
      <c r="P287" s="98"/>
      <c r="Q287" s="98"/>
      <c r="R287" s="98"/>
      <c r="S287" s="98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95"/>
      <c r="AH287" s="95"/>
      <c r="AI287" s="95"/>
      <c r="AJ287" s="95"/>
      <c r="AK287" s="95"/>
      <c r="AL287" s="95"/>
      <c r="AM287" s="95"/>
      <c r="AN287" s="95"/>
      <c r="AO287" s="95"/>
      <c r="AP287" s="98"/>
      <c r="AQ287" s="98"/>
      <c r="AR287" s="98"/>
      <c r="AS287" s="98"/>
      <c r="AT287" s="98"/>
      <c r="AU287" s="98"/>
      <c r="AV287" s="98"/>
      <c r="AW287" s="98"/>
      <c r="AX287" s="98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</row>
    <row r="288" spans="2:61" ht="15" customHeight="1">
      <c r="B288" s="95"/>
      <c r="C288" s="95"/>
      <c r="D288" s="95"/>
      <c r="E288" s="95"/>
      <c r="F288" s="95"/>
      <c r="G288" s="95"/>
      <c r="H288" s="95"/>
      <c r="I288" s="95"/>
      <c r="J288" s="95"/>
      <c r="K288" s="98"/>
      <c r="L288" s="98"/>
      <c r="M288" s="98"/>
      <c r="N288" s="98"/>
      <c r="O288" s="98"/>
      <c r="P288" s="98"/>
      <c r="Q288" s="98"/>
      <c r="R288" s="98"/>
      <c r="S288" s="98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95"/>
      <c r="AH288" s="95"/>
      <c r="AI288" s="95"/>
      <c r="AJ288" s="95"/>
      <c r="AK288" s="95"/>
      <c r="AL288" s="95"/>
      <c r="AM288" s="95"/>
      <c r="AN288" s="95"/>
      <c r="AO288" s="95"/>
      <c r="AP288" s="98"/>
      <c r="AQ288" s="98"/>
      <c r="AR288" s="98"/>
      <c r="AS288" s="98"/>
      <c r="AT288" s="98"/>
      <c r="AU288" s="98"/>
      <c r="AV288" s="98"/>
      <c r="AW288" s="98"/>
      <c r="AX288" s="98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</row>
    <row r="289" spans="2:61" ht="15" customHeight="1" thickBot="1">
      <c r="B289" s="96"/>
      <c r="C289" s="96"/>
      <c r="D289" s="96"/>
      <c r="E289" s="96"/>
      <c r="F289" s="96"/>
      <c r="G289" s="96"/>
      <c r="H289" s="96"/>
      <c r="I289" s="96"/>
      <c r="J289" s="96"/>
      <c r="K289" s="99"/>
      <c r="L289" s="99"/>
      <c r="M289" s="99"/>
      <c r="N289" s="99"/>
      <c r="O289" s="99"/>
      <c r="P289" s="99"/>
      <c r="Q289" s="99"/>
      <c r="R289" s="99"/>
      <c r="S289" s="99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96"/>
      <c r="AH289" s="96"/>
      <c r="AI289" s="96"/>
      <c r="AJ289" s="96"/>
      <c r="AK289" s="96"/>
      <c r="AL289" s="96"/>
      <c r="AM289" s="96"/>
      <c r="AN289" s="96"/>
      <c r="AO289" s="96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</row>
    <row r="290" spans="2:61" ht="15.75" thickTop="1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</row>
    <row r="291" spans="2:6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</row>
    <row r="292" spans="2:61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</row>
    <row r="293" spans="2:61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</row>
    <row r="294" spans="2:61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</row>
    <row r="295" spans="2:61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</row>
    <row r="296" spans="2:61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</row>
    <row r="297" spans="2:61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</row>
    <row r="298" spans="2:61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</row>
    <row r="299" spans="2:61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</row>
    <row r="300" spans="2:61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</row>
    <row r="301" spans="2:6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</row>
    <row r="302" spans="2:61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</row>
    <row r="303" spans="2:61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</row>
    <row r="304" spans="2:61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</row>
    <row r="305" spans="2:61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</row>
    <row r="306" spans="2:61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</row>
    <row r="307" spans="2:61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</row>
    <row r="308" spans="2:61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</row>
    <row r="309" spans="2:61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</row>
    <row r="310" spans="2:61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</row>
    <row r="311" spans="2:6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</row>
    <row r="312" spans="2:61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</row>
    <row r="313" spans="2:61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</row>
    <row r="314" spans="2:61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</row>
    <row r="315" spans="2:61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</row>
    <row r="316" spans="2:61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</row>
    <row r="317" spans="2:61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</row>
    <row r="318" spans="2:61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</row>
    <row r="319" spans="2:61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</row>
    <row r="320" spans="2:61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</row>
    <row r="321" spans="2:6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</row>
    <row r="322" spans="2:61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</row>
    <row r="323" spans="2:61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</row>
    <row r="324" spans="2:61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</row>
    <row r="325" spans="2:61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</row>
    <row r="326" spans="2:61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</row>
    <row r="327" spans="2:61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</row>
    <row r="328" spans="2:61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</row>
    <row r="329" spans="2:61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</row>
    <row r="330" spans="2:61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</row>
    <row r="331" spans="2:6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</row>
    <row r="332" spans="2:61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</row>
    <row r="333" spans="2:61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</row>
    <row r="334" spans="2:61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</row>
    <row r="335" spans="2:61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</row>
    <row r="336" spans="2:61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</row>
    <row r="337" spans="2:61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</row>
    <row r="338" spans="2:61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</row>
    <row r="339" spans="2:61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</row>
    <row r="340" spans="2:61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</row>
    <row r="341" spans="2:6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</row>
    <row r="342" spans="2:61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</row>
    <row r="343" spans="2:61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</row>
    <row r="344" spans="2:61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</row>
    <row r="345" spans="2:61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</row>
    <row r="346" spans="2:61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</row>
    <row r="347" spans="2:61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</row>
    <row r="348" spans="2:61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</row>
    <row r="349" spans="2:61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</row>
    <row r="350" spans="2:61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</row>
    <row r="351" spans="2:6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</row>
    <row r="352" spans="2:61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</row>
    <row r="353" spans="2:61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</row>
    <row r="354" spans="2:61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</row>
    <row r="355" spans="2:61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</row>
    <row r="356" spans="2:61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</row>
    <row r="357" spans="2:61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</row>
    <row r="358" spans="2:61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</row>
    <row r="359" spans="2:61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</row>
    <row r="360" spans="2:61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</row>
    <row r="361" spans="2: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</row>
    <row r="362" spans="2:61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</row>
    <row r="363" spans="2:61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</row>
    <row r="364" spans="2:61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</row>
    <row r="365" spans="2:61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</row>
    <row r="366" spans="2:61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</row>
    <row r="367" spans="2:61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</row>
    <row r="368" spans="2:61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</row>
    <row r="369" spans="2:61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</row>
    <row r="370" spans="2:61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</row>
    <row r="371" spans="2:6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</row>
    <row r="372" spans="2:61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</row>
    <row r="373" spans="2:61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</row>
    <row r="374" spans="2:61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</row>
    <row r="375" spans="2:61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</row>
    <row r="376" spans="2:61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</row>
    <row r="377" spans="2:61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</row>
    <row r="378" spans="2:61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</row>
    <row r="379" spans="2:61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</row>
    <row r="380" spans="2:61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</row>
    <row r="381" spans="2:6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</row>
    <row r="382" spans="2:61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</row>
    <row r="383" spans="2:61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</row>
    <row r="384" spans="2:61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</row>
    <row r="385" spans="2:61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</row>
    <row r="386" spans="2:61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</row>
    <row r="387" spans="2:61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</row>
    <row r="388" spans="2:61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</row>
    <row r="389" spans="2:61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</row>
    <row r="390" spans="2:61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</row>
    <row r="391" spans="2:6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</row>
    <row r="392" spans="2:61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</row>
    <row r="393" spans="2:61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</row>
    <row r="394" spans="2:61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</row>
    <row r="395" spans="2:61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</row>
    <row r="396" spans="2:61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</row>
    <row r="397" spans="2:61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</row>
    <row r="398" spans="2:61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</row>
    <row r="399" spans="2:61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</row>
    <row r="400" spans="2:61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</row>
    <row r="401" spans="2:6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</row>
    <row r="402" spans="2:61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</row>
    <row r="403" spans="2:61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</row>
    <row r="404" spans="2:61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</row>
    <row r="405" spans="2:61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</row>
    <row r="406" spans="2:61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</row>
    <row r="407" spans="2:61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</row>
    <row r="408" spans="2:61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</row>
    <row r="409" spans="2:61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</row>
    <row r="410" spans="2:61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</row>
    <row r="411" spans="2:6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</row>
    <row r="412" spans="2:61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</row>
    <row r="413" spans="2:61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</row>
    <row r="414" spans="2:61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</row>
    <row r="415" spans="2:61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</row>
    <row r="416" spans="2:61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</row>
    <row r="417" spans="2:61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</row>
    <row r="418" spans="2:61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</row>
    <row r="419" spans="2:61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</row>
    <row r="420" spans="2:61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</row>
    <row r="421" spans="2:6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</row>
    <row r="422" spans="2:61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</row>
    <row r="423" spans="2:61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</row>
    <row r="424" spans="2:61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</row>
    <row r="425" spans="2:61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</row>
    <row r="426" spans="2:61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</row>
    <row r="427" spans="2:61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</row>
    <row r="428" spans="2:61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</row>
    <row r="429" spans="2:61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</row>
    <row r="430" spans="2:61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</row>
    <row r="431" spans="2:6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</row>
    <row r="432" spans="2:61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</row>
    <row r="433" spans="2:61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</row>
    <row r="434" spans="2:61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</row>
    <row r="435" spans="2:61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</row>
    <row r="436" spans="2:61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</row>
    <row r="437" spans="2:61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</row>
    <row r="438" spans="2:61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</row>
    <row r="439" spans="2:61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</row>
    <row r="440" spans="2:61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</row>
    <row r="441" spans="2:6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</row>
    <row r="442" spans="2:61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</row>
    <row r="443" spans="2:61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</row>
    <row r="444" spans="2:61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</row>
    <row r="445" spans="2:61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</row>
    <row r="446" spans="2:61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</row>
    <row r="447" spans="2:61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</row>
    <row r="448" spans="2:61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</row>
    <row r="449" spans="2:61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</row>
    <row r="450" spans="2:61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</row>
    <row r="451" spans="2:6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</row>
    <row r="452" spans="2:61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</row>
    <row r="453" spans="2:61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</row>
    <row r="454" spans="2:61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</row>
    <row r="455" spans="2:61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</row>
    <row r="456" spans="2:61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</row>
    <row r="457" spans="2:61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</row>
    <row r="458" spans="2:61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</row>
    <row r="459" spans="2:61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</row>
    <row r="460" spans="2:61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</row>
    <row r="461" spans="2: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</row>
    <row r="462" spans="2:61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</row>
    <row r="463" spans="2:61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</row>
    <row r="464" spans="2:61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</row>
    <row r="465" spans="2:61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</row>
    <row r="466" spans="2:61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</row>
    <row r="467" spans="2:61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</row>
    <row r="468" spans="2:61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</row>
    <row r="469" spans="2:61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</row>
    <row r="470" spans="2:61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</row>
    <row r="471" spans="2:6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</row>
    <row r="472" spans="2:61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</row>
    <row r="473" spans="2:61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</row>
    <row r="474" spans="2:61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</row>
    <row r="475" spans="2:61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</row>
    <row r="476" spans="2:61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</row>
    <row r="477" spans="2:61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</row>
    <row r="478" spans="2:61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</row>
    <row r="479" spans="2:61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</row>
    <row r="480" spans="2:61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</row>
    <row r="481" spans="2:6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</row>
    <row r="482" spans="2:61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</row>
    <row r="483" spans="2:61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</row>
    <row r="484" spans="2:61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</row>
    <row r="485" spans="2:61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</row>
    <row r="486" spans="2:61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</row>
    <row r="487" spans="2:61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</row>
    <row r="488" spans="2:61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</row>
    <row r="489" spans="2:61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</row>
    <row r="490" spans="2:61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</row>
    <row r="491" spans="2:6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</row>
    <row r="492" spans="2:61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</row>
    <row r="493" spans="2:61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</row>
    <row r="494" spans="2:61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</row>
    <row r="495" spans="2:61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</row>
    <row r="496" spans="2:61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</row>
    <row r="497" spans="2:61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</row>
    <row r="498" spans="2:61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</row>
    <row r="499" spans="2:61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</row>
    <row r="500" spans="2:61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</row>
    <row r="501" spans="2:6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</row>
    <row r="502" spans="2:61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</row>
    <row r="503" spans="2:61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</row>
    <row r="504" spans="2:61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</row>
    <row r="505" spans="2:61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</row>
    <row r="506" spans="2:61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</row>
    <row r="507" spans="2:61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</row>
    <row r="508" spans="2:61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</row>
    <row r="509" spans="2:61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</row>
    <row r="510" spans="2:61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</row>
    <row r="511" spans="2:6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</row>
    <row r="512" spans="2:61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</row>
    <row r="513" spans="2:61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</row>
    <row r="514" spans="2:61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</row>
    <row r="515" spans="2:61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</row>
  </sheetData>
  <mergeCells count="994">
    <mergeCell ref="B2:AO11"/>
    <mergeCell ref="AP2:AY11"/>
    <mergeCell ref="AZ2:BI11"/>
    <mergeCell ref="B12:BI15"/>
    <mergeCell ref="B16:BI17"/>
    <mergeCell ref="B18:J20"/>
    <mergeCell ref="K18:S20"/>
    <mergeCell ref="T18:AF20"/>
    <mergeCell ref="AG18:AO20"/>
    <mergeCell ref="AP18:BI20"/>
    <mergeCell ref="AY21:AZ23"/>
    <mergeCell ref="BA21:BB23"/>
    <mergeCell ref="BC21:BE23"/>
    <mergeCell ref="BF21:BI23"/>
    <mergeCell ref="B24:J26"/>
    <mergeCell ref="K24:S26"/>
    <mergeCell ref="T24:AF26"/>
    <mergeCell ref="AG24:AO26"/>
    <mergeCell ref="AP24:AU26"/>
    <mergeCell ref="AV24:AX26"/>
    <mergeCell ref="B21:J23"/>
    <mergeCell ref="K21:S23"/>
    <mergeCell ref="T21:AF23"/>
    <mergeCell ref="AG21:AO23"/>
    <mergeCell ref="AP21:AU23"/>
    <mergeCell ref="AV21:AX23"/>
    <mergeCell ref="AY24:AZ26"/>
    <mergeCell ref="BA24:BB26"/>
    <mergeCell ref="BC24:BE26"/>
    <mergeCell ref="BF24:BI26"/>
    <mergeCell ref="BF27:BI29"/>
    <mergeCell ref="B30:J32"/>
    <mergeCell ref="K30:S32"/>
    <mergeCell ref="T30:AF32"/>
    <mergeCell ref="AG30:AO32"/>
    <mergeCell ref="AP30:AU32"/>
    <mergeCell ref="AV30:AX32"/>
    <mergeCell ref="AY30:AZ32"/>
    <mergeCell ref="BA30:BB32"/>
    <mergeCell ref="BC30:BE32"/>
    <mergeCell ref="BF30:BI32"/>
    <mergeCell ref="B27:J29"/>
    <mergeCell ref="K27:S29"/>
    <mergeCell ref="T27:AF29"/>
    <mergeCell ref="AG27:AO29"/>
    <mergeCell ref="AP27:AU29"/>
    <mergeCell ref="AV27:AX29"/>
    <mergeCell ref="AY27:AZ29"/>
    <mergeCell ref="BA27:BB29"/>
    <mergeCell ref="BC27:BE29"/>
    <mergeCell ref="AZ39:BI41"/>
    <mergeCell ref="AZ42:BE44"/>
    <mergeCell ref="BF42:BG44"/>
    <mergeCell ref="BH42:BI44"/>
    <mergeCell ref="BF33:BI35"/>
    <mergeCell ref="B36:J38"/>
    <mergeCell ref="K36:S38"/>
    <mergeCell ref="T36:AF38"/>
    <mergeCell ref="AG36:AO38"/>
    <mergeCell ref="AP36:AU38"/>
    <mergeCell ref="AV36:AX38"/>
    <mergeCell ref="AY36:AZ38"/>
    <mergeCell ref="BA36:BB38"/>
    <mergeCell ref="BC36:BE38"/>
    <mergeCell ref="BF36:BI38"/>
    <mergeCell ref="B33:J35"/>
    <mergeCell ref="K33:S35"/>
    <mergeCell ref="T33:AF35"/>
    <mergeCell ref="AG33:AO35"/>
    <mergeCell ref="AP33:AU35"/>
    <mergeCell ref="AV33:AX35"/>
    <mergeCell ref="AY33:AZ35"/>
    <mergeCell ref="BA33:BB35"/>
    <mergeCell ref="BC33:BE35"/>
    <mergeCell ref="B42:J44"/>
    <mergeCell ref="K42:S44"/>
    <mergeCell ref="T42:AF44"/>
    <mergeCell ref="AG42:AO44"/>
    <mergeCell ref="AP42:AV44"/>
    <mergeCell ref="AW42:AY44"/>
    <mergeCell ref="B39:J41"/>
    <mergeCell ref="K39:S41"/>
    <mergeCell ref="T39:AF41"/>
    <mergeCell ref="AG39:AO41"/>
    <mergeCell ref="AP39:AY41"/>
    <mergeCell ref="BF45:BG47"/>
    <mergeCell ref="BH45:BI47"/>
    <mergeCell ref="B48:J50"/>
    <mergeCell ref="K48:S50"/>
    <mergeCell ref="T48:AF50"/>
    <mergeCell ref="AG48:AO50"/>
    <mergeCell ref="AP48:AV50"/>
    <mergeCell ref="AW48:AY50"/>
    <mergeCell ref="AZ48:BE50"/>
    <mergeCell ref="BF48:BG50"/>
    <mergeCell ref="BH48:BI50"/>
    <mergeCell ref="B45:J47"/>
    <mergeCell ref="K45:S47"/>
    <mergeCell ref="T45:AF47"/>
    <mergeCell ref="AG45:AO47"/>
    <mergeCell ref="AP45:AV47"/>
    <mergeCell ref="AW45:AY47"/>
    <mergeCell ref="AZ45:BE47"/>
    <mergeCell ref="B51:J53"/>
    <mergeCell ref="K51:S53"/>
    <mergeCell ref="T51:AF53"/>
    <mergeCell ref="AG51:AO53"/>
    <mergeCell ref="AP51:AV53"/>
    <mergeCell ref="AW51:AY53"/>
    <mergeCell ref="AZ51:BE53"/>
    <mergeCell ref="BF51:BG53"/>
    <mergeCell ref="BH51:BI53"/>
    <mergeCell ref="BC60:BD65"/>
    <mergeCell ref="BE60:BF65"/>
    <mergeCell ref="BG60:BI65"/>
    <mergeCell ref="AW63:AX65"/>
    <mergeCell ref="AY63:AZ65"/>
    <mergeCell ref="BA63:BB65"/>
    <mergeCell ref="B54:AF57"/>
    <mergeCell ref="AG54:BI57"/>
    <mergeCell ref="B58:BI59"/>
    <mergeCell ref="B60:L62"/>
    <mergeCell ref="M60:P62"/>
    <mergeCell ref="Q60:T62"/>
    <mergeCell ref="U60:X62"/>
    <mergeCell ref="Y60:AB62"/>
    <mergeCell ref="AC60:AF62"/>
    <mergeCell ref="AG60:AO65"/>
    <mergeCell ref="B63:L65"/>
    <mergeCell ref="M63:P65"/>
    <mergeCell ref="Q63:T65"/>
    <mergeCell ref="U63:X65"/>
    <mergeCell ref="Y63:AB65"/>
    <mergeCell ref="AC63:AF65"/>
    <mergeCell ref="AP60:AS65"/>
    <mergeCell ref="AT60:AV65"/>
    <mergeCell ref="AW60:BB62"/>
    <mergeCell ref="BC66:BD68"/>
    <mergeCell ref="BE66:BF68"/>
    <mergeCell ref="BG66:BI68"/>
    <mergeCell ref="B69:L71"/>
    <mergeCell ref="M69:P71"/>
    <mergeCell ref="Q69:T71"/>
    <mergeCell ref="U69:X71"/>
    <mergeCell ref="Y69:AB71"/>
    <mergeCell ref="AC69:AF71"/>
    <mergeCell ref="AG69:AO71"/>
    <mergeCell ref="AG66:AO68"/>
    <mergeCell ref="AP66:AS68"/>
    <mergeCell ref="AT66:AV68"/>
    <mergeCell ref="AW66:AX68"/>
    <mergeCell ref="AY66:AZ68"/>
    <mergeCell ref="BA66:BB68"/>
    <mergeCell ref="B66:L68"/>
    <mergeCell ref="M66:P68"/>
    <mergeCell ref="Q66:T68"/>
    <mergeCell ref="U66:X68"/>
    <mergeCell ref="Y66:AB68"/>
    <mergeCell ref="AC66:AF68"/>
    <mergeCell ref="BE69:BF71"/>
    <mergeCell ref="BG69:BI71"/>
    <mergeCell ref="B72:L74"/>
    <mergeCell ref="M72:P74"/>
    <mergeCell ref="Q72:T74"/>
    <mergeCell ref="U72:X74"/>
    <mergeCell ref="Y72:AB74"/>
    <mergeCell ref="AC72:AF74"/>
    <mergeCell ref="AG72:AO74"/>
    <mergeCell ref="AP72:AS74"/>
    <mergeCell ref="AP69:AS71"/>
    <mergeCell ref="AT69:AV71"/>
    <mergeCell ref="AW69:AX71"/>
    <mergeCell ref="AY69:AZ71"/>
    <mergeCell ref="BA69:BB71"/>
    <mergeCell ref="BC69:BD71"/>
    <mergeCell ref="AW75:AX77"/>
    <mergeCell ref="AY75:AZ77"/>
    <mergeCell ref="BA75:BB77"/>
    <mergeCell ref="BC75:BD77"/>
    <mergeCell ref="BE75:BF77"/>
    <mergeCell ref="BG75:BI77"/>
    <mergeCell ref="BG72:BI74"/>
    <mergeCell ref="B75:L77"/>
    <mergeCell ref="M75:P77"/>
    <mergeCell ref="Q75:T77"/>
    <mergeCell ref="U75:X77"/>
    <mergeCell ref="Y75:AB77"/>
    <mergeCell ref="AC75:AF77"/>
    <mergeCell ref="AG75:AO77"/>
    <mergeCell ref="AP75:AS77"/>
    <mergeCell ref="AT75:AV77"/>
    <mergeCell ref="AT72:AV74"/>
    <mergeCell ref="AW72:AX74"/>
    <mergeCell ref="AY72:AZ74"/>
    <mergeCell ref="BA72:BB74"/>
    <mergeCell ref="BC72:BD74"/>
    <mergeCell ref="BE72:BF74"/>
    <mergeCell ref="B81:L83"/>
    <mergeCell ref="M81:P83"/>
    <mergeCell ref="Q81:T83"/>
    <mergeCell ref="U81:X83"/>
    <mergeCell ref="Y81:AB83"/>
    <mergeCell ref="AC81:AF83"/>
    <mergeCell ref="AG81:AO83"/>
    <mergeCell ref="AG78:AO80"/>
    <mergeCell ref="AP78:AS80"/>
    <mergeCell ref="B78:L80"/>
    <mergeCell ref="M78:P80"/>
    <mergeCell ref="Q78:T80"/>
    <mergeCell ref="U78:X80"/>
    <mergeCell ref="Y78:AB80"/>
    <mergeCell ref="AC78:AF80"/>
    <mergeCell ref="U84:X86"/>
    <mergeCell ref="Y84:AB86"/>
    <mergeCell ref="AC84:AF86"/>
    <mergeCell ref="AG84:AO86"/>
    <mergeCell ref="AP84:AS86"/>
    <mergeCell ref="AP81:AS83"/>
    <mergeCell ref="BC78:BD80"/>
    <mergeCell ref="BE78:BF80"/>
    <mergeCell ref="BG78:BI80"/>
    <mergeCell ref="AT78:AV80"/>
    <mergeCell ref="AW78:AX80"/>
    <mergeCell ref="AY78:AZ80"/>
    <mergeCell ref="BA78:BB80"/>
    <mergeCell ref="BE81:BF83"/>
    <mergeCell ref="BG81:BI83"/>
    <mergeCell ref="AT81:AV83"/>
    <mergeCell ref="AW81:AX83"/>
    <mergeCell ref="AY81:AZ83"/>
    <mergeCell ref="BA81:BB83"/>
    <mergeCell ref="BC81:BD83"/>
    <mergeCell ref="BG84:BI86"/>
    <mergeCell ref="AT84:AV86"/>
    <mergeCell ref="AW84:AX86"/>
    <mergeCell ref="AY84:AZ86"/>
    <mergeCell ref="AW87:AX89"/>
    <mergeCell ref="AY87:AZ89"/>
    <mergeCell ref="BA87:BB89"/>
    <mergeCell ref="BC87:BD89"/>
    <mergeCell ref="AC90:AF92"/>
    <mergeCell ref="BE93:BF95"/>
    <mergeCell ref="BG93:BI95"/>
    <mergeCell ref="BE87:BF89"/>
    <mergeCell ref="BG87:BI89"/>
    <mergeCell ref="BG90:BI92"/>
    <mergeCell ref="BC93:BD95"/>
    <mergeCell ref="B87:L89"/>
    <mergeCell ref="M87:P89"/>
    <mergeCell ref="Q87:T89"/>
    <mergeCell ref="U87:X89"/>
    <mergeCell ref="Y87:AB89"/>
    <mergeCell ref="AC87:AF89"/>
    <mergeCell ref="AG87:AO89"/>
    <mergeCell ref="AP87:AS89"/>
    <mergeCell ref="AT87:AV89"/>
    <mergeCell ref="BA84:BB86"/>
    <mergeCell ref="BC84:BD86"/>
    <mergeCell ref="BE84:BF86"/>
    <mergeCell ref="B84:L86"/>
    <mergeCell ref="M84:P86"/>
    <mergeCell ref="Q84:T86"/>
    <mergeCell ref="AG96:AO98"/>
    <mergeCell ref="AP96:AS98"/>
    <mergeCell ref="AP93:AS95"/>
    <mergeCell ref="BC90:BD92"/>
    <mergeCell ref="BE90:BF92"/>
    <mergeCell ref="B93:L95"/>
    <mergeCell ref="M93:P95"/>
    <mergeCell ref="Q93:T95"/>
    <mergeCell ref="U93:X95"/>
    <mergeCell ref="Y93:AB95"/>
    <mergeCell ref="AC93:AF95"/>
    <mergeCell ref="AG93:AO95"/>
    <mergeCell ref="AG90:AO92"/>
    <mergeCell ref="AP90:AS92"/>
    <mergeCell ref="AT90:AV92"/>
    <mergeCell ref="AW90:AX92"/>
    <mergeCell ref="AY90:AZ92"/>
    <mergeCell ref="BA90:BB92"/>
    <mergeCell ref="B90:L92"/>
    <mergeCell ref="M90:P92"/>
    <mergeCell ref="Q90:T92"/>
    <mergeCell ref="U90:X92"/>
    <mergeCell ref="Y90:AB92"/>
    <mergeCell ref="AT93:AV95"/>
    <mergeCell ref="AW93:AX95"/>
    <mergeCell ref="AY93:AZ95"/>
    <mergeCell ref="BA93:BB95"/>
    <mergeCell ref="AW99:AX101"/>
    <mergeCell ref="AY99:AZ101"/>
    <mergeCell ref="BA99:BB101"/>
    <mergeCell ref="BC99:BD101"/>
    <mergeCell ref="BE99:BF101"/>
    <mergeCell ref="BG99:BI101"/>
    <mergeCell ref="BG96:BI98"/>
    <mergeCell ref="B99:L101"/>
    <mergeCell ref="M99:P101"/>
    <mergeCell ref="Q99:T101"/>
    <mergeCell ref="U99:X101"/>
    <mergeCell ref="Y99:AB101"/>
    <mergeCell ref="AC99:AF101"/>
    <mergeCell ref="AG99:AO101"/>
    <mergeCell ref="AP99:AS101"/>
    <mergeCell ref="AT99:AV101"/>
    <mergeCell ref="AT96:AV98"/>
    <mergeCell ref="AW96:AX98"/>
    <mergeCell ref="AY96:AZ98"/>
    <mergeCell ref="BA96:BB98"/>
    <mergeCell ref="BC96:BD98"/>
    <mergeCell ref="BE96:BF98"/>
    <mergeCell ref="B96:L98"/>
    <mergeCell ref="M96:P98"/>
    <mergeCell ref="Q96:T98"/>
    <mergeCell ref="U96:X98"/>
    <mergeCell ref="Y96:AB98"/>
    <mergeCell ref="AC96:AF98"/>
    <mergeCell ref="B105:L107"/>
    <mergeCell ref="M105:P107"/>
    <mergeCell ref="Q105:T107"/>
    <mergeCell ref="U105:X107"/>
    <mergeCell ref="Y105:AB107"/>
    <mergeCell ref="AC105:AF107"/>
    <mergeCell ref="AG105:AO107"/>
    <mergeCell ref="AG102:AO104"/>
    <mergeCell ref="AP102:AS104"/>
    <mergeCell ref="B102:L104"/>
    <mergeCell ref="M102:P104"/>
    <mergeCell ref="Q102:T104"/>
    <mergeCell ref="U102:X104"/>
    <mergeCell ref="Y102:AB104"/>
    <mergeCell ref="AC102:AF104"/>
    <mergeCell ref="U108:X110"/>
    <mergeCell ref="Y108:AB110"/>
    <mergeCell ref="AC108:AF110"/>
    <mergeCell ref="AG108:AO110"/>
    <mergeCell ref="AP108:AS110"/>
    <mergeCell ref="AP105:AS107"/>
    <mergeCell ref="BC102:BD104"/>
    <mergeCell ref="BE102:BF104"/>
    <mergeCell ref="BG102:BI104"/>
    <mergeCell ref="AT102:AV104"/>
    <mergeCell ref="AW102:AX104"/>
    <mergeCell ref="AY102:AZ104"/>
    <mergeCell ref="BA102:BB104"/>
    <mergeCell ref="BE105:BF107"/>
    <mergeCell ref="BG105:BI107"/>
    <mergeCell ref="AT105:AV107"/>
    <mergeCell ref="AW105:AX107"/>
    <mergeCell ref="AY105:AZ107"/>
    <mergeCell ref="BA105:BB107"/>
    <mergeCell ref="BC105:BD107"/>
    <mergeCell ref="BG108:BI110"/>
    <mergeCell ref="AT108:AV110"/>
    <mergeCell ref="AW108:AX110"/>
    <mergeCell ref="AY108:AZ110"/>
    <mergeCell ref="AW111:AX113"/>
    <mergeCell ref="AY111:AZ113"/>
    <mergeCell ref="BA111:BB113"/>
    <mergeCell ref="BC111:BD113"/>
    <mergeCell ref="AC114:AF116"/>
    <mergeCell ref="BE117:BF119"/>
    <mergeCell ref="BG117:BI119"/>
    <mergeCell ref="BE111:BF113"/>
    <mergeCell ref="BG111:BI113"/>
    <mergeCell ref="BG114:BI116"/>
    <mergeCell ref="BC117:BD119"/>
    <mergeCell ref="B111:L113"/>
    <mergeCell ref="M111:P113"/>
    <mergeCell ref="Q111:T113"/>
    <mergeCell ref="U111:X113"/>
    <mergeCell ref="Y111:AB113"/>
    <mergeCell ref="AC111:AF113"/>
    <mergeCell ref="AG111:AO113"/>
    <mergeCell ref="AP111:AS113"/>
    <mergeCell ref="AT111:AV113"/>
    <mergeCell ref="BA108:BB110"/>
    <mergeCell ref="BC108:BD110"/>
    <mergeCell ref="BE108:BF110"/>
    <mergeCell ref="B108:L110"/>
    <mergeCell ref="M108:P110"/>
    <mergeCell ref="Q108:T110"/>
    <mergeCell ref="AG120:AO122"/>
    <mergeCell ref="AP120:AS122"/>
    <mergeCell ref="AP117:AS119"/>
    <mergeCell ref="BC114:BD116"/>
    <mergeCell ref="BE114:BF116"/>
    <mergeCell ref="B117:L119"/>
    <mergeCell ref="M117:P119"/>
    <mergeCell ref="Q117:T119"/>
    <mergeCell ref="U117:X119"/>
    <mergeCell ref="Y117:AB119"/>
    <mergeCell ref="AC117:AF119"/>
    <mergeCell ref="AG117:AO119"/>
    <mergeCell ref="AG114:AO116"/>
    <mergeCell ref="AP114:AS116"/>
    <mergeCell ref="AT114:AV116"/>
    <mergeCell ref="AW114:AX116"/>
    <mergeCell ref="AY114:AZ116"/>
    <mergeCell ref="BA114:BB116"/>
    <mergeCell ref="B114:L116"/>
    <mergeCell ref="M114:P116"/>
    <mergeCell ref="Q114:T116"/>
    <mergeCell ref="U114:X116"/>
    <mergeCell ref="Y114:AB116"/>
    <mergeCell ref="AT117:AV119"/>
    <mergeCell ref="AW117:AX119"/>
    <mergeCell ref="AY117:AZ119"/>
    <mergeCell ref="BA117:BB119"/>
    <mergeCell ref="AW123:AX125"/>
    <mergeCell ref="AY123:AZ125"/>
    <mergeCell ref="BA123:BB125"/>
    <mergeCell ref="BC123:BD125"/>
    <mergeCell ref="BE123:BF125"/>
    <mergeCell ref="BG123:BI125"/>
    <mergeCell ref="BG120:BI122"/>
    <mergeCell ref="B123:L125"/>
    <mergeCell ref="M123:P125"/>
    <mergeCell ref="Q123:T125"/>
    <mergeCell ref="U123:X125"/>
    <mergeCell ref="Y123:AB125"/>
    <mergeCell ref="AC123:AF125"/>
    <mergeCell ref="AG123:AO125"/>
    <mergeCell ref="AP123:AS125"/>
    <mergeCell ref="AT123:AV125"/>
    <mergeCell ref="AT120:AV122"/>
    <mergeCell ref="AW120:AX122"/>
    <mergeCell ref="AY120:AZ122"/>
    <mergeCell ref="BA120:BB122"/>
    <mergeCell ref="BC120:BD122"/>
    <mergeCell ref="BE120:BF122"/>
    <mergeCell ref="B120:L122"/>
    <mergeCell ref="M120:P122"/>
    <mergeCell ref="Q120:T122"/>
    <mergeCell ref="U120:X122"/>
    <mergeCell ref="Y120:AB122"/>
    <mergeCell ref="AC120:AF122"/>
    <mergeCell ref="BE126:BF128"/>
    <mergeCell ref="BG126:BI128"/>
    <mergeCell ref="B129:L131"/>
    <mergeCell ref="M129:P131"/>
    <mergeCell ref="Q129:T131"/>
    <mergeCell ref="U129:X131"/>
    <mergeCell ref="Y129:AB131"/>
    <mergeCell ref="AC129:AF131"/>
    <mergeCell ref="AG129:AO131"/>
    <mergeCell ref="AG126:AO128"/>
    <mergeCell ref="AP126:AS128"/>
    <mergeCell ref="AT126:AV128"/>
    <mergeCell ref="AW126:AX128"/>
    <mergeCell ref="AY126:AZ128"/>
    <mergeCell ref="BA126:BB128"/>
    <mergeCell ref="B126:L128"/>
    <mergeCell ref="M126:P128"/>
    <mergeCell ref="Q126:T128"/>
    <mergeCell ref="U126:X128"/>
    <mergeCell ref="Y126:AB128"/>
    <mergeCell ref="AC126:AF128"/>
    <mergeCell ref="BE129:BF131"/>
    <mergeCell ref="BG129:BI131"/>
    <mergeCell ref="M132:P134"/>
    <mergeCell ref="Q132:T134"/>
    <mergeCell ref="U132:X134"/>
    <mergeCell ref="Y132:AB134"/>
    <mergeCell ref="AC132:AF134"/>
    <mergeCell ref="AG132:AO134"/>
    <mergeCell ref="AP132:AS134"/>
    <mergeCell ref="AP129:AS131"/>
    <mergeCell ref="BC126:BD128"/>
    <mergeCell ref="AT129:AV131"/>
    <mergeCell ref="AW129:AX131"/>
    <mergeCell ref="AY129:AZ131"/>
    <mergeCell ref="BA129:BB131"/>
    <mergeCell ref="BC129:BD131"/>
    <mergeCell ref="BG132:BI134"/>
    <mergeCell ref="AT132:AV134"/>
    <mergeCell ref="AW132:AX134"/>
    <mergeCell ref="AY132:AZ134"/>
    <mergeCell ref="BA132:BB134"/>
    <mergeCell ref="BC132:BD134"/>
    <mergeCell ref="BE132:BF134"/>
    <mergeCell ref="AW135:AX137"/>
    <mergeCell ref="AY135:AZ137"/>
    <mergeCell ref="BA135:BB137"/>
    <mergeCell ref="BC135:BD137"/>
    <mergeCell ref="U138:X140"/>
    <mergeCell ref="Y138:AB140"/>
    <mergeCell ref="AC138:AF140"/>
    <mergeCell ref="BE141:BF143"/>
    <mergeCell ref="BG141:BI143"/>
    <mergeCell ref="BE135:BF137"/>
    <mergeCell ref="BG135:BI137"/>
    <mergeCell ref="B135:L137"/>
    <mergeCell ref="M135:P137"/>
    <mergeCell ref="Q135:T137"/>
    <mergeCell ref="U135:X137"/>
    <mergeCell ref="Y135:AB137"/>
    <mergeCell ref="AC135:AF137"/>
    <mergeCell ref="AG135:AO137"/>
    <mergeCell ref="AP135:AS137"/>
    <mergeCell ref="AT135:AV137"/>
    <mergeCell ref="B132:L134"/>
    <mergeCell ref="Y144:AB146"/>
    <mergeCell ref="AC144:AF146"/>
    <mergeCell ref="AG144:AO146"/>
    <mergeCell ref="AP144:AS146"/>
    <mergeCell ref="AP141:AS143"/>
    <mergeCell ref="BC138:BD140"/>
    <mergeCell ref="BE138:BF140"/>
    <mergeCell ref="BG138:BI140"/>
    <mergeCell ref="B141:L143"/>
    <mergeCell ref="M141:P143"/>
    <mergeCell ref="Q141:T143"/>
    <mergeCell ref="U141:X143"/>
    <mergeCell ref="Y141:AB143"/>
    <mergeCell ref="AC141:AF143"/>
    <mergeCell ref="AG141:AO143"/>
    <mergeCell ref="AG138:AO140"/>
    <mergeCell ref="AP138:AS140"/>
    <mergeCell ref="AT138:AV140"/>
    <mergeCell ref="AW138:AX140"/>
    <mergeCell ref="AY138:AZ140"/>
    <mergeCell ref="BA138:BB140"/>
    <mergeCell ref="B138:L140"/>
    <mergeCell ref="M138:P140"/>
    <mergeCell ref="Q138:T140"/>
    <mergeCell ref="AC150:AF152"/>
    <mergeCell ref="AT141:AV143"/>
    <mergeCell ref="AW141:AX143"/>
    <mergeCell ref="AY141:AZ143"/>
    <mergeCell ref="BA141:BB143"/>
    <mergeCell ref="BC141:BD143"/>
    <mergeCell ref="BG144:BI146"/>
    <mergeCell ref="B147:L149"/>
    <mergeCell ref="M147:P149"/>
    <mergeCell ref="Q147:T149"/>
    <mergeCell ref="U147:X149"/>
    <mergeCell ref="Y147:AB149"/>
    <mergeCell ref="AC147:AF149"/>
    <mergeCell ref="AG147:BI149"/>
    <mergeCell ref="AT144:AV146"/>
    <mergeCell ref="AW144:AX146"/>
    <mergeCell ref="AY144:AZ146"/>
    <mergeCell ref="BA144:BB146"/>
    <mergeCell ref="BC144:BD146"/>
    <mergeCell ref="BE144:BF146"/>
    <mergeCell ref="B144:L146"/>
    <mergeCell ref="M144:P146"/>
    <mergeCell ref="Q144:T146"/>
    <mergeCell ref="U144:X146"/>
    <mergeCell ref="AC156:AF158"/>
    <mergeCell ref="BE159:BF161"/>
    <mergeCell ref="BG159:BI161"/>
    <mergeCell ref="BG150:BI155"/>
    <mergeCell ref="B153:L155"/>
    <mergeCell ref="M153:P155"/>
    <mergeCell ref="Q153:T155"/>
    <mergeCell ref="U153:X155"/>
    <mergeCell ref="Y153:AB155"/>
    <mergeCell ref="AC153:AF155"/>
    <mergeCell ref="AW153:AX155"/>
    <mergeCell ref="AY153:AZ155"/>
    <mergeCell ref="BA153:BB155"/>
    <mergeCell ref="AG150:AO155"/>
    <mergeCell ref="AP150:AS155"/>
    <mergeCell ref="AT150:AV155"/>
    <mergeCell ref="AW150:BB152"/>
    <mergeCell ref="BC150:BD155"/>
    <mergeCell ref="BE150:BF155"/>
    <mergeCell ref="B150:L152"/>
    <mergeCell ref="M150:P152"/>
    <mergeCell ref="Q150:T152"/>
    <mergeCell ref="U150:X152"/>
    <mergeCell ref="Y150:AB152"/>
    <mergeCell ref="AG162:AO164"/>
    <mergeCell ref="AP162:AS164"/>
    <mergeCell ref="AP159:AS161"/>
    <mergeCell ref="BC156:BD158"/>
    <mergeCell ref="BE156:BF158"/>
    <mergeCell ref="BG156:BI158"/>
    <mergeCell ref="B159:L161"/>
    <mergeCell ref="M159:P161"/>
    <mergeCell ref="Q159:T161"/>
    <mergeCell ref="U159:X161"/>
    <mergeCell ref="Y159:AB161"/>
    <mergeCell ref="AC159:AF161"/>
    <mergeCell ref="AG159:AO161"/>
    <mergeCell ref="AG156:AO158"/>
    <mergeCell ref="AP156:AS158"/>
    <mergeCell ref="AT156:AV158"/>
    <mergeCell ref="AW156:AX158"/>
    <mergeCell ref="AY156:AZ158"/>
    <mergeCell ref="BA156:BB158"/>
    <mergeCell ref="B156:L158"/>
    <mergeCell ref="M156:P158"/>
    <mergeCell ref="Q156:T158"/>
    <mergeCell ref="U156:X158"/>
    <mergeCell ref="Y156:AB158"/>
    <mergeCell ref="AT159:AV161"/>
    <mergeCell ref="AW159:AX161"/>
    <mergeCell ref="AY159:AZ161"/>
    <mergeCell ref="BA159:BB161"/>
    <mergeCell ref="BC159:BD161"/>
    <mergeCell ref="AW165:AX167"/>
    <mergeCell ref="AY165:AZ167"/>
    <mergeCell ref="BA165:BB167"/>
    <mergeCell ref="BC165:BD167"/>
    <mergeCell ref="BE165:BF167"/>
    <mergeCell ref="BG165:BI167"/>
    <mergeCell ref="BG162:BI164"/>
    <mergeCell ref="B165:L167"/>
    <mergeCell ref="M165:P167"/>
    <mergeCell ref="Q165:T167"/>
    <mergeCell ref="U165:X167"/>
    <mergeCell ref="Y165:AB167"/>
    <mergeCell ref="AC165:AF167"/>
    <mergeCell ref="AG165:AO167"/>
    <mergeCell ref="AP165:AS167"/>
    <mergeCell ref="AT165:AV167"/>
    <mergeCell ref="AT162:AV164"/>
    <mergeCell ref="AW162:AX164"/>
    <mergeCell ref="AY162:AZ164"/>
    <mergeCell ref="BA162:BB164"/>
    <mergeCell ref="BC162:BD164"/>
    <mergeCell ref="BE162:BF164"/>
    <mergeCell ref="B162:L164"/>
    <mergeCell ref="M162:P164"/>
    <mergeCell ref="Q162:T164"/>
    <mergeCell ref="U162:X164"/>
    <mergeCell ref="Y162:AB164"/>
    <mergeCell ref="AC162:AF164"/>
    <mergeCell ref="B171:L173"/>
    <mergeCell ref="M171:P173"/>
    <mergeCell ref="Q171:T173"/>
    <mergeCell ref="U171:X173"/>
    <mergeCell ref="Y171:AB173"/>
    <mergeCell ref="AC171:AF173"/>
    <mergeCell ref="AG171:AO173"/>
    <mergeCell ref="AG168:AO170"/>
    <mergeCell ref="AP168:AS170"/>
    <mergeCell ref="B168:L170"/>
    <mergeCell ref="M168:P170"/>
    <mergeCell ref="Q168:T170"/>
    <mergeCell ref="U168:X170"/>
    <mergeCell ref="Y168:AB170"/>
    <mergeCell ref="AC168:AF170"/>
    <mergeCell ref="U174:X176"/>
    <mergeCell ref="Y174:AB176"/>
    <mergeCell ref="AC174:AF176"/>
    <mergeCell ref="AG174:AO176"/>
    <mergeCell ref="AP174:AS176"/>
    <mergeCell ref="AP171:AS173"/>
    <mergeCell ref="BC168:BD170"/>
    <mergeCell ref="BE168:BF170"/>
    <mergeCell ref="BG168:BI170"/>
    <mergeCell ref="AT168:AV170"/>
    <mergeCell ref="AW168:AX170"/>
    <mergeCell ref="AY168:AZ170"/>
    <mergeCell ref="BA168:BB170"/>
    <mergeCell ref="BE171:BF173"/>
    <mergeCell ref="BG171:BI173"/>
    <mergeCell ref="AT171:AV173"/>
    <mergeCell ref="AW171:AX173"/>
    <mergeCell ref="AY171:AZ173"/>
    <mergeCell ref="BA171:BB173"/>
    <mergeCell ref="BC171:BD173"/>
    <mergeCell ref="BG174:BI176"/>
    <mergeCell ref="AT174:AV176"/>
    <mergeCell ref="AW174:AX176"/>
    <mergeCell ref="AY174:AZ176"/>
    <mergeCell ref="AW177:AX179"/>
    <mergeCell ref="AY177:AZ179"/>
    <mergeCell ref="BA177:BB179"/>
    <mergeCell ref="BC177:BD179"/>
    <mergeCell ref="AC180:AF182"/>
    <mergeCell ref="BE183:BF185"/>
    <mergeCell ref="BG183:BI185"/>
    <mergeCell ref="BE177:BF179"/>
    <mergeCell ref="BG177:BI179"/>
    <mergeCell ref="BG180:BI182"/>
    <mergeCell ref="BC183:BD185"/>
    <mergeCell ref="B177:L179"/>
    <mergeCell ref="M177:P179"/>
    <mergeCell ref="Q177:T179"/>
    <mergeCell ref="U177:X179"/>
    <mergeCell ref="Y177:AB179"/>
    <mergeCell ref="AC177:AF179"/>
    <mergeCell ref="AG177:AO179"/>
    <mergeCell ref="AP177:AS179"/>
    <mergeCell ref="AT177:AV179"/>
    <mergeCell ref="BA174:BB176"/>
    <mergeCell ref="BC174:BD176"/>
    <mergeCell ref="BE174:BF176"/>
    <mergeCell ref="B174:L176"/>
    <mergeCell ref="M174:P176"/>
    <mergeCell ref="Q174:T176"/>
    <mergeCell ref="AG186:AO188"/>
    <mergeCell ref="AP186:AS188"/>
    <mergeCell ref="AP183:AS185"/>
    <mergeCell ref="BC180:BD182"/>
    <mergeCell ref="BE180:BF182"/>
    <mergeCell ref="B183:L185"/>
    <mergeCell ref="M183:P185"/>
    <mergeCell ref="Q183:T185"/>
    <mergeCell ref="U183:X185"/>
    <mergeCell ref="Y183:AB185"/>
    <mergeCell ref="AC183:AF185"/>
    <mergeCell ref="AG183:AO185"/>
    <mergeCell ref="AG180:AO182"/>
    <mergeCell ref="AP180:AS182"/>
    <mergeCell ref="AT180:AV182"/>
    <mergeCell ref="AW180:AX182"/>
    <mergeCell ref="AY180:AZ182"/>
    <mergeCell ref="BA180:BB182"/>
    <mergeCell ref="BC186:BD188"/>
    <mergeCell ref="BE186:BF188"/>
    <mergeCell ref="B186:L188"/>
    <mergeCell ref="M186:P188"/>
    <mergeCell ref="B180:L182"/>
    <mergeCell ref="M180:P182"/>
    <mergeCell ref="Q180:T182"/>
    <mergeCell ref="U180:X182"/>
    <mergeCell ref="Y180:AB182"/>
    <mergeCell ref="AT183:AV185"/>
    <mergeCell ref="AW183:AX185"/>
    <mergeCell ref="AY183:AZ185"/>
    <mergeCell ref="BA183:BB185"/>
    <mergeCell ref="Q186:T188"/>
    <mergeCell ref="U186:X188"/>
    <mergeCell ref="Y189:AB191"/>
    <mergeCell ref="AC189:AF191"/>
    <mergeCell ref="AG189:AO191"/>
    <mergeCell ref="AP189:AS191"/>
    <mergeCell ref="AT189:AV191"/>
    <mergeCell ref="AT186:AV188"/>
    <mergeCell ref="AW186:AX188"/>
    <mergeCell ref="AY186:AZ188"/>
    <mergeCell ref="BA186:BB188"/>
    <mergeCell ref="Y186:AB188"/>
    <mergeCell ref="AC186:AF188"/>
    <mergeCell ref="AW189:AX191"/>
    <mergeCell ref="AY189:AZ191"/>
    <mergeCell ref="BA189:BB191"/>
    <mergeCell ref="BC189:BD191"/>
    <mergeCell ref="BE189:BF191"/>
    <mergeCell ref="BG189:BI191"/>
    <mergeCell ref="BG186:BI188"/>
    <mergeCell ref="B189:L191"/>
    <mergeCell ref="M189:P191"/>
    <mergeCell ref="Q189:T191"/>
    <mergeCell ref="U189:X191"/>
    <mergeCell ref="AZ201:BI203"/>
    <mergeCell ref="B201:G203"/>
    <mergeCell ref="H201:M203"/>
    <mergeCell ref="N201:S203"/>
    <mergeCell ref="T201:AF203"/>
    <mergeCell ref="AG201:AO203"/>
    <mergeCell ref="AP201:AY203"/>
    <mergeCell ref="B192:BI195"/>
    <mergeCell ref="B196:BI197"/>
    <mergeCell ref="B198:G200"/>
    <mergeCell ref="H198:M200"/>
    <mergeCell ref="N198:S200"/>
    <mergeCell ref="T198:AF200"/>
    <mergeCell ref="AG198:AO200"/>
    <mergeCell ref="AP198:AY200"/>
    <mergeCell ref="AZ198:BI200"/>
    <mergeCell ref="B204:BI207"/>
    <mergeCell ref="B208:BI209"/>
    <mergeCell ref="B210:G212"/>
    <mergeCell ref="H210:M212"/>
    <mergeCell ref="N210:S212"/>
    <mergeCell ref="T210:AC212"/>
    <mergeCell ref="AD210:AI212"/>
    <mergeCell ref="AJ210:AO212"/>
    <mergeCell ref="AP210:AU212"/>
    <mergeCell ref="BB213:BI215"/>
    <mergeCell ref="B216:BI217"/>
    <mergeCell ref="B218:V219"/>
    <mergeCell ref="W218:AQ219"/>
    <mergeCell ref="AR218:BI219"/>
    <mergeCell ref="B220:BI221"/>
    <mergeCell ref="AV210:BA212"/>
    <mergeCell ref="BB210:BI212"/>
    <mergeCell ref="B213:G215"/>
    <mergeCell ref="H213:M215"/>
    <mergeCell ref="N213:S215"/>
    <mergeCell ref="T213:AC215"/>
    <mergeCell ref="AD213:AI215"/>
    <mergeCell ref="AJ213:AO215"/>
    <mergeCell ref="AP213:AU215"/>
    <mergeCell ref="AV213:BA215"/>
    <mergeCell ref="AR222:AV222"/>
    <mergeCell ref="AW222:AY222"/>
    <mergeCell ref="AZ222:BB222"/>
    <mergeCell ref="BC222:BF222"/>
    <mergeCell ref="BG222:BI222"/>
    <mergeCell ref="B223:G226"/>
    <mergeCell ref="H223:J226"/>
    <mergeCell ref="K223:M226"/>
    <mergeCell ref="N223:P226"/>
    <mergeCell ref="Q223:S226"/>
    <mergeCell ref="W222:AA222"/>
    <mergeCell ref="AB222:AD222"/>
    <mergeCell ref="AE222:AH222"/>
    <mergeCell ref="AI222:AK222"/>
    <mergeCell ref="AL222:AN222"/>
    <mergeCell ref="AO222:AQ222"/>
    <mergeCell ref="B222:G222"/>
    <mergeCell ref="H222:J222"/>
    <mergeCell ref="K222:M222"/>
    <mergeCell ref="N222:P222"/>
    <mergeCell ref="Q222:S222"/>
    <mergeCell ref="T222:V222"/>
    <mergeCell ref="AO223:AQ226"/>
    <mergeCell ref="AR223:AV226"/>
    <mergeCell ref="AW223:AY226"/>
    <mergeCell ref="AZ223:BB226"/>
    <mergeCell ref="BC223:BF226"/>
    <mergeCell ref="BG223:BI226"/>
    <mergeCell ref="T223:V226"/>
    <mergeCell ref="W223:AA226"/>
    <mergeCell ref="AB223:AD226"/>
    <mergeCell ref="AE223:AH226"/>
    <mergeCell ref="AI223:AK226"/>
    <mergeCell ref="AL223:AN226"/>
    <mergeCell ref="AR227:AV230"/>
    <mergeCell ref="AW227:AY230"/>
    <mergeCell ref="AZ227:BB230"/>
    <mergeCell ref="BC227:BF230"/>
    <mergeCell ref="BG227:BI230"/>
    <mergeCell ref="B231:G234"/>
    <mergeCell ref="H231:J234"/>
    <mergeCell ref="K231:M234"/>
    <mergeCell ref="N231:P234"/>
    <mergeCell ref="Q231:S234"/>
    <mergeCell ref="W227:AA230"/>
    <mergeCell ref="AB227:AD230"/>
    <mergeCell ref="AE227:AH230"/>
    <mergeCell ref="AI227:AK230"/>
    <mergeCell ref="AL227:AN230"/>
    <mergeCell ref="AO227:AQ230"/>
    <mergeCell ref="B227:G230"/>
    <mergeCell ref="H227:J230"/>
    <mergeCell ref="K227:M230"/>
    <mergeCell ref="N227:P230"/>
    <mergeCell ref="Q227:S230"/>
    <mergeCell ref="T227:V230"/>
    <mergeCell ref="AO231:AQ234"/>
    <mergeCell ref="AR231:AV234"/>
    <mergeCell ref="AW231:AY234"/>
    <mergeCell ref="AZ231:BB234"/>
    <mergeCell ref="BC231:BF234"/>
    <mergeCell ref="BG231:BI234"/>
    <mergeCell ref="T231:V234"/>
    <mergeCell ref="W231:AA234"/>
    <mergeCell ref="AB231:AD234"/>
    <mergeCell ref="AE231:AH234"/>
    <mergeCell ref="AI231:AK234"/>
    <mergeCell ref="AL231:AN234"/>
    <mergeCell ref="B235:BI238"/>
    <mergeCell ref="B239:BI240"/>
    <mergeCell ref="B241:D241"/>
    <mergeCell ref="E241:G241"/>
    <mergeCell ref="H241:J241"/>
    <mergeCell ref="K241:M241"/>
    <mergeCell ref="N241:P241"/>
    <mergeCell ref="Q241:S241"/>
    <mergeCell ref="T241:V241"/>
    <mergeCell ref="W241:Y241"/>
    <mergeCell ref="AR241:AT241"/>
    <mergeCell ref="AU241:AW241"/>
    <mergeCell ref="AX241:AZ241"/>
    <mergeCell ref="BA241:BC241"/>
    <mergeCell ref="BD241:BF241"/>
    <mergeCell ref="BG241:BI241"/>
    <mergeCell ref="Z241:AB241"/>
    <mergeCell ref="AC241:AE241"/>
    <mergeCell ref="AF241:AH241"/>
    <mergeCell ref="AI241:AK241"/>
    <mergeCell ref="AL241:AN241"/>
    <mergeCell ref="AO241:AQ241"/>
    <mergeCell ref="BD242:BF245"/>
    <mergeCell ref="BG242:BI245"/>
    <mergeCell ref="B246:AB249"/>
    <mergeCell ref="AC246:AS249"/>
    <mergeCell ref="AT246:BI249"/>
    <mergeCell ref="B250:BI251"/>
    <mergeCell ref="AL242:AN245"/>
    <mergeCell ref="AO242:AQ245"/>
    <mergeCell ref="AR242:AT245"/>
    <mergeCell ref="AU242:AW245"/>
    <mergeCell ref="AX242:AZ245"/>
    <mergeCell ref="BA242:BC245"/>
    <mergeCell ref="T242:V245"/>
    <mergeCell ref="W242:Y245"/>
    <mergeCell ref="Z242:AB245"/>
    <mergeCell ref="AC242:AE245"/>
    <mergeCell ref="AF242:AH245"/>
    <mergeCell ref="AI242:AK245"/>
    <mergeCell ref="B242:D245"/>
    <mergeCell ref="E242:G245"/>
    <mergeCell ref="H242:J245"/>
    <mergeCell ref="K242:M245"/>
    <mergeCell ref="N242:P245"/>
    <mergeCell ref="Q242:S245"/>
    <mergeCell ref="B257:D260"/>
    <mergeCell ref="E257:G260"/>
    <mergeCell ref="H257:J260"/>
    <mergeCell ref="K257:M260"/>
    <mergeCell ref="N257:P260"/>
    <mergeCell ref="Q257:R260"/>
    <mergeCell ref="AW252:AY256"/>
    <mergeCell ref="AZ252:BE256"/>
    <mergeCell ref="BF252:BI256"/>
    <mergeCell ref="Q255:R256"/>
    <mergeCell ref="S255:V256"/>
    <mergeCell ref="W255:Y256"/>
    <mergeCell ref="AC252:AG256"/>
    <mergeCell ref="AH252:AJ256"/>
    <mergeCell ref="AK252:AM256"/>
    <mergeCell ref="AN252:AP256"/>
    <mergeCell ref="AQ252:AS256"/>
    <mergeCell ref="AT252:AV256"/>
    <mergeCell ref="B252:D256"/>
    <mergeCell ref="E252:G256"/>
    <mergeCell ref="H252:J256"/>
    <mergeCell ref="K252:P256"/>
    <mergeCell ref="Q252:Y254"/>
    <mergeCell ref="Z252:AB256"/>
    <mergeCell ref="AN257:AP260"/>
    <mergeCell ref="AQ257:AS260"/>
    <mergeCell ref="AT257:AV260"/>
    <mergeCell ref="AW257:AY260"/>
    <mergeCell ref="AZ257:BE260"/>
    <mergeCell ref="BF257:BI260"/>
    <mergeCell ref="S257:V260"/>
    <mergeCell ref="W257:Y260"/>
    <mergeCell ref="Z257:AB260"/>
    <mergeCell ref="AC257:AG260"/>
    <mergeCell ref="AH257:AJ260"/>
    <mergeCell ref="AK257:AM260"/>
    <mergeCell ref="B265:BI266"/>
    <mergeCell ref="B267:F270"/>
    <mergeCell ref="G267:BI270"/>
    <mergeCell ref="B271:F274"/>
    <mergeCell ref="G271:AG274"/>
    <mergeCell ref="AH271:BI274"/>
    <mergeCell ref="AN261:AP264"/>
    <mergeCell ref="AQ261:AS264"/>
    <mergeCell ref="AT261:AV264"/>
    <mergeCell ref="AW261:AY264"/>
    <mergeCell ref="AZ261:BE264"/>
    <mergeCell ref="BF261:BI264"/>
    <mergeCell ref="S261:V264"/>
    <mergeCell ref="W261:Y264"/>
    <mergeCell ref="Z261:AB264"/>
    <mergeCell ref="AC261:AG264"/>
    <mergeCell ref="AH261:AJ264"/>
    <mergeCell ref="AK261:AM264"/>
    <mergeCell ref="B261:D264"/>
    <mergeCell ref="E261:G264"/>
    <mergeCell ref="H261:J264"/>
    <mergeCell ref="K261:M264"/>
    <mergeCell ref="N261:P264"/>
    <mergeCell ref="Q261:R264"/>
    <mergeCell ref="B275:BI276"/>
    <mergeCell ref="B277:F282"/>
    <mergeCell ref="G277:K279"/>
    <mergeCell ref="L277:Q279"/>
    <mergeCell ref="R277:V282"/>
    <mergeCell ref="W277:AA279"/>
    <mergeCell ref="AB277:AG279"/>
    <mergeCell ref="AH277:AL282"/>
    <mergeCell ref="AM277:AQ279"/>
    <mergeCell ref="AR277:AW279"/>
    <mergeCell ref="BD280:BI282"/>
    <mergeCell ref="B283:BI284"/>
    <mergeCell ref="B285:J289"/>
    <mergeCell ref="K285:S289"/>
    <mergeCell ref="T285:AF289"/>
    <mergeCell ref="AG285:AO289"/>
    <mergeCell ref="AP285:AX289"/>
    <mergeCell ref="AY285:BI289"/>
    <mergeCell ref="AX277:AZ282"/>
    <mergeCell ref="BA277:BC279"/>
    <mergeCell ref="BD277:BI279"/>
    <mergeCell ref="G280:K282"/>
    <mergeCell ref="L280:Q282"/>
    <mergeCell ref="W280:AA282"/>
    <mergeCell ref="AB280:AG282"/>
    <mergeCell ref="AM280:AQ282"/>
    <mergeCell ref="AR280:AW282"/>
    <mergeCell ref="BA280:BC282"/>
  </mergeCells>
  <pageMargins left="0.25" right="0.25" top="0.75" bottom="0.75" header="0.3" footer="0.3"/>
  <pageSetup paperSize="9" scale="16" orientation="portrait" blackAndWhite="1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/>
    <pageSetUpPr fitToPage="1"/>
  </sheetPr>
  <dimension ref="A1:BN515"/>
  <sheetViews>
    <sheetView topLeftCell="A46" zoomScale="30" zoomScaleNormal="30" zoomScaleSheetLayoutView="55" workbookViewId="0">
      <selection activeCell="AC60" sqref="AC60:AF164"/>
    </sheetView>
  </sheetViews>
  <sheetFormatPr defaultRowHeight="15"/>
  <cols>
    <col min="2" max="17" width="9.42578125" customWidth="1"/>
    <col min="18" max="18" width="10.85546875" customWidth="1"/>
    <col min="19" max="19" width="6.85546875" customWidth="1"/>
    <col min="20" max="20" width="10.7109375" customWidth="1"/>
    <col min="21" max="21" width="9.42578125" customWidth="1"/>
    <col min="22" max="22" width="6.140625" customWidth="1"/>
    <col min="23" max="23" width="9.42578125" customWidth="1"/>
    <col min="24" max="24" width="10.5703125" customWidth="1"/>
    <col min="25" max="25" width="14.5703125" customWidth="1"/>
    <col min="26" max="28" width="10.5703125" customWidth="1"/>
    <col min="29" max="31" width="9.42578125" customWidth="1"/>
    <col min="32" max="32" width="10.85546875" customWidth="1"/>
    <col min="33" max="49" width="9.42578125" customWidth="1"/>
    <col min="50" max="50" width="12" customWidth="1"/>
    <col min="51" max="51" width="9.42578125" customWidth="1"/>
    <col min="52" max="52" width="12" customWidth="1"/>
    <col min="53" max="53" width="9.42578125" customWidth="1"/>
    <col min="54" max="56" width="11.5703125" customWidth="1"/>
    <col min="57" max="61" width="9.42578125" customWidth="1"/>
  </cols>
  <sheetData>
    <row r="1" spans="2:61" ht="15.75" thickBot="1"/>
    <row r="2" spans="2:61" ht="15" customHeight="1" thickTop="1">
      <c r="B2" s="345" t="s">
        <v>0</v>
      </c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  <c r="AE2" s="346"/>
      <c r="AF2" s="346"/>
      <c r="AG2" s="346"/>
      <c r="AH2" s="346"/>
      <c r="AI2" s="346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/>
      <c r="AX2" s="346"/>
      <c r="AY2" s="346"/>
      <c r="AZ2" s="351"/>
      <c r="BA2" s="351"/>
      <c r="BB2" s="351"/>
      <c r="BC2" s="351"/>
      <c r="BD2" s="351"/>
      <c r="BE2" s="351"/>
      <c r="BF2" s="351"/>
      <c r="BG2" s="351"/>
      <c r="BH2" s="351"/>
      <c r="BI2" s="352"/>
    </row>
    <row r="3" spans="2:61" ht="15" customHeigh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  <c r="AE3" s="348"/>
      <c r="AF3" s="348"/>
      <c r="AG3" s="348"/>
      <c r="AH3" s="348"/>
      <c r="AI3" s="348"/>
      <c r="AJ3" s="348"/>
      <c r="AK3" s="348"/>
      <c r="AL3" s="348"/>
      <c r="AM3" s="348"/>
      <c r="AN3" s="348"/>
      <c r="AO3" s="348"/>
      <c r="AP3" s="348"/>
      <c r="AQ3" s="348"/>
      <c r="AR3" s="348"/>
      <c r="AS3" s="348"/>
      <c r="AT3" s="348"/>
      <c r="AU3" s="348"/>
      <c r="AV3" s="348"/>
      <c r="AW3" s="348"/>
      <c r="AX3" s="348"/>
      <c r="AY3" s="348"/>
      <c r="AZ3" s="353"/>
      <c r="BA3" s="353"/>
      <c r="BB3" s="353"/>
      <c r="BC3" s="353"/>
      <c r="BD3" s="353"/>
      <c r="BE3" s="353"/>
      <c r="BF3" s="353"/>
      <c r="BG3" s="353"/>
      <c r="BH3" s="353"/>
      <c r="BI3" s="354"/>
    </row>
    <row r="4" spans="2:61" ht="15" customHeight="1">
      <c r="B4" s="347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  <c r="AP4" s="348"/>
      <c r="AQ4" s="348"/>
      <c r="AR4" s="348"/>
      <c r="AS4" s="348"/>
      <c r="AT4" s="348"/>
      <c r="AU4" s="348"/>
      <c r="AV4" s="348"/>
      <c r="AW4" s="348"/>
      <c r="AX4" s="348"/>
      <c r="AY4" s="348"/>
      <c r="AZ4" s="353"/>
      <c r="BA4" s="353"/>
      <c r="BB4" s="353"/>
      <c r="BC4" s="353"/>
      <c r="BD4" s="353"/>
      <c r="BE4" s="353"/>
      <c r="BF4" s="353"/>
      <c r="BG4" s="353"/>
      <c r="BH4" s="353"/>
      <c r="BI4" s="354"/>
    </row>
    <row r="5" spans="2:61" ht="15" customHeight="1">
      <c r="B5" s="347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348"/>
      <c r="AX5" s="348"/>
      <c r="AY5" s="348"/>
      <c r="AZ5" s="353"/>
      <c r="BA5" s="353"/>
      <c r="BB5" s="353"/>
      <c r="BC5" s="353"/>
      <c r="BD5" s="353"/>
      <c r="BE5" s="353"/>
      <c r="BF5" s="353"/>
      <c r="BG5" s="353"/>
      <c r="BH5" s="353"/>
      <c r="BI5" s="354"/>
    </row>
    <row r="6" spans="2:61" ht="15" customHeight="1">
      <c r="B6" s="347"/>
      <c r="C6" s="348"/>
      <c r="D6" s="348"/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  <c r="AP6" s="348"/>
      <c r="AQ6" s="348"/>
      <c r="AR6" s="348"/>
      <c r="AS6" s="348"/>
      <c r="AT6" s="348"/>
      <c r="AU6" s="348"/>
      <c r="AV6" s="348"/>
      <c r="AW6" s="348"/>
      <c r="AX6" s="348"/>
      <c r="AY6" s="348"/>
      <c r="AZ6" s="353"/>
      <c r="BA6" s="353"/>
      <c r="BB6" s="353"/>
      <c r="BC6" s="353"/>
      <c r="BD6" s="353"/>
      <c r="BE6" s="353"/>
      <c r="BF6" s="353"/>
      <c r="BG6" s="353"/>
      <c r="BH6" s="353"/>
      <c r="BI6" s="354"/>
    </row>
    <row r="7" spans="2:61" ht="15" customHeight="1">
      <c r="B7" s="347"/>
      <c r="C7" s="348"/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53"/>
      <c r="BA7" s="353"/>
      <c r="BB7" s="353"/>
      <c r="BC7" s="353"/>
      <c r="BD7" s="353"/>
      <c r="BE7" s="353"/>
      <c r="BF7" s="353"/>
      <c r="BG7" s="353"/>
      <c r="BH7" s="353"/>
      <c r="BI7" s="354"/>
    </row>
    <row r="8" spans="2:61" ht="15" customHeight="1">
      <c r="B8" s="347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53"/>
      <c r="BA8" s="353"/>
      <c r="BB8" s="353"/>
      <c r="BC8" s="353"/>
      <c r="BD8" s="353"/>
      <c r="BE8" s="353"/>
      <c r="BF8" s="353"/>
      <c r="BG8" s="353"/>
      <c r="BH8" s="353"/>
      <c r="BI8" s="354"/>
    </row>
    <row r="9" spans="2:61" ht="15" customHeight="1">
      <c r="B9" s="347"/>
      <c r="C9" s="348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53"/>
      <c r="BA9" s="353"/>
      <c r="BB9" s="353"/>
      <c r="BC9" s="353"/>
      <c r="BD9" s="353"/>
      <c r="BE9" s="353"/>
      <c r="BF9" s="353"/>
      <c r="BG9" s="353"/>
      <c r="BH9" s="353"/>
      <c r="BI9" s="354"/>
    </row>
    <row r="10" spans="2:61" ht="15" customHeight="1">
      <c r="B10" s="347"/>
      <c r="C10" s="348"/>
      <c r="D10" s="348"/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53"/>
      <c r="BA10" s="353"/>
      <c r="BB10" s="353"/>
      <c r="BC10" s="353"/>
      <c r="BD10" s="353"/>
      <c r="BE10" s="353"/>
      <c r="BF10" s="353"/>
      <c r="BG10" s="353"/>
      <c r="BH10" s="353"/>
      <c r="BI10" s="354"/>
    </row>
    <row r="11" spans="2:61" ht="15.75" customHeight="1" thickBot="1">
      <c r="B11" s="349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50"/>
      <c r="AE11" s="350"/>
      <c r="AF11" s="350"/>
      <c r="AG11" s="350"/>
      <c r="AH11" s="350"/>
      <c r="AI11" s="350"/>
      <c r="AJ11" s="350"/>
      <c r="AK11" s="350"/>
      <c r="AL11" s="350"/>
      <c r="AM11" s="350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5"/>
      <c r="BA11" s="355"/>
      <c r="BB11" s="355"/>
      <c r="BC11" s="355"/>
      <c r="BD11" s="355"/>
      <c r="BE11" s="355"/>
      <c r="BF11" s="355"/>
      <c r="BG11" s="355"/>
      <c r="BH11" s="355"/>
      <c r="BI11" s="356"/>
    </row>
    <row r="12" spans="2:61" ht="16.5" thickTop="1" thickBot="1">
      <c r="B12" s="216" t="s">
        <v>1</v>
      </c>
      <c r="C12" s="216"/>
      <c r="D12" s="216"/>
      <c r="E12" s="216"/>
      <c r="F12" s="216"/>
      <c r="G12" s="216"/>
      <c r="H12" s="216"/>
      <c r="I12" s="216"/>
      <c r="J12" s="216"/>
      <c r="K12" s="216"/>
      <c r="L12" s="216"/>
      <c r="M12" s="216"/>
      <c r="N12" s="216"/>
      <c r="O12" s="216"/>
      <c r="P12" s="216"/>
      <c r="Q12" s="216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  <c r="AP12" s="216"/>
      <c r="AQ12" s="216"/>
      <c r="AR12" s="216"/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</row>
    <row r="13" spans="2:61" ht="16.5" thickTop="1" thickBot="1"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</row>
    <row r="14" spans="2:61" ht="16.5" thickTop="1" thickBot="1">
      <c r="B14" s="216"/>
      <c r="C14" s="216"/>
      <c r="D14" s="216"/>
      <c r="E14" s="216"/>
      <c r="F14" s="216"/>
      <c r="G14" s="216"/>
      <c r="H14" s="216"/>
      <c r="I14" s="216"/>
      <c r="J14" s="216"/>
      <c r="K14" s="216"/>
      <c r="L14" s="216"/>
      <c r="M14" s="216"/>
      <c r="N14" s="216"/>
      <c r="O14" s="216"/>
      <c r="P14" s="216"/>
      <c r="Q14" s="216"/>
      <c r="R14" s="216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16"/>
      <c r="AQ14" s="216"/>
      <c r="AR14" s="216"/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</row>
    <row r="15" spans="2:61" ht="16.5" thickTop="1" thickBot="1">
      <c r="B15" s="216"/>
      <c r="C15" s="216"/>
      <c r="D15" s="216"/>
      <c r="E15" s="216"/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</row>
    <row r="16" spans="2:61" ht="16.5" thickTop="1" thickBot="1"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</row>
    <row r="17" spans="2:61" ht="16.5" thickTop="1" thickBot="1"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</row>
    <row r="18" spans="2:61" ht="15" customHeight="1" thickTop="1" thickBot="1">
      <c r="B18" s="304" t="s">
        <v>2</v>
      </c>
      <c r="C18" s="304"/>
      <c r="D18" s="304"/>
      <c r="E18" s="304"/>
      <c r="F18" s="304"/>
      <c r="G18" s="304"/>
      <c r="H18" s="304"/>
      <c r="I18" s="304"/>
      <c r="J18" s="304"/>
      <c r="K18" s="305" t="s">
        <v>240</v>
      </c>
      <c r="L18" s="305"/>
      <c r="M18" s="305"/>
      <c r="N18" s="305"/>
      <c r="O18" s="305"/>
      <c r="P18" s="305"/>
      <c r="Q18" s="305"/>
      <c r="R18" s="305"/>
      <c r="S18" s="305"/>
      <c r="T18" s="304" t="s">
        <v>3</v>
      </c>
      <c r="U18" s="304"/>
      <c r="V18" s="304"/>
      <c r="W18" s="304"/>
      <c r="X18" s="304"/>
      <c r="Y18" s="304"/>
      <c r="Z18" s="304"/>
      <c r="AA18" s="304"/>
      <c r="AB18" s="304"/>
      <c r="AC18" s="304"/>
      <c r="AD18" s="304"/>
      <c r="AE18" s="304"/>
      <c r="AF18" s="304"/>
      <c r="AG18" s="381">
        <f>р2!AG18+1</f>
        <v>43828</v>
      </c>
      <c r="AH18" s="381"/>
      <c r="AI18" s="381"/>
      <c r="AJ18" s="381"/>
      <c r="AK18" s="381"/>
      <c r="AL18" s="381"/>
      <c r="AM18" s="381"/>
      <c r="AN18" s="381"/>
      <c r="AO18" s="381"/>
      <c r="AP18" s="216" t="s">
        <v>4</v>
      </c>
      <c r="AQ18" s="216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</row>
    <row r="19" spans="2:61" ht="15" customHeight="1" thickTop="1" thickBot="1">
      <c r="B19" s="304"/>
      <c r="C19" s="304"/>
      <c r="D19" s="304"/>
      <c r="E19" s="304"/>
      <c r="F19" s="304"/>
      <c r="G19" s="304"/>
      <c r="H19" s="304"/>
      <c r="I19" s="304"/>
      <c r="J19" s="304"/>
      <c r="K19" s="305"/>
      <c r="L19" s="305"/>
      <c r="M19" s="305"/>
      <c r="N19" s="305"/>
      <c r="O19" s="305"/>
      <c r="P19" s="305"/>
      <c r="Q19" s="305"/>
      <c r="R19" s="305"/>
      <c r="S19" s="305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81"/>
      <c r="AH19" s="381"/>
      <c r="AI19" s="381"/>
      <c r="AJ19" s="381"/>
      <c r="AK19" s="381"/>
      <c r="AL19" s="381"/>
      <c r="AM19" s="381"/>
      <c r="AN19" s="381"/>
      <c r="AO19" s="381"/>
      <c r="AP19" s="216"/>
      <c r="AQ19" s="216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</row>
    <row r="20" spans="2:61" ht="15" customHeight="1" thickTop="1" thickBot="1">
      <c r="B20" s="304"/>
      <c r="C20" s="304"/>
      <c r="D20" s="304"/>
      <c r="E20" s="304"/>
      <c r="F20" s="304"/>
      <c r="G20" s="304"/>
      <c r="H20" s="304"/>
      <c r="I20" s="304"/>
      <c r="J20" s="304"/>
      <c r="K20" s="305"/>
      <c r="L20" s="305"/>
      <c r="M20" s="305"/>
      <c r="N20" s="305"/>
      <c r="O20" s="305"/>
      <c r="P20" s="305"/>
      <c r="Q20" s="305"/>
      <c r="R20" s="305"/>
      <c r="S20" s="305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81"/>
      <c r="AH20" s="381"/>
      <c r="AI20" s="381"/>
      <c r="AJ20" s="381"/>
      <c r="AK20" s="381"/>
      <c r="AL20" s="381"/>
      <c r="AM20" s="381"/>
      <c r="AN20" s="381"/>
      <c r="AO20" s="381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</row>
    <row r="21" spans="2:61" ht="16.5" customHeight="1" thickTop="1" thickBot="1">
      <c r="B21" s="304" t="s">
        <v>5</v>
      </c>
      <c r="C21" s="304"/>
      <c r="D21" s="304"/>
      <c r="E21" s="304"/>
      <c r="F21" s="304"/>
      <c r="G21" s="304"/>
      <c r="H21" s="304"/>
      <c r="I21" s="304"/>
      <c r="J21" s="304"/>
      <c r="K21" s="305" t="s">
        <v>196</v>
      </c>
      <c r="L21" s="305"/>
      <c r="M21" s="305"/>
      <c r="N21" s="305"/>
      <c r="O21" s="305"/>
      <c r="P21" s="305"/>
      <c r="Q21" s="305"/>
      <c r="R21" s="305"/>
      <c r="S21" s="305"/>
      <c r="T21" s="304" t="s">
        <v>6</v>
      </c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36">
        <f>р2!AG21+1</f>
        <v>3</v>
      </c>
      <c r="AH21" s="337"/>
      <c r="AI21" s="337"/>
      <c r="AJ21" s="337"/>
      <c r="AK21" s="337"/>
      <c r="AL21" s="337"/>
      <c r="AM21" s="337"/>
      <c r="AN21" s="337"/>
      <c r="AO21" s="338"/>
      <c r="AP21" s="220" t="s">
        <v>7</v>
      </c>
      <c r="AQ21" s="220"/>
      <c r="AR21" s="220"/>
      <c r="AS21" s="220"/>
      <c r="AT21" s="220"/>
      <c r="AU21" s="220"/>
      <c r="AV21" s="326" t="s">
        <v>8</v>
      </c>
      <c r="AW21" s="326"/>
      <c r="AX21" s="326"/>
      <c r="AY21" s="42" t="s">
        <v>9</v>
      </c>
      <c r="AZ21" s="43"/>
      <c r="BA21" s="42" t="s">
        <v>10</v>
      </c>
      <c r="BB21" s="43"/>
      <c r="BC21" s="42" t="s">
        <v>11</v>
      </c>
      <c r="BD21" s="48"/>
      <c r="BE21" s="43"/>
      <c r="BF21" s="326" t="s">
        <v>12</v>
      </c>
      <c r="BG21" s="326"/>
      <c r="BH21" s="326"/>
      <c r="BI21" s="326"/>
    </row>
    <row r="22" spans="2:61" ht="16.5" customHeight="1" thickTop="1" thickBot="1">
      <c r="B22" s="304"/>
      <c r="C22" s="304"/>
      <c r="D22" s="304"/>
      <c r="E22" s="304"/>
      <c r="F22" s="304"/>
      <c r="G22" s="304"/>
      <c r="H22" s="304"/>
      <c r="I22" s="304"/>
      <c r="J22" s="304"/>
      <c r="K22" s="305"/>
      <c r="L22" s="305"/>
      <c r="M22" s="305"/>
      <c r="N22" s="305"/>
      <c r="O22" s="305"/>
      <c r="P22" s="305"/>
      <c r="Q22" s="305"/>
      <c r="R22" s="305"/>
      <c r="S22" s="305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39"/>
      <c r="AH22" s="340"/>
      <c r="AI22" s="340"/>
      <c r="AJ22" s="340"/>
      <c r="AK22" s="340"/>
      <c r="AL22" s="340"/>
      <c r="AM22" s="340"/>
      <c r="AN22" s="340"/>
      <c r="AO22" s="341"/>
      <c r="AP22" s="220"/>
      <c r="AQ22" s="220"/>
      <c r="AR22" s="220"/>
      <c r="AS22" s="220"/>
      <c r="AT22" s="220"/>
      <c r="AU22" s="220"/>
      <c r="AV22" s="326"/>
      <c r="AW22" s="326"/>
      <c r="AX22" s="326"/>
      <c r="AY22" s="44"/>
      <c r="AZ22" s="45"/>
      <c r="BA22" s="44"/>
      <c r="BB22" s="45"/>
      <c r="BC22" s="44"/>
      <c r="BD22" s="49"/>
      <c r="BE22" s="45"/>
      <c r="BF22" s="326"/>
      <c r="BG22" s="326"/>
      <c r="BH22" s="326"/>
      <c r="BI22" s="326"/>
    </row>
    <row r="23" spans="2:61" ht="16.5" customHeight="1" thickTop="1" thickBot="1">
      <c r="B23" s="304"/>
      <c r="C23" s="304"/>
      <c r="D23" s="304"/>
      <c r="E23" s="304"/>
      <c r="F23" s="304"/>
      <c r="G23" s="304"/>
      <c r="H23" s="304"/>
      <c r="I23" s="304"/>
      <c r="J23" s="304"/>
      <c r="K23" s="305"/>
      <c r="L23" s="305"/>
      <c r="M23" s="305"/>
      <c r="N23" s="305"/>
      <c r="O23" s="305"/>
      <c r="P23" s="305"/>
      <c r="Q23" s="305"/>
      <c r="R23" s="305"/>
      <c r="S23" s="305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42"/>
      <c r="AH23" s="343"/>
      <c r="AI23" s="343"/>
      <c r="AJ23" s="343"/>
      <c r="AK23" s="343"/>
      <c r="AL23" s="343"/>
      <c r="AM23" s="343"/>
      <c r="AN23" s="343"/>
      <c r="AO23" s="344"/>
      <c r="AP23" s="220"/>
      <c r="AQ23" s="220"/>
      <c r="AR23" s="220"/>
      <c r="AS23" s="220"/>
      <c r="AT23" s="220"/>
      <c r="AU23" s="220"/>
      <c r="AV23" s="326"/>
      <c r="AW23" s="326"/>
      <c r="AX23" s="326"/>
      <c r="AY23" s="46"/>
      <c r="AZ23" s="47"/>
      <c r="BA23" s="46"/>
      <c r="BB23" s="47"/>
      <c r="BC23" s="46"/>
      <c r="BD23" s="50"/>
      <c r="BE23" s="47"/>
      <c r="BF23" s="326"/>
      <c r="BG23" s="326"/>
      <c r="BH23" s="326"/>
      <c r="BI23" s="326"/>
    </row>
    <row r="24" spans="2:61" ht="16.5" customHeight="1" thickTop="1" thickBot="1">
      <c r="B24" s="304" t="s">
        <v>13</v>
      </c>
      <c r="C24" s="304"/>
      <c r="D24" s="304"/>
      <c r="E24" s="304"/>
      <c r="F24" s="304"/>
      <c r="G24" s="304"/>
      <c r="H24" s="304"/>
      <c r="I24" s="304"/>
      <c r="J24" s="304"/>
      <c r="K24" s="305"/>
      <c r="L24" s="305"/>
      <c r="M24" s="305"/>
      <c r="N24" s="305"/>
      <c r="O24" s="305"/>
      <c r="P24" s="305"/>
      <c r="Q24" s="305"/>
      <c r="R24" s="305"/>
      <c r="S24" s="305"/>
      <c r="T24" s="304" t="s">
        <v>14</v>
      </c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81">
        <v>43827</v>
      </c>
      <c r="AH24" s="381"/>
      <c r="AI24" s="381"/>
      <c r="AJ24" s="381"/>
      <c r="AK24" s="381"/>
      <c r="AL24" s="381"/>
      <c r="AM24" s="381"/>
      <c r="AN24" s="381"/>
      <c r="AO24" s="381"/>
      <c r="AP24" s="304" t="s">
        <v>187</v>
      </c>
      <c r="AQ24" s="304"/>
      <c r="AR24" s="304"/>
      <c r="AS24" s="304"/>
      <c r="AT24" s="304"/>
      <c r="AU24" s="304"/>
      <c r="AV24" s="315">
        <v>630</v>
      </c>
      <c r="AW24" s="316"/>
      <c r="AX24" s="317"/>
      <c r="AY24" s="42">
        <v>30</v>
      </c>
      <c r="AZ24" s="43"/>
      <c r="BA24" s="74">
        <v>30</v>
      </c>
      <c r="BB24" s="76"/>
      <c r="BC24" s="74">
        <v>30</v>
      </c>
      <c r="BD24" s="75"/>
      <c r="BE24" s="76"/>
      <c r="BF24" s="74"/>
      <c r="BG24" s="75"/>
      <c r="BH24" s="75"/>
      <c r="BI24" s="76"/>
    </row>
    <row r="25" spans="2:61" ht="16.5" customHeight="1" thickTop="1" thickBot="1">
      <c r="B25" s="304"/>
      <c r="C25" s="304"/>
      <c r="D25" s="304"/>
      <c r="E25" s="304"/>
      <c r="F25" s="304"/>
      <c r="G25" s="304"/>
      <c r="H25" s="304"/>
      <c r="I25" s="304"/>
      <c r="J25" s="304"/>
      <c r="K25" s="305"/>
      <c r="L25" s="305"/>
      <c r="M25" s="305"/>
      <c r="N25" s="305"/>
      <c r="O25" s="305"/>
      <c r="P25" s="305"/>
      <c r="Q25" s="305"/>
      <c r="R25" s="305"/>
      <c r="S25" s="305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81"/>
      <c r="AH25" s="381"/>
      <c r="AI25" s="381"/>
      <c r="AJ25" s="381"/>
      <c r="AK25" s="381"/>
      <c r="AL25" s="381"/>
      <c r="AM25" s="381"/>
      <c r="AN25" s="381"/>
      <c r="AO25" s="381"/>
      <c r="AP25" s="304"/>
      <c r="AQ25" s="304"/>
      <c r="AR25" s="304"/>
      <c r="AS25" s="304"/>
      <c r="AT25" s="304"/>
      <c r="AU25" s="304"/>
      <c r="AV25" s="318"/>
      <c r="AW25" s="319"/>
      <c r="AX25" s="320"/>
      <c r="AY25" s="44"/>
      <c r="AZ25" s="45"/>
      <c r="BA25" s="77"/>
      <c r="BB25" s="79"/>
      <c r="BC25" s="77"/>
      <c r="BD25" s="78"/>
      <c r="BE25" s="79"/>
      <c r="BF25" s="77"/>
      <c r="BG25" s="78"/>
      <c r="BH25" s="78"/>
      <c r="BI25" s="79"/>
    </row>
    <row r="26" spans="2:61" ht="16.5" customHeight="1" thickTop="1" thickBot="1">
      <c r="B26" s="304"/>
      <c r="C26" s="304"/>
      <c r="D26" s="304"/>
      <c r="E26" s="304"/>
      <c r="F26" s="304"/>
      <c r="G26" s="304"/>
      <c r="H26" s="304"/>
      <c r="I26" s="304"/>
      <c r="J26" s="304"/>
      <c r="K26" s="305"/>
      <c r="L26" s="305"/>
      <c r="M26" s="305"/>
      <c r="N26" s="305"/>
      <c r="O26" s="305"/>
      <c r="P26" s="305"/>
      <c r="Q26" s="305"/>
      <c r="R26" s="305"/>
      <c r="S26" s="305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81"/>
      <c r="AH26" s="381"/>
      <c r="AI26" s="381"/>
      <c r="AJ26" s="381"/>
      <c r="AK26" s="381"/>
      <c r="AL26" s="381"/>
      <c r="AM26" s="381"/>
      <c r="AN26" s="381"/>
      <c r="AO26" s="381"/>
      <c r="AP26" s="304"/>
      <c r="AQ26" s="304"/>
      <c r="AR26" s="304"/>
      <c r="AS26" s="304"/>
      <c r="AT26" s="304"/>
      <c r="AU26" s="304"/>
      <c r="AV26" s="321"/>
      <c r="AW26" s="322"/>
      <c r="AX26" s="323"/>
      <c r="AY26" s="46"/>
      <c r="AZ26" s="47"/>
      <c r="BA26" s="80"/>
      <c r="BB26" s="82"/>
      <c r="BC26" s="80"/>
      <c r="BD26" s="81"/>
      <c r="BE26" s="82"/>
      <c r="BF26" s="80"/>
      <c r="BG26" s="81"/>
      <c r="BH26" s="81"/>
      <c r="BI26" s="82"/>
    </row>
    <row r="27" spans="2:61" ht="16.5" customHeight="1" thickTop="1" thickBot="1">
      <c r="B27" s="304" t="s">
        <v>15</v>
      </c>
      <c r="C27" s="304"/>
      <c r="D27" s="304"/>
      <c r="E27" s="304"/>
      <c r="F27" s="304"/>
      <c r="G27" s="304"/>
      <c r="H27" s="304"/>
      <c r="I27" s="304"/>
      <c r="J27" s="304"/>
      <c r="K27" s="305">
        <v>22</v>
      </c>
      <c r="L27" s="305"/>
      <c r="M27" s="305"/>
      <c r="N27" s="305"/>
      <c r="O27" s="305"/>
      <c r="P27" s="305"/>
      <c r="Q27" s="305"/>
      <c r="R27" s="305"/>
      <c r="S27" s="305"/>
      <c r="T27" s="304" t="s">
        <v>16</v>
      </c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73"/>
      <c r="AH27" s="73"/>
      <c r="AI27" s="73"/>
      <c r="AJ27" s="73"/>
      <c r="AK27" s="73"/>
      <c r="AL27" s="73"/>
      <c r="AM27" s="73"/>
      <c r="AN27" s="73"/>
      <c r="AO27" s="73"/>
      <c r="AP27" s="304" t="s">
        <v>188</v>
      </c>
      <c r="AQ27" s="304"/>
      <c r="AR27" s="304"/>
      <c r="AS27" s="304"/>
      <c r="AT27" s="304"/>
      <c r="AU27" s="304"/>
      <c r="AV27" s="315"/>
      <c r="AW27" s="316"/>
      <c r="AX27" s="317"/>
      <c r="AY27" s="42"/>
      <c r="AZ27" s="43"/>
      <c r="BA27" s="74"/>
      <c r="BB27" s="76"/>
      <c r="BC27" s="74"/>
      <c r="BD27" s="75"/>
      <c r="BE27" s="76"/>
      <c r="BF27" s="74"/>
      <c r="BG27" s="75"/>
      <c r="BH27" s="75"/>
      <c r="BI27" s="76"/>
    </row>
    <row r="28" spans="2:61" ht="16.5" customHeight="1" thickTop="1" thickBot="1">
      <c r="B28" s="304"/>
      <c r="C28" s="304"/>
      <c r="D28" s="304"/>
      <c r="E28" s="304"/>
      <c r="F28" s="304"/>
      <c r="G28" s="304"/>
      <c r="H28" s="304"/>
      <c r="I28" s="304"/>
      <c r="J28" s="304"/>
      <c r="K28" s="305"/>
      <c r="L28" s="305"/>
      <c r="M28" s="305"/>
      <c r="N28" s="305"/>
      <c r="O28" s="305"/>
      <c r="P28" s="305"/>
      <c r="Q28" s="305"/>
      <c r="R28" s="305"/>
      <c r="S28" s="305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73"/>
      <c r="AH28" s="73"/>
      <c r="AI28" s="73"/>
      <c r="AJ28" s="73"/>
      <c r="AK28" s="73"/>
      <c r="AL28" s="73"/>
      <c r="AM28" s="73"/>
      <c r="AN28" s="73"/>
      <c r="AO28" s="73"/>
      <c r="AP28" s="304"/>
      <c r="AQ28" s="304"/>
      <c r="AR28" s="304"/>
      <c r="AS28" s="304"/>
      <c r="AT28" s="304"/>
      <c r="AU28" s="304"/>
      <c r="AV28" s="318"/>
      <c r="AW28" s="319"/>
      <c r="AX28" s="320"/>
      <c r="AY28" s="44"/>
      <c r="AZ28" s="45"/>
      <c r="BA28" s="77"/>
      <c r="BB28" s="79"/>
      <c r="BC28" s="77"/>
      <c r="BD28" s="78"/>
      <c r="BE28" s="79"/>
      <c r="BF28" s="77"/>
      <c r="BG28" s="78"/>
      <c r="BH28" s="78"/>
      <c r="BI28" s="79"/>
    </row>
    <row r="29" spans="2:61" ht="16.5" customHeight="1" thickTop="1" thickBot="1">
      <c r="B29" s="304"/>
      <c r="C29" s="304"/>
      <c r="D29" s="304"/>
      <c r="E29" s="304"/>
      <c r="F29" s="304"/>
      <c r="G29" s="304"/>
      <c r="H29" s="304"/>
      <c r="I29" s="304"/>
      <c r="J29" s="304"/>
      <c r="K29" s="305"/>
      <c r="L29" s="305"/>
      <c r="M29" s="305"/>
      <c r="N29" s="305"/>
      <c r="O29" s="305"/>
      <c r="P29" s="305"/>
      <c r="Q29" s="305"/>
      <c r="R29" s="305"/>
      <c r="S29" s="305"/>
      <c r="T29" s="304"/>
      <c r="U29" s="304"/>
      <c r="V29" s="304"/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73"/>
      <c r="AH29" s="73"/>
      <c r="AI29" s="73"/>
      <c r="AJ29" s="73"/>
      <c r="AK29" s="73"/>
      <c r="AL29" s="73"/>
      <c r="AM29" s="73"/>
      <c r="AN29" s="73"/>
      <c r="AO29" s="73"/>
      <c r="AP29" s="304"/>
      <c r="AQ29" s="304"/>
      <c r="AR29" s="304"/>
      <c r="AS29" s="304"/>
      <c r="AT29" s="304"/>
      <c r="AU29" s="304"/>
      <c r="AV29" s="321"/>
      <c r="AW29" s="322"/>
      <c r="AX29" s="323"/>
      <c r="AY29" s="46"/>
      <c r="AZ29" s="47"/>
      <c r="BA29" s="80"/>
      <c r="BB29" s="82"/>
      <c r="BC29" s="80"/>
      <c r="BD29" s="81"/>
      <c r="BE29" s="82"/>
      <c r="BF29" s="80"/>
      <c r="BG29" s="81"/>
      <c r="BH29" s="81"/>
      <c r="BI29" s="82"/>
    </row>
    <row r="30" spans="2:61" ht="16.5" customHeight="1" thickTop="1" thickBot="1">
      <c r="B30" s="304" t="s">
        <v>17</v>
      </c>
      <c r="C30" s="304"/>
      <c r="D30" s="304"/>
      <c r="E30" s="304"/>
      <c r="F30" s="304"/>
      <c r="G30" s="304"/>
      <c r="H30" s="304"/>
      <c r="I30" s="304"/>
      <c r="J30" s="304"/>
      <c r="K30" s="305">
        <v>1707</v>
      </c>
      <c r="L30" s="305"/>
      <c r="M30" s="305"/>
      <c r="N30" s="305"/>
      <c r="O30" s="305"/>
      <c r="P30" s="305"/>
      <c r="Q30" s="305"/>
      <c r="R30" s="305"/>
      <c r="S30" s="305"/>
      <c r="T30" s="54" t="s">
        <v>18</v>
      </c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6"/>
      <c r="AG30" s="312">
        <v>2</v>
      </c>
      <c r="AH30" s="312"/>
      <c r="AI30" s="312"/>
      <c r="AJ30" s="312"/>
      <c r="AK30" s="312"/>
      <c r="AL30" s="312"/>
      <c r="AM30" s="312"/>
      <c r="AN30" s="312"/>
      <c r="AO30" s="312"/>
      <c r="AP30" s="304" t="s">
        <v>21</v>
      </c>
      <c r="AQ30" s="304"/>
      <c r="AR30" s="304"/>
      <c r="AS30" s="304"/>
      <c r="AT30" s="304"/>
      <c r="AU30" s="304"/>
      <c r="AV30" s="42"/>
      <c r="AW30" s="48"/>
      <c r="AX30" s="43"/>
      <c r="AY30" s="42"/>
      <c r="AZ30" s="43"/>
      <c r="BA30" s="42"/>
      <c r="BB30" s="43"/>
      <c r="BC30" s="42"/>
      <c r="BD30" s="48"/>
      <c r="BE30" s="43"/>
      <c r="BF30" s="42"/>
      <c r="BG30" s="48"/>
      <c r="BH30" s="48"/>
      <c r="BI30" s="43"/>
    </row>
    <row r="31" spans="2:61" ht="16.5" customHeight="1" thickTop="1" thickBot="1">
      <c r="B31" s="304"/>
      <c r="C31" s="304"/>
      <c r="D31" s="304"/>
      <c r="E31" s="304"/>
      <c r="F31" s="304"/>
      <c r="G31" s="304"/>
      <c r="H31" s="304"/>
      <c r="I31" s="304"/>
      <c r="J31" s="304"/>
      <c r="K31" s="305"/>
      <c r="L31" s="305"/>
      <c r="M31" s="305"/>
      <c r="N31" s="305"/>
      <c r="O31" s="305"/>
      <c r="P31" s="305"/>
      <c r="Q31" s="305"/>
      <c r="R31" s="305"/>
      <c r="S31" s="305"/>
      <c r="T31" s="57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312"/>
      <c r="AH31" s="312"/>
      <c r="AI31" s="312"/>
      <c r="AJ31" s="312"/>
      <c r="AK31" s="312"/>
      <c r="AL31" s="312"/>
      <c r="AM31" s="312"/>
      <c r="AN31" s="312"/>
      <c r="AO31" s="312"/>
      <c r="AP31" s="304"/>
      <c r="AQ31" s="304"/>
      <c r="AR31" s="304"/>
      <c r="AS31" s="304"/>
      <c r="AT31" s="304"/>
      <c r="AU31" s="304"/>
      <c r="AV31" s="44"/>
      <c r="AW31" s="49"/>
      <c r="AX31" s="45"/>
      <c r="AY31" s="44"/>
      <c r="AZ31" s="45"/>
      <c r="BA31" s="44"/>
      <c r="BB31" s="45"/>
      <c r="BC31" s="44"/>
      <c r="BD31" s="49"/>
      <c r="BE31" s="45"/>
      <c r="BF31" s="44"/>
      <c r="BG31" s="49"/>
      <c r="BH31" s="49"/>
      <c r="BI31" s="45"/>
    </row>
    <row r="32" spans="2:61" ht="16.5" customHeight="1" thickTop="1" thickBot="1">
      <c r="B32" s="304"/>
      <c r="C32" s="304"/>
      <c r="D32" s="304"/>
      <c r="E32" s="304"/>
      <c r="F32" s="304"/>
      <c r="G32" s="304"/>
      <c r="H32" s="304"/>
      <c r="I32" s="304"/>
      <c r="J32" s="304"/>
      <c r="K32" s="305"/>
      <c r="L32" s="305"/>
      <c r="M32" s="305"/>
      <c r="N32" s="305"/>
      <c r="O32" s="305"/>
      <c r="P32" s="305"/>
      <c r="Q32" s="305"/>
      <c r="R32" s="305"/>
      <c r="S32" s="305"/>
      <c r="T32" s="60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2"/>
      <c r="AG32" s="312"/>
      <c r="AH32" s="312"/>
      <c r="AI32" s="312"/>
      <c r="AJ32" s="312"/>
      <c r="AK32" s="312"/>
      <c r="AL32" s="312"/>
      <c r="AM32" s="312"/>
      <c r="AN32" s="312"/>
      <c r="AO32" s="312"/>
      <c r="AP32" s="304"/>
      <c r="AQ32" s="304"/>
      <c r="AR32" s="304"/>
      <c r="AS32" s="304"/>
      <c r="AT32" s="304"/>
      <c r="AU32" s="304"/>
      <c r="AV32" s="46"/>
      <c r="AW32" s="50"/>
      <c r="AX32" s="47"/>
      <c r="AY32" s="46"/>
      <c r="AZ32" s="47"/>
      <c r="BA32" s="46"/>
      <c r="BB32" s="47"/>
      <c r="BC32" s="46"/>
      <c r="BD32" s="50"/>
      <c r="BE32" s="47"/>
      <c r="BF32" s="46"/>
      <c r="BG32" s="50"/>
      <c r="BH32" s="50"/>
      <c r="BI32" s="47"/>
    </row>
    <row r="33" spans="2:61" ht="16.5" customHeight="1" thickTop="1" thickBot="1">
      <c r="B33" s="304" t="s">
        <v>19</v>
      </c>
      <c r="C33" s="304"/>
      <c r="D33" s="304"/>
      <c r="E33" s="304"/>
      <c r="F33" s="304"/>
      <c r="G33" s="304"/>
      <c r="H33" s="304"/>
      <c r="I33" s="304"/>
      <c r="J33" s="304"/>
      <c r="K33" s="312" t="s">
        <v>256</v>
      </c>
      <c r="L33" s="312"/>
      <c r="M33" s="312"/>
      <c r="N33" s="312"/>
      <c r="O33" s="312"/>
      <c r="P33" s="312"/>
      <c r="Q33" s="312"/>
      <c r="R33" s="312"/>
      <c r="S33" s="312"/>
      <c r="T33" s="304" t="s">
        <v>20</v>
      </c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83"/>
      <c r="AH33" s="84"/>
      <c r="AI33" s="84"/>
      <c r="AJ33" s="84"/>
      <c r="AK33" s="84"/>
      <c r="AL33" s="84"/>
      <c r="AM33" s="84"/>
      <c r="AN33" s="84"/>
      <c r="AO33" s="85"/>
      <c r="AP33" s="325" t="s">
        <v>189</v>
      </c>
      <c r="AQ33" s="325"/>
      <c r="AR33" s="325"/>
      <c r="AS33" s="325"/>
      <c r="AT33" s="325"/>
      <c r="AU33" s="325"/>
      <c r="AV33" s="42"/>
      <c r="AW33" s="48"/>
      <c r="AX33" s="43"/>
      <c r="AY33" s="42"/>
      <c r="AZ33" s="43"/>
      <c r="BA33" s="42"/>
      <c r="BB33" s="43"/>
      <c r="BC33" s="42"/>
      <c r="BD33" s="48"/>
      <c r="BE33" s="43"/>
      <c r="BF33" s="315"/>
      <c r="BG33" s="316"/>
      <c r="BH33" s="316"/>
      <c r="BI33" s="317"/>
    </row>
    <row r="34" spans="2:61" ht="16.5" customHeight="1" thickTop="1" thickBot="1">
      <c r="B34" s="304"/>
      <c r="C34" s="304"/>
      <c r="D34" s="304"/>
      <c r="E34" s="304"/>
      <c r="F34" s="304"/>
      <c r="G34" s="304"/>
      <c r="H34" s="304"/>
      <c r="I34" s="304"/>
      <c r="J34" s="304"/>
      <c r="K34" s="312"/>
      <c r="L34" s="312"/>
      <c r="M34" s="312"/>
      <c r="N34" s="312"/>
      <c r="O34" s="312"/>
      <c r="P34" s="312"/>
      <c r="Q34" s="312"/>
      <c r="R34" s="312"/>
      <c r="S34" s="312"/>
      <c r="T34" s="304"/>
      <c r="U34" s="304"/>
      <c r="V34" s="304"/>
      <c r="W34" s="304"/>
      <c r="X34" s="304"/>
      <c r="Y34" s="304"/>
      <c r="Z34" s="304"/>
      <c r="AA34" s="304"/>
      <c r="AB34" s="304"/>
      <c r="AC34" s="304"/>
      <c r="AD34" s="304"/>
      <c r="AE34" s="304"/>
      <c r="AF34" s="304"/>
      <c r="AG34" s="86"/>
      <c r="AH34" s="87"/>
      <c r="AI34" s="87"/>
      <c r="AJ34" s="87"/>
      <c r="AK34" s="87"/>
      <c r="AL34" s="87"/>
      <c r="AM34" s="87"/>
      <c r="AN34" s="87"/>
      <c r="AO34" s="88"/>
      <c r="AP34" s="325"/>
      <c r="AQ34" s="325"/>
      <c r="AR34" s="325"/>
      <c r="AS34" s="325"/>
      <c r="AT34" s="325"/>
      <c r="AU34" s="325"/>
      <c r="AV34" s="44"/>
      <c r="AW34" s="49"/>
      <c r="AX34" s="45"/>
      <c r="AY34" s="44"/>
      <c r="AZ34" s="45"/>
      <c r="BA34" s="44"/>
      <c r="BB34" s="45"/>
      <c r="BC34" s="44"/>
      <c r="BD34" s="49"/>
      <c r="BE34" s="45"/>
      <c r="BF34" s="318"/>
      <c r="BG34" s="319"/>
      <c r="BH34" s="319"/>
      <c r="BI34" s="320"/>
    </row>
    <row r="35" spans="2:61" ht="16.5" customHeight="1" thickTop="1" thickBot="1">
      <c r="B35" s="304"/>
      <c r="C35" s="304"/>
      <c r="D35" s="304"/>
      <c r="E35" s="304"/>
      <c r="F35" s="304"/>
      <c r="G35" s="304"/>
      <c r="H35" s="304"/>
      <c r="I35" s="304"/>
      <c r="J35" s="304"/>
      <c r="K35" s="312"/>
      <c r="L35" s="312"/>
      <c r="M35" s="312"/>
      <c r="N35" s="312"/>
      <c r="O35" s="312"/>
      <c r="P35" s="312"/>
      <c r="Q35" s="312"/>
      <c r="R35" s="312"/>
      <c r="S35" s="312"/>
      <c r="T35" s="304"/>
      <c r="U35" s="304"/>
      <c r="V35" s="304"/>
      <c r="W35" s="304"/>
      <c r="X35" s="304"/>
      <c r="Y35" s="304"/>
      <c r="Z35" s="304"/>
      <c r="AA35" s="304"/>
      <c r="AB35" s="304"/>
      <c r="AC35" s="304"/>
      <c r="AD35" s="304"/>
      <c r="AE35" s="304"/>
      <c r="AF35" s="304"/>
      <c r="AG35" s="89"/>
      <c r="AH35" s="90"/>
      <c r="AI35" s="90"/>
      <c r="AJ35" s="90"/>
      <c r="AK35" s="90"/>
      <c r="AL35" s="90"/>
      <c r="AM35" s="90"/>
      <c r="AN35" s="90"/>
      <c r="AO35" s="91"/>
      <c r="AP35" s="325"/>
      <c r="AQ35" s="325"/>
      <c r="AR35" s="325"/>
      <c r="AS35" s="325"/>
      <c r="AT35" s="325"/>
      <c r="AU35" s="325"/>
      <c r="AV35" s="46"/>
      <c r="AW35" s="50"/>
      <c r="AX35" s="47"/>
      <c r="AY35" s="46"/>
      <c r="AZ35" s="47"/>
      <c r="BA35" s="46"/>
      <c r="BB35" s="47"/>
      <c r="BC35" s="46"/>
      <c r="BD35" s="50"/>
      <c r="BE35" s="47"/>
      <c r="BF35" s="321"/>
      <c r="BG35" s="322"/>
      <c r="BH35" s="322"/>
      <c r="BI35" s="323"/>
    </row>
    <row r="36" spans="2:61" ht="16.5" customHeight="1" thickTop="1" thickBot="1">
      <c r="B36" s="304" t="s">
        <v>22</v>
      </c>
      <c r="C36" s="304"/>
      <c r="D36" s="304"/>
      <c r="E36" s="304"/>
      <c r="F36" s="304"/>
      <c r="G36" s="304"/>
      <c r="H36" s="304"/>
      <c r="I36" s="304"/>
      <c r="J36" s="304"/>
      <c r="K36" s="312" t="s">
        <v>315</v>
      </c>
      <c r="L36" s="312"/>
      <c r="M36" s="312"/>
      <c r="N36" s="312"/>
      <c r="O36" s="312"/>
      <c r="P36" s="312"/>
      <c r="Q36" s="312"/>
      <c r="R36" s="312"/>
      <c r="S36" s="312"/>
      <c r="T36" s="54" t="s">
        <v>23</v>
      </c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6"/>
      <c r="AG36" s="73">
        <v>850</v>
      </c>
      <c r="AH36" s="73"/>
      <c r="AI36" s="73"/>
      <c r="AJ36" s="73"/>
      <c r="AK36" s="73"/>
      <c r="AL36" s="73"/>
      <c r="AM36" s="73"/>
      <c r="AN36" s="73"/>
      <c r="AO36" s="73"/>
      <c r="AP36" s="304" t="s">
        <v>190</v>
      </c>
      <c r="AQ36" s="304"/>
      <c r="AR36" s="304"/>
      <c r="AS36" s="304"/>
      <c r="AT36" s="304"/>
      <c r="AU36" s="304"/>
      <c r="AV36" s="315"/>
      <c r="AW36" s="316"/>
      <c r="AX36" s="317"/>
      <c r="AY36" s="42"/>
      <c r="AZ36" s="43"/>
      <c r="BA36" s="42"/>
      <c r="BB36" s="43"/>
      <c r="BC36" s="42"/>
      <c r="BD36" s="48"/>
      <c r="BE36" s="43"/>
      <c r="BF36" s="324"/>
      <c r="BG36" s="316"/>
      <c r="BH36" s="316"/>
      <c r="BI36" s="317"/>
    </row>
    <row r="37" spans="2:61" ht="16.5" customHeight="1" thickTop="1" thickBot="1">
      <c r="B37" s="304"/>
      <c r="C37" s="304"/>
      <c r="D37" s="304"/>
      <c r="E37" s="304"/>
      <c r="F37" s="304"/>
      <c r="G37" s="304"/>
      <c r="H37" s="304"/>
      <c r="I37" s="304"/>
      <c r="J37" s="304"/>
      <c r="K37" s="312"/>
      <c r="L37" s="312"/>
      <c r="M37" s="312"/>
      <c r="N37" s="312"/>
      <c r="O37" s="312"/>
      <c r="P37" s="312"/>
      <c r="Q37" s="312"/>
      <c r="R37" s="312"/>
      <c r="S37" s="312"/>
      <c r="T37" s="57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9"/>
      <c r="AG37" s="73"/>
      <c r="AH37" s="73"/>
      <c r="AI37" s="73"/>
      <c r="AJ37" s="73"/>
      <c r="AK37" s="73"/>
      <c r="AL37" s="73"/>
      <c r="AM37" s="73"/>
      <c r="AN37" s="73"/>
      <c r="AO37" s="73"/>
      <c r="AP37" s="304"/>
      <c r="AQ37" s="304"/>
      <c r="AR37" s="304"/>
      <c r="AS37" s="304"/>
      <c r="AT37" s="304"/>
      <c r="AU37" s="304"/>
      <c r="AV37" s="318"/>
      <c r="AW37" s="319"/>
      <c r="AX37" s="320"/>
      <c r="AY37" s="44"/>
      <c r="AZ37" s="45"/>
      <c r="BA37" s="44"/>
      <c r="BB37" s="45"/>
      <c r="BC37" s="44"/>
      <c r="BD37" s="49"/>
      <c r="BE37" s="45"/>
      <c r="BF37" s="318"/>
      <c r="BG37" s="319"/>
      <c r="BH37" s="319"/>
      <c r="BI37" s="320"/>
    </row>
    <row r="38" spans="2:61" ht="16.5" customHeight="1" thickTop="1" thickBot="1">
      <c r="B38" s="304"/>
      <c r="C38" s="304"/>
      <c r="D38" s="304"/>
      <c r="E38" s="304"/>
      <c r="F38" s="304"/>
      <c r="G38" s="304"/>
      <c r="H38" s="304"/>
      <c r="I38" s="304"/>
      <c r="J38" s="304"/>
      <c r="K38" s="312"/>
      <c r="L38" s="312"/>
      <c r="M38" s="312"/>
      <c r="N38" s="312"/>
      <c r="O38" s="312"/>
      <c r="P38" s="312"/>
      <c r="Q38" s="312"/>
      <c r="R38" s="312"/>
      <c r="S38" s="312"/>
      <c r="T38" s="60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2"/>
      <c r="AG38" s="73"/>
      <c r="AH38" s="73"/>
      <c r="AI38" s="73"/>
      <c r="AJ38" s="73"/>
      <c r="AK38" s="73"/>
      <c r="AL38" s="73"/>
      <c r="AM38" s="73"/>
      <c r="AN38" s="73"/>
      <c r="AO38" s="73"/>
      <c r="AP38" s="304"/>
      <c r="AQ38" s="304"/>
      <c r="AR38" s="304"/>
      <c r="AS38" s="304"/>
      <c r="AT38" s="304"/>
      <c r="AU38" s="304"/>
      <c r="AV38" s="321"/>
      <c r="AW38" s="322"/>
      <c r="AX38" s="323"/>
      <c r="AY38" s="46"/>
      <c r="AZ38" s="47"/>
      <c r="BA38" s="46"/>
      <c r="BB38" s="47"/>
      <c r="BC38" s="46"/>
      <c r="BD38" s="50"/>
      <c r="BE38" s="47"/>
      <c r="BF38" s="321"/>
      <c r="BG38" s="322"/>
      <c r="BH38" s="322"/>
      <c r="BI38" s="323"/>
    </row>
    <row r="39" spans="2:61" ht="16.5" customHeight="1" thickTop="1" thickBot="1">
      <c r="B39" s="304" t="s">
        <v>24</v>
      </c>
      <c r="C39" s="304"/>
      <c r="D39" s="304"/>
      <c r="E39" s="304"/>
      <c r="F39" s="304"/>
      <c r="G39" s="304"/>
      <c r="H39" s="304"/>
      <c r="I39" s="304"/>
      <c r="J39" s="304"/>
      <c r="K39" s="305" t="s">
        <v>258</v>
      </c>
      <c r="L39" s="305"/>
      <c r="M39" s="305"/>
      <c r="N39" s="305"/>
      <c r="O39" s="305"/>
      <c r="P39" s="305"/>
      <c r="Q39" s="305"/>
      <c r="R39" s="305"/>
      <c r="S39" s="305"/>
      <c r="T39" s="54" t="s">
        <v>25</v>
      </c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6"/>
      <c r="AG39" s="73">
        <v>30</v>
      </c>
      <c r="AH39" s="73"/>
      <c r="AI39" s="73"/>
      <c r="AJ39" s="73"/>
      <c r="AK39" s="73"/>
      <c r="AL39" s="73"/>
      <c r="AM39" s="73"/>
      <c r="AN39" s="73"/>
      <c r="AO39" s="73"/>
      <c r="AP39" s="295" t="s">
        <v>26</v>
      </c>
      <c r="AQ39" s="238"/>
      <c r="AR39" s="238"/>
      <c r="AS39" s="238"/>
      <c r="AT39" s="238"/>
      <c r="AU39" s="238"/>
      <c r="AV39" s="238"/>
      <c r="AW39" s="238"/>
      <c r="AX39" s="238"/>
      <c r="AY39" s="239"/>
      <c r="AZ39" s="238" t="s">
        <v>27</v>
      </c>
      <c r="BA39" s="238"/>
      <c r="BB39" s="238"/>
      <c r="BC39" s="238"/>
      <c r="BD39" s="238"/>
      <c r="BE39" s="238"/>
      <c r="BF39" s="238"/>
      <c r="BG39" s="238"/>
      <c r="BH39" s="238"/>
      <c r="BI39" s="239"/>
    </row>
    <row r="40" spans="2:61" ht="16.5" customHeight="1" thickTop="1" thickBot="1">
      <c r="B40" s="304"/>
      <c r="C40" s="304"/>
      <c r="D40" s="304"/>
      <c r="E40" s="304"/>
      <c r="F40" s="304"/>
      <c r="G40" s="304"/>
      <c r="H40" s="304"/>
      <c r="I40" s="304"/>
      <c r="J40" s="304"/>
      <c r="K40" s="305"/>
      <c r="L40" s="305"/>
      <c r="M40" s="305"/>
      <c r="N40" s="305"/>
      <c r="O40" s="305"/>
      <c r="P40" s="305"/>
      <c r="Q40" s="305"/>
      <c r="R40" s="305"/>
      <c r="S40" s="305"/>
      <c r="T40" s="57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73"/>
      <c r="AH40" s="73"/>
      <c r="AI40" s="73"/>
      <c r="AJ40" s="73"/>
      <c r="AK40" s="73"/>
      <c r="AL40" s="73"/>
      <c r="AM40" s="73"/>
      <c r="AN40" s="73"/>
      <c r="AO40" s="73"/>
      <c r="AP40" s="296"/>
      <c r="AQ40" s="240"/>
      <c r="AR40" s="240"/>
      <c r="AS40" s="240"/>
      <c r="AT40" s="240"/>
      <c r="AU40" s="240"/>
      <c r="AV40" s="240"/>
      <c r="AW40" s="240"/>
      <c r="AX40" s="240"/>
      <c r="AY40" s="241"/>
      <c r="AZ40" s="240"/>
      <c r="BA40" s="240"/>
      <c r="BB40" s="240"/>
      <c r="BC40" s="240"/>
      <c r="BD40" s="240"/>
      <c r="BE40" s="240"/>
      <c r="BF40" s="240"/>
      <c r="BG40" s="240"/>
      <c r="BH40" s="240"/>
      <c r="BI40" s="241"/>
    </row>
    <row r="41" spans="2:61" ht="16.5" customHeight="1" thickTop="1" thickBot="1">
      <c r="B41" s="304"/>
      <c r="C41" s="304"/>
      <c r="D41" s="304"/>
      <c r="E41" s="304"/>
      <c r="F41" s="304"/>
      <c r="G41" s="304"/>
      <c r="H41" s="304"/>
      <c r="I41" s="304"/>
      <c r="J41" s="304"/>
      <c r="K41" s="305"/>
      <c r="L41" s="305"/>
      <c r="M41" s="305"/>
      <c r="N41" s="305"/>
      <c r="O41" s="305"/>
      <c r="P41" s="305"/>
      <c r="Q41" s="305"/>
      <c r="R41" s="305"/>
      <c r="S41" s="305"/>
      <c r="T41" s="60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2"/>
      <c r="AG41" s="73"/>
      <c r="AH41" s="73"/>
      <c r="AI41" s="73"/>
      <c r="AJ41" s="73"/>
      <c r="AK41" s="73"/>
      <c r="AL41" s="73"/>
      <c r="AM41" s="73"/>
      <c r="AN41" s="73"/>
      <c r="AO41" s="73"/>
      <c r="AP41" s="297"/>
      <c r="AQ41" s="298"/>
      <c r="AR41" s="298"/>
      <c r="AS41" s="298"/>
      <c r="AT41" s="298"/>
      <c r="AU41" s="298"/>
      <c r="AV41" s="298"/>
      <c r="AW41" s="298"/>
      <c r="AX41" s="298"/>
      <c r="AY41" s="299"/>
      <c r="AZ41" s="298"/>
      <c r="BA41" s="298"/>
      <c r="BB41" s="298"/>
      <c r="BC41" s="298"/>
      <c r="BD41" s="298"/>
      <c r="BE41" s="298"/>
      <c r="BF41" s="298"/>
      <c r="BG41" s="298"/>
      <c r="BH41" s="298"/>
      <c r="BI41" s="299"/>
    </row>
    <row r="42" spans="2:61" ht="16.5" customHeight="1" thickTop="1" thickBot="1">
      <c r="B42" s="304" t="s">
        <v>28</v>
      </c>
      <c r="C42" s="304"/>
      <c r="D42" s="304"/>
      <c r="E42" s="304"/>
      <c r="F42" s="304"/>
      <c r="G42" s="304"/>
      <c r="H42" s="304"/>
      <c r="I42" s="304"/>
      <c r="J42" s="304"/>
      <c r="K42" s="314" t="s">
        <v>310</v>
      </c>
      <c r="L42" s="314"/>
      <c r="M42" s="314"/>
      <c r="N42" s="314"/>
      <c r="O42" s="314"/>
      <c r="P42" s="314"/>
      <c r="Q42" s="314"/>
      <c r="R42" s="314"/>
      <c r="S42" s="314"/>
      <c r="T42" s="54" t="s">
        <v>29</v>
      </c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6"/>
      <c r="AG42" s="73">
        <v>30</v>
      </c>
      <c r="AH42" s="73"/>
      <c r="AI42" s="73"/>
      <c r="AJ42" s="73"/>
      <c r="AK42" s="73"/>
      <c r="AL42" s="73"/>
      <c r="AM42" s="73"/>
      <c r="AN42" s="73"/>
      <c r="AO42" s="73"/>
      <c r="AP42" s="304" t="s">
        <v>30</v>
      </c>
      <c r="AQ42" s="304"/>
      <c r="AR42" s="304"/>
      <c r="AS42" s="304"/>
      <c r="AT42" s="304"/>
      <c r="AU42" s="304"/>
      <c r="AV42" s="304"/>
      <c r="AW42" s="219" t="s">
        <v>311</v>
      </c>
      <c r="AX42" s="219"/>
      <c r="AY42" s="219"/>
      <c r="AZ42" s="54" t="s">
        <v>317</v>
      </c>
      <c r="BA42" s="55"/>
      <c r="BB42" s="55"/>
      <c r="BC42" s="55"/>
      <c r="BD42" s="55"/>
      <c r="BE42" s="56"/>
      <c r="BF42" s="63"/>
      <c r="BG42" s="65"/>
      <c r="BH42" s="375"/>
      <c r="BI42" s="376"/>
    </row>
    <row r="43" spans="2:61" ht="16.5" customHeight="1" thickTop="1" thickBot="1">
      <c r="B43" s="304"/>
      <c r="C43" s="304"/>
      <c r="D43" s="304"/>
      <c r="E43" s="304"/>
      <c r="F43" s="304"/>
      <c r="G43" s="304"/>
      <c r="H43" s="304"/>
      <c r="I43" s="304"/>
      <c r="J43" s="304"/>
      <c r="K43" s="314"/>
      <c r="L43" s="314"/>
      <c r="M43" s="314"/>
      <c r="N43" s="314"/>
      <c r="O43" s="314"/>
      <c r="P43" s="314"/>
      <c r="Q43" s="314"/>
      <c r="R43" s="314"/>
      <c r="S43" s="314"/>
      <c r="T43" s="57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9"/>
      <c r="AG43" s="73"/>
      <c r="AH43" s="73"/>
      <c r="AI43" s="73"/>
      <c r="AJ43" s="73"/>
      <c r="AK43" s="73"/>
      <c r="AL43" s="73"/>
      <c r="AM43" s="73"/>
      <c r="AN43" s="73"/>
      <c r="AO43" s="73"/>
      <c r="AP43" s="304"/>
      <c r="AQ43" s="304"/>
      <c r="AR43" s="304"/>
      <c r="AS43" s="304"/>
      <c r="AT43" s="304"/>
      <c r="AU43" s="304"/>
      <c r="AV43" s="304"/>
      <c r="AW43" s="219"/>
      <c r="AX43" s="219"/>
      <c r="AY43" s="219"/>
      <c r="AZ43" s="57"/>
      <c r="BA43" s="58"/>
      <c r="BB43" s="58"/>
      <c r="BC43" s="58"/>
      <c r="BD43" s="58"/>
      <c r="BE43" s="59"/>
      <c r="BF43" s="66"/>
      <c r="BG43" s="68"/>
      <c r="BH43" s="377"/>
      <c r="BI43" s="378"/>
    </row>
    <row r="44" spans="2:61" ht="16.5" customHeight="1" thickTop="1" thickBot="1">
      <c r="B44" s="304"/>
      <c r="C44" s="304"/>
      <c r="D44" s="304"/>
      <c r="E44" s="304"/>
      <c r="F44" s="304"/>
      <c r="G44" s="304"/>
      <c r="H44" s="304"/>
      <c r="I44" s="304"/>
      <c r="J44" s="304"/>
      <c r="K44" s="314"/>
      <c r="L44" s="314"/>
      <c r="M44" s="314"/>
      <c r="N44" s="314"/>
      <c r="O44" s="314"/>
      <c r="P44" s="314"/>
      <c r="Q44" s="314"/>
      <c r="R44" s="314"/>
      <c r="S44" s="314"/>
      <c r="T44" s="60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2"/>
      <c r="AG44" s="73"/>
      <c r="AH44" s="73"/>
      <c r="AI44" s="73"/>
      <c r="AJ44" s="73"/>
      <c r="AK44" s="73"/>
      <c r="AL44" s="73"/>
      <c r="AM44" s="73"/>
      <c r="AN44" s="73"/>
      <c r="AO44" s="73"/>
      <c r="AP44" s="304"/>
      <c r="AQ44" s="304"/>
      <c r="AR44" s="304"/>
      <c r="AS44" s="304"/>
      <c r="AT44" s="304"/>
      <c r="AU44" s="304"/>
      <c r="AV44" s="304"/>
      <c r="AW44" s="219"/>
      <c r="AX44" s="219"/>
      <c r="AY44" s="219"/>
      <c r="AZ44" s="60"/>
      <c r="BA44" s="61"/>
      <c r="BB44" s="61"/>
      <c r="BC44" s="61"/>
      <c r="BD44" s="61"/>
      <c r="BE44" s="62"/>
      <c r="BF44" s="69"/>
      <c r="BG44" s="71"/>
      <c r="BH44" s="379"/>
      <c r="BI44" s="380"/>
    </row>
    <row r="45" spans="2:61" ht="16.5" customHeight="1" thickTop="1" thickBot="1">
      <c r="B45" s="304" t="s">
        <v>31</v>
      </c>
      <c r="C45" s="304"/>
      <c r="D45" s="304"/>
      <c r="E45" s="304"/>
      <c r="F45" s="304"/>
      <c r="G45" s="304"/>
      <c r="H45" s="304"/>
      <c r="I45" s="304"/>
      <c r="J45" s="304"/>
      <c r="K45" s="313" t="s">
        <v>247</v>
      </c>
      <c r="L45" s="313"/>
      <c r="M45" s="313"/>
      <c r="N45" s="313"/>
      <c r="O45" s="313"/>
      <c r="P45" s="313"/>
      <c r="Q45" s="313"/>
      <c r="R45" s="313"/>
      <c r="S45" s="313"/>
      <c r="T45" s="54" t="s">
        <v>32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6"/>
      <c r="AG45" s="73">
        <f>AG39-р2!AG39</f>
        <v>0</v>
      </c>
      <c r="AH45" s="73"/>
      <c r="AI45" s="73"/>
      <c r="AJ45" s="73"/>
      <c r="AK45" s="73"/>
      <c r="AL45" s="73"/>
      <c r="AM45" s="73"/>
      <c r="AN45" s="73"/>
      <c r="AO45" s="73"/>
      <c r="AP45" s="54" t="s">
        <v>33</v>
      </c>
      <c r="AQ45" s="55"/>
      <c r="AR45" s="55"/>
      <c r="AS45" s="55"/>
      <c r="AT45" s="55"/>
      <c r="AU45" s="55"/>
      <c r="AV45" s="56"/>
      <c r="AW45" s="219" t="s">
        <v>311</v>
      </c>
      <c r="AX45" s="219"/>
      <c r="AY45" s="219"/>
      <c r="AZ45" s="54" t="s">
        <v>318</v>
      </c>
      <c r="BA45" s="55"/>
      <c r="BB45" s="55"/>
      <c r="BC45" s="55"/>
      <c r="BD45" s="55"/>
      <c r="BE45" s="56"/>
      <c r="BF45" s="63"/>
      <c r="BG45" s="65"/>
      <c r="BH45" s="375"/>
      <c r="BI45" s="376"/>
    </row>
    <row r="46" spans="2:61" ht="16.5" customHeight="1" thickTop="1" thickBot="1">
      <c r="B46" s="304"/>
      <c r="C46" s="304"/>
      <c r="D46" s="304"/>
      <c r="E46" s="304"/>
      <c r="F46" s="304"/>
      <c r="G46" s="304"/>
      <c r="H46" s="304"/>
      <c r="I46" s="304"/>
      <c r="J46" s="304"/>
      <c r="K46" s="313"/>
      <c r="L46" s="313"/>
      <c r="M46" s="313"/>
      <c r="N46" s="313"/>
      <c r="O46" s="313"/>
      <c r="P46" s="313"/>
      <c r="Q46" s="313"/>
      <c r="R46" s="313"/>
      <c r="S46" s="313"/>
      <c r="T46" s="57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73"/>
      <c r="AH46" s="73"/>
      <c r="AI46" s="73"/>
      <c r="AJ46" s="73"/>
      <c r="AK46" s="73"/>
      <c r="AL46" s="73"/>
      <c r="AM46" s="73"/>
      <c r="AN46" s="73"/>
      <c r="AO46" s="73"/>
      <c r="AP46" s="57"/>
      <c r="AQ46" s="58"/>
      <c r="AR46" s="58"/>
      <c r="AS46" s="58"/>
      <c r="AT46" s="58"/>
      <c r="AU46" s="58"/>
      <c r="AV46" s="59"/>
      <c r="AW46" s="219"/>
      <c r="AX46" s="219"/>
      <c r="AY46" s="219"/>
      <c r="AZ46" s="57"/>
      <c r="BA46" s="58"/>
      <c r="BB46" s="58"/>
      <c r="BC46" s="58"/>
      <c r="BD46" s="58"/>
      <c r="BE46" s="59"/>
      <c r="BF46" s="66"/>
      <c r="BG46" s="68"/>
      <c r="BH46" s="377"/>
      <c r="BI46" s="378"/>
    </row>
    <row r="47" spans="2:61" ht="16.5" customHeight="1" thickTop="1" thickBot="1">
      <c r="B47" s="304"/>
      <c r="C47" s="304"/>
      <c r="D47" s="304"/>
      <c r="E47" s="304"/>
      <c r="F47" s="304"/>
      <c r="G47" s="304"/>
      <c r="H47" s="304"/>
      <c r="I47" s="304"/>
      <c r="J47" s="304"/>
      <c r="K47" s="313"/>
      <c r="L47" s="313"/>
      <c r="M47" s="313"/>
      <c r="N47" s="313"/>
      <c r="O47" s="313"/>
      <c r="P47" s="313"/>
      <c r="Q47" s="313"/>
      <c r="R47" s="313"/>
      <c r="S47" s="313"/>
      <c r="T47" s="60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2"/>
      <c r="AG47" s="73"/>
      <c r="AH47" s="73"/>
      <c r="AI47" s="73"/>
      <c r="AJ47" s="73"/>
      <c r="AK47" s="73"/>
      <c r="AL47" s="73"/>
      <c r="AM47" s="73"/>
      <c r="AN47" s="73"/>
      <c r="AO47" s="73"/>
      <c r="AP47" s="60"/>
      <c r="AQ47" s="61"/>
      <c r="AR47" s="61"/>
      <c r="AS47" s="61"/>
      <c r="AT47" s="61"/>
      <c r="AU47" s="61"/>
      <c r="AV47" s="62"/>
      <c r="AW47" s="219"/>
      <c r="AX47" s="219"/>
      <c r="AY47" s="219"/>
      <c r="AZ47" s="60"/>
      <c r="BA47" s="61"/>
      <c r="BB47" s="61"/>
      <c r="BC47" s="61"/>
      <c r="BD47" s="61"/>
      <c r="BE47" s="62"/>
      <c r="BF47" s="69"/>
      <c r="BG47" s="71"/>
      <c r="BH47" s="379"/>
      <c r="BI47" s="380"/>
    </row>
    <row r="48" spans="2:61" ht="15" customHeight="1" thickTop="1" thickBot="1">
      <c r="B48" s="304" t="s">
        <v>34</v>
      </c>
      <c r="C48" s="304"/>
      <c r="D48" s="304"/>
      <c r="E48" s="304"/>
      <c r="F48" s="304"/>
      <c r="G48" s="304"/>
      <c r="H48" s="304"/>
      <c r="I48" s="304"/>
      <c r="J48" s="304"/>
      <c r="K48" s="305"/>
      <c r="L48" s="305"/>
      <c r="M48" s="305"/>
      <c r="N48" s="305"/>
      <c r="O48" s="305"/>
      <c r="P48" s="305"/>
      <c r="Q48" s="305"/>
      <c r="R48" s="305"/>
      <c r="S48" s="305"/>
      <c r="T48" s="54" t="s">
        <v>35</v>
      </c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6"/>
      <c r="AG48" s="382" t="s">
        <v>328</v>
      </c>
      <c r="AH48" s="382"/>
      <c r="AI48" s="382"/>
      <c r="AJ48" s="382"/>
      <c r="AK48" s="382"/>
      <c r="AL48" s="382"/>
      <c r="AM48" s="382"/>
      <c r="AN48" s="382"/>
      <c r="AO48" s="382"/>
      <c r="AP48" s="54" t="s">
        <v>36</v>
      </c>
      <c r="AQ48" s="55"/>
      <c r="AR48" s="55"/>
      <c r="AS48" s="55"/>
      <c r="AT48" s="55"/>
      <c r="AU48" s="55"/>
      <c r="AV48" s="56"/>
      <c r="AW48" s="219" t="s">
        <v>311</v>
      </c>
      <c r="AX48" s="219"/>
      <c r="AY48" s="219"/>
      <c r="AZ48" s="54" t="s">
        <v>191</v>
      </c>
      <c r="BA48" s="55"/>
      <c r="BB48" s="55"/>
      <c r="BC48" s="55"/>
      <c r="BD48" s="55"/>
      <c r="BE48" s="56"/>
      <c r="BF48" s="63"/>
      <c r="BG48" s="65"/>
      <c r="BH48" s="375"/>
      <c r="BI48" s="376"/>
    </row>
    <row r="49" spans="2:64" ht="15" customHeight="1" thickTop="1" thickBot="1">
      <c r="B49" s="304"/>
      <c r="C49" s="304"/>
      <c r="D49" s="304"/>
      <c r="E49" s="304"/>
      <c r="F49" s="304"/>
      <c r="G49" s="304"/>
      <c r="H49" s="304"/>
      <c r="I49" s="304"/>
      <c r="J49" s="304"/>
      <c r="K49" s="305"/>
      <c r="L49" s="305"/>
      <c r="M49" s="305"/>
      <c r="N49" s="305"/>
      <c r="O49" s="305"/>
      <c r="P49" s="305"/>
      <c r="Q49" s="305"/>
      <c r="R49" s="305"/>
      <c r="S49" s="305"/>
      <c r="T49" s="57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9"/>
      <c r="AG49" s="382"/>
      <c r="AH49" s="382"/>
      <c r="AI49" s="382"/>
      <c r="AJ49" s="382"/>
      <c r="AK49" s="382"/>
      <c r="AL49" s="382"/>
      <c r="AM49" s="382"/>
      <c r="AN49" s="382"/>
      <c r="AO49" s="382"/>
      <c r="AP49" s="57"/>
      <c r="AQ49" s="58"/>
      <c r="AR49" s="58"/>
      <c r="AS49" s="58"/>
      <c r="AT49" s="58"/>
      <c r="AU49" s="58"/>
      <c r="AV49" s="59"/>
      <c r="AW49" s="219"/>
      <c r="AX49" s="219"/>
      <c r="AY49" s="219"/>
      <c r="AZ49" s="57"/>
      <c r="BA49" s="58"/>
      <c r="BB49" s="58"/>
      <c r="BC49" s="58"/>
      <c r="BD49" s="58"/>
      <c r="BE49" s="59"/>
      <c r="BF49" s="66"/>
      <c r="BG49" s="68"/>
      <c r="BH49" s="377"/>
      <c r="BI49" s="378"/>
    </row>
    <row r="50" spans="2:64" ht="15" customHeight="1" thickTop="1" thickBot="1">
      <c r="B50" s="304"/>
      <c r="C50" s="304"/>
      <c r="D50" s="304"/>
      <c r="E50" s="304"/>
      <c r="F50" s="304"/>
      <c r="G50" s="304"/>
      <c r="H50" s="304"/>
      <c r="I50" s="304"/>
      <c r="J50" s="304"/>
      <c r="K50" s="305"/>
      <c r="L50" s="305"/>
      <c r="M50" s="305"/>
      <c r="N50" s="305"/>
      <c r="O50" s="305"/>
      <c r="P50" s="305"/>
      <c r="Q50" s="305"/>
      <c r="R50" s="305"/>
      <c r="S50" s="305"/>
      <c r="T50" s="60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2"/>
      <c r="AG50" s="382"/>
      <c r="AH50" s="382"/>
      <c r="AI50" s="382"/>
      <c r="AJ50" s="382"/>
      <c r="AK50" s="382"/>
      <c r="AL50" s="382"/>
      <c r="AM50" s="382"/>
      <c r="AN50" s="382"/>
      <c r="AO50" s="382"/>
      <c r="AP50" s="60"/>
      <c r="AQ50" s="61"/>
      <c r="AR50" s="61"/>
      <c r="AS50" s="61"/>
      <c r="AT50" s="61"/>
      <c r="AU50" s="61"/>
      <c r="AV50" s="62"/>
      <c r="AW50" s="219"/>
      <c r="AX50" s="219"/>
      <c r="AY50" s="219"/>
      <c r="AZ50" s="60"/>
      <c r="BA50" s="61"/>
      <c r="BB50" s="61"/>
      <c r="BC50" s="61"/>
      <c r="BD50" s="61"/>
      <c r="BE50" s="62"/>
      <c r="BF50" s="69"/>
      <c r="BG50" s="71"/>
      <c r="BH50" s="379"/>
      <c r="BI50" s="380"/>
    </row>
    <row r="51" spans="2:64" ht="15" customHeight="1" thickTop="1" thickBot="1">
      <c r="B51" s="304" t="s">
        <v>37</v>
      </c>
      <c r="C51" s="304"/>
      <c r="D51" s="304"/>
      <c r="E51" s="304"/>
      <c r="F51" s="304"/>
      <c r="G51" s="304"/>
      <c r="H51" s="304"/>
      <c r="I51" s="304"/>
      <c r="J51" s="304"/>
      <c r="K51" s="305" t="s">
        <v>186</v>
      </c>
      <c r="L51" s="305"/>
      <c r="M51" s="305"/>
      <c r="N51" s="305"/>
      <c r="O51" s="305"/>
      <c r="P51" s="305"/>
      <c r="Q51" s="305"/>
      <c r="R51" s="305"/>
      <c r="S51" s="305"/>
      <c r="T51" s="304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5"/>
      <c r="AH51" s="305"/>
      <c r="AI51" s="305"/>
      <c r="AJ51" s="305"/>
      <c r="AK51" s="305"/>
      <c r="AL51" s="305"/>
      <c r="AM51" s="305"/>
      <c r="AN51" s="305"/>
      <c r="AO51" s="305"/>
      <c r="AP51" s="54"/>
      <c r="AQ51" s="55"/>
      <c r="AR51" s="55"/>
      <c r="AS51" s="55"/>
      <c r="AT51" s="55"/>
      <c r="AU51" s="55"/>
      <c r="AV51" s="56"/>
      <c r="AW51" s="305"/>
      <c r="AX51" s="305"/>
      <c r="AY51" s="305"/>
      <c r="AZ51" s="54" t="s">
        <v>319</v>
      </c>
      <c r="BA51" s="55"/>
      <c r="BB51" s="55"/>
      <c r="BC51" s="55"/>
      <c r="BD51" s="55"/>
      <c r="BE51" s="56"/>
      <c r="BF51" s="63"/>
      <c r="BG51" s="65"/>
      <c r="BH51" s="375"/>
      <c r="BI51" s="376"/>
    </row>
    <row r="52" spans="2:64" ht="15" customHeight="1" thickTop="1" thickBot="1">
      <c r="B52" s="304"/>
      <c r="C52" s="304"/>
      <c r="D52" s="304"/>
      <c r="E52" s="304"/>
      <c r="F52" s="304"/>
      <c r="G52" s="304"/>
      <c r="H52" s="304"/>
      <c r="I52" s="304"/>
      <c r="J52" s="304"/>
      <c r="K52" s="305"/>
      <c r="L52" s="305"/>
      <c r="M52" s="305"/>
      <c r="N52" s="305"/>
      <c r="O52" s="305"/>
      <c r="P52" s="305"/>
      <c r="Q52" s="305"/>
      <c r="R52" s="305"/>
      <c r="S52" s="305"/>
      <c r="T52" s="304"/>
      <c r="U52" s="304"/>
      <c r="V52" s="304"/>
      <c r="W52" s="304"/>
      <c r="X52" s="304"/>
      <c r="Y52" s="304"/>
      <c r="Z52" s="304"/>
      <c r="AA52" s="304"/>
      <c r="AB52" s="304"/>
      <c r="AC52" s="304"/>
      <c r="AD52" s="304"/>
      <c r="AE52" s="304"/>
      <c r="AF52" s="304"/>
      <c r="AG52" s="305"/>
      <c r="AH52" s="305"/>
      <c r="AI52" s="305"/>
      <c r="AJ52" s="305"/>
      <c r="AK52" s="305"/>
      <c r="AL52" s="305"/>
      <c r="AM52" s="305"/>
      <c r="AN52" s="305"/>
      <c r="AO52" s="305"/>
      <c r="AP52" s="57"/>
      <c r="AQ52" s="58"/>
      <c r="AR52" s="58"/>
      <c r="AS52" s="58"/>
      <c r="AT52" s="58"/>
      <c r="AU52" s="58"/>
      <c r="AV52" s="59"/>
      <c r="AW52" s="305"/>
      <c r="AX52" s="305"/>
      <c r="AY52" s="305"/>
      <c r="AZ52" s="57"/>
      <c r="BA52" s="58"/>
      <c r="BB52" s="58"/>
      <c r="BC52" s="58"/>
      <c r="BD52" s="58"/>
      <c r="BE52" s="59"/>
      <c r="BF52" s="66"/>
      <c r="BG52" s="68"/>
      <c r="BH52" s="377"/>
      <c r="BI52" s="378"/>
    </row>
    <row r="53" spans="2:64" ht="15" customHeight="1" thickTop="1" thickBot="1">
      <c r="B53" s="304"/>
      <c r="C53" s="304"/>
      <c r="D53" s="304"/>
      <c r="E53" s="304"/>
      <c r="F53" s="304"/>
      <c r="G53" s="304"/>
      <c r="H53" s="304"/>
      <c r="I53" s="304"/>
      <c r="J53" s="304"/>
      <c r="K53" s="305"/>
      <c r="L53" s="305"/>
      <c r="M53" s="305"/>
      <c r="N53" s="305"/>
      <c r="O53" s="305"/>
      <c r="P53" s="305"/>
      <c r="Q53" s="305"/>
      <c r="R53" s="305"/>
      <c r="S53" s="305"/>
      <c r="T53" s="304"/>
      <c r="U53" s="304"/>
      <c r="V53" s="304"/>
      <c r="W53" s="304"/>
      <c r="X53" s="304"/>
      <c r="Y53" s="304"/>
      <c r="Z53" s="304"/>
      <c r="AA53" s="304"/>
      <c r="AB53" s="304"/>
      <c r="AC53" s="304"/>
      <c r="AD53" s="304"/>
      <c r="AE53" s="304"/>
      <c r="AF53" s="304"/>
      <c r="AG53" s="305"/>
      <c r="AH53" s="305"/>
      <c r="AI53" s="305"/>
      <c r="AJ53" s="305"/>
      <c r="AK53" s="305"/>
      <c r="AL53" s="305"/>
      <c r="AM53" s="305"/>
      <c r="AN53" s="305"/>
      <c r="AO53" s="305"/>
      <c r="AP53" s="60"/>
      <c r="AQ53" s="61"/>
      <c r="AR53" s="61"/>
      <c r="AS53" s="61"/>
      <c r="AT53" s="61"/>
      <c r="AU53" s="61"/>
      <c r="AV53" s="62"/>
      <c r="AW53" s="305"/>
      <c r="AX53" s="305"/>
      <c r="AY53" s="305"/>
      <c r="AZ53" s="60"/>
      <c r="BA53" s="61"/>
      <c r="BB53" s="61"/>
      <c r="BC53" s="61"/>
      <c r="BD53" s="61"/>
      <c r="BE53" s="62"/>
      <c r="BF53" s="69"/>
      <c r="BG53" s="71"/>
      <c r="BH53" s="379"/>
      <c r="BI53" s="380"/>
    </row>
    <row r="54" spans="2:64" ht="15.75" customHeight="1" thickTop="1">
      <c r="B54" s="295" t="s">
        <v>38</v>
      </c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 t="s">
        <v>39</v>
      </c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9"/>
    </row>
    <row r="55" spans="2:64" ht="15" customHeight="1">
      <c r="B55" s="296"/>
      <c r="C55" s="240"/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40"/>
      <c r="S55" s="240"/>
      <c r="T55" s="240"/>
      <c r="U55" s="240"/>
      <c r="V55" s="240"/>
      <c r="W55" s="240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  <c r="AH55" s="240"/>
      <c r="AI55" s="240"/>
      <c r="AJ55" s="240"/>
      <c r="AK55" s="240"/>
      <c r="AL55" s="240"/>
      <c r="AM55" s="240"/>
      <c r="AN55" s="240"/>
      <c r="AO55" s="240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1"/>
    </row>
    <row r="56" spans="2:64" ht="15" customHeight="1">
      <c r="B56" s="296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1"/>
    </row>
    <row r="57" spans="2:64" ht="15.75" customHeight="1" thickBot="1">
      <c r="B57" s="297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298"/>
      <c r="AI57" s="298"/>
      <c r="AJ57" s="298"/>
      <c r="AK57" s="298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8"/>
      <c r="AW57" s="298"/>
      <c r="AX57" s="298"/>
      <c r="AY57" s="298"/>
      <c r="AZ57" s="298"/>
      <c r="BA57" s="298"/>
      <c r="BB57" s="298"/>
      <c r="BC57" s="298"/>
      <c r="BD57" s="298"/>
      <c r="BE57" s="298"/>
      <c r="BF57" s="298"/>
      <c r="BG57" s="298"/>
      <c r="BH57" s="298"/>
      <c r="BI57" s="299"/>
    </row>
    <row r="58" spans="2:64" ht="16.5" thickTop="1" thickBot="1"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</row>
    <row r="59" spans="2:64" ht="16.5" thickTop="1" thickBot="1"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</row>
    <row r="60" spans="2:64" ht="15" customHeight="1" thickTop="1" thickBot="1">
      <c r="B60" s="54" t="s">
        <v>40</v>
      </c>
      <c r="C60" s="55"/>
      <c r="D60" s="55"/>
      <c r="E60" s="55"/>
      <c r="F60" s="55"/>
      <c r="G60" s="55"/>
      <c r="H60" s="55"/>
      <c r="I60" s="55"/>
      <c r="J60" s="55"/>
      <c r="K60" s="55"/>
      <c r="L60" s="56"/>
      <c r="M60" s="301">
        <v>0.25</v>
      </c>
      <c r="N60" s="53"/>
      <c r="O60" s="53"/>
      <c r="P60" s="53"/>
      <c r="Q60" s="72" t="s">
        <v>243</v>
      </c>
      <c r="R60" s="72"/>
      <c r="S60" s="72"/>
      <c r="T60" s="72"/>
      <c r="U60" s="72" t="s">
        <v>244</v>
      </c>
      <c r="V60" s="72"/>
      <c r="W60" s="72"/>
      <c r="X60" s="72"/>
      <c r="Y60" s="72" t="s">
        <v>182</v>
      </c>
      <c r="Z60" s="72"/>
      <c r="AA60" s="72"/>
      <c r="AB60" s="72"/>
      <c r="AC60" s="302" t="s">
        <v>41</v>
      </c>
      <c r="AD60" s="218"/>
      <c r="AE60" s="218"/>
      <c r="AF60" s="218"/>
      <c r="AG60" s="230" t="s">
        <v>42</v>
      </c>
      <c r="AH60" s="230"/>
      <c r="AI60" s="230"/>
      <c r="AJ60" s="230"/>
      <c r="AK60" s="230"/>
      <c r="AL60" s="230"/>
      <c r="AM60" s="230"/>
      <c r="AN60" s="230"/>
      <c r="AO60" s="230"/>
      <c r="AP60" s="230" t="s">
        <v>43</v>
      </c>
      <c r="AQ60" s="230"/>
      <c r="AR60" s="230"/>
      <c r="AS60" s="230"/>
      <c r="AT60" s="231" t="s">
        <v>44</v>
      </c>
      <c r="AU60" s="231"/>
      <c r="AV60" s="231"/>
      <c r="AW60" s="230" t="s">
        <v>45</v>
      </c>
      <c r="AX60" s="230"/>
      <c r="AY60" s="230"/>
      <c r="AZ60" s="230"/>
      <c r="BA60" s="230"/>
      <c r="BB60" s="230"/>
      <c r="BC60" s="232" t="s">
        <v>46</v>
      </c>
      <c r="BD60" s="233"/>
      <c r="BE60" s="288" t="s">
        <v>47</v>
      </c>
      <c r="BF60" s="289"/>
      <c r="BG60" s="230" t="s">
        <v>48</v>
      </c>
      <c r="BH60" s="230"/>
      <c r="BI60" s="230"/>
    </row>
    <row r="61" spans="2:64" ht="15" customHeight="1" thickTop="1" thickBot="1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9"/>
      <c r="M61" s="53"/>
      <c r="N61" s="53"/>
      <c r="O61" s="53"/>
      <c r="P61" s="53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218"/>
      <c r="AD61" s="218"/>
      <c r="AE61" s="218"/>
      <c r="AF61" s="218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1"/>
      <c r="AU61" s="231"/>
      <c r="AV61" s="231"/>
      <c r="AW61" s="230"/>
      <c r="AX61" s="230"/>
      <c r="AY61" s="230"/>
      <c r="AZ61" s="230"/>
      <c r="BA61" s="230"/>
      <c r="BB61" s="230"/>
      <c r="BC61" s="234"/>
      <c r="BD61" s="235"/>
      <c r="BE61" s="290"/>
      <c r="BF61" s="291"/>
      <c r="BG61" s="230"/>
      <c r="BH61" s="230"/>
      <c r="BI61" s="230"/>
      <c r="BJ61" s="1"/>
    </row>
    <row r="62" spans="2:64" ht="15" customHeight="1" thickTop="1" thickBot="1">
      <c r="B62" s="60"/>
      <c r="C62" s="61"/>
      <c r="D62" s="61"/>
      <c r="E62" s="61"/>
      <c r="F62" s="61"/>
      <c r="G62" s="61"/>
      <c r="H62" s="61"/>
      <c r="I62" s="61"/>
      <c r="J62" s="61"/>
      <c r="K62" s="61"/>
      <c r="L62" s="62"/>
      <c r="M62" s="53"/>
      <c r="N62" s="53"/>
      <c r="O62" s="53"/>
      <c r="P62" s="53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218"/>
      <c r="AD62" s="218"/>
      <c r="AE62" s="218"/>
      <c r="AF62" s="218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1"/>
      <c r="AU62" s="231"/>
      <c r="AV62" s="231"/>
      <c r="AW62" s="230"/>
      <c r="AX62" s="230"/>
      <c r="AY62" s="230"/>
      <c r="AZ62" s="230"/>
      <c r="BA62" s="230"/>
      <c r="BB62" s="230"/>
      <c r="BC62" s="234"/>
      <c r="BD62" s="235"/>
      <c r="BE62" s="290"/>
      <c r="BF62" s="291"/>
      <c r="BG62" s="230"/>
      <c r="BH62" s="230"/>
      <c r="BI62" s="230"/>
      <c r="BJ62" s="1"/>
    </row>
    <row r="63" spans="2:64" ht="15" customHeight="1" thickTop="1" thickBot="1">
      <c r="B63" s="54" t="s">
        <v>49</v>
      </c>
      <c r="C63" s="55"/>
      <c r="D63" s="55"/>
      <c r="E63" s="55"/>
      <c r="F63" s="55"/>
      <c r="G63" s="55"/>
      <c r="H63" s="55"/>
      <c r="I63" s="55"/>
      <c r="J63" s="55"/>
      <c r="K63" s="55"/>
      <c r="L63" s="56"/>
      <c r="M63" s="303" t="s">
        <v>197</v>
      </c>
      <c r="N63" s="303"/>
      <c r="O63" s="303"/>
      <c r="P63" s="303"/>
      <c r="Q63" s="303" t="s">
        <v>197</v>
      </c>
      <c r="R63" s="303"/>
      <c r="S63" s="303"/>
      <c r="T63" s="303"/>
      <c r="U63" s="303" t="s">
        <v>197</v>
      </c>
      <c r="V63" s="303"/>
      <c r="W63" s="303"/>
      <c r="X63" s="303"/>
      <c r="Y63" s="303" t="s">
        <v>197</v>
      </c>
      <c r="Z63" s="303"/>
      <c r="AA63" s="303"/>
      <c r="AB63" s="303"/>
      <c r="AC63" s="218"/>
      <c r="AD63" s="218"/>
      <c r="AE63" s="218"/>
      <c r="AF63" s="218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1"/>
      <c r="AU63" s="231"/>
      <c r="AV63" s="231"/>
      <c r="AW63" s="230" t="s">
        <v>50</v>
      </c>
      <c r="AX63" s="230"/>
      <c r="AY63" s="230" t="s">
        <v>51</v>
      </c>
      <c r="AZ63" s="230"/>
      <c r="BA63" s="230" t="s">
        <v>52</v>
      </c>
      <c r="BB63" s="230"/>
      <c r="BC63" s="234"/>
      <c r="BD63" s="235"/>
      <c r="BE63" s="290"/>
      <c r="BF63" s="291"/>
      <c r="BG63" s="230"/>
      <c r="BH63" s="230"/>
      <c r="BI63" s="230"/>
      <c r="BJ63" s="1"/>
    </row>
    <row r="64" spans="2:64" ht="15.75" customHeight="1" thickTop="1" thickBot="1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9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218"/>
      <c r="AD64" s="218"/>
      <c r="AE64" s="218"/>
      <c r="AF64" s="218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  <c r="AT64" s="231"/>
      <c r="AU64" s="231"/>
      <c r="AV64" s="231"/>
      <c r="AW64" s="230"/>
      <c r="AX64" s="230"/>
      <c r="AY64" s="230"/>
      <c r="AZ64" s="230"/>
      <c r="BA64" s="230"/>
      <c r="BB64" s="230"/>
      <c r="BC64" s="234"/>
      <c r="BD64" s="235"/>
      <c r="BE64" s="290"/>
      <c r="BF64" s="291"/>
      <c r="BG64" s="230"/>
      <c r="BH64" s="230"/>
      <c r="BI64" s="294"/>
      <c r="BJ64" s="1"/>
      <c r="BK64" s="2"/>
      <c r="BL64" s="2"/>
    </row>
    <row r="65" spans="2:66" ht="15" customHeight="1" thickTop="1" thickBot="1"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2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218"/>
      <c r="AD65" s="218"/>
      <c r="AE65" s="218"/>
      <c r="AF65" s="218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  <c r="AT65" s="231"/>
      <c r="AU65" s="231"/>
      <c r="AV65" s="231"/>
      <c r="AW65" s="230"/>
      <c r="AX65" s="230"/>
      <c r="AY65" s="230"/>
      <c r="AZ65" s="230"/>
      <c r="BA65" s="230"/>
      <c r="BB65" s="230"/>
      <c r="BC65" s="236"/>
      <c r="BD65" s="237"/>
      <c r="BE65" s="292"/>
      <c r="BF65" s="293"/>
      <c r="BG65" s="230"/>
      <c r="BH65" s="230"/>
      <c r="BI65" s="294"/>
      <c r="BJ65" s="1"/>
      <c r="BK65" s="2"/>
      <c r="BL65" s="2"/>
      <c r="BN65" s="3"/>
    </row>
    <row r="66" spans="2:66" ht="15" customHeight="1" thickTop="1" thickBot="1">
      <c r="B66" s="54" t="s">
        <v>198</v>
      </c>
      <c r="C66" s="55"/>
      <c r="D66" s="55"/>
      <c r="E66" s="55"/>
      <c r="F66" s="55"/>
      <c r="G66" s="55"/>
      <c r="H66" s="55"/>
      <c r="I66" s="55"/>
      <c r="J66" s="55"/>
      <c r="K66" s="55"/>
      <c r="L66" s="56"/>
      <c r="M66" s="53">
        <v>30</v>
      </c>
      <c r="N66" s="53"/>
      <c r="O66" s="53"/>
      <c r="P66" s="53"/>
      <c r="Q66" s="53">
        <v>30</v>
      </c>
      <c r="R66" s="53"/>
      <c r="S66" s="53"/>
      <c r="T66" s="53"/>
      <c r="U66" s="53">
        <v>30</v>
      </c>
      <c r="V66" s="53"/>
      <c r="W66" s="53"/>
      <c r="X66" s="53"/>
      <c r="Y66" s="53">
        <v>30</v>
      </c>
      <c r="Z66" s="53"/>
      <c r="AA66" s="53"/>
      <c r="AB66" s="53"/>
      <c r="AC66" s="53"/>
      <c r="AD66" s="53"/>
      <c r="AE66" s="53"/>
      <c r="AF66" s="53"/>
      <c r="AG66" s="73" t="s">
        <v>53</v>
      </c>
      <c r="AH66" s="73"/>
      <c r="AI66" s="73"/>
      <c r="AJ66" s="73"/>
      <c r="AK66" s="73"/>
      <c r="AL66" s="73"/>
      <c r="AM66" s="73"/>
      <c r="AN66" s="73"/>
      <c r="AO66" s="73"/>
      <c r="AP66" s="52" t="s">
        <v>54</v>
      </c>
      <c r="AQ66" s="52"/>
      <c r="AR66" s="52"/>
      <c r="AS66" s="52"/>
      <c r="AT66" s="42">
        <f>AY66+р2!AT1:AV68</f>
        <v>0</v>
      </c>
      <c r="AU66" s="48"/>
      <c r="AV66" s="43"/>
      <c r="AW66" s="36">
        <f>р2!BG66</f>
        <v>0</v>
      </c>
      <c r="AX66" s="37"/>
      <c r="AY66" s="63"/>
      <c r="AZ66" s="65"/>
      <c r="BA66" s="63"/>
      <c r="BB66" s="65"/>
      <c r="BC66" s="63">
        <f>BA66+р2!BC66:BD68</f>
        <v>0</v>
      </c>
      <c r="BD66" s="65"/>
      <c r="BE66" s="42">
        <f>BA66+р2!BE66:BF68</f>
        <v>0</v>
      </c>
      <c r="BF66" s="43"/>
      <c r="BG66" s="42">
        <f>AW66-BA66+AY66</f>
        <v>0</v>
      </c>
      <c r="BH66" s="48"/>
      <c r="BI66" s="43"/>
      <c r="BJ66" s="1"/>
      <c r="BK66" s="4"/>
      <c r="BL66" s="4"/>
      <c r="BM66" s="2"/>
      <c r="BN66" s="3"/>
    </row>
    <row r="67" spans="2:66" ht="15.75" customHeight="1" thickTop="1" thickBot="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9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73"/>
      <c r="AH67" s="73"/>
      <c r="AI67" s="73"/>
      <c r="AJ67" s="73"/>
      <c r="AK67" s="73"/>
      <c r="AL67" s="73"/>
      <c r="AM67" s="73"/>
      <c r="AN67" s="73"/>
      <c r="AO67" s="73"/>
      <c r="AP67" s="52"/>
      <c r="AQ67" s="52"/>
      <c r="AR67" s="52"/>
      <c r="AS67" s="52"/>
      <c r="AT67" s="44"/>
      <c r="AU67" s="49"/>
      <c r="AV67" s="45"/>
      <c r="AW67" s="38"/>
      <c r="AX67" s="39"/>
      <c r="AY67" s="66"/>
      <c r="AZ67" s="68"/>
      <c r="BA67" s="66"/>
      <c r="BB67" s="68"/>
      <c r="BC67" s="66"/>
      <c r="BD67" s="68"/>
      <c r="BE67" s="44"/>
      <c r="BF67" s="45"/>
      <c r="BG67" s="44"/>
      <c r="BH67" s="49"/>
      <c r="BI67" s="45"/>
      <c r="BJ67" s="1"/>
      <c r="BK67" s="4"/>
      <c r="BL67" s="4"/>
      <c r="BM67" s="2"/>
      <c r="BN67" s="3"/>
    </row>
    <row r="68" spans="2:66" ht="15" customHeight="1" thickTop="1" thickBot="1">
      <c r="B68" s="60"/>
      <c r="C68" s="61"/>
      <c r="D68" s="61"/>
      <c r="E68" s="61"/>
      <c r="F68" s="61"/>
      <c r="G68" s="61"/>
      <c r="H68" s="61"/>
      <c r="I68" s="61"/>
      <c r="J68" s="61"/>
      <c r="K68" s="61"/>
      <c r="L68" s="62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73"/>
      <c r="AH68" s="73"/>
      <c r="AI68" s="73"/>
      <c r="AJ68" s="73"/>
      <c r="AK68" s="73"/>
      <c r="AL68" s="73"/>
      <c r="AM68" s="73"/>
      <c r="AN68" s="73"/>
      <c r="AO68" s="73"/>
      <c r="AP68" s="52"/>
      <c r="AQ68" s="52"/>
      <c r="AR68" s="52"/>
      <c r="AS68" s="52"/>
      <c r="AT68" s="46"/>
      <c r="AU68" s="50"/>
      <c r="AV68" s="47"/>
      <c r="AW68" s="40"/>
      <c r="AX68" s="41"/>
      <c r="AY68" s="69"/>
      <c r="AZ68" s="71"/>
      <c r="BA68" s="69"/>
      <c r="BB68" s="71"/>
      <c r="BC68" s="69"/>
      <c r="BD68" s="71"/>
      <c r="BE68" s="46"/>
      <c r="BF68" s="47"/>
      <c r="BG68" s="46"/>
      <c r="BH68" s="50"/>
      <c r="BI68" s="47"/>
      <c r="BJ68" s="1"/>
      <c r="BK68" s="4"/>
      <c r="BL68" s="4"/>
      <c r="BM68" s="2"/>
      <c r="BN68" s="3"/>
    </row>
    <row r="69" spans="2:66" ht="15" customHeight="1" thickTop="1" thickBot="1">
      <c r="B69" s="54" t="s">
        <v>55</v>
      </c>
      <c r="C69" s="55"/>
      <c r="D69" s="55"/>
      <c r="E69" s="55"/>
      <c r="F69" s="55"/>
      <c r="G69" s="55"/>
      <c r="H69" s="55"/>
      <c r="I69" s="55"/>
      <c r="J69" s="55"/>
      <c r="K69" s="55"/>
      <c r="L69" s="56"/>
      <c r="M69" s="269" t="s">
        <v>250</v>
      </c>
      <c r="N69" s="270"/>
      <c r="O69" s="270"/>
      <c r="P69" s="271"/>
      <c r="Q69" s="269" t="s">
        <v>250</v>
      </c>
      <c r="R69" s="270"/>
      <c r="S69" s="270"/>
      <c r="T69" s="271"/>
      <c r="U69" s="269" t="s">
        <v>250</v>
      </c>
      <c r="V69" s="270"/>
      <c r="W69" s="270"/>
      <c r="X69" s="271"/>
      <c r="Y69" s="269" t="s">
        <v>250</v>
      </c>
      <c r="Z69" s="270"/>
      <c r="AA69" s="270"/>
      <c r="AB69" s="271"/>
      <c r="AC69" s="269" t="s">
        <v>250</v>
      </c>
      <c r="AD69" s="270"/>
      <c r="AE69" s="270"/>
      <c r="AF69" s="271"/>
      <c r="AG69" s="73" t="s">
        <v>201</v>
      </c>
      <c r="AH69" s="73"/>
      <c r="AI69" s="73"/>
      <c r="AJ69" s="73"/>
      <c r="AK69" s="73"/>
      <c r="AL69" s="73"/>
      <c r="AM69" s="73"/>
      <c r="AN69" s="73"/>
      <c r="AO69" s="73"/>
      <c r="AP69" s="52" t="s">
        <v>180</v>
      </c>
      <c r="AQ69" s="52"/>
      <c r="AR69" s="52"/>
      <c r="AS69" s="52"/>
      <c r="AT69" s="42">
        <f>AY69+р2!AT4:AV71</f>
        <v>37</v>
      </c>
      <c r="AU69" s="48"/>
      <c r="AV69" s="43"/>
      <c r="AW69" s="36">
        <f>р2!BG69</f>
        <v>26</v>
      </c>
      <c r="AX69" s="37"/>
      <c r="AY69" s="63"/>
      <c r="AZ69" s="65"/>
      <c r="BA69" s="63"/>
      <c r="BB69" s="65"/>
      <c r="BC69" s="63">
        <v>11</v>
      </c>
      <c r="BD69" s="65"/>
      <c r="BE69" s="42">
        <f>BA69+р2!BE69:BF71</f>
        <v>11</v>
      </c>
      <c r="BF69" s="43"/>
      <c r="BG69" s="42">
        <f>AW69-BA69+AY69</f>
        <v>26</v>
      </c>
      <c r="BH69" s="48"/>
      <c r="BI69" s="43"/>
      <c r="BJ69" s="1"/>
      <c r="BK69" s="4"/>
      <c r="BL69" s="4"/>
      <c r="BM69" s="2"/>
      <c r="BN69" s="3"/>
    </row>
    <row r="70" spans="2:66" ht="15" customHeight="1" thickTop="1" thickBot="1">
      <c r="B70" s="57"/>
      <c r="C70" s="58"/>
      <c r="D70" s="58"/>
      <c r="E70" s="58"/>
      <c r="F70" s="58"/>
      <c r="G70" s="58"/>
      <c r="H70" s="58"/>
      <c r="I70" s="58"/>
      <c r="J70" s="58"/>
      <c r="K70" s="58"/>
      <c r="L70" s="59"/>
      <c r="M70" s="272"/>
      <c r="N70" s="273"/>
      <c r="O70" s="273"/>
      <c r="P70" s="274"/>
      <c r="Q70" s="272"/>
      <c r="R70" s="273"/>
      <c r="S70" s="273"/>
      <c r="T70" s="274"/>
      <c r="U70" s="272"/>
      <c r="V70" s="273"/>
      <c r="W70" s="273"/>
      <c r="X70" s="274"/>
      <c r="Y70" s="272"/>
      <c r="Z70" s="273"/>
      <c r="AA70" s="273"/>
      <c r="AB70" s="274"/>
      <c r="AC70" s="272"/>
      <c r="AD70" s="273"/>
      <c r="AE70" s="273"/>
      <c r="AF70" s="274"/>
      <c r="AG70" s="73"/>
      <c r="AH70" s="73"/>
      <c r="AI70" s="73"/>
      <c r="AJ70" s="73"/>
      <c r="AK70" s="73"/>
      <c r="AL70" s="73"/>
      <c r="AM70" s="73"/>
      <c r="AN70" s="73"/>
      <c r="AO70" s="73"/>
      <c r="AP70" s="52"/>
      <c r="AQ70" s="52"/>
      <c r="AR70" s="52"/>
      <c r="AS70" s="52"/>
      <c r="AT70" s="44"/>
      <c r="AU70" s="49"/>
      <c r="AV70" s="45"/>
      <c r="AW70" s="38"/>
      <c r="AX70" s="39"/>
      <c r="AY70" s="66"/>
      <c r="AZ70" s="68"/>
      <c r="BA70" s="66"/>
      <c r="BB70" s="68"/>
      <c r="BC70" s="66"/>
      <c r="BD70" s="68"/>
      <c r="BE70" s="44"/>
      <c r="BF70" s="45"/>
      <c r="BG70" s="44"/>
      <c r="BH70" s="49"/>
      <c r="BI70" s="45"/>
      <c r="BJ70" s="1"/>
      <c r="BK70" s="4"/>
      <c r="BL70" s="4"/>
      <c r="BM70" s="2"/>
      <c r="BN70" s="3"/>
    </row>
    <row r="71" spans="2:66" ht="36" customHeight="1" thickTop="1" thickBot="1">
      <c r="B71" s="60"/>
      <c r="C71" s="61"/>
      <c r="D71" s="61"/>
      <c r="E71" s="61"/>
      <c r="F71" s="61"/>
      <c r="G71" s="61"/>
      <c r="H71" s="61"/>
      <c r="I71" s="61"/>
      <c r="J71" s="61"/>
      <c r="K71" s="61"/>
      <c r="L71" s="62"/>
      <c r="M71" s="275"/>
      <c r="N71" s="276"/>
      <c r="O71" s="276"/>
      <c r="P71" s="277"/>
      <c r="Q71" s="275"/>
      <c r="R71" s="276"/>
      <c r="S71" s="276"/>
      <c r="T71" s="277"/>
      <c r="U71" s="275"/>
      <c r="V71" s="276"/>
      <c r="W71" s="276"/>
      <c r="X71" s="277"/>
      <c r="Y71" s="275"/>
      <c r="Z71" s="276"/>
      <c r="AA71" s="276"/>
      <c r="AB71" s="277"/>
      <c r="AC71" s="275"/>
      <c r="AD71" s="276"/>
      <c r="AE71" s="276"/>
      <c r="AF71" s="277"/>
      <c r="AG71" s="73"/>
      <c r="AH71" s="73"/>
      <c r="AI71" s="73"/>
      <c r="AJ71" s="73"/>
      <c r="AK71" s="73"/>
      <c r="AL71" s="73"/>
      <c r="AM71" s="73"/>
      <c r="AN71" s="73"/>
      <c r="AO71" s="73"/>
      <c r="AP71" s="52"/>
      <c r="AQ71" s="52"/>
      <c r="AR71" s="52"/>
      <c r="AS71" s="52"/>
      <c r="AT71" s="46"/>
      <c r="AU71" s="50"/>
      <c r="AV71" s="47"/>
      <c r="AW71" s="40"/>
      <c r="AX71" s="41"/>
      <c r="AY71" s="69"/>
      <c r="AZ71" s="71"/>
      <c r="BA71" s="69"/>
      <c r="BB71" s="71"/>
      <c r="BC71" s="69"/>
      <c r="BD71" s="71"/>
      <c r="BE71" s="46"/>
      <c r="BF71" s="47"/>
      <c r="BG71" s="46"/>
      <c r="BH71" s="50"/>
      <c r="BI71" s="47"/>
      <c r="BJ71" s="1"/>
      <c r="BK71" s="4"/>
      <c r="BL71" s="4"/>
      <c r="BM71" s="2"/>
      <c r="BN71" s="3"/>
    </row>
    <row r="72" spans="2:66" ht="15" customHeight="1" thickTop="1" thickBot="1">
      <c r="B72" s="54" t="s">
        <v>56</v>
      </c>
      <c r="C72" s="55"/>
      <c r="D72" s="55"/>
      <c r="E72" s="55"/>
      <c r="F72" s="55"/>
      <c r="G72" s="55"/>
      <c r="H72" s="55"/>
      <c r="I72" s="55"/>
      <c r="J72" s="55"/>
      <c r="K72" s="55"/>
      <c r="L72" s="56"/>
      <c r="M72" s="63">
        <v>11</v>
      </c>
      <c r="N72" s="64"/>
      <c r="O72" s="64"/>
      <c r="P72" s="65"/>
      <c r="Q72" s="63">
        <v>11</v>
      </c>
      <c r="R72" s="64"/>
      <c r="S72" s="64"/>
      <c r="T72" s="65"/>
      <c r="U72" s="63">
        <v>11</v>
      </c>
      <c r="V72" s="64"/>
      <c r="W72" s="64"/>
      <c r="X72" s="65"/>
      <c r="Y72" s="63">
        <v>11</v>
      </c>
      <c r="Z72" s="64"/>
      <c r="AA72" s="64"/>
      <c r="AB72" s="65"/>
      <c r="AC72" s="53"/>
      <c r="AD72" s="53"/>
      <c r="AE72" s="53"/>
      <c r="AF72" s="53"/>
      <c r="AG72" s="73" t="s">
        <v>203</v>
      </c>
      <c r="AH72" s="73"/>
      <c r="AI72" s="73"/>
      <c r="AJ72" s="73"/>
      <c r="AK72" s="73"/>
      <c r="AL72" s="73"/>
      <c r="AM72" s="73"/>
      <c r="AN72" s="73"/>
      <c r="AO72" s="73"/>
      <c r="AP72" s="52" t="s">
        <v>218</v>
      </c>
      <c r="AQ72" s="52"/>
      <c r="AR72" s="52"/>
      <c r="AS72" s="52"/>
      <c r="AT72" s="42">
        <f>AY72+р2!AT7:AV74</f>
        <v>0</v>
      </c>
      <c r="AU72" s="48"/>
      <c r="AV72" s="43"/>
      <c r="AW72" s="36">
        <f>р2!BG72</f>
        <v>0</v>
      </c>
      <c r="AX72" s="37"/>
      <c r="AY72" s="63"/>
      <c r="AZ72" s="65"/>
      <c r="BA72" s="63"/>
      <c r="BB72" s="65"/>
      <c r="BC72" s="63">
        <f>BA72+р2!BC72:BD74</f>
        <v>0</v>
      </c>
      <c r="BD72" s="65"/>
      <c r="BE72" s="42">
        <f>BA72+р2!BE72:BF74</f>
        <v>0</v>
      </c>
      <c r="BF72" s="43"/>
      <c r="BG72" s="42">
        <f>AW72-BA72+AY72</f>
        <v>0</v>
      </c>
      <c r="BH72" s="48"/>
      <c r="BI72" s="43"/>
      <c r="BJ72" s="1"/>
      <c r="BK72" s="4"/>
      <c r="BL72" s="4"/>
      <c r="BM72" s="2"/>
      <c r="BN72" s="3"/>
    </row>
    <row r="73" spans="2:66" ht="15" customHeight="1" thickTop="1" thickBot="1">
      <c r="B73" s="57"/>
      <c r="C73" s="58"/>
      <c r="D73" s="58"/>
      <c r="E73" s="58"/>
      <c r="F73" s="58"/>
      <c r="G73" s="58"/>
      <c r="H73" s="58"/>
      <c r="I73" s="58"/>
      <c r="J73" s="58"/>
      <c r="K73" s="58"/>
      <c r="L73" s="59"/>
      <c r="M73" s="66"/>
      <c r="N73" s="67"/>
      <c r="O73" s="67"/>
      <c r="P73" s="68"/>
      <c r="Q73" s="66"/>
      <c r="R73" s="67"/>
      <c r="S73" s="67"/>
      <c r="T73" s="68"/>
      <c r="U73" s="66"/>
      <c r="V73" s="67"/>
      <c r="W73" s="67"/>
      <c r="X73" s="68"/>
      <c r="Y73" s="66"/>
      <c r="Z73" s="67"/>
      <c r="AA73" s="67"/>
      <c r="AB73" s="68"/>
      <c r="AC73" s="53"/>
      <c r="AD73" s="53"/>
      <c r="AE73" s="53"/>
      <c r="AF73" s="53"/>
      <c r="AG73" s="73"/>
      <c r="AH73" s="73"/>
      <c r="AI73" s="73"/>
      <c r="AJ73" s="73"/>
      <c r="AK73" s="73"/>
      <c r="AL73" s="73"/>
      <c r="AM73" s="73"/>
      <c r="AN73" s="73"/>
      <c r="AO73" s="73"/>
      <c r="AP73" s="52"/>
      <c r="AQ73" s="52"/>
      <c r="AR73" s="52"/>
      <c r="AS73" s="52"/>
      <c r="AT73" s="44"/>
      <c r="AU73" s="49"/>
      <c r="AV73" s="45"/>
      <c r="AW73" s="38"/>
      <c r="AX73" s="39"/>
      <c r="AY73" s="66"/>
      <c r="AZ73" s="68"/>
      <c r="BA73" s="66"/>
      <c r="BB73" s="68"/>
      <c r="BC73" s="66"/>
      <c r="BD73" s="68"/>
      <c r="BE73" s="44"/>
      <c r="BF73" s="45"/>
      <c r="BG73" s="44"/>
      <c r="BH73" s="49"/>
      <c r="BI73" s="45"/>
      <c r="BJ73" s="1"/>
      <c r="BK73" s="4"/>
      <c r="BL73" s="4"/>
      <c r="BM73" s="2"/>
      <c r="BN73" s="3"/>
    </row>
    <row r="74" spans="2:66" ht="15" customHeight="1" thickTop="1" thickBot="1">
      <c r="B74" s="60"/>
      <c r="C74" s="61"/>
      <c r="D74" s="61"/>
      <c r="E74" s="61"/>
      <c r="F74" s="61"/>
      <c r="G74" s="61"/>
      <c r="H74" s="61"/>
      <c r="I74" s="61"/>
      <c r="J74" s="61"/>
      <c r="K74" s="61"/>
      <c r="L74" s="62"/>
      <c r="M74" s="69"/>
      <c r="N74" s="70"/>
      <c r="O74" s="70"/>
      <c r="P74" s="71"/>
      <c r="Q74" s="69"/>
      <c r="R74" s="70"/>
      <c r="S74" s="70"/>
      <c r="T74" s="71"/>
      <c r="U74" s="69"/>
      <c r="V74" s="70"/>
      <c r="W74" s="70"/>
      <c r="X74" s="71"/>
      <c r="Y74" s="69"/>
      <c r="Z74" s="70"/>
      <c r="AA74" s="70"/>
      <c r="AB74" s="71"/>
      <c r="AC74" s="53"/>
      <c r="AD74" s="53"/>
      <c r="AE74" s="53"/>
      <c r="AF74" s="53"/>
      <c r="AG74" s="73"/>
      <c r="AH74" s="73"/>
      <c r="AI74" s="73"/>
      <c r="AJ74" s="73"/>
      <c r="AK74" s="73"/>
      <c r="AL74" s="73"/>
      <c r="AM74" s="73"/>
      <c r="AN74" s="73"/>
      <c r="AO74" s="73"/>
      <c r="AP74" s="52"/>
      <c r="AQ74" s="52"/>
      <c r="AR74" s="52"/>
      <c r="AS74" s="52"/>
      <c r="AT74" s="46"/>
      <c r="AU74" s="50"/>
      <c r="AV74" s="47"/>
      <c r="AW74" s="40"/>
      <c r="AX74" s="41"/>
      <c r="AY74" s="69"/>
      <c r="AZ74" s="71"/>
      <c r="BA74" s="69"/>
      <c r="BB74" s="71"/>
      <c r="BC74" s="69"/>
      <c r="BD74" s="71"/>
      <c r="BE74" s="46"/>
      <c r="BF74" s="47"/>
      <c r="BG74" s="46"/>
      <c r="BH74" s="50"/>
      <c r="BI74" s="47"/>
      <c r="BJ74" s="1"/>
      <c r="BK74" s="4"/>
      <c r="BL74" s="4"/>
      <c r="BM74" s="2"/>
      <c r="BN74" s="3"/>
    </row>
    <row r="75" spans="2:66" ht="15" customHeight="1" thickTop="1" thickBot="1">
      <c r="B75" s="54" t="s">
        <v>57</v>
      </c>
      <c r="C75" s="55"/>
      <c r="D75" s="55"/>
      <c r="E75" s="55"/>
      <c r="F75" s="55"/>
      <c r="G75" s="55"/>
      <c r="H75" s="55"/>
      <c r="I75" s="55"/>
      <c r="J75" s="55"/>
      <c r="K75" s="55"/>
      <c r="L75" s="56"/>
      <c r="M75" s="366">
        <v>1.08</v>
      </c>
      <c r="N75" s="367"/>
      <c r="O75" s="367"/>
      <c r="P75" s="368"/>
      <c r="Q75" s="366">
        <v>1.08</v>
      </c>
      <c r="R75" s="367"/>
      <c r="S75" s="367"/>
      <c r="T75" s="368"/>
      <c r="U75" s="366">
        <v>1.08</v>
      </c>
      <c r="V75" s="367"/>
      <c r="W75" s="367"/>
      <c r="X75" s="368"/>
      <c r="Y75" s="366">
        <v>1.08</v>
      </c>
      <c r="Z75" s="367"/>
      <c r="AA75" s="367"/>
      <c r="AB75" s="368"/>
      <c r="AC75" s="366" t="s">
        <v>312</v>
      </c>
      <c r="AD75" s="367"/>
      <c r="AE75" s="367"/>
      <c r="AF75" s="368"/>
      <c r="AG75" s="73" t="s">
        <v>202</v>
      </c>
      <c r="AH75" s="73"/>
      <c r="AI75" s="73"/>
      <c r="AJ75" s="73"/>
      <c r="AK75" s="73"/>
      <c r="AL75" s="73"/>
      <c r="AM75" s="73"/>
      <c r="AN75" s="73"/>
      <c r="AO75" s="73"/>
      <c r="AP75" s="52" t="s">
        <v>220</v>
      </c>
      <c r="AQ75" s="52"/>
      <c r="AR75" s="52"/>
      <c r="AS75" s="52"/>
      <c r="AT75" s="42">
        <f>AY75+р2!AT10:AV77</f>
        <v>0</v>
      </c>
      <c r="AU75" s="48"/>
      <c r="AV75" s="43"/>
      <c r="AW75" s="36">
        <f>р2!BG75</f>
        <v>0</v>
      </c>
      <c r="AX75" s="37"/>
      <c r="AY75" s="63"/>
      <c r="AZ75" s="65"/>
      <c r="BA75" s="63"/>
      <c r="BB75" s="65"/>
      <c r="BC75" s="63">
        <f>BA75+р2!BC75:BD77</f>
        <v>0</v>
      </c>
      <c r="BD75" s="65"/>
      <c r="BE75" s="42">
        <f>BA75+р2!BE75:BF77</f>
        <v>0</v>
      </c>
      <c r="BF75" s="43"/>
      <c r="BG75" s="42">
        <f>AW75-BA75+AY75</f>
        <v>0</v>
      </c>
      <c r="BH75" s="48"/>
      <c r="BI75" s="43"/>
      <c r="BJ75" s="1"/>
      <c r="BK75" s="4"/>
      <c r="BL75" s="4"/>
      <c r="BM75" s="2"/>
      <c r="BN75" s="3"/>
    </row>
    <row r="76" spans="2:66" ht="15" customHeight="1" thickTop="1" thickBot="1">
      <c r="B76" s="57"/>
      <c r="C76" s="58"/>
      <c r="D76" s="58"/>
      <c r="E76" s="58"/>
      <c r="F76" s="58"/>
      <c r="G76" s="58"/>
      <c r="H76" s="58"/>
      <c r="I76" s="58"/>
      <c r="J76" s="58"/>
      <c r="K76" s="58"/>
      <c r="L76" s="59"/>
      <c r="M76" s="369"/>
      <c r="N76" s="370"/>
      <c r="O76" s="370"/>
      <c r="P76" s="371"/>
      <c r="Q76" s="369"/>
      <c r="R76" s="370"/>
      <c r="S76" s="370"/>
      <c r="T76" s="371"/>
      <c r="U76" s="369"/>
      <c r="V76" s="370"/>
      <c r="W76" s="370"/>
      <c r="X76" s="371"/>
      <c r="Y76" s="369"/>
      <c r="Z76" s="370"/>
      <c r="AA76" s="370"/>
      <c r="AB76" s="371"/>
      <c r="AC76" s="369"/>
      <c r="AD76" s="370"/>
      <c r="AE76" s="370"/>
      <c r="AF76" s="371"/>
      <c r="AG76" s="73"/>
      <c r="AH76" s="73"/>
      <c r="AI76" s="73"/>
      <c r="AJ76" s="73"/>
      <c r="AK76" s="73"/>
      <c r="AL76" s="73"/>
      <c r="AM76" s="73"/>
      <c r="AN76" s="73"/>
      <c r="AO76" s="73"/>
      <c r="AP76" s="52"/>
      <c r="AQ76" s="52"/>
      <c r="AR76" s="52"/>
      <c r="AS76" s="52"/>
      <c r="AT76" s="44"/>
      <c r="AU76" s="49"/>
      <c r="AV76" s="45"/>
      <c r="AW76" s="38"/>
      <c r="AX76" s="39"/>
      <c r="AY76" s="66"/>
      <c r="AZ76" s="68"/>
      <c r="BA76" s="66"/>
      <c r="BB76" s="68"/>
      <c r="BC76" s="66"/>
      <c r="BD76" s="68"/>
      <c r="BE76" s="44"/>
      <c r="BF76" s="45"/>
      <c r="BG76" s="44"/>
      <c r="BH76" s="49"/>
      <c r="BI76" s="45"/>
      <c r="BJ76" s="1"/>
      <c r="BK76" s="4"/>
      <c r="BL76" s="4"/>
      <c r="BM76" s="2"/>
      <c r="BN76" s="3"/>
    </row>
    <row r="77" spans="2:66" ht="15" customHeight="1" thickTop="1" thickBot="1">
      <c r="B77" s="60"/>
      <c r="C77" s="61"/>
      <c r="D77" s="61"/>
      <c r="E77" s="61"/>
      <c r="F77" s="61"/>
      <c r="G77" s="61"/>
      <c r="H77" s="61"/>
      <c r="I77" s="61"/>
      <c r="J77" s="61"/>
      <c r="K77" s="61"/>
      <c r="L77" s="62"/>
      <c r="M77" s="372"/>
      <c r="N77" s="373"/>
      <c r="O77" s="373"/>
      <c r="P77" s="374"/>
      <c r="Q77" s="372"/>
      <c r="R77" s="373"/>
      <c r="S77" s="373"/>
      <c r="T77" s="374"/>
      <c r="U77" s="372"/>
      <c r="V77" s="373"/>
      <c r="W77" s="373"/>
      <c r="X77" s="374"/>
      <c r="Y77" s="372"/>
      <c r="Z77" s="373"/>
      <c r="AA77" s="373"/>
      <c r="AB77" s="374"/>
      <c r="AC77" s="372"/>
      <c r="AD77" s="373"/>
      <c r="AE77" s="373"/>
      <c r="AF77" s="374"/>
      <c r="AG77" s="73"/>
      <c r="AH77" s="73"/>
      <c r="AI77" s="73"/>
      <c r="AJ77" s="73"/>
      <c r="AK77" s="73"/>
      <c r="AL77" s="73"/>
      <c r="AM77" s="73"/>
      <c r="AN77" s="73"/>
      <c r="AO77" s="73"/>
      <c r="AP77" s="52"/>
      <c r="AQ77" s="52"/>
      <c r="AR77" s="52"/>
      <c r="AS77" s="52"/>
      <c r="AT77" s="46"/>
      <c r="AU77" s="50"/>
      <c r="AV77" s="47"/>
      <c r="AW77" s="40"/>
      <c r="AX77" s="41"/>
      <c r="AY77" s="69"/>
      <c r="AZ77" s="71"/>
      <c r="BA77" s="69"/>
      <c r="BB77" s="71"/>
      <c r="BC77" s="69"/>
      <c r="BD77" s="71"/>
      <c r="BE77" s="46"/>
      <c r="BF77" s="47"/>
      <c r="BG77" s="46"/>
      <c r="BH77" s="50"/>
      <c r="BI77" s="47"/>
      <c r="BJ77" s="1"/>
      <c r="BK77" s="4"/>
      <c r="BL77" s="4"/>
      <c r="BM77" s="2"/>
      <c r="BN77" s="3"/>
    </row>
    <row r="78" spans="2:66" ht="15" customHeight="1" thickTop="1" thickBot="1">
      <c r="B78" s="54" t="s">
        <v>58</v>
      </c>
      <c r="C78" s="55"/>
      <c r="D78" s="55"/>
      <c r="E78" s="55"/>
      <c r="F78" s="55"/>
      <c r="G78" s="55"/>
      <c r="H78" s="55"/>
      <c r="I78" s="55"/>
      <c r="J78" s="55"/>
      <c r="K78" s="55"/>
      <c r="L78" s="56"/>
      <c r="M78" s="63">
        <v>160</v>
      </c>
      <c r="N78" s="64"/>
      <c r="O78" s="64"/>
      <c r="P78" s="65"/>
      <c r="Q78" s="63">
        <v>160</v>
      </c>
      <c r="R78" s="64"/>
      <c r="S78" s="64"/>
      <c r="T78" s="65"/>
      <c r="U78" s="63">
        <v>160</v>
      </c>
      <c r="V78" s="64"/>
      <c r="W78" s="64"/>
      <c r="X78" s="65"/>
      <c r="Y78" s="63">
        <v>160</v>
      </c>
      <c r="Z78" s="64"/>
      <c r="AA78" s="64"/>
      <c r="AB78" s="65"/>
      <c r="AC78" s="63" t="s">
        <v>245</v>
      </c>
      <c r="AD78" s="64"/>
      <c r="AE78" s="64"/>
      <c r="AF78" s="65"/>
      <c r="AG78" s="73" t="s">
        <v>204</v>
      </c>
      <c r="AH78" s="73"/>
      <c r="AI78" s="73"/>
      <c r="AJ78" s="73"/>
      <c r="AK78" s="73"/>
      <c r="AL78" s="73"/>
      <c r="AM78" s="73"/>
      <c r="AN78" s="73"/>
      <c r="AO78" s="73"/>
      <c r="AP78" s="52" t="s">
        <v>66</v>
      </c>
      <c r="AQ78" s="52"/>
      <c r="AR78" s="52"/>
      <c r="AS78" s="52"/>
      <c r="AT78" s="42">
        <f>AY78+р2!AT13:AV80</f>
        <v>0</v>
      </c>
      <c r="AU78" s="48"/>
      <c r="AV78" s="43"/>
      <c r="AW78" s="36">
        <f>р2!BG78</f>
        <v>0</v>
      </c>
      <c r="AX78" s="37"/>
      <c r="AY78" s="63"/>
      <c r="AZ78" s="65"/>
      <c r="BA78" s="63"/>
      <c r="BB78" s="65"/>
      <c r="BC78" s="63">
        <f>BA78+р2!BC78:BD80</f>
        <v>0</v>
      </c>
      <c r="BD78" s="65"/>
      <c r="BE78" s="42">
        <f>BA78+р2!BE78:BF80</f>
        <v>0</v>
      </c>
      <c r="BF78" s="43"/>
      <c r="BG78" s="42">
        <f>AW78-BA78+AY78</f>
        <v>0</v>
      </c>
      <c r="BH78" s="48"/>
      <c r="BI78" s="43"/>
      <c r="BJ78" s="1"/>
      <c r="BK78" s="4"/>
      <c r="BL78" s="4"/>
      <c r="BM78" s="2"/>
      <c r="BN78" s="3"/>
    </row>
    <row r="79" spans="2:66" ht="15" customHeight="1" thickTop="1" thickBot="1">
      <c r="B79" s="57"/>
      <c r="C79" s="58"/>
      <c r="D79" s="58"/>
      <c r="E79" s="58"/>
      <c r="F79" s="58"/>
      <c r="G79" s="58"/>
      <c r="H79" s="58"/>
      <c r="I79" s="58"/>
      <c r="J79" s="58"/>
      <c r="K79" s="58"/>
      <c r="L79" s="59"/>
      <c r="M79" s="66"/>
      <c r="N79" s="67"/>
      <c r="O79" s="67"/>
      <c r="P79" s="68"/>
      <c r="Q79" s="66"/>
      <c r="R79" s="67"/>
      <c r="S79" s="67"/>
      <c r="T79" s="68"/>
      <c r="U79" s="66"/>
      <c r="V79" s="67"/>
      <c r="W79" s="67"/>
      <c r="X79" s="68"/>
      <c r="Y79" s="66"/>
      <c r="Z79" s="67"/>
      <c r="AA79" s="67"/>
      <c r="AB79" s="68"/>
      <c r="AC79" s="66"/>
      <c r="AD79" s="67"/>
      <c r="AE79" s="67"/>
      <c r="AF79" s="68"/>
      <c r="AG79" s="73"/>
      <c r="AH79" s="73"/>
      <c r="AI79" s="73"/>
      <c r="AJ79" s="73"/>
      <c r="AK79" s="73"/>
      <c r="AL79" s="73"/>
      <c r="AM79" s="73"/>
      <c r="AN79" s="73"/>
      <c r="AO79" s="73"/>
      <c r="AP79" s="52"/>
      <c r="AQ79" s="52"/>
      <c r="AR79" s="52"/>
      <c r="AS79" s="52"/>
      <c r="AT79" s="44"/>
      <c r="AU79" s="49"/>
      <c r="AV79" s="45"/>
      <c r="AW79" s="38"/>
      <c r="AX79" s="39"/>
      <c r="AY79" s="66"/>
      <c r="AZ79" s="68"/>
      <c r="BA79" s="66"/>
      <c r="BB79" s="68"/>
      <c r="BC79" s="66"/>
      <c r="BD79" s="68"/>
      <c r="BE79" s="44"/>
      <c r="BF79" s="45"/>
      <c r="BG79" s="44"/>
      <c r="BH79" s="49"/>
      <c r="BI79" s="45"/>
      <c r="BJ79" s="1"/>
      <c r="BK79" s="4"/>
      <c r="BL79" s="4"/>
      <c r="BM79" s="2"/>
      <c r="BN79" s="3"/>
    </row>
    <row r="80" spans="2:66" ht="25.5" customHeight="1" thickTop="1" thickBot="1">
      <c r="B80" s="60"/>
      <c r="C80" s="61"/>
      <c r="D80" s="61"/>
      <c r="E80" s="61"/>
      <c r="F80" s="61"/>
      <c r="G80" s="61"/>
      <c r="H80" s="61"/>
      <c r="I80" s="61"/>
      <c r="J80" s="61"/>
      <c r="K80" s="61"/>
      <c r="L80" s="62"/>
      <c r="M80" s="69"/>
      <c r="N80" s="70"/>
      <c r="O80" s="70"/>
      <c r="P80" s="71"/>
      <c r="Q80" s="69"/>
      <c r="R80" s="70"/>
      <c r="S80" s="70"/>
      <c r="T80" s="71"/>
      <c r="U80" s="69"/>
      <c r="V80" s="70"/>
      <c r="W80" s="70"/>
      <c r="X80" s="71"/>
      <c r="Y80" s="69"/>
      <c r="Z80" s="70"/>
      <c r="AA80" s="70"/>
      <c r="AB80" s="71"/>
      <c r="AC80" s="69"/>
      <c r="AD80" s="70"/>
      <c r="AE80" s="70"/>
      <c r="AF80" s="71"/>
      <c r="AG80" s="73"/>
      <c r="AH80" s="73"/>
      <c r="AI80" s="73"/>
      <c r="AJ80" s="73"/>
      <c r="AK80" s="73"/>
      <c r="AL80" s="73"/>
      <c r="AM80" s="73"/>
      <c r="AN80" s="73"/>
      <c r="AO80" s="73"/>
      <c r="AP80" s="52"/>
      <c r="AQ80" s="52"/>
      <c r="AR80" s="52"/>
      <c r="AS80" s="52"/>
      <c r="AT80" s="46"/>
      <c r="AU80" s="50"/>
      <c r="AV80" s="47"/>
      <c r="AW80" s="40"/>
      <c r="AX80" s="41"/>
      <c r="AY80" s="69"/>
      <c r="AZ80" s="71"/>
      <c r="BA80" s="69"/>
      <c r="BB80" s="71"/>
      <c r="BC80" s="69"/>
      <c r="BD80" s="71"/>
      <c r="BE80" s="46"/>
      <c r="BF80" s="47"/>
      <c r="BG80" s="46"/>
      <c r="BH80" s="50"/>
      <c r="BI80" s="47"/>
      <c r="BJ80" s="1"/>
      <c r="BK80" s="4"/>
      <c r="BL80" s="4"/>
      <c r="BM80" s="2"/>
      <c r="BN80" s="3"/>
    </row>
    <row r="81" spans="2:66" ht="15" customHeight="1" thickTop="1" thickBot="1">
      <c r="B81" s="54" t="s">
        <v>59</v>
      </c>
      <c r="C81" s="55"/>
      <c r="D81" s="55"/>
      <c r="E81" s="55"/>
      <c r="F81" s="55"/>
      <c r="G81" s="55"/>
      <c r="H81" s="55"/>
      <c r="I81" s="55"/>
      <c r="J81" s="55"/>
      <c r="K81" s="55"/>
      <c r="L81" s="56"/>
      <c r="M81" s="63"/>
      <c r="N81" s="64"/>
      <c r="O81" s="64"/>
      <c r="P81" s="65"/>
      <c r="Q81" s="63"/>
      <c r="R81" s="64"/>
      <c r="S81" s="64"/>
      <c r="T81" s="65"/>
      <c r="U81" s="63"/>
      <c r="V81" s="64"/>
      <c r="W81" s="64"/>
      <c r="X81" s="65"/>
      <c r="Y81" s="63"/>
      <c r="Z81" s="64"/>
      <c r="AA81" s="64"/>
      <c r="AB81" s="65"/>
      <c r="AC81" s="63"/>
      <c r="AD81" s="64"/>
      <c r="AE81" s="64"/>
      <c r="AF81" s="65"/>
      <c r="AG81" s="73" t="s">
        <v>205</v>
      </c>
      <c r="AH81" s="73"/>
      <c r="AI81" s="73"/>
      <c r="AJ81" s="73"/>
      <c r="AK81" s="73"/>
      <c r="AL81" s="73"/>
      <c r="AM81" s="73"/>
      <c r="AN81" s="73"/>
      <c r="AO81" s="73"/>
      <c r="AP81" s="52" t="s">
        <v>66</v>
      </c>
      <c r="AQ81" s="52"/>
      <c r="AR81" s="52"/>
      <c r="AS81" s="52"/>
      <c r="AT81" s="42">
        <f>AY81+р2!AT16:AV83</f>
        <v>0</v>
      </c>
      <c r="AU81" s="48"/>
      <c r="AV81" s="43"/>
      <c r="AW81" s="36">
        <f>р2!BG81</f>
        <v>0</v>
      </c>
      <c r="AX81" s="37"/>
      <c r="AY81" s="63"/>
      <c r="AZ81" s="65"/>
      <c r="BA81" s="63"/>
      <c r="BB81" s="65"/>
      <c r="BC81" s="63">
        <f>BA81+р2!BC81:BD83</f>
        <v>0</v>
      </c>
      <c r="BD81" s="65"/>
      <c r="BE81" s="42">
        <f>BA81+р2!BE81:BF83</f>
        <v>0</v>
      </c>
      <c r="BF81" s="43"/>
      <c r="BG81" s="42">
        <f>AW81-BA81+AY81</f>
        <v>0</v>
      </c>
      <c r="BH81" s="48"/>
      <c r="BI81" s="43"/>
      <c r="BJ81" s="1"/>
      <c r="BK81" s="4"/>
      <c r="BL81" s="4"/>
      <c r="BM81" s="2"/>
      <c r="BN81" s="3"/>
    </row>
    <row r="82" spans="2:66" ht="15" customHeight="1" thickTop="1" thickBot="1">
      <c r="B82" s="57"/>
      <c r="C82" s="58"/>
      <c r="D82" s="58"/>
      <c r="E82" s="58"/>
      <c r="F82" s="58"/>
      <c r="G82" s="58"/>
      <c r="H82" s="58"/>
      <c r="I82" s="58"/>
      <c r="J82" s="58"/>
      <c r="K82" s="58"/>
      <c r="L82" s="59"/>
      <c r="M82" s="66"/>
      <c r="N82" s="67"/>
      <c r="O82" s="67"/>
      <c r="P82" s="68"/>
      <c r="Q82" s="66"/>
      <c r="R82" s="67"/>
      <c r="S82" s="67"/>
      <c r="T82" s="68"/>
      <c r="U82" s="66"/>
      <c r="V82" s="67"/>
      <c r="W82" s="67"/>
      <c r="X82" s="68"/>
      <c r="Y82" s="66"/>
      <c r="Z82" s="67"/>
      <c r="AA82" s="67"/>
      <c r="AB82" s="68"/>
      <c r="AC82" s="66"/>
      <c r="AD82" s="67"/>
      <c r="AE82" s="67"/>
      <c r="AF82" s="68"/>
      <c r="AG82" s="73"/>
      <c r="AH82" s="73"/>
      <c r="AI82" s="73"/>
      <c r="AJ82" s="73"/>
      <c r="AK82" s="73"/>
      <c r="AL82" s="73"/>
      <c r="AM82" s="73"/>
      <c r="AN82" s="73"/>
      <c r="AO82" s="73"/>
      <c r="AP82" s="52"/>
      <c r="AQ82" s="52"/>
      <c r="AR82" s="52"/>
      <c r="AS82" s="52"/>
      <c r="AT82" s="44"/>
      <c r="AU82" s="49"/>
      <c r="AV82" s="45"/>
      <c r="AW82" s="38"/>
      <c r="AX82" s="39"/>
      <c r="AY82" s="66"/>
      <c r="AZ82" s="68"/>
      <c r="BA82" s="66"/>
      <c r="BB82" s="68"/>
      <c r="BC82" s="66"/>
      <c r="BD82" s="68"/>
      <c r="BE82" s="44"/>
      <c r="BF82" s="45"/>
      <c r="BG82" s="44"/>
      <c r="BH82" s="49"/>
      <c r="BI82" s="45"/>
      <c r="BJ82" s="1"/>
      <c r="BK82" s="4"/>
      <c r="BL82" s="4"/>
      <c r="BM82" s="2"/>
      <c r="BN82" s="3"/>
    </row>
    <row r="83" spans="2:66" ht="15" customHeight="1" thickTop="1" thickBot="1">
      <c r="B83" s="60"/>
      <c r="C83" s="61"/>
      <c r="D83" s="61"/>
      <c r="E83" s="61"/>
      <c r="F83" s="61"/>
      <c r="G83" s="61"/>
      <c r="H83" s="61"/>
      <c r="I83" s="61"/>
      <c r="J83" s="61"/>
      <c r="K83" s="61"/>
      <c r="L83" s="62"/>
      <c r="M83" s="69"/>
      <c r="N83" s="70"/>
      <c r="O83" s="70"/>
      <c r="P83" s="71"/>
      <c r="Q83" s="69"/>
      <c r="R83" s="70"/>
      <c r="S83" s="70"/>
      <c r="T83" s="71"/>
      <c r="U83" s="69"/>
      <c r="V83" s="70"/>
      <c r="W83" s="70"/>
      <c r="X83" s="71"/>
      <c r="Y83" s="69"/>
      <c r="Z83" s="70"/>
      <c r="AA83" s="70"/>
      <c r="AB83" s="71"/>
      <c r="AC83" s="69"/>
      <c r="AD83" s="70"/>
      <c r="AE83" s="70"/>
      <c r="AF83" s="71"/>
      <c r="AG83" s="73"/>
      <c r="AH83" s="73"/>
      <c r="AI83" s="73"/>
      <c r="AJ83" s="73"/>
      <c r="AK83" s="73"/>
      <c r="AL83" s="73"/>
      <c r="AM83" s="73"/>
      <c r="AN83" s="73"/>
      <c r="AO83" s="73"/>
      <c r="AP83" s="52"/>
      <c r="AQ83" s="52"/>
      <c r="AR83" s="52"/>
      <c r="AS83" s="52"/>
      <c r="AT83" s="46"/>
      <c r="AU83" s="50"/>
      <c r="AV83" s="47"/>
      <c r="AW83" s="40"/>
      <c r="AX83" s="41"/>
      <c r="AY83" s="69"/>
      <c r="AZ83" s="71"/>
      <c r="BA83" s="69"/>
      <c r="BB83" s="71"/>
      <c r="BC83" s="69"/>
      <c r="BD83" s="71"/>
      <c r="BE83" s="46"/>
      <c r="BF83" s="47"/>
      <c r="BG83" s="46"/>
      <c r="BH83" s="50"/>
      <c r="BI83" s="47"/>
      <c r="BJ83" s="1"/>
      <c r="BK83" s="4"/>
      <c r="BL83" s="4"/>
      <c r="BM83" s="2"/>
      <c r="BN83" s="3"/>
    </row>
    <row r="84" spans="2:66" ht="15" customHeight="1" thickTop="1" thickBot="1">
      <c r="B84" s="54" t="s">
        <v>60</v>
      </c>
      <c r="C84" s="55"/>
      <c r="D84" s="55"/>
      <c r="E84" s="55"/>
      <c r="F84" s="55"/>
      <c r="G84" s="55"/>
      <c r="H84" s="55"/>
      <c r="I84" s="55"/>
      <c r="J84" s="55"/>
      <c r="K84" s="55"/>
      <c r="L84" s="56"/>
      <c r="M84" s="63"/>
      <c r="N84" s="64"/>
      <c r="O84" s="64"/>
      <c r="P84" s="65"/>
      <c r="Q84" s="63"/>
      <c r="R84" s="64"/>
      <c r="S84" s="64"/>
      <c r="T84" s="65"/>
      <c r="U84" s="63"/>
      <c r="V84" s="64"/>
      <c r="W84" s="64"/>
      <c r="X84" s="65"/>
      <c r="Y84" s="63"/>
      <c r="Z84" s="64"/>
      <c r="AA84" s="64"/>
      <c r="AB84" s="65"/>
      <c r="AC84" s="63"/>
      <c r="AD84" s="64"/>
      <c r="AE84" s="64"/>
      <c r="AF84" s="65"/>
      <c r="AG84" s="73" t="s">
        <v>174</v>
      </c>
      <c r="AH84" s="73"/>
      <c r="AI84" s="73"/>
      <c r="AJ84" s="73"/>
      <c r="AK84" s="73"/>
      <c r="AL84" s="73"/>
      <c r="AM84" s="73"/>
      <c r="AN84" s="73"/>
      <c r="AO84" s="73"/>
      <c r="AP84" s="52" t="s">
        <v>180</v>
      </c>
      <c r="AQ84" s="52"/>
      <c r="AR84" s="52"/>
      <c r="AS84" s="52"/>
      <c r="AT84" s="42">
        <f>AY84+р2!AT19:AV86</f>
        <v>0</v>
      </c>
      <c r="AU84" s="48"/>
      <c r="AV84" s="43"/>
      <c r="AW84" s="36">
        <f>р2!BG84</f>
        <v>0</v>
      </c>
      <c r="AX84" s="37"/>
      <c r="AY84" s="63"/>
      <c r="AZ84" s="65"/>
      <c r="BA84" s="63"/>
      <c r="BB84" s="65"/>
      <c r="BC84" s="63">
        <f>BA84+р2!BC84:BD86</f>
        <v>0</v>
      </c>
      <c r="BD84" s="65"/>
      <c r="BE84" s="42">
        <f>BA84+р2!BE84:BF86</f>
        <v>0</v>
      </c>
      <c r="BF84" s="43"/>
      <c r="BG84" s="42">
        <f>AW84-BA84+AY84</f>
        <v>0</v>
      </c>
      <c r="BH84" s="48"/>
      <c r="BI84" s="43"/>
      <c r="BJ84" s="1"/>
      <c r="BK84" s="4"/>
      <c r="BL84" s="4"/>
      <c r="BM84" s="2"/>
      <c r="BN84" s="3"/>
    </row>
    <row r="85" spans="2:66" ht="15" customHeight="1" thickTop="1" thickBot="1">
      <c r="B85" s="57"/>
      <c r="C85" s="58"/>
      <c r="D85" s="58"/>
      <c r="E85" s="58"/>
      <c r="F85" s="58"/>
      <c r="G85" s="58"/>
      <c r="H85" s="58"/>
      <c r="I85" s="58"/>
      <c r="J85" s="58"/>
      <c r="K85" s="58"/>
      <c r="L85" s="59"/>
      <c r="M85" s="66"/>
      <c r="N85" s="67"/>
      <c r="O85" s="67"/>
      <c r="P85" s="68"/>
      <c r="Q85" s="66"/>
      <c r="R85" s="67"/>
      <c r="S85" s="67"/>
      <c r="T85" s="68"/>
      <c r="U85" s="66"/>
      <c r="V85" s="67"/>
      <c r="W85" s="67"/>
      <c r="X85" s="68"/>
      <c r="Y85" s="66"/>
      <c r="Z85" s="67"/>
      <c r="AA85" s="67"/>
      <c r="AB85" s="68"/>
      <c r="AC85" s="66"/>
      <c r="AD85" s="67"/>
      <c r="AE85" s="67"/>
      <c r="AF85" s="68"/>
      <c r="AG85" s="73"/>
      <c r="AH85" s="73"/>
      <c r="AI85" s="73"/>
      <c r="AJ85" s="73"/>
      <c r="AK85" s="73"/>
      <c r="AL85" s="73"/>
      <c r="AM85" s="73"/>
      <c r="AN85" s="73"/>
      <c r="AO85" s="73"/>
      <c r="AP85" s="52"/>
      <c r="AQ85" s="52"/>
      <c r="AR85" s="52"/>
      <c r="AS85" s="52"/>
      <c r="AT85" s="44"/>
      <c r="AU85" s="49"/>
      <c r="AV85" s="45"/>
      <c r="AW85" s="38"/>
      <c r="AX85" s="39"/>
      <c r="AY85" s="66"/>
      <c r="AZ85" s="68"/>
      <c r="BA85" s="66"/>
      <c r="BB85" s="68"/>
      <c r="BC85" s="66"/>
      <c r="BD85" s="68"/>
      <c r="BE85" s="44"/>
      <c r="BF85" s="45"/>
      <c r="BG85" s="44"/>
      <c r="BH85" s="49"/>
      <c r="BI85" s="45"/>
      <c r="BJ85" s="1"/>
      <c r="BK85" s="4"/>
      <c r="BL85" s="4"/>
      <c r="BM85" s="2"/>
      <c r="BN85" s="3"/>
    </row>
    <row r="86" spans="2:66" ht="15" customHeight="1" thickTop="1" thickBot="1">
      <c r="B86" s="60"/>
      <c r="C86" s="61"/>
      <c r="D86" s="61"/>
      <c r="E86" s="61"/>
      <c r="F86" s="61"/>
      <c r="G86" s="61"/>
      <c r="H86" s="61"/>
      <c r="I86" s="61"/>
      <c r="J86" s="61"/>
      <c r="K86" s="61"/>
      <c r="L86" s="62"/>
      <c r="M86" s="69"/>
      <c r="N86" s="70"/>
      <c r="O86" s="70"/>
      <c r="P86" s="71"/>
      <c r="Q86" s="69"/>
      <c r="R86" s="70"/>
      <c r="S86" s="70"/>
      <c r="T86" s="71"/>
      <c r="U86" s="69"/>
      <c r="V86" s="70"/>
      <c r="W86" s="70"/>
      <c r="X86" s="71"/>
      <c r="Y86" s="69"/>
      <c r="Z86" s="70"/>
      <c r="AA86" s="70"/>
      <c r="AB86" s="71"/>
      <c r="AC86" s="69"/>
      <c r="AD86" s="70"/>
      <c r="AE86" s="70"/>
      <c r="AF86" s="71"/>
      <c r="AG86" s="73"/>
      <c r="AH86" s="73"/>
      <c r="AI86" s="73"/>
      <c r="AJ86" s="73"/>
      <c r="AK86" s="73"/>
      <c r="AL86" s="73"/>
      <c r="AM86" s="73"/>
      <c r="AN86" s="73"/>
      <c r="AO86" s="73"/>
      <c r="AP86" s="52"/>
      <c r="AQ86" s="52"/>
      <c r="AR86" s="52"/>
      <c r="AS86" s="52"/>
      <c r="AT86" s="46"/>
      <c r="AU86" s="50"/>
      <c r="AV86" s="47"/>
      <c r="AW86" s="40"/>
      <c r="AX86" s="41"/>
      <c r="AY86" s="69"/>
      <c r="AZ86" s="71"/>
      <c r="BA86" s="69"/>
      <c r="BB86" s="71"/>
      <c r="BC86" s="69"/>
      <c r="BD86" s="71"/>
      <c r="BE86" s="46"/>
      <c r="BF86" s="47"/>
      <c r="BG86" s="46"/>
      <c r="BH86" s="50"/>
      <c r="BI86" s="47"/>
      <c r="BJ86" s="1"/>
      <c r="BK86" s="4"/>
      <c r="BL86" s="4"/>
      <c r="BM86" s="2"/>
      <c r="BN86" s="3"/>
    </row>
    <row r="87" spans="2:66" ht="15" customHeight="1" thickTop="1" thickBot="1">
      <c r="B87" s="54" t="s">
        <v>61</v>
      </c>
      <c r="C87" s="55"/>
      <c r="D87" s="55"/>
      <c r="E87" s="55"/>
      <c r="F87" s="55"/>
      <c r="G87" s="55"/>
      <c r="H87" s="55"/>
      <c r="I87" s="55"/>
      <c r="J87" s="55"/>
      <c r="K87" s="55"/>
      <c r="L87" s="56"/>
      <c r="M87" s="63"/>
      <c r="N87" s="64"/>
      <c r="O87" s="64"/>
      <c r="P87" s="65"/>
      <c r="Q87" s="63"/>
      <c r="R87" s="64"/>
      <c r="S87" s="64"/>
      <c r="T87" s="65"/>
      <c r="U87" s="63"/>
      <c r="V87" s="64"/>
      <c r="W87" s="64"/>
      <c r="X87" s="65"/>
      <c r="Y87" s="63"/>
      <c r="Z87" s="64"/>
      <c r="AA87" s="64"/>
      <c r="AB87" s="65"/>
      <c r="AC87" s="63"/>
      <c r="AD87" s="64"/>
      <c r="AE87" s="64"/>
      <c r="AF87" s="65"/>
      <c r="AG87" s="83" t="s">
        <v>206</v>
      </c>
      <c r="AH87" s="84"/>
      <c r="AI87" s="84"/>
      <c r="AJ87" s="84"/>
      <c r="AK87" s="84"/>
      <c r="AL87" s="84"/>
      <c r="AM87" s="84"/>
      <c r="AN87" s="84"/>
      <c r="AO87" s="85"/>
      <c r="AP87" s="52" t="s">
        <v>54</v>
      </c>
      <c r="AQ87" s="52"/>
      <c r="AR87" s="52"/>
      <c r="AS87" s="52"/>
      <c r="AT87" s="42">
        <f>AY87+р2!AT22:AV89</f>
        <v>40</v>
      </c>
      <c r="AU87" s="48"/>
      <c r="AV87" s="43"/>
      <c r="AW87" s="36">
        <f>р2!BG87</f>
        <v>36</v>
      </c>
      <c r="AX87" s="37"/>
      <c r="AY87" s="63"/>
      <c r="AZ87" s="65"/>
      <c r="BA87" s="63"/>
      <c r="BB87" s="65"/>
      <c r="BC87" s="63">
        <v>4</v>
      </c>
      <c r="BD87" s="65"/>
      <c r="BE87" s="42">
        <f>BA87+р2!BE87:BF89</f>
        <v>4</v>
      </c>
      <c r="BF87" s="43"/>
      <c r="BG87" s="42">
        <f>AW87-BA87+AY87</f>
        <v>36</v>
      </c>
      <c r="BH87" s="48"/>
      <c r="BI87" s="43"/>
      <c r="BJ87" s="1"/>
      <c r="BK87" s="4"/>
      <c r="BL87" s="4"/>
      <c r="BM87" s="2"/>
      <c r="BN87" s="3"/>
    </row>
    <row r="88" spans="2:66" ht="15" customHeight="1" thickTop="1" thickBot="1">
      <c r="B88" s="57"/>
      <c r="C88" s="58"/>
      <c r="D88" s="58"/>
      <c r="E88" s="58"/>
      <c r="F88" s="58"/>
      <c r="G88" s="58"/>
      <c r="H88" s="58"/>
      <c r="I88" s="58"/>
      <c r="J88" s="58"/>
      <c r="K88" s="58"/>
      <c r="L88" s="59"/>
      <c r="M88" s="66"/>
      <c r="N88" s="67"/>
      <c r="O88" s="67"/>
      <c r="P88" s="68"/>
      <c r="Q88" s="66"/>
      <c r="R88" s="67"/>
      <c r="S88" s="67"/>
      <c r="T88" s="68"/>
      <c r="U88" s="66"/>
      <c r="V88" s="67"/>
      <c r="W88" s="67"/>
      <c r="X88" s="68"/>
      <c r="Y88" s="66"/>
      <c r="Z88" s="67"/>
      <c r="AA88" s="67"/>
      <c r="AB88" s="68"/>
      <c r="AC88" s="66"/>
      <c r="AD88" s="67"/>
      <c r="AE88" s="67"/>
      <c r="AF88" s="68"/>
      <c r="AG88" s="86"/>
      <c r="AH88" s="87"/>
      <c r="AI88" s="87"/>
      <c r="AJ88" s="87"/>
      <c r="AK88" s="87"/>
      <c r="AL88" s="87"/>
      <c r="AM88" s="87"/>
      <c r="AN88" s="87"/>
      <c r="AO88" s="88"/>
      <c r="AP88" s="52"/>
      <c r="AQ88" s="52"/>
      <c r="AR88" s="52"/>
      <c r="AS88" s="52"/>
      <c r="AT88" s="44"/>
      <c r="AU88" s="49"/>
      <c r="AV88" s="45"/>
      <c r="AW88" s="38"/>
      <c r="AX88" s="39"/>
      <c r="AY88" s="66"/>
      <c r="AZ88" s="68"/>
      <c r="BA88" s="66"/>
      <c r="BB88" s="68"/>
      <c r="BC88" s="66"/>
      <c r="BD88" s="68"/>
      <c r="BE88" s="44"/>
      <c r="BF88" s="45"/>
      <c r="BG88" s="44"/>
      <c r="BH88" s="49"/>
      <c r="BI88" s="45"/>
      <c r="BJ88" s="1"/>
      <c r="BK88" s="4"/>
      <c r="BL88" s="4"/>
      <c r="BM88" s="2"/>
      <c r="BN88" s="3"/>
    </row>
    <row r="89" spans="2:66" ht="15" customHeight="1" thickTop="1" thickBot="1">
      <c r="B89" s="60"/>
      <c r="C89" s="61"/>
      <c r="D89" s="61"/>
      <c r="E89" s="61"/>
      <c r="F89" s="61"/>
      <c r="G89" s="61"/>
      <c r="H89" s="61"/>
      <c r="I89" s="61"/>
      <c r="J89" s="61"/>
      <c r="K89" s="61"/>
      <c r="L89" s="62"/>
      <c r="M89" s="69"/>
      <c r="N89" s="70"/>
      <c r="O89" s="70"/>
      <c r="P89" s="71"/>
      <c r="Q89" s="69"/>
      <c r="R89" s="70"/>
      <c r="S89" s="70"/>
      <c r="T89" s="71"/>
      <c r="U89" s="69"/>
      <c r="V89" s="70"/>
      <c r="W89" s="70"/>
      <c r="X89" s="71"/>
      <c r="Y89" s="69"/>
      <c r="Z89" s="70"/>
      <c r="AA89" s="70"/>
      <c r="AB89" s="71"/>
      <c r="AC89" s="69"/>
      <c r="AD89" s="70"/>
      <c r="AE89" s="70"/>
      <c r="AF89" s="71"/>
      <c r="AG89" s="89"/>
      <c r="AH89" s="90"/>
      <c r="AI89" s="90"/>
      <c r="AJ89" s="90"/>
      <c r="AK89" s="90"/>
      <c r="AL89" s="90"/>
      <c r="AM89" s="90"/>
      <c r="AN89" s="90"/>
      <c r="AO89" s="91"/>
      <c r="AP89" s="52"/>
      <c r="AQ89" s="52"/>
      <c r="AR89" s="52"/>
      <c r="AS89" s="52"/>
      <c r="AT89" s="46"/>
      <c r="AU89" s="50"/>
      <c r="AV89" s="47"/>
      <c r="AW89" s="40"/>
      <c r="AX89" s="41"/>
      <c r="AY89" s="69"/>
      <c r="AZ89" s="71"/>
      <c r="BA89" s="69"/>
      <c r="BB89" s="71"/>
      <c r="BC89" s="69"/>
      <c r="BD89" s="71"/>
      <c r="BE89" s="46"/>
      <c r="BF89" s="47"/>
      <c r="BG89" s="46"/>
      <c r="BH89" s="50"/>
      <c r="BI89" s="47"/>
      <c r="BJ89" s="1"/>
      <c r="BK89" s="4"/>
      <c r="BL89" s="4"/>
      <c r="BM89" s="2"/>
      <c r="BN89" s="3"/>
    </row>
    <row r="90" spans="2:66" ht="15" customHeight="1" thickTop="1" thickBot="1">
      <c r="B90" s="54" t="s">
        <v>62</v>
      </c>
      <c r="C90" s="55"/>
      <c r="D90" s="55"/>
      <c r="E90" s="55"/>
      <c r="F90" s="55"/>
      <c r="G90" s="55"/>
      <c r="H90" s="55"/>
      <c r="I90" s="55"/>
      <c r="J90" s="55"/>
      <c r="K90" s="55"/>
      <c r="L90" s="56"/>
      <c r="M90" s="63"/>
      <c r="N90" s="64"/>
      <c r="O90" s="64"/>
      <c r="P90" s="65"/>
      <c r="Q90" s="63"/>
      <c r="R90" s="64"/>
      <c r="S90" s="64"/>
      <c r="T90" s="65"/>
      <c r="U90" s="63"/>
      <c r="V90" s="64"/>
      <c r="W90" s="64"/>
      <c r="X90" s="65"/>
      <c r="Y90" s="63"/>
      <c r="Z90" s="64"/>
      <c r="AA90" s="64"/>
      <c r="AB90" s="65"/>
      <c r="AC90" s="63"/>
      <c r="AD90" s="64"/>
      <c r="AE90" s="64"/>
      <c r="AF90" s="65"/>
      <c r="AG90" s="83" t="s">
        <v>207</v>
      </c>
      <c r="AH90" s="84"/>
      <c r="AI90" s="84"/>
      <c r="AJ90" s="84"/>
      <c r="AK90" s="84"/>
      <c r="AL90" s="84"/>
      <c r="AM90" s="84"/>
      <c r="AN90" s="84"/>
      <c r="AO90" s="85"/>
      <c r="AP90" s="53" t="s">
        <v>54</v>
      </c>
      <c r="AQ90" s="53"/>
      <c r="AR90" s="53"/>
      <c r="AS90" s="53"/>
      <c r="AT90" s="42">
        <f>AY90+р2!AT25:AV92</f>
        <v>0</v>
      </c>
      <c r="AU90" s="48"/>
      <c r="AV90" s="43"/>
      <c r="AW90" s="36">
        <f>р2!BG90</f>
        <v>0</v>
      </c>
      <c r="AX90" s="37"/>
      <c r="AY90" s="63"/>
      <c r="AZ90" s="65"/>
      <c r="BA90" s="63"/>
      <c r="BB90" s="65"/>
      <c r="BC90" s="63">
        <f>BA90+р2!BC90:BD92</f>
        <v>0</v>
      </c>
      <c r="BD90" s="65"/>
      <c r="BE90" s="42">
        <f>BA90+р2!BE90:BF92</f>
        <v>0</v>
      </c>
      <c r="BF90" s="43"/>
      <c r="BG90" s="42">
        <f>AW90-BA90+AY90</f>
        <v>0</v>
      </c>
      <c r="BH90" s="48"/>
      <c r="BI90" s="43"/>
      <c r="BJ90" s="1"/>
      <c r="BK90" s="4"/>
      <c r="BL90" s="4"/>
      <c r="BM90" s="2"/>
      <c r="BN90" s="3"/>
    </row>
    <row r="91" spans="2:66" ht="15" customHeight="1" thickTop="1" thickBot="1">
      <c r="B91" s="57"/>
      <c r="C91" s="58"/>
      <c r="D91" s="58"/>
      <c r="E91" s="58"/>
      <c r="F91" s="58"/>
      <c r="G91" s="58"/>
      <c r="H91" s="58"/>
      <c r="I91" s="58"/>
      <c r="J91" s="58"/>
      <c r="K91" s="58"/>
      <c r="L91" s="59"/>
      <c r="M91" s="66"/>
      <c r="N91" s="67"/>
      <c r="O91" s="67"/>
      <c r="P91" s="68"/>
      <c r="Q91" s="66"/>
      <c r="R91" s="67"/>
      <c r="S91" s="67"/>
      <c r="T91" s="68"/>
      <c r="U91" s="66"/>
      <c r="V91" s="67"/>
      <c r="W91" s="67"/>
      <c r="X91" s="68"/>
      <c r="Y91" s="66"/>
      <c r="Z91" s="67"/>
      <c r="AA91" s="67"/>
      <c r="AB91" s="68"/>
      <c r="AC91" s="66"/>
      <c r="AD91" s="67"/>
      <c r="AE91" s="67"/>
      <c r="AF91" s="68"/>
      <c r="AG91" s="86"/>
      <c r="AH91" s="87"/>
      <c r="AI91" s="87"/>
      <c r="AJ91" s="87"/>
      <c r="AK91" s="87"/>
      <c r="AL91" s="87"/>
      <c r="AM91" s="87"/>
      <c r="AN91" s="87"/>
      <c r="AO91" s="88"/>
      <c r="AP91" s="53"/>
      <c r="AQ91" s="53"/>
      <c r="AR91" s="53"/>
      <c r="AS91" s="53"/>
      <c r="AT91" s="44"/>
      <c r="AU91" s="49"/>
      <c r="AV91" s="45"/>
      <c r="AW91" s="38"/>
      <c r="AX91" s="39"/>
      <c r="AY91" s="66"/>
      <c r="AZ91" s="68"/>
      <c r="BA91" s="66"/>
      <c r="BB91" s="68"/>
      <c r="BC91" s="66"/>
      <c r="BD91" s="68"/>
      <c r="BE91" s="44"/>
      <c r="BF91" s="45"/>
      <c r="BG91" s="44"/>
      <c r="BH91" s="49"/>
      <c r="BI91" s="45"/>
      <c r="BJ91" s="1"/>
      <c r="BK91" s="4"/>
      <c r="BL91" s="4"/>
      <c r="BM91" s="2"/>
      <c r="BN91" s="3"/>
    </row>
    <row r="92" spans="2:66" ht="15" customHeight="1" thickTop="1" thickBot="1">
      <c r="B92" s="60"/>
      <c r="C92" s="61"/>
      <c r="D92" s="61"/>
      <c r="E92" s="61"/>
      <c r="F92" s="61"/>
      <c r="G92" s="61"/>
      <c r="H92" s="61"/>
      <c r="I92" s="61"/>
      <c r="J92" s="61"/>
      <c r="K92" s="61"/>
      <c r="L92" s="62"/>
      <c r="M92" s="69"/>
      <c r="N92" s="70"/>
      <c r="O92" s="70"/>
      <c r="P92" s="71"/>
      <c r="Q92" s="69"/>
      <c r="R92" s="70"/>
      <c r="S92" s="70"/>
      <c r="T92" s="71"/>
      <c r="U92" s="69"/>
      <c r="V92" s="70"/>
      <c r="W92" s="70"/>
      <c r="X92" s="71"/>
      <c r="Y92" s="69"/>
      <c r="Z92" s="70"/>
      <c r="AA92" s="70"/>
      <c r="AB92" s="71"/>
      <c r="AC92" s="69"/>
      <c r="AD92" s="70"/>
      <c r="AE92" s="70"/>
      <c r="AF92" s="71"/>
      <c r="AG92" s="89"/>
      <c r="AH92" s="90"/>
      <c r="AI92" s="90"/>
      <c r="AJ92" s="90"/>
      <c r="AK92" s="90"/>
      <c r="AL92" s="90"/>
      <c r="AM92" s="90"/>
      <c r="AN92" s="90"/>
      <c r="AO92" s="91"/>
      <c r="AP92" s="53"/>
      <c r="AQ92" s="53"/>
      <c r="AR92" s="53"/>
      <c r="AS92" s="53"/>
      <c r="AT92" s="46"/>
      <c r="AU92" s="50"/>
      <c r="AV92" s="47"/>
      <c r="AW92" s="40"/>
      <c r="AX92" s="41"/>
      <c r="AY92" s="69"/>
      <c r="AZ92" s="71"/>
      <c r="BA92" s="69"/>
      <c r="BB92" s="71"/>
      <c r="BC92" s="69"/>
      <c r="BD92" s="71"/>
      <c r="BE92" s="46"/>
      <c r="BF92" s="47"/>
      <c r="BG92" s="46"/>
      <c r="BH92" s="50"/>
      <c r="BI92" s="47"/>
      <c r="BJ92" s="1"/>
      <c r="BK92" s="4"/>
      <c r="BL92" s="4"/>
      <c r="BM92" s="2"/>
      <c r="BN92" s="3"/>
    </row>
    <row r="93" spans="2:66" ht="15" customHeight="1" thickTop="1" thickBot="1">
      <c r="B93" s="54" t="s">
        <v>63</v>
      </c>
      <c r="C93" s="55"/>
      <c r="D93" s="55"/>
      <c r="E93" s="55"/>
      <c r="F93" s="55"/>
      <c r="G93" s="55"/>
      <c r="H93" s="55"/>
      <c r="I93" s="55"/>
      <c r="J93" s="55"/>
      <c r="K93" s="55"/>
      <c r="L93" s="56"/>
      <c r="M93" s="63"/>
      <c r="N93" s="64"/>
      <c r="O93" s="64"/>
      <c r="P93" s="65"/>
      <c r="Q93" s="63"/>
      <c r="R93" s="64"/>
      <c r="S93" s="64"/>
      <c r="T93" s="65"/>
      <c r="U93" s="63"/>
      <c r="V93" s="64"/>
      <c r="W93" s="64"/>
      <c r="X93" s="65"/>
      <c r="Y93" s="63"/>
      <c r="Z93" s="64"/>
      <c r="AA93" s="64"/>
      <c r="AB93" s="65"/>
      <c r="AC93" s="63"/>
      <c r="AD93" s="64"/>
      <c r="AE93" s="64"/>
      <c r="AF93" s="65"/>
      <c r="AG93" s="83" t="s">
        <v>208</v>
      </c>
      <c r="AH93" s="84"/>
      <c r="AI93" s="84"/>
      <c r="AJ93" s="84"/>
      <c r="AK93" s="84"/>
      <c r="AL93" s="84"/>
      <c r="AM93" s="84"/>
      <c r="AN93" s="84"/>
      <c r="AO93" s="85"/>
      <c r="AP93" s="52" t="s">
        <v>200</v>
      </c>
      <c r="AQ93" s="52"/>
      <c r="AR93" s="52"/>
      <c r="AS93" s="52"/>
      <c r="AT93" s="42">
        <f>AY93+р2!AT28:AV95</f>
        <v>0</v>
      </c>
      <c r="AU93" s="48"/>
      <c r="AV93" s="43"/>
      <c r="AW93" s="36">
        <f>р2!BG93</f>
        <v>0</v>
      </c>
      <c r="AX93" s="37"/>
      <c r="AY93" s="63"/>
      <c r="AZ93" s="65"/>
      <c r="BA93" s="63"/>
      <c r="BB93" s="65"/>
      <c r="BC93" s="63">
        <f>BA93+р2!BC93:BD95</f>
        <v>0</v>
      </c>
      <c r="BD93" s="65"/>
      <c r="BE93" s="42">
        <f>BA93+р2!BE93:BF95</f>
        <v>0</v>
      </c>
      <c r="BF93" s="43"/>
      <c r="BG93" s="42">
        <f>AW93-BA93+AY93</f>
        <v>0</v>
      </c>
      <c r="BH93" s="48"/>
      <c r="BI93" s="43"/>
      <c r="BJ93" s="1"/>
      <c r="BK93" s="4"/>
      <c r="BL93" s="4"/>
      <c r="BM93" s="2"/>
      <c r="BN93" s="3"/>
    </row>
    <row r="94" spans="2:66" ht="15" customHeight="1" thickTop="1" thickBot="1">
      <c r="B94" s="57"/>
      <c r="C94" s="58"/>
      <c r="D94" s="58"/>
      <c r="E94" s="58"/>
      <c r="F94" s="58"/>
      <c r="G94" s="58"/>
      <c r="H94" s="58"/>
      <c r="I94" s="58"/>
      <c r="J94" s="58"/>
      <c r="K94" s="58"/>
      <c r="L94" s="59"/>
      <c r="M94" s="66"/>
      <c r="N94" s="67"/>
      <c r="O94" s="67"/>
      <c r="P94" s="68"/>
      <c r="Q94" s="66"/>
      <c r="R94" s="67"/>
      <c r="S94" s="67"/>
      <c r="T94" s="68"/>
      <c r="U94" s="66"/>
      <c r="V94" s="67"/>
      <c r="W94" s="67"/>
      <c r="X94" s="68"/>
      <c r="Y94" s="66"/>
      <c r="Z94" s="67"/>
      <c r="AA94" s="67"/>
      <c r="AB94" s="68"/>
      <c r="AC94" s="66"/>
      <c r="AD94" s="67"/>
      <c r="AE94" s="67"/>
      <c r="AF94" s="68"/>
      <c r="AG94" s="86"/>
      <c r="AH94" s="87"/>
      <c r="AI94" s="87"/>
      <c r="AJ94" s="87"/>
      <c r="AK94" s="87"/>
      <c r="AL94" s="87"/>
      <c r="AM94" s="87"/>
      <c r="AN94" s="87"/>
      <c r="AO94" s="88"/>
      <c r="AP94" s="52"/>
      <c r="AQ94" s="52"/>
      <c r="AR94" s="52"/>
      <c r="AS94" s="52"/>
      <c r="AT94" s="44"/>
      <c r="AU94" s="49"/>
      <c r="AV94" s="45"/>
      <c r="AW94" s="38"/>
      <c r="AX94" s="39"/>
      <c r="AY94" s="66"/>
      <c r="AZ94" s="68"/>
      <c r="BA94" s="66"/>
      <c r="BB94" s="68"/>
      <c r="BC94" s="66"/>
      <c r="BD94" s="68"/>
      <c r="BE94" s="44"/>
      <c r="BF94" s="45"/>
      <c r="BG94" s="44"/>
      <c r="BH94" s="49"/>
      <c r="BI94" s="45"/>
      <c r="BJ94" s="1"/>
      <c r="BK94" s="4"/>
      <c r="BL94" s="4"/>
      <c r="BM94" s="2"/>
      <c r="BN94" s="3"/>
    </row>
    <row r="95" spans="2:66" ht="15" customHeight="1" thickTop="1" thickBot="1">
      <c r="B95" s="60"/>
      <c r="C95" s="61"/>
      <c r="D95" s="61"/>
      <c r="E95" s="61"/>
      <c r="F95" s="61"/>
      <c r="G95" s="61"/>
      <c r="H95" s="61"/>
      <c r="I95" s="61"/>
      <c r="J95" s="61"/>
      <c r="K95" s="61"/>
      <c r="L95" s="62"/>
      <c r="M95" s="69"/>
      <c r="N95" s="70"/>
      <c r="O95" s="70"/>
      <c r="P95" s="71"/>
      <c r="Q95" s="69"/>
      <c r="R95" s="70"/>
      <c r="S95" s="70"/>
      <c r="T95" s="71"/>
      <c r="U95" s="69"/>
      <c r="V95" s="70"/>
      <c r="W95" s="70"/>
      <c r="X95" s="71"/>
      <c r="Y95" s="69"/>
      <c r="Z95" s="70"/>
      <c r="AA95" s="70"/>
      <c r="AB95" s="71"/>
      <c r="AC95" s="69"/>
      <c r="AD95" s="70"/>
      <c r="AE95" s="70"/>
      <c r="AF95" s="71"/>
      <c r="AG95" s="89"/>
      <c r="AH95" s="90"/>
      <c r="AI95" s="90"/>
      <c r="AJ95" s="90"/>
      <c r="AK95" s="90"/>
      <c r="AL95" s="90"/>
      <c r="AM95" s="90"/>
      <c r="AN95" s="90"/>
      <c r="AO95" s="91"/>
      <c r="AP95" s="52"/>
      <c r="AQ95" s="52"/>
      <c r="AR95" s="52"/>
      <c r="AS95" s="52"/>
      <c r="AT95" s="46"/>
      <c r="AU95" s="50"/>
      <c r="AV95" s="47"/>
      <c r="AW95" s="40"/>
      <c r="AX95" s="41"/>
      <c r="AY95" s="69"/>
      <c r="AZ95" s="71"/>
      <c r="BA95" s="69"/>
      <c r="BB95" s="71"/>
      <c r="BC95" s="69"/>
      <c r="BD95" s="71"/>
      <c r="BE95" s="46"/>
      <c r="BF95" s="47"/>
      <c r="BG95" s="46"/>
      <c r="BH95" s="50"/>
      <c r="BI95" s="47"/>
      <c r="BJ95" s="1"/>
      <c r="BK95" s="4"/>
      <c r="BL95" s="4"/>
      <c r="BM95" s="2"/>
      <c r="BN95" s="3"/>
    </row>
    <row r="96" spans="2:66" ht="15" customHeight="1" thickTop="1" thickBot="1">
      <c r="B96" s="54" t="s">
        <v>64</v>
      </c>
      <c r="C96" s="55"/>
      <c r="D96" s="55"/>
      <c r="E96" s="55"/>
      <c r="F96" s="55"/>
      <c r="G96" s="55"/>
      <c r="H96" s="55"/>
      <c r="I96" s="55"/>
      <c r="J96" s="55"/>
      <c r="K96" s="55"/>
      <c r="L96" s="56"/>
      <c r="M96" s="63"/>
      <c r="N96" s="64"/>
      <c r="O96" s="64"/>
      <c r="P96" s="65"/>
      <c r="Q96" s="63"/>
      <c r="R96" s="64"/>
      <c r="S96" s="64"/>
      <c r="T96" s="65"/>
      <c r="U96" s="63"/>
      <c r="V96" s="64"/>
      <c r="W96" s="64"/>
      <c r="X96" s="65"/>
      <c r="Y96" s="63"/>
      <c r="Z96" s="64"/>
      <c r="AA96" s="64"/>
      <c r="AB96" s="65"/>
      <c r="AC96" s="63"/>
      <c r="AD96" s="64"/>
      <c r="AE96" s="64"/>
      <c r="AF96" s="65"/>
      <c r="AG96" s="83" t="s">
        <v>209</v>
      </c>
      <c r="AH96" s="84"/>
      <c r="AI96" s="84"/>
      <c r="AJ96" s="84"/>
      <c r="AK96" s="84"/>
      <c r="AL96" s="84"/>
      <c r="AM96" s="84"/>
      <c r="AN96" s="84"/>
      <c r="AO96" s="85"/>
      <c r="AP96" s="52" t="s">
        <v>194</v>
      </c>
      <c r="AQ96" s="52"/>
      <c r="AR96" s="52"/>
      <c r="AS96" s="52"/>
      <c r="AT96" s="42">
        <f>AY96+р2!AT31:AV98</f>
        <v>0</v>
      </c>
      <c r="AU96" s="48"/>
      <c r="AV96" s="43"/>
      <c r="AW96" s="36">
        <f>р2!BG96</f>
        <v>0</v>
      </c>
      <c r="AX96" s="37"/>
      <c r="AY96" s="63"/>
      <c r="AZ96" s="65"/>
      <c r="BA96" s="63"/>
      <c r="BB96" s="65"/>
      <c r="BC96" s="63">
        <f>BA96+р2!BC96:BD98</f>
        <v>0</v>
      </c>
      <c r="BD96" s="65"/>
      <c r="BE96" s="42">
        <f>BA96+р2!BE96:BF98</f>
        <v>0</v>
      </c>
      <c r="BF96" s="43"/>
      <c r="BG96" s="42">
        <f>AW96-BA96+AY96</f>
        <v>0</v>
      </c>
      <c r="BH96" s="48"/>
      <c r="BI96" s="43"/>
      <c r="BJ96" s="1"/>
      <c r="BK96" s="4"/>
      <c r="BL96" s="4"/>
      <c r="BM96" s="2"/>
      <c r="BN96" s="3"/>
    </row>
    <row r="97" spans="2:66" ht="15" customHeight="1" thickTop="1" thickBot="1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9"/>
      <c r="M97" s="66"/>
      <c r="N97" s="67"/>
      <c r="O97" s="67"/>
      <c r="P97" s="68"/>
      <c r="Q97" s="66"/>
      <c r="R97" s="67"/>
      <c r="S97" s="67"/>
      <c r="T97" s="68"/>
      <c r="U97" s="66"/>
      <c r="V97" s="67"/>
      <c r="W97" s="67"/>
      <c r="X97" s="68"/>
      <c r="Y97" s="66"/>
      <c r="Z97" s="67"/>
      <c r="AA97" s="67"/>
      <c r="AB97" s="68"/>
      <c r="AC97" s="66"/>
      <c r="AD97" s="67"/>
      <c r="AE97" s="67"/>
      <c r="AF97" s="68"/>
      <c r="AG97" s="86"/>
      <c r="AH97" s="87"/>
      <c r="AI97" s="87"/>
      <c r="AJ97" s="87"/>
      <c r="AK97" s="87"/>
      <c r="AL97" s="87"/>
      <c r="AM97" s="87"/>
      <c r="AN97" s="87"/>
      <c r="AO97" s="88"/>
      <c r="AP97" s="52"/>
      <c r="AQ97" s="52"/>
      <c r="AR97" s="52"/>
      <c r="AS97" s="52"/>
      <c r="AT97" s="44"/>
      <c r="AU97" s="49"/>
      <c r="AV97" s="45"/>
      <c r="AW97" s="38"/>
      <c r="AX97" s="39"/>
      <c r="AY97" s="66"/>
      <c r="AZ97" s="68"/>
      <c r="BA97" s="66"/>
      <c r="BB97" s="68"/>
      <c r="BC97" s="66"/>
      <c r="BD97" s="68"/>
      <c r="BE97" s="44"/>
      <c r="BF97" s="45"/>
      <c r="BG97" s="44"/>
      <c r="BH97" s="49"/>
      <c r="BI97" s="45"/>
      <c r="BJ97" s="1"/>
      <c r="BK97" s="4"/>
      <c r="BL97" s="4"/>
      <c r="BM97" s="2"/>
      <c r="BN97" s="3"/>
    </row>
    <row r="98" spans="2:66" ht="15" customHeight="1" thickTop="1" thickBot="1">
      <c r="B98" s="60"/>
      <c r="C98" s="61"/>
      <c r="D98" s="61"/>
      <c r="E98" s="61"/>
      <c r="F98" s="61"/>
      <c r="G98" s="61"/>
      <c r="H98" s="61"/>
      <c r="I98" s="61"/>
      <c r="J98" s="61"/>
      <c r="K98" s="61"/>
      <c r="L98" s="62"/>
      <c r="M98" s="69"/>
      <c r="N98" s="70"/>
      <c r="O98" s="70"/>
      <c r="P98" s="71"/>
      <c r="Q98" s="69"/>
      <c r="R98" s="70"/>
      <c r="S98" s="70"/>
      <c r="T98" s="71"/>
      <c r="U98" s="69"/>
      <c r="V98" s="70"/>
      <c r="W98" s="70"/>
      <c r="X98" s="71"/>
      <c r="Y98" s="69"/>
      <c r="Z98" s="70"/>
      <c r="AA98" s="70"/>
      <c r="AB98" s="71"/>
      <c r="AC98" s="69"/>
      <c r="AD98" s="70"/>
      <c r="AE98" s="70"/>
      <c r="AF98" s="71"/>
      <c r="AG98" s="89"/>
      <c r="AH98" s="90"/>
      <c r="AI98" s="90"/>
      <c r="AJ98" s="90"/>
      <c r="AK98" s="90"/>
      <c r="AL98" s="90"/>
      <c r="AM98" s="90"/>
      <c r="AN98" s="90"/>
      <c r="AO98" s="91"/>
      <c r="AP98" s="52"/>
      <c r="AQ98" s="52"/>
      <c r="AR98" s="52"/>
      <c r="AS98" s="52"/>
      <c r="AT98" s="46"/>
      <c r="AU98" s="50"/>
      <c r="AV98" s="47"/>
      <c r="AW98" s="40"/>
      <c r="AX98" s="41"/>
      <c r="AY98" s="69"/>
      <c r="AZ98" s="71"/>
      <c r="BA98" s="69"/>
      <c r="BB98" s="71"/>
      <c r="BC98" s="69"/>
      <c r="BD98" s="71"/>
      <c r="BE98" s="46"/>
      <c r="BF98" s="47"/>
      <c r="BG98" s="46"/>
      <c r="BH98" s="50"/>
      <c r="BI98" s="47"/>
      <c r="BJ98" s="1"/>
      <c r="BK98" s="4"/>
      <c r="BL98" s="4"/>
      <c r="BM98" s="2"/>
      <c r="BN98" s="3"/>
    </row>
    <row r="99" spans="2:66" ht="15" customHeight="1" thickTop="1" thickBot="1">
      <c r="B99" s="54" t="s">
        <v>67</v>
      </c>
      <c r="C99" s="55"/>
      <c r="D99" s="55"/>
      <c r="E99" s="55"/>
      <c r="F99" s="55"/>
      <c r="G99" s="55"/>
      <c r="H99" s="55"/>
      <c r="I99" s="55"/>
      <c r="J99" s="55"/>
      <c r="K99" s="55"/>
      <c r="L99" s="56"/>
      <c r="M99" s="63"/>
      <c r="N99" s="64"/>
      <c r="O99" s="64"/>
      <c r="P99" s="65"/>
      <c r="Q99" s="63"/>
      <c r="R99" s="64"/>
      <c r="S99" s="64"/>
      <c r="T99" s="65"/>
      <c r="U99" s="63"/>
      <c r="V99" s="64"/>
      <c r="W99" s="64"/>
      <c r="X99" s="65"/>
      <c r="Y99" s="63"/>
      <c r="Z99" s="64"/>
      <c r="AA99" s="64"/>
      <c r="AB99" s="65"/>
      <c r="AC99" s="251"/>
      <c r="AD99" s="252"/>
      <c r="AE99" s="252"/>
      <c r="AF99" s="253"/>
      <c r="AG99" s="83" t="s">
        <v>210</v>
      </c>
      <c r="AH99" s="84"/>
      <c r="AI99" s="84"/>
      <c r="AJ99" s="84"/>
      <c r="AK99" s="84"/>
      <c r="AL99" s="84"/>
      <c r="AM99" s="84"/>
      <c r="AN99" s="84"/>
      <c r="AO99" s="85"/>
      <c r="AP99" s="52" t="s">
        <v>70</v>
      </c>
      <c r="AQ99" s="52"/>
      <c r="AR99" s="52"/>
      <c r="AS99" s="52"/>
      <c r="AT99" s="42">
        <f>AY99+р2!AT34:AV101</f>
        <v>0</v>
      </c>
      <c r="AU99" s="48"/>
      <c r="AV99" s="43"/>
      <c r="AW99" s="36">
        <f>р2!BG99</f>
        <v>0</v>
      </c>
      <c r="AX99" s="37"/>
      <c r="AY99" s="63"/>
      <c r="AZ99" s="65"/>
      <c r="BA99" s="63"/>
      <c r="BB99" s="65"/>
      <c r="BC99" s="63">
        <f>BA99+р2!BC99:BD101</f>
        <v>0</v>
      </c>
      <c r="BD99" s="65"/>
      <c r="BE99" s="42">
        <f>BA99+р2!BE99:BF101</f>
        <v>0</v>
      </c>
      <c r="BF99" s="43"/>
      <c r="BG99" s="42">
        <f>AW99-BA99+AY99</f>
        <v>0</v>
      </c>
      <c r="BH99" s="48"/>
      <c r="BI99" s="43"/>
      <c r="BJ99" s="1"/>
      <c r="BK99" s="4"/>
      <c r="BL99" s="4"/>
      <c r="BM99" s="2"/>
      <c r="BN99" s="3"/>
    </row>
    <row r="100" spans="2:66" ht="15" customHeight="1" thickTop="1" thickBot="1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9"/>
      <c r="M100" s="66"/>
      <c r="N100" s="67"/>
      <c r="O100" s="67"/>
      <c r="P100" s="68"/>
      <c r="Q100" s="66"/>
      <c r="R100" s="67"/>
      <c r="S100" s="67"/>
      <c r="T100" s="68"/>
      <c r="U100" s="66"/>
      <c r="V100" s="67"/>
      <c r="W100" s="67"/>
      <c r="X100" s="68"/>
      <c r="Y100" s="66"/>
      <c r="Z100" s="67"/>
      <c r="AA100" s="67"/>
      <c r="AB100" s="68"/>
      <c r="AC100" s="254"/>
      <c r="AD100" s="255"/>
      <c r="AE100" s="255"/>
      <c r="AF100" s="256"/>
      <c r="AG100" s="86"/>
      <c r="AH100" s="87"/>
      <c r="AI100" s="87"/>
      <c r="AJ100" s="87"/>
      <c r="AK100" s="87"/>
      <c r="AL100" s="87"/>
      <c r="AM100" s="87"/>
      <c r="AN100" s="87"/>
      <c r="AO100" s="88"/>
      <c r="AP100" s="52"/>
      <c r="AQ100" s="52"/>
      <c r="AR100" s="52"/>
      <c r="AS100" s="52"/>
      <c r="AT100" s="44"/>
      <c r="AU100" s="49"/>
      <c r="AV100" s="45"/>
      <c r="AW100" s="38"/>
      <c r="AX100" s="39"/>
      <c r="AY100" s="66"/>
      <c r="AZ100" s="68"/>
      <c r="BA100" s="66"/>
      <c r="BB100" s="68"/>
      <c r="BC100" s="66"/>
      <c r="BD100" s="68"/>
      <c r="BE100" s="44"/>
      <c r="BF100" s="45"/>
      <c r="BG100" s="44"/>
      <c r="BH100" s="49"/>
      <c r="BI100" s="45"/>
      <c r="BJ100" s="1"/>
      <c r="BK100" s="4"/>
      <c r="BL100" s="4"/>
      <c r="BM100" s="2"/>
      <c r="BN100" s="3"/>
    </row>
    <row r="101" spans="2:66" ht="15" customHeight="1" thickTop="1" thickBot="1">
      <c r="B101" s="60"/>
      <c r="C101" s="61"/>
      <c r="D101" s="61"/>
      <c r="E101" s="61"/>
      <c r="F101" s="61"/>
      <c r="G101" s="61"/>
      <c r="H101" s="61"/>
      <c r="I101" s="61"/>
      <c r="J101" s="61"/>
      <c r="K101" s="61"/>
      <c r="L101" s="62"/>
      <c r="M101" s="69"/>
      <c r="N101" s="70"/>
      <c r="O101" s="70"/>
      <c r="P101" s="71"/>
      <c r="Q101" s="69"/>
      <c r="R101" s="70"/>
      <c r="S101" s="70"/>
      <c r="T101" s="71"/>
      <c r="U101" s="69"/>
      <c r="V101" s="70"/>
      <c r="W101" s="70"/>
      <c r="X101" s="71"/>
      <c r="Y101" s="69"/>
      <c r="Z101" s="70"/>
      <c r="AA101" s="70"/>
      <c r="AB101" s="71"/>
      <c r="AC101" s="257"/>
      <c r="AD101" s="258"/>
      <c r="AE101" s="258"/>
      <c r="AF101" s="259"/>
      <c r="AG101" s="89"/>
      <c r="AH101" s="90"/>
      <c r="AI101" s="90"/>
      <c r="AJ101" s="90"/>
      <c r="AK101" s="90"/>
      <c r="AL101" s="90"/>
      <c r="AM101" s="90"/>
      <c r="AN101" s="90"/>
      <c r="AO101" s="91"/>
      <c r="AP101" s="52"/>
      <c r="AQ101" s="52"/>
      <c r="AR101" s="52"/>
      <c r="AS101" s="52"/>
      <c r="AT101" s="46"/>
      <c r="AU101" s="50"/>
      <c r="AV101" s="47"/>
      <c r="AW101" s="40"/>
      <c r="AX101" s="41"/>
      <c r="AY101" s="69"/>
      <c r="AZ101" s="71"/>
      <c r="BA101" s="69"/>
      <c r="BB101" s="71"/>
      <c r="BC101" s="69"/>
      <c r="BD101" s="71"/>
      <c r="BE101" s="46"/>
      <c r="BF101" s="47"/>
      <c r="BG101" s="46"/>
      <c r="BH101" s="50"/>
      <c r="BI101" s="47"/>
      <c r="BJ101" s="1"/>
      <c r="BK101" s="4"/>
      <c r="BL101" s="4"/>
      <c r="BM101" s="2"/>
      <c r="BN101" s="3"/>
    </row>
    <row r="102" spans="2:66" ht="15" customHeight="1" thickTop="1" thickBot="1">
      <c r="B102" s="54" t="s">
        <v>68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6"/>
      <c r="M102" s="63"/>
      <c r="N102" s="64"/>
      <c r="O102" s="64"/>
      <c r="P102" s="65"/>
      <c r="Q102" s="63"/>
      <c r="R102" s="64"/>
      <c r="S102" s="64"/>
      <c r="T102" s="65"/>
      <c r="U102" s="63"/>
      <c r="V102" s="64"/>
      <c r="W102" s="64"/>
      <c r="X102" s="65"/>
      <c r="Y102" s="63"/>
      <c r="Z102" s="64"/>
      <c r="AA102" s="64"/>
      <c r="AB102" s="65"/>
      <c r="AC102" s="251"/>
      <c r="AD102" s="252"/>
      <c r="AE102" s="252"/>
      <c r="AF102" s="253"/>
      <c r="AG102" s="83" t="s">
        <v>242</v>
      </c>
      <c r="AH102" s="84"/>
      <c r="AI102" s="84"/>
      <c r="AJ102" s="84"/>
      <c r="AK102" s="84"/>
      <c r="AL102" s="84"/>
      <c r="AM102" s="84"/>
      <c r="AN102" s="84"/>
      <c r="AO102" s="85"/>
      <c r="AP102" s="52" t="s">
        <v>54</v>
      </c>
      <c r="AQ102" s="52"/>
      <c r="AR102" s="52"/>
      <c r="AS102" s="52"/>
      <c r="AT102" s="42">
        <f>AY102+р2!AT37:AV104</f>
        <v>0</v>
      </c>
      <c r="AU102" s="48"/>
      <c r="AV102" s="43"/>
      <c r="AW102" s="36">
        <f>р2!BG102</f>
        <v>0</v>
      </c>
      <c r="AX102" s="37"/>
      <c r="AY102" s="63"/>
      <c r="AZ102" s="65"/>
      <c r="BA102" s="63"/>
      <c r="BB102" s="65"/>
      <c r="BC102" s="63">
        <f>BA102+р2!BC102:BD104</f>
        <v>0</v>
      </c>
      <c r="BD102" s="65"/>
      <c r="BE102" s="42">
        <f>BA102+р2!BE102:BF104</f>
        <v>0</v>
      </c>
      <c r="BF102" s="43"/>
      <c r="BG102" s="42">
        <f>AW102-BA102+AY102</f>
        <v>0</v>
      </c>
      <c r="BH102" s="48"/>
      <c r="BI102" s="43"/>
      <c r="BJ102" s="1"/>
      <c r="BK102" s="4"/>
      <c r="BL102" s="4"/>
      <c r="BM102" s="2"/>
      <c r="BN102" s="3"/>
    </row>
    <row r="103" spans="2:66" ht="15" customHeight="1" thickTop="1" thickBot="1">
      <c r="B103" s="57"/>
      <c r="C103" s="58"/>
      <c r="D103" s="58"/>
      <c r="E103" s="58"/>
      <c r="F103" s="58"/>
      <c r="G103" s="58"/>
      <c r="H103" s="58"/>
      <c r="I103" s="58"/>
      <c r="J103" s="58"/>
      <c r="K103" s="58"/>
      <c r="L103" s="59"/>
      <c r="M103" s="66"/>
      <c r="N103" s="67"/>
      <c r="O103" s="67"/>
      <c r="P103" s="68"/>
      <c r="Q103" s="66"/>
      <c r="R103" s="67"/>
      <c r="S103" s="67"/>
      <c r="T103" s="68"/>
      <c r="U103" s="66"/>
      <c r="V103" s="67"/>
      <c r="W103" s="67"/>
      <c r="X103" s="68"/>
      <c r="Y103" s="66"/>
      <c r="Z103" s="67"/>
      <c r="AA103" s="67"/>
      <c r="AB103" s="68"/>
      <c r="AC103" s="254"/>
      <c r="AD103" s="255"/>
      <c r="AE103" s="255"/>
      <c r="AF103" s="256"/>
      <c r="AG103" s="86"/>
      <c r="AH103" s="87"/>
      <c r="AI103" s="87"/>
      <c r="AJ103" s="87"/>
      <c r="AK103" s="87"/>
      <c r="AL103" s="87"/>
      <c r="AM103" s="87"/>
      <c r="AN103" s="87"/>
      <c r="AO103" s="88"/>
      <c r="AP103" s="52"/>
      <c r="AQ103" s="52"/>
      <c r="AR103" s="52"/>
      <c r="AS103" s="52"/>
      <c r="AT103" s="44"/>
      <c r="AU103" s="49"/>
      <c r="AV103" s="45"/>
      <c r="AW103" s="38"/>
      <c r="AX103" s="39"/>
      <c r="AY103" s="66"/>
      <c r="AZ103" s="68"/>
      <c r="BA103" s="66"/>
      <c r="BB103" s="68"/>
      <c r="BC103" s="66"/>
      <c r="BD103" s="68"/>
      <c r="BE103" s="44"/>
      <c r="BF103" s="45"/>
      <c r="BG103" s="44"/>
      <c r="BH103" s="49"/>
      <c r="BI103" s="45"/>
      <c r="BJ103" s="1"/>
      <c r="BK103" s="4"/>
      <c r="BL103" s="4"/>
      <c r="BM103" s="2"/>
      <c r="BN103" s="3"/>
    </row>
    <row r="104" spans="2:66" ht="15" customHeight="1" thickTop="1" thickBot="1">
      <c r="B104" s="60"/>
      <c r="C104" s="61"/>
      <c r="D104" s="61"/>
      <c r="E104" s="61"/>
      <c r="F104" s="61"/>
      <c r="G104" s="61"/>
      <c r="H104" s="61"/>
      <c r="I104" s="61"/>
      <c r="J104" s="61"/>
      <c r="K104" s="61"/>
      <c r="L104" s="62"/>
      <c r="M104" s="69"/>
      <c r="N104" s="70"/>
      <c r="O104" s="70"/>
      <c r="P104" s="71"/>
      <c r="Q104" s="69"/>
      <c r="R104" s="70"/>
      <c r="S104" s="70"/>
      <c r="T104" s="71"/>
      <c r="U104" s="69"/>
      <c r="V104" s="70"/>
      <c r="W104" s="70"/>
      <c r="X104" s="71"/>
      <c r="Y104" s="69"/>
      <c r="Z104" s="70"/>
      <c r="AA104" s="70"/>
      <c r="AB104" s="71"/>
      <c r="AC104" s="257"/>
      <c r="AD104" s="258"/>
      <c r="AE104" s="258"/>
      <c r="AF104" s="259"/>
      <c r="AG104" s="89"/>
      <c r="AH104" s="90"/>
      <c r="AI104" s="90"/>
      <c r="AJ104" s="90"/>
      <c r="AK104" s="90"/>
      <c r="AL104" s="90"/>
      <c r="AM104" s="90"/>
      <c r="AN104" s="90"/>
      <c r="AO104" s="91"/>
      <c r="AP104" s="52"/>
      <c r="AQ104" s="52"/>
      <c r="AR104" s="52"/>
      <c r="AS104" s="52"/>
      <c r="AT104" s="46"/>
      <c r="AU104" s="50"/>
      <c r="AV104" s="47"/>
      <c r="AW104" s="40"/>
      <c r="AX104" s="41"/>
      <c r="AY104" s="69"/>
      <c r="AZ104" s="71"/>
      <c r="BA104" s="69"/>
      <c r="BB104" s="71"/>
      <c r="BC104" s="69"/>
      <c r="BD104" s="71"/>
      <c r="BE104" s="46"/>
      <c r="BF104" s="47"/>
      <c r="BG104" s="46"/>
      <c r="BH104" s="50"/>
      <c r="BI104" s="47"/>
      <c r="BJ104" s="1"/>
      <c r="BK104" s="4"/>
      <c r="BL104" s="4"/>
      <c r="BM104" s="2"/>
      <c r="BN104" s="3"/>
    </row>
    <row r="105" spans="2:66" ht="15" customHeight="1" thickTop="1" thickBot="1">
      <c r="B105" s="54" t="s">
        <v>69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6"/>
      <c r="M105" s="251"/>
      <c r="N105" s="252"/>
      <c r="O105" s="252"/>
      <c r="P105" s="253"/>
      <c r="Q105" s="251"/>
      <c r="R105" s="252"/>
      <c r="S105" s="252"/>
      <c r="T105" s="253"/>
      <c r="U105" s="251"/>
      <c r="V105" s="252"/>
      <c r="W105" s="252"/>
      <c r="X105" s="253"/>
      <c r="Y105" s="251"/>
      <c r="Z105" s="252"/>
      <c r="AA105" s="252"/>
      <c r="AB105" s="253"/>
      <c r="AC105" s="63"/>
      <c r="AD105" s="64"/>
      <c r="AE105" s="64"/>
      <c r="AF105" s="65"/>
      <c r="AG105" s="83" t="s">
        <v>211</v>
      </c>
      <c r="AH105" s="84"/>
      <c r="AI105" s="84"/>
      <c r="AJ105" s="84"/>
      <c r="AK105" s="84"/>
      <c r="AL105" s="84"/>
      <c r="AM105" s="84"/>
      <c r="AN105" s="84"/>
      <c r="AO105" s="85"/>
      <c r="AP105" s="52" t="s">
        <v>54</v>
      </c>
      <c r="AQ105" s="52"/>
      <c r="AR105" s="52"/>
      <c r="AS105" s="52"/>
      <c r="AT105" s="42">
        <f>AY105+р2!AT40:AV107</f>
        <v>0</v>
      </c>
      <c r="AU105" s="48"/>
      <c r="AV105" s="43"/>
      <c r="AW105" s="36">
        <f>р2!BG105</f>
        <v>0</v>
      </c>
      <c r="AX105" s="37"/>
      <c r="AY105" s="63"/>
      <c r="AZ105" s="65"/>
      <c r="BA105" s="63"/>
      <c r="BB105" s="65"/>
      <c r="BC105" s="63">
        <f>BA105+р2!BC105:BD107</f>
        <v>0</v>
      </c>
      <c r="BD105" s="65"/>
      <c r="BE105" s="42">
        <f>BA105+р2!BE105:BF107</f>
        <v>0</v>
      </c>
      <c r="BF105" s="43"/>
      <c r="BG105" s="42">
        <f>AW105-BA105+AY105</f>
        <v>0</v>
      </c>
      <c r="BH105" s="48"/>
      <c r="BI105" s="43"/>
      <c r="BJ105" s="1"/>
      <c r="BK105" s="4"/>
      <c r="BL105" s="4"/>
      <c r="BM105" s="2"/>
      <c r="BN105" s="3"/>
    </row>
    <row r="106" spans="2:66" ht="15" customHeight="1" thickTop="1" thickBot="1">
      <c r="B106" s="57"/>
      <c r="C106" s="58"/>
      <c r="D106" s="58"/>
      <c r="E106" s="58"/>
      <c r="F106" s="58"/>
      <c r="G106" s="58"/>
      <c r="H106" s="58"/>
      <c r="I106" s="58"/>
      <c r="J106" s="58"/>
      <c r="K106" s="58"/>
      <c r="L106" s="59"/>
      <c r="M106" s="254"/>
      <c r="N106" s="255"/>
      <c r="O106" s="255"/>
      <c r="P106" s="256"/>
      <c r="Q106" s="254"/>
      <c r="R106" s="255"/>
      <c r="S106" s="255"/>
      <c r="T106" s="256"/>
      <c r="U106" s="254"/>
      <c r="V106" s="255"/>
      <c r="W106" s="255"/>
      <c r="X106" s="256"/>
      <c r="Y106" s="254"/>
      <c r="Z106" s="255"/>
      <c r="AA106" s="255"/>
      <c r="AB106" s="256"/>
      <c r="AC106" s="66"/>
      <c r="AD106" s="67"/>
      <c r="AE106" s="67"/>
      <c r="AF106" s="68"/>
      <c r="AG106" s="86"/>
      <c r="AH106" s="87"/>
      <c r="AI106" s="87"/>
      <c r="AJ106" s="87"/>
      <c r="AK106" s="87"/>
      <c r="AL106" s="87"/>
      <c r="AM106" s="87"/>
      <c r="AN106" s="87"/>
      <c r="AO106" s="88"/>
      <c r="AP106" s="52"/>
      <c r="AQ106" s="52"/>
      <c r="AR106" s="52"/>
      <c r="AS106" s="52"/>
      <c r="AT106" s="44"/>
      <c r="AU106" s="49"/>
      <c r="AV106" s="45"/>
      <c r="AW106" s="38"/>
      <c r="AX106" s="39"/>
      <c r="AY106" s="66"/>
      <c r="AZ106" s="68"/>
      <c r="BA106" s="66"/>
      <c r="BB106" s="68"/>
      <c r="BC106" s="66"/>
      <c r="BD106" s="68"/>
      <c r="BE106" s="44"/>
      <c r="BF106" s="45"/>
      <c r="BG106" s="44"/>
      <c r="BH106" s="49"/>
      <c r="BI106" s="45"/>
      <c r="BJ106" s="1"/>
      <c r="BK106" s="4"/>
      <c r="BL106" s="4"/>
      <c r="BM106" s="2"/>
      <c r="BN106" s="3"/>
    </row>
    <row r="107" spans="2:66" ht="15" customHeight="1" thickTop="1" thickBot="1">
      <c r="B107" s="60"/>
      <c r="C107" s="61"/>
      <c r="D107" s="61"/>
      <c r="E107" s="61"/>
      <c r="F107" s="61"/>
      <c r="G107" s="61"/>
      <c r="H107" s="61"/>
      <c r="I107" s="61"/>
      <c r="J107" s="61"/>
      <c r="K107" s="61"/>
      <c r="L107" s="62"/>
      <c r="M107" s="257"/>
      <c r="N107" s="258"/>
      <c r="O107" s="258"/>
      <c r="P107" s="259"/>
      <c r="Q107" s="257"/>
      <c r="R107" s="258"/>
      <c r="S107" s="258"/>
      <c r="T107" s="259"/>
      <c r="U107" s="257"/>
      <c r="V107" s="258"/>
      <c r="W107" s="258"/>
      <c r="X107" s="259"/>
      <c r="Y107" s="257"/>
      <c r="Z107" s="258"/>
      <c r="AA107" s="258"/>
      <c r="AB107" s="259"/>
      <c r="AC107" s="69"/>
      <c r="AD107" s="70"/>
      <c r="AE107" s="70"/>
      <c r="AF107" s="71"/>
      <c r="AG107" s="89"/>
      <c r="AH107" s="90"/>
      <c r="AI107" s="90"/>
      <c r="AJ107" s="90"/>
      <c r="AK107" s="90"/>
      <c r="AL107" s="90"/>
      <c r="AM107" s="90"/>
      <c r="AN107" s="90"/>
      <c r="AO107" s="91"/>
      <c r="AP107" s="52"/>
      <c r="AQ107" s="52"/>
      <c r="AR107" s="52"/>
      <c r="AS107" s="52"/>
      <c r="AT107" s="46"/>
      <c r="AU107" s="50"/>
      <c r="AV107" s="47"/>
      <c r="AW107" s="40"/>
      <c r="AX107" s="41"/>
      <c r="AY107" s="69"/>
      <c r="AZ107" s="71"/>
      <c r="BA107" s="69"/>
      <c r="BB107" s="71"/>
      <c r="BC107" s="69"/>
      <c r="BD107" s="71"/>
      <c r="BE107" s="46"/>
      <c r="BF107" s="47"/>
      <c r="BG107" s="46"/>
      <c r="BH107" s="50"/>
      <c r="BI107" s="47"/>
      <c r="BJ107" s="1"/>
      <c r="BK107" s="4"/>
      <c r="BL107" s="4"/>
      <c r="BM107" s="2"/>
      <c r="BN107" s="3"/>
    </row>
    <row r="108" spans="2:66" ht="15" customHeight="1" thickTop="1" thickBot="1">
      <c r="B108" s="54" t="s">
        <v>71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6"/>
      <c r="M108" s="63"/>
      <c r="N108" s="64"/>
      <c r="O108" s="64"/>
      <c r="P108" s="65"/>
      <c r="Q108" s="63"/>
      <c r="R108" s="64"/>
      <c r="S108" s="64"/>
      <c r="T108" s="65"/>
      <c r="U108" s="63"/>
      <c r="V108" s="64"/>
      <c r="W108" s="64"/>
      <c r="X108" s="65"/>
      <c r="Y108" s="63"/>
      <c r="Z108" s="64"/>
      <c r="AA108" s="64"/>
      <c r="AB108" s="65"/>
      <c r="AC108" s="260"/>
      <c r="AD108" s="261"/>
      <c r="AE108" s="261"/>
      <c r="AF108" s="262"/>
      <c r="AG108" s="83" t="s">
        <v>212</v>
      </c>
      <c r="AH108" s="84"/>
      <c r="AI108" s="84"/>
      <c r="AJ108" s="84"/>
      <c r="AK108" s="84"/>
      <c r="AL108" s="84"/>
      <c r="AM108" s="84"/>
      <c r="AN108" s="84"/>
      <c r="AO108" s="85"/>
      <c r="AP108" s="52" t="s">
        <v>219</v>
      </c>
      <c r="AQ108" s="52"/>
      <c r="AR108" s="52"/>
      <c r="AS108" s="52"/>
      <c r="AT108" s="42">
        <f>AY108+р2!AT43:AV110</f>
        <v>0</v>
      </c>
      <c r="AU108" s="48"/>
      <c r="AV108" s="43"/>
      <c r="AW108" s="36">
        <f>р2!BG108</f>
        <v>0</v>
      </c>
      <c r="AX108" s="37"/>
      <c r="AY108" s="63"/>
      <c r="AZ108" s="65"/>
      <c r="BA108" s="63"/>
      <c r="BB108" s="65"/>
      <c r="BC108" s="63">
        <f>BA108+р2!BC108:BD110</f>
        <v>0</v>
      </c>
      <c r="BD108" s="65"/>
      <c r="BE108" s="42">
        <f>BA108+р2!BE108:BF110</f>
        <v>0</v>
      </c>
      <c r="BF108" s="43"/>
      <c r="BG108" s="42">
        <f>AW108-BA108+AY108</f>
        <v>0</v>
      </c>
      <c r="BH108" s="48"/>
      <c r="BI108" s="43"/>
      <c r="BJ108" s="1"/>
      <c r="BK108" s="4"/>
      <c r="BL108" s="4"/>
      <c r="BM108" s="2"/>
      <c r="BN108" s="3"/>
    </row>
    <row r="109" spans="2:66" ht="15" customHeight="1" thickTop="1" thickBot="1">
      <c r="B109" s="57"/>
      <c r="C109" s="58"/>
      <c r="D109" s="58"/>
      <c r="E109" s="58"/>
      <c r="F109" s="58"/>
      <c r="G109" s="58"/>
      <c r="H109" s="58"/>
      <c r="I109" s="58"/>
      <c r="J109" s="58"/>
      <c r="K109" s="58"/>
      <c r="L109" s="59"/>
      <c r="M109" s="66"/>
      <c r="N109" s="67"/>
      <c r="O109" s="67"/>
      <c r="P109" s="68"/>
      <c r="Q109" s="66"/>
      <c r="R109" s="67"/>
      <c r="S109" s="67"/>
      <c r="T109" s="68"/>
      <c r="U109" s="66"/>
      <c r="V109" s="67"/>
      <c r="W109" s="67"/>
      <c r="X109" s="68"/>
      <c r="Y109" s="66"/>
      <c r="Z109" s="67"/>
      <c r="AA109" s="67"/>
      <c r="AB109" s="68"/>
      <c r="AC109" s="263"/>
      <c r="AD109" s="264"/>
      <c r="AE109" s="264"/>
      <c r="AF109" s="265"/>
      <c r="AG109" s="86"/>
      <c r="AH109" s="87"/>
      <c r="AI109" s="87"/>
      <c r="AJ109" s="87"/>
      <c r="AK109" s="87"/>
      <c r="AL109" s="87"/>
      <c r="AM109" s="87"/>
      <c r="AN109" s="87"/>
      <c r="AO109" s="88"/>
      <c r="AP109" s="52"/>
      <c r="AQ109" s="52"/>
      <c r="AR109" s="52"/>
      <c r="AS109" s="52"/>
      <c r="AT109" s="44"/>
      <c r="AU109" s="49"/>
      <c r="AV109" s="45"/>
      <c r="AW109" s="38"/>
      <c r="AX109" s="39"/>
      <c r="AY109" s="66"/>
      <c r="AZ109" s="68"/>
      <c r="BA109" s="66"/>
      <c r="BB109" s="68"/>
      <c r="BC109" s="66"/>
      <c r="BD109" s="68"/>
      <c r="BE109" s="44"/>
      <c r="BF109" s="45"/>
      <c r="BG109" s="44"/>
      <c r="BH109" s="49"/>
      <c r="BI109" s="45"/>
      <c r="BJ109" s="1"/>
      <c r="BK109" s="4"/>
      <c r="BL109" s="4"/>
      <c r="BM109" s="2"/>
      <c r="BN109" s="3"/>
    </row>
    <row r="110" spans="2:66" ht="15" customHeight="1" thickTop="1" thickBot="1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2"/>
      <c r="M110" s="69"/>
      <c r="N110" s="70"/>
      <c r="O110" s="70"/>
      <c r="P110" s="71"/>
      <c r="Q110" s="69"/>
      <c r="R110" s="70"/>
      <c r="S110" s="70"/>
      <c r="T110" s="71"/>
      <c r="U110" s="69"/>
      <c r="V110" s="70"/>
      <c r="W110" s="70"/>
      <c r="X110" s="71"/>
      <c r="Y110" s="69"/>
      <c r="Z110" s="70"/>
      <c r="AA110" s="70"/>
      <c r="AB110" s="71"/>
      <c r="AC110" s="266"/>
      <c r="AD110" s="267"/>
      <c r="AE110" s="267"/>
      <c r="AF110" s="268"/>
      <c r="AG110" s="89"/>
      <c r="AH110" s="90"/>
      <c r="AI110" s="90"/>
      <c r="AJ110" s="90"/>
      <c r="AK110" s="90"/>
      <c r="AL110" s="90"/>
      <c r="AM110" s="90"/>
      <c r="AN110" s="90"/>
      <c r="AO110" s="91"/>
      <c r="AP110" s="52"/>
      <c r="AQ110" s="52"/>
      <c r="AR110" s="52"/>
      <c r="AS110" s="52"/>
      <c r="AT110" s="46"/>
      <c r="AU110" s="50"/>
      <c r="AV110" s="47"/>
      <c r="AW110" s="40"/>
      <c r="AX110" s="41"/>
      <c r="AY110" s="69"/>
      <c r="AZ110" s="71"/>
      <c r="BA110" s="69"/>
      <c r="BB110" s="71"/>
      <c r="BC110" s="69"/>
      <c r="BD110" s="71"/>
      <c r="BE110" s="46"/>
      <c r="BF110" s="47"/>
      <c r="BG110" s="46"/>
      <c r="BH110" s="50"/>
      <c r="BI110" s="47"/>
      <c r="BJ110" s="1"/>
      <c r="BK110" s="4"/>
      <c r="BL110" s="4"/>
      <c r="BM110" s="2"/>
      <c r="BN110" s="3"/>
    </row>
    <row r="111" spans="2:66" ht="15" customHeight="1" thickTop="1" thickBot="1">
      <c r="B111" s="54" t="s">
        <v>72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6"/>
      <c r="M111" s="63"/>
      <c r="N111" s="64"/>
      <c r="O111" s="64"/>
      <c r="P111" s="65"/>
      <c r="Q111" s="63"/>
      <c r="R111" s="64"/>
      <c r="S111" s="64"/>
      <c r="T111" s="65"/>
      <c r="U111" s="63"/>
      <c r="V111" s="64"/>
      <c r="W111" s="64"/>
      <c r="X111" s="65"/>
      <c r="Y111" s="63"/>
      <c r="Z111" s="64"/>
      <c r="AA111" s="64"/>
      <c r="AB111" s="65"/>
      <c r="AC111" s="63"/>
      <c r="AD111" s="64"/>
      <c r="AE111" s="64"/>
      <c r="AF111" s="65"/>
      <c r="AG111" s="83" t="s">
        <v>65</v>
      </c>
      <c r="AH111" s="84"/>
      <c r="AI111" s="84"/>
      <c r="AJ111" s="84"/>
      <c r="AK111" s="84"/>
      <c r="AL111" s="84"/>
      <c r="AM111" s="84"/>
      <c r="AN111" s="84"/>
      <c r="AO111" s="85"/>
      <c r="AP111" s="52" t="s">
        <v>180</v>
      </c>
      <c r="AQ111" s="52"/>
      <c r="AR111" s="52"/>
      <c r="AS111" s="52"/>
      <c r="AT111" s="42">
        <f>AY111+р2!AT46:AV113</f>
        <v>0</v>
      </c>
      <c r="AU111" s="48"/>
      <c r="AV111" s="43"/>
      <c r="AW111" s="36">
        <f>р2!BG111</f>
        <v>0</v>
      </c>
      <c r="AX111" s="37"/>
      <c r="AY111" s="63"/>
      <c r="AZ111" s="65"/>
      <c r="BA111" s="63"/>
      <c r="BB111" s="65"/>
      <c r="BC111" s="63">
        <f>BA111+р2!BC111:BD113</f>
        <v>0</v>
      </c>
      <c r="BD111" s="65"/>
      <c r="BE111" s="42">
        <f>BA111+р2!BE111:BF113</f>
        <v>0</v>
      </c>
      <c r="BF111" s="43"/>
      <c r="BG111" s="42">
        <f>AW111-BA111+AY111</f>
        <v>0</v>
      </c>
      <c r="BH111" s="48"/>
      <c r="BI111" s="43"/>
      <c r="BJ111" s="1"/>
      <c r="BK111" s="4"/>
      <c r="BL111" s="4"/>
      <c r="BM111" s="2"/>
      <c r="BN111" s="3"/>
    </row>
    <row r="112" spans="2:66" ht="15" customHeight="1" thickTop="1" thickBot="1">
      <c r="B112" s="57"/>
      <c r="C112" s="58"/>
      <c r="D112" s="58"/>
      <c r="E112" s="58"/>
      <c r="F112" s="58"/>
      <c r="G112" s="58"/>
      <c r="H112" s="58"/>
      <c r="I112" s="58"/>
      <c r="J112" s="58"/>
      <c r="K112" s="58"/>
      <c r="L112" s="59"/>
      <c r="M112" s="66"/>
      <c r="N112" s="67"/>
      <c r="O112" s="67"/>
      <c r="P112" s="68"/>
      <c r="Q112" s="66"/>
      <c r="R112" s="67"/>
      <c r="S112" s="67"/>
      <c r="T112" s="68"/>
      <c r="U112" s="66"/>
      <c r="V112" s="67"/>
      <c r="W112" s="67"/>
      <c r="X112" s="68"/>
      <c r="Y112" s="66"/>
      <c r="Z112" s="67"/>
      <c r="AA112" s="67"/>
      <c r="AB112" s="68"/>
      <c r="AC112" s="66"/>
      <c r="AD112" s="67"/>
      <c r="AE112" s="67"/>
      <c r="AF112" s="68"/>
      <c r="AG112" s="86"/>
      <c r="AH112" s="87"/>
      <c r="AI112" s="87"/>
      <c r="AJ112" s="87"/>
      <c r="AK112" s="87"/>
      <c r="AL112" s="87"/>
      <c r="AM112" s="87"/>
      <c r="AN112" s="87"/>
      <c r="AO112" s="88"/>
      <c r="AP112" s="52"/>
      <c r="AQ112" s="52"/>
      <c r="AR112" s="52"/>
      <c r="AS112" s="52"/>
      <c r="AT112" s="44"/>
      <c r="AU112" s="49"/>
      <c r="AV112" s="45"/>
      <c r="AW112" s="38"/>
      <c r="AX112" s="39"/>
      <c r="AY112" s="66"/>
      <c r="AZ112" s="68"/>
      <c r="BA112" s="66"/>
      <c r="BB112" s="68"/>
      <c r="BC112" s="66"/>
      <c r="BD112" s="68"/>
      <c r="BE112" s="44"/>
      <c r="BF112" s="45"/>
      <c r="BG112" s="44"/>
      <c r="BH112" s="49"/>
      <c r="BI112" s="45"/>
      <c r="BJ112" s="1"/>
      <c r="BK112" s="4"/>
      <c r="BL112" s="4"/>
      <c r="BM112" s="2"/>
      <c r="BN112" s="3"/>
    </row>
    <row r="113" spans="2:66" ht="15" customHeight="1" thickTop="1" thickBot="1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2"/>
      <c r="M113" s="69"/>
      <c r="N113" s="70"/>
      <c r="O113" s="70"/>
      <c r="P113" s="71"/>
      <c r="Q113" s="69"/>
      <c r="R113" s="70"/>
      <c r="S113" s="70"/>
      <c r="T113" s="71"/>
      <c r="U113" s="69"/>
      <c r="V113" s="70"/>
      <c r="W113" s="70"/>
      <c r="X113" s="71"/>
      <c r="Y113" s="69"/>
      <c r="Z113" s="70"/>
      <c r="AA113" s="70"/>
      <c r="AB113" s="71"/>
      <c r="AC113" s="69"/>
      <c r="AD113" s="70"/>
      <c r="AE113" s="70"/>
      <c r="AF113" s="71"/>
      <c r="AG113" s="89"/>
      <c r="AH113" s="90"/>
      <c r="AI113" s="90"/>
      <c r="AJ113" s="90"/>
      <c r="AK113" s="90"/>
      <c r="AL113" s="90"/>
      <c r="AM113" s="90"/>
      <c r="AN113" s="90"/>
      <c r="AO113" s="91"/>
      <c r="AP113" s="52"/>
      <c r="AQ113" s="52"/>
      <c r="AR113" s="52"/>
      <c r="AS113" s="52"/>
      <c r="AT113" s="46"/>
      <c r="AU113" s="50"/>
      <c r="AV113" s="47"/>
      <c r="AW113" s="40"/>
      <c r="AX113" s="41"/>
      <c r="AY113" s="69"/>
      <c r="AZ113" s="71"/>
      <c r="BA113" s="69"/>
      <c r="BB113" s="71"/>
      <c r="BC113" s="69"/>
      <c r="BD113" s="71"/>
      <c r="BE113" s="46"/>
      <c r="BF113" s="47"/>
      <c r="BG113" s="46"/>
      <c r="BH113" s="50"/>
      <c r="BI113" s="47"/>
      <c r="BJ113" s="1"/>
      <c r="BK113" s="4"/>
      <c r="BL113" s="4"/>
      <c r="BM113" s="2"/>
      <c r="BN113" s="3"/>
    </row>
    <row r="114" spans="2:66" ht="15" customHeight="1" thickTop="1" thickBot="1">
      <c r="B114" s="54" t="s">
        <v>73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6"/>
      <c r="M114" s="63"/>
      <c r="N114" s="64"/>
      <c r="O114" s="64"/>
      <c r="P114" s="65"/>
      <c r="Q114" s="63"/>
      <c r="R114" s="64"/>
      <c r="S114" s="64"/>
      <c r="T114" s="65"/>
      <c r="U114" s="63"/>
      <c r="V114" s="64"/>
      <c r="W114" s="64"/>
      <c r="X114" s="65"/>
      <c r="Y114" s="63"/>
      <c r="Z114" s="64"/>
      <c r="AA114" s="64"/>
      <c r="AB114" s="65"/>
      <c r="AC114" s="63"/>
      <c r="AD114" s="64"/>
      <c r="AE114" s="64"/>
      <c r="AF114" s="65"/>
      <c r="AG114" s="83" t="s">
        <v>213</v>
      </c>
      <c r="AH114" s="84"/>
      <c r="AI114" s="84"/>
      <c r="AJ114" s="84"/>
      <c r="AK114" s="84"/>
      <c r="AL114" s="84"/>
      <c r="AM114" s="84"/>
      <c r="AN114" s="84"/>
      <c r="AO114" s="85"/>
      <c r="AP114" s="52" t="s">
        <v>54</v>
      </c>
      <c r="AQ114" s="52"/>
      <c r="AR114" s="52"/>
      <c r="AS114" s="52"/>
      <c r="AT114" s="42">
        <f>AY114+р2!AT49:AV116</f>
        <v>20</v>
      </c>
      <c r="AU114" s="48"/>
      <c r="AV114" s="43"/>
      <c r="AW114" s="36">
        <f>р2!BG114</f>
        <v>17</v>
      </c>
      <c r="AX114" s="37"/>
      <c r="AY114" s="63"/>
      <c r="AZ114" s="65"/>
      <c r="BA114" s="63"/>
      <c r="BB114" s="65"/>
      <c r="BC114" s="63">
        <v>3</v>
      </c>
      <c r="BD114" s="65"/>
      <c r="BE114" s="42">
        <f>BA114+р2!BE114:BF116</f>
        <v>3</v>
      </c>
      <c r="BF114" s="43"/>
      <c r="BG114" s="42">
        <f>AW114-BA114+AY114</f>
        <v>17</v>
      </c>
      <c r="BH114" s="48"/>
      <c r="BI114" s="43"/>
      <c r="BJ114" s="1"/>
      <c r="BK114" s="4"/>
      <c r="BL114" s="4"/>
      <c r="BM114" s="2"/>
      <c r="BN114" s="3"/>
    </row>
    <row r="115" spans="2:66" ht="15" customHeight="1" thickTop="1" thickBot="1">
      <c r="B115" s="57"/>
      <c r="C115" s="58"/>
      <c r="D115" s="58"/>
      <c r="E115" s="58"/>
      <c r="F115" s="58"/>
      <c r="G115" s="58"/>
      <c r="H115" s="58"/>
      <c r="I115" s="58"/>
      <c r="J115" s="58"/>
      <c r="K115" s="58"/>
      <c r="L115" s="59"/>
      <c r="M115" s="66"/>
      <c r="N115" s="67"/>
      <c r="O115" s="67"/>
      <c r="P115" s="68"/>
      <c r="Q115" s="66"/>
      <c r="R115" s="67"/>
      <c r="S115" s="67"/>
      <c r="T115" s="68"/>
      <c r="U115" s="66"/>
      <c r="V115" s="67"/>
      <c r="W115" s="67"/>
      <c r="X115" s="68"/>
      <c r="Y115" s="66"/>
      <c r="Z115" s="67"/>
      <c r="AA115" s="67"/>
      <c r="AB115" s="68"/>
      <c r="AC115" s="66"/>
      <c r="AD115" s="67"/>
      <c r="AE115" s="67"/>
      <c r="AF115" s="68"/>
      <c r="AG115" s="86"/>
      <c r="AH115" s="87"/>
      <c r="AI115" s="87"/>
      <c r="AJ115" s="87"/>
      <c r="AK115" s="87"/>
      <c r="AL115" s="87"/>
      <c r="AM115" s="87"/>
      <c r="AN115" s="87"/>
      <c r="AO115" s="88"/>
      <c r="AP115" s="52"/>
      <c r="AQ115" s="52"/>
      <c r="AR115" s="52"/>
      <c r="AS115" s="52"/>
      <c r="AT115" s="44"/>
      <c r="AU115" s="49"/>
      <c r="AV115" s="45"/>
      <c r="AW115" s="38"/>
      <c r="AX115" s="39"/>
      <c r="AY115" s="66"/>
      <c r="AZ115" s="68"/>
      <c r="BA115" s="66"/>
      <c r="BB115" s="68"/>
      <c r="BC115" s="66"/>
      <c r="BD115" s="68"/>
      <c r="BE115" s="44"/>
      <c r="BF115" s="45"/>
      <c r="BG115" s="44"/>
      <c r="BH115" s="49"/>
      <c r="BI115" s="45"/>
      <c r="BJ115" s="1"/>
      <c r="BK115" s="4"/>
      <c r="BL115" s="4"/>
      <c r="BM115" s="2"/>
      <c r="BN115" s="3"/>
    </row>
    <row r="116" spans="2:66" ht="15" customHeight="1" thickTop="1" thickBot="1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2"/>
      <c r="M116" s="69"/>
      <c r="N116" s="70"/>
      <c r="O116" s="70"/>
      <c r="P116" s="71"/>
      <c r="Q116" s="69"/>
      <c r="R116" s="70"/>
      <c r="S116" s="70"/>
      <c r="T116" s="71"/>
      <c r="U116" s="69"/>
      <c r="V116" s="70"/>
      <c r="W116" s="70"/>
      <c r="X116" s="71"/>
      <c r="Y116" s="69"/>
      <c r="Z116" s="70"/>
      <c r="AA116" s="70"/>
      <c r="AB116" s="71"/>
      <c r="AC116" s="69"/>
      <c r="AD116" s="70"/>
      <c r="AE116" s="70"/>
      <c r="AF116" s="71"/>
      <c r="AG116" s="89"/>
      <c r="AH116" s="90"/>
      <c r="AI116" s="90"/>
      <c r="AJ116" s="90"/>
      <c r="AK116" s="90"/>
      <c r="AL116" s="90"/>
      <c r="AM116" s="90"/>
      <c r="AN116" s="90"/>
      <c r="AO116" s="91"/>
      <c r="AP116" s="52"/>
      <c r="AQ116" s="52"/>
      <c r="AR116" s="52"/>
      <c r="AS116" s="52"/>
      <c r="AT116" s="46"/>
      <c r="AU116" s="50"/>
      <c r="AV116" s="47"/>
      <c r="AW116" s="40"/>
      <c r="AX116" s="41"/>
      <c r="AY116" s="69"/>
      <c r="AZ116" s="71"/>
      <c r="BA116" s="69"/>
      <c r="BB116" s="71"/>
      <c r="BC116" s="69"/>
      <c r="BD116" s="71"/>
      <c r="BE116" s="46"/>
      <c r="BF116" s="47"/>
      <c r="BG116" s="46"/>
      <c r="BH116" s="50"/>
      <c r="BI116" s="47"/>
      <c r="BJ116" s="1"/>
      <c r="BK116" s="4"/>
      <c r="BL116" s="4"/>
      <c r="BM116" s="2"/>
      <c r="BN116" s="3"/>
    </row>
    <row r="117" spans="2:66" ht="15" customHeight="1" thickTop="1" thickBot="1">
      <c r="B117" s="54" t="s">
        <v>74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6"/>
      <c r="M117" s="63"/>
      <c r="N117" s="64"/>
      <c r="O117" s="64"/>
      <c r="P117" s="65"/>
      <c r="Q117" s="63"/>
      <c r="R117" s="64"/>
      <c r="S117" s="64"/>
      <c r="T117" s="65"/>
      <c r="U117" s="63"/>
      <c r="V117" s="64"/>
      <c r="W117" s="64"/>
      <c r="X117" s="65"/>
      <c r="Y117" s="63"/>
      <c r="Z117" s="64"/>
      <c r="AA117" s="64"/>
      <c r="AB117" s="65"/>
      <c r="AC117" s="63"/>
      <c r="AD117" s="64"/>
      <c r="AE117" s="64"/>
      <c r="AF117" s="65"/>
      <c r="AG117" s="83" t="s">
        <v>214</v>
      </c>
      <c r="AH117" s="84"/>
      <c r="AI117" s="84"/>
      <c r="AJ117" s="84"/>
      <c r="AK117" s="84"/>
      <c r="AL117" s="84"/>
      <c r="AM117" s="84"/>
      <c r="AN117" s="84"/>
      <c r="AO117" s="85"/>
      <c r="AP117" s="52" t="s">
        <v>219</v>
      </c>
      <c r="AQ117" s="52"/>
      <c r="AR117" s="52"/>
      <c r="AS117" s="52"/>
      <c r="AT117" s="42">
        <f>AY117+р2!AT52:AV119</f>
        <v>0</v>
      </c>
      <c r="AU117" s="48"/>
      <c r="AV117" s="43"/>
      <c r="AW117" s="36">
        <f>р2!BG117</f>
        <v>0</v>
      </c>
      <c r="AX117" s="37"/>
      <c r="AY117" s="63"/>
      <c r="AZ117" s="65"/>
      <c r="BA117" s="63"/>
      <c r="BB117" s="65"/>
      <c r="BC117" s="63">
        <f>BA117+р2!BC117:BD119</f>
        <v>0</v>
      </c>
      <c r="BD117" s="65"/>
      <c r="BE117" s="42">
        <f>BA117+р2!BE117:BF119</f>
        <v>0</v>
      </c>
      <c r="BF117" s="43"/>
      <c r="BG117" s="42">
        <f>AW117-BA117+AY117</f>
        <v>0</v>
      </c>
      <c r="BH117" s="48"/>
      <c r="BI117" s="43"/>
      <c r="BJ117" s="1"/>
      <c r="BK117" s="4"/>
      <c r="BL117" s="4"/>
      <c r="BM117" s="2"/>
      <c r="BN117" s="3"/>
    </row>
    <row r="118" spans="2:66" ht="15" customHeight="1" thickTop="1" thickBot="1">
      <c r="B118" s="57"/>
      <c r="C118" s="58"/>
      <c r="D118" s="58"/>
      <c r="E118" s="58"/>
      <c r="F118" s="58"/>
      <c r="G118" s="58"/>
      <c r="H118" s="58"/>
      <c r="I118" s="58"/>
      <c r="J118" s="58"/>
      <c r="K118" s="58"/>
      <c r="L118" s="59"/>
      <c r="M118" s="66"/>
      <c r="N118" s="67"/>
      <c r="O118" s="67"/>
      <c r="P118" s="68"/>
      <c r="Q118" s="66"/>
      <c r="R118" s="67"/>
      <c r="S118" s="67"/>
      <c r="T118" s="68"/>
      <c r="U118" s="66"/>
      <c r="V118" s="67"/>
      <c r="W118" s="67"/>
      <c r="X118" s="68"/>
      <c r="Y118" s="66"/>
      <c r="Z118" s="67"/>
      <c r="AA118" s="67"/>
      <c r="AB118" s="68"/>
      <c r="AC118" s="66"/>
      <c r="AD118" s="67"/>
      <c r="AE118" s="67"/>
      <c r="AF118" s="68"/>
      <c r="AG118" s="86"/>
      <c r="AH118" s="87"/>
      <c r="AI118" s="87"/>
      <c r="AJ118" s="87"/>
      <c r="AK118" s="87"/>
      <c r="AL118" s="87"/>
      <c r="AM118" s="87"/>
      <c r="AN118" s="87"/>
      <c r="AO118" s="88"/>
      <c r="AP118" s="52"/>
      <c r="AQ118" s="52"/>
      <c r="AR118" s="52"/>
      <c r="AS118" s="52"/>
      <c r="AT118" s="44"/>
      <c r="AU118" s="49"/>
      <c r="AV118" s="45"/>
      <c r="AW118" s="38"/>
      <c r="AX118" s="39"/>
      <c r="AY118" s="66"/>
      <c r="AZ118" s="68"/>
      <c r="BA118" s="66"/>
      <c r="BB118" s="68"/>
      <c r="BC118" s="66"/>
      <c r="BD118" s="68"/>
      <c r="BE118" s="44"/>
      <c r="BF118" s="45"/>
      <c r="BG118" s="44"/>
      <c r="BH118" s="49"/>
      <c r="BI118" s="45"/>
      <c r="BJ118" s="1"/>
      <c r="BK118" s="4"/>
      <c r="BL118" s="4"/>
      <c r="BM118" s="2"/>
      <c r="BN118" s="3"/>
    </row>
    <row r="119" spans="2:66" ht="15" customHeight="1" thickTop="1" thickBot="1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2"/>
      <c r="M119" s="69"/>
      <c r="N119" s="70"/>
      <c r="O119" s="70"/>
      <c r="P119" s="71"/>
      <c r="Q119" s="69"/>
      <c r="R119" s="70"/>
      <c r="S119" s="70"/>
      <c r="T119" s="71"/>
      <c r="U119" s="69"/>
      <c r="V119" s="70"/>
      <c r="W119" s="70"/>
      <c r="X119" s="71"/>
      <c r="Y119" s="69"/>
      <c r="Z119" s="70"/>
      <c r="AA119" s="70"/>
      <c r="AB119" s="71"/>
      <c r="AC119" s="69"/>
      <c r="AD119" s="70"/>
      <c r="AE119" s="70"/>
      <c r="AF119" s="71"/>
      <c r="AG119" s="89"/>
      <c r="AH119" s="90"/>
      <c r="AI119" s="90"/>
      <c r="AJ119" s="90"/>
      <c r="AK119" s="90"/>
      <c r="AL119" s="90"/>
      <c r="AM119" s="90"/>
      <c r="AN119" s="90"/>
      <c r="AO119" s="91"/>
      <c r="AP119" s="52"/>
      <c r="AQ119" s="52"/>
      <c r="AR119" s="52"/>
      <c r="AS119" s="52"/>
      <c r="AT119" s="46"/>
      <c r="AU119" s="50"/>
      <c r="AV119" s="47"/>
      <c r="AW119" s="40"/>
      <c r="AX119" s="41"/>
      <c r="AY119" s="69"/>
      <c r="AZ119" s="71"/>
      <c r="BA119" s="69"/>
      <c r="BB119" s="71"/>
      <c r="BC119" s="69"/>
      <c r="BD119" s="71"/>
      <c r="BE119" s="46"/>
      <c r="BF119" s="47"/>
      <c r="BG119" s="46"/>
      <c r="BH119" s="50"/>
      <c r="BI119" s="47"/>
      <c r="BJ119" s="1"/>
      <c r="BK119" s="4"/>
      <c r="BL119" s="4"/>
      <c r="BM119" s="2"/>
      <c r="BN119" s="3"/>
    </row>
    <row r="120" spans="2:66" ht="15" customHeight="1" thickTop="1" thickBot="1">
      <c r="B120" s="242" t="s">
        <v>75</v>
      </c>
      <c r="C120" s="243"/>
      <c r="D120" s="243"/>
      <c r="E120" s="243"/>
      <c r="F120" s="243"/>
      <c r="G120" s="243"/>
      <c r="H120" s="243"/>
      <c r="I120" s="243"/>
      <c r="J120" s="243"/>
      <c r="K120" s="243"/>
      <c r="L120" s="244"/>
      <c r="M120" s="63"/>
      <c r="N120" s="64"/>
      <c r="O120" s="64"/>
      <c r="P120" s="65"/>
      <c r="Q120" s="63"/>
      <c r="R120" s="64"/>
      <c r="S120" s="64"/>
      <c r="T120" s="65"/>
      <c r="U120" s="63"/>
      <c r="V120" s="64"/>
      <c r="W120" s="64"/>
      <c r="X120" s="65"/>
      <c r="Y120" s="63"/>
      <c r="Z120" s="64"/>
      <c r="AA120" s="64"/>
      <c r="AB120" s="65"/>
      <c r="AC120" s="63"/>
      <c r="AD120" s="64"/>
      <c r="AE120" s="64"/>
      <c r="AF120" s="65"/>
      <c r="AG120" s="83" t="s">
        <v>192</v>
      </c>
      <c r="AH120" s="84"/>
      <c r="AI120" s="84"/>
      <c r="AJ120" s="84"/>
      <c r="AK120" s="84"/>
      <c r="AL120" s="84"/>
      <c r="AM120" s="84"/>
      <c r="AN120" s="84"/>
      <c r="AO120" s="85"/>
      <c r="AP120" s="52" t="s">
        <v>70</v>
      </c>
      <c r="AQ120" s="52"/>
      <c r="AR120" s="52"/>
      <c r="AS120" s="52"/>
      <c r="AT120" s="42">
        <f>AY120+р2!AT55:AV122</f>
        <v>0</v>
      </c>
      <c r="AU120" s="48"/>
      <c r="AV120" s="43"/>
      <c r="AW120" s="36">
        <f>р2!BG120</f>
        <v>0</v>
      </c>
      <c r="AX120" s="37"/>
      <c r="AY120" s="63"/>
      <c r="AZ120" s="65"/>
      <c r="BA120" s="63"/>
      <c r="BB120" s="65"/>
      <c r="BC120" s="63">
        <f>BA120+р2!BC120:BD122</f>
        <v>0</v>
      </c>
      <c r="BD120" s="65"/>
      <c r="BE120" s="42">
        <f>BA120+р2!BE120:BF122</f>
        <v>0</v>
      </c>
      <c r="BF120" s="43"/>
      <c r="BG120" s="42">
        <f>AW120-BA120+AY120</f>
        <v>0</v>
      </c>
      <c r="BH120" s="48"/>
      <c r="BI120" s="43"/>
      <c r="BJ120" s="1"/>
      <c r="BK120" s="4"/>
      <c r="BL120" s="4"/>
      <c r="BM120" s="2"/>
      <c r="BN120" s="3"/>
    </row>
    <row r="121" spans="2:66" ht="15" customHeight="1" thickTop="1" thickBot="1">
      <c r="B121" s="245"/>
      <c r="C121" s="246"/>
      <c r="D121" s="246"/>
      <c r="E121" s="246"/>
      <c r="F121" s="246"/>
      <c r="G121" s="246"/>
      <c r="H121" s="246"/>
      <c r="I121" s="246"/>
      <c r="J121" s="246"/>
      <c r="K121" s="246"/>
      <c r="L121" s="247"/>
      <c r="M121" s="66"/>
      <c r="N121" s="67"/>
      <c r="O121" s="67"/>
      <c r="P121" s="68"/>
      <c r="Q121" s="66"/>
      <c r="R121" s="67"/>
      <c r="S121" s="67"/>
      <c r="T121" s="68"/>
      <c r="U121" s="66"/>
      <c r="V121" s="67"/>
      <c r="W121" s="67"/>
      <c r="X121" s="68"/>
      <c r="Y121" s="66"/>
      <c r="Z121" s="67"/>
      <c r="AA121" s="67"/>
      <c r="AB121" s="68"/>
      <c r="AC121" s="66"/>
      <c r="AD121" s="67"/>
      <c r="AE121" s="67"/>
      <c r="AF121" s="68"/>
      <c r="AG121" s="86"/>
      <c r="AH121" s="87"/>
      <c r="AI121" s="87"/>
      <c r="AJ121" s="87"/>
      <c r="AK121" s="87"/>
      <c r="AL121" s="87"/>
      <c r="AM121" s="87"/>
      <c r="AN121" s="87"/>
      <c r="AO121" s="88"/>
      <c r="AP121" s="52"/>
      <c r="AQ121" s="52"/>
      <c r="AR121" s="52"/>
      <c r="AS121" s="52"/>
      <c r="AT121" s="44"/>
      <c r="AU121" s="49"/>
      <c r="AV121" s="45"/>
      <c r="AW121" s="38"/>
      <c r="AX121" s="39"/>
      <c r="AY121" s="66"/>
      <c r="AZ121" s="68"/>
      <c r="BA121" s="66"/>
      <c r="BB121" s="68"/>
      <c r="BC121" s="66"/>
      <c r="BD121" s="68"/>
      <c r="BE121" s="44"/>
      <c r="BF121" s="45"/>
      <c r="BG121" s="44"/>
      <c r="BH121" s="49"/>
      <c r="BI121" s="45"/>
      <c r="BJ121" s="1"/>
      <c r="BK121" s="4"/>
      <c r="BL121" s="4"/>
      <c r="BM121" s="2"/>
      <c r="BN121" s="3"/>
    </row>
    <row r="122" spans="2:66" ht="15" customHeight="1" thickTop="1" thickBot="1">
      <c r="B122" s="248"/>
      <c r="C122" s="249"/>
      <c r="D122" s="249"/>
      <c r="E122" s="249"/>
      <c r="F122" s="249"/>
      <c r="G122" s="249"/>
      <c r="H122" s="249"/>
      <c r="I122" s="249"/>
      <c r="J122" s="249"/>
      <c r="K122" s="249"/>
      <c r="L122" s="250"/>
      <c r="M122" s="69"/>
      <c r="N122" s="70"/>
      <c r="O122" s="70"/>
      <c r="P122" s="71"/>
      <c r="Q122" s="69"/>
      <c r="R122" s="70"/>
      <c r="S122" s="70"/>
      <c r="T122" s="71"/>
      <c r="U122" s="69"/>
      <c r="V122" s="70"/>
      <c r="W122" s="70"/>
      <c r="X122" s="71"/>
      <c r="Y122" s="69"/>
      <c r="Z122" s="70"/>
      <c r="AA122" s="70"/>
      <c r="AB122" s="71"/>
      <c r="AC122" s="69"/>
      <c r="AD122" s="70"/>
      <c r="AE122" s="70"/>
      <c r="AF122" s="71"/>
      <c r="AG122" s="89"/>
      <c r="AH122" s="90"/>
      <c r="AI122" s="90"/>
      <c r="AJ122" s="90"/>
      <c r="AK122" s="90"/>
      <c r="AL122" s="90"/>
      <c r="AM122" s="90"/>
      <c r="AN122" s="90"/>
      <c r="AO122" s="91"/>
      <c r="AP122" s="52"/>
      <c r="AQ122" s="52"/>
      <c r="AR122" s="52"/>
      <c r="AS122" s="52"/>
      <c r="AT122" s="46"/>
      <c r="AU122" s="50"/>
      <c r="AV122" s="47"/>
      <c r="AW122" s="40"/>
      <c r="AX122" s="41"/>
      <c r="AY122" s="69"/>
      <c r="AZ122" s="71"/>
      <c r="BA122" s="69"/>
      <c r="BB122" s="71"/>
      <c r="BC122" s="69"/>
      <c r="BD122" s="71"/>
      <c r="BE122" s="46"/>
      <c r="BF122" s="47"/>
      <c r="BG122" s="46"/>
      <c r="BH122" s="50"/>
      <c r="BI122" s="47"/>
      <c r="BJ122" s="1"/>
      <c r="BK122" s="4"/>
      <c r="BL122" s="4"/>
      <c r="BM122" s="2"/>
      <c r="BN122" s="3"/>
    </row>
    <row r="123" spans="2:66" ht="15" customHeight="1" thickTop="1" thickBot="1">
      <c r="B123" s="242" t="s">
        <v>76</v>
      </c>
      <c r="C123" s="243"/>
      <c r="D123" s="243"/>
      <c r="E123" s="243"/>
      <c r="F123" s="243"/>
      <c r="G123" s="243"/>
      <c r="H123" s="243"/>
      <c r="I123" s="243"/>
      <c r="J123" s="243"/>
      <c r="K123" s="243"/>
      <c r="L123" s="244"/>
      <c r="M123" s="63"/>
      <c r="N123" s="64"/>
      <c r="O123" s="64"/>
      <c r="P123" s="65"/>
      <c r="Q123" s="63"/>
      <c r="R123" s="64"/>
      <c r="S123" s="64"/>
      <c r="T123" s="65"/>
      <c r="U123" s="63"/>
      <c r="V123" s="64"/>
      <c r="W123" s="64"/>
      <c r="X123" s="65"/>
      <c r="Y123" s="63"/>
      <c r="Z123" s="64"/>
      <c r="AA123" s="64"/>
      <c r="AB123" s="65"/>
      <c r="AC123" s="251"/>
      <c r="AD123" s="252"/>
      <c r="AE123" s="252"/>
      <c r="AF123" s="253"/>
      <c r="AG123" s="83" t="s">
        <v>215</v>
      </c>
      <c r="AH123" s="84"/>
      <c r="AI123" s="84"/>
      <c r="AJ123" s="84"/>
      <c r="AK123" s="84"/>
      <c r="AL123" s="84"/>
      <c r="AM123" s="84"/>
      <c r="AN123" s="84"/>
      <c r="AO123" s="85"/>
      <c r="AP123" s="52" t="s">
        <v>193</v>
      </c>
      <c r="AQ123" s="52"/>
      <c r="AR123" s="52"/>
      <c r="AS123" s="52"/>
      <c r="AT123" s="42">
        <f>AY123+р2!AT58:AV125</f>
        <v>0</v>
      </c>
      <c r="AU123" s="48"/>
      <c r="AV123" s="43"/>
      <c r="AW123" s="36">
        <f>р2!BG123</f>
        <v>0</v>
      </c>
      <c r="AX123" s="37"/>
      <c r="AY123" s="63"/>
      <c r="AZ123" s="65"/>
      <c r="BA123" s="63"/>
      <c r="BB123" s="65"/>
      <c r="BC123" s="63">
        <f>BA123+р2!BC123:BD125</f>
        <v>0</v>
      </c>
      <c r="BD123" s="65"/>
      <c r="BE123" s="42">
        <f>BA123+р2!BE123:BF125</f>
        <v>0</v>
      </c>
      <c r="BF123" s="43"/>
      <c r="BG123" s="42">
        <f>AW123-BA123+AY123</f>
        <v>0</v>
      </c>
      <c r="BH123" s="48"/>
      <c r="BI123" s="43"/>
      <c r="BJ123" s="1"/>
      <c r="BK123" s="4"/>
      <c r="BL123" s="4"/>
      <c r="BM123" s="2"/>
      <c r="BN123" s="3"/>
    </row>
    <row r="124" spans="2:66" ht="15" customHeight="1" thickTop="1" thickBot="1">
      <c r="B124" s="245"/>
      <c r="C124" s="246"/>
      <c r="D124" s="246"/>
      <c r="E124" s="246"/>
      <c r="F124" s="246"/>
      <c r="G124" s="246"/>
      <c r="H124" s="246"/>
      <c r="I124" s="246"/>
      <c r="J124" s="246"/>
      <c r="K124" s="246"/>
      <c r="L124" s="247"/>
      <c r="M124" s="66"/>
      <c r="N124" s="67"/>
      <c r="O124" s="67"/>
      <c r="P124" s="68"/>
      <c r="Q124" s="66"/>
      <c r="R124" s="67"/>
      <c r="S124" s="67"/>
      <c r="T124" s="68"/>
      <c r="U124" s="66"/>
      <c r="V124" s="67"/>
      <c r="W124" s="67"/>
      <c r="X124" s="68"/>
      <c r="Y124" s="66"/>
      <c r="Z124" s="67"/>
      <c r="AA124" s="67"/>
      <c r="AB124" s="68"/>
      <c r="AC124" s="254"/>
      <c r="AD124" s="255"/>
      <c r="AE124" s="255"/>
      <c r="AF124" s="256"/>
      <c r="AG124" s="86"/>
      <c r="AH124" s="87"/>
      <c r="AI124" s="87"/>
      <c r="AJ124" s="87"/>
      <c r="AK124" s="87"/>
      <c r="AL124" s="87"/>
      <c r="AM124" s="87"/>
      <c r="AN124" s="87"/>
      <c r="AO124" s="88"/>
      <c r="AP124" s="52"/>
      <c r="AQ124" s="52"/>
      <c r="AR124" s="52"/>
      <c r="AS124" s="52"/>
      <c r="AT124" s="44"/>
      <c r="AU124" s="49"/>
      <c r="AV124" s="45"/>
      <c r="AW124" s="38"/>
      <c r="AX124" s="39"/>
      <c r="AY124" s="66"/>
      <c r="AZ124" s="68"/>
      <c r="BA124" s="66"/>
      <c r="BB124" s="68"/>
      <c r="BC124" s="66"/>
      <c r="BD124" s="68"/>
      <c r="BE124" s="44"/>
      <c r="BF124" s="45"/>
      <c r="BG124" s="44"/>
      <c r="BH124" s="49"/>
      <c r="BI124" s="45"/>
      <c r="BJ124" s="1"/>
      <c r="BK124" s="4"/>
      <c r="BL124" s="4"/>
      <c r="BM124" s="2"/>
      <c r="BN124" s="3"/>
    </row>
    <row r="125" spans="2:66" ht="15" customHeight="1" thickTop="1" thickBot="1">
      <c r="B125" s="248"/>
      <c r="C125" s="249"/>
      <c r="D125" s="249"/>
      <c r="E125" s="249"/>
      <c r="F125" s="249"/>
      <c r="G125" s="249"/>
      <c r="H125" s="249"/>
      <c r="I125" s="249"/>
      <c r="J125" s="249"/>
      <c r="K125" s="249"/>
      <c r="L125" s="250"/>
      <c r="M125" s="69"/>
      <c r="N125" s="70"/>
      <c r="O125" s="70"/>
      <c r="P125" s="71"/>
      <c r="Q125" s="69"/>
      <c r="R125" s="70"/>
      <c r="S125" s="70"/>
      <c r="T125" s="71"/>
      <c r="U125" s="69"/>
      <c r="V125" s="70"/>
      <c r="W125" s="70"/>
      <c r="X125" s="71"/>
      <c r="Y125" s="69"/>
      <c r="Z125" s="70"/>
      <c r="AA125" s="70"/>
      <c r="AB125" s="71"/>
      <c r="AC125" s="257"/>
      <c r="AD125" s="258"/>
      <c r="AE125" s="258"/>
      <c r="AF125" s="259"/>
      <c r="AG125" s="89"/>
      <c r="AH125" s="90"/>
      <c r="AI125" s="90"/>
      <c r="AJ125" s="90"/>
      <c r="AK125" s="90"/>
      <c r="AL125" s="90"/>
      <c r="AM125" s="90"/>
      <c r="AN125" s="90"/>
      <c r="AO125" s="91"/>
      <c r="AP125" s="52"/>
      <c r="AQ125" s="52"/>
      <c r="AR125" s="52"/>
      <c r="AS125" s="52"/>
      <c r="AT125" s="46"/>
      <c r="AU125" s="50"/>
      <c r="AV125" s="47"/>
      <c r="AW125" s="40"/>
      <c r="AX125" s="41"/>
      <c r="AY125" s="69"/>
      <c r="AZ125" s="71"/>
      <c r="BA125" s="69"/>
      <c r="BB125" s="71"/>
      <c r="BC125" s="69"/>
      <c r="BD125" s="71"/>
      <c r="BE125" s="46"/>
      <c r="BF125" s="47"/>
      <c r="BG125" s="46"/>
      <c r="BH125" s="50"/>
      <c r="BI125" s="47"/>
      <c r="BJ125" s="1"/>
      <c r="BK125" s="4"/>
      <c r="BL125" s="4"/>
      <c r="BM125" s="2"/>
      <c r="BN125" s="3"/>
    </row>
    <row r="126" spans="2:66" ht="15" customHeight="1" thickTop="1" thickBot="1">
      <c r="B126" s="242" t="s">
        <v>77</v>
      </c>
      <c r="C126" s="243"/>
      <c r="D126" s="243"/>
      <c r="E126" s="243"/>
      <c r="F126" s="243"/>
      <c r="G126" s="243"/>
      <c r="H126" s="243"/>
      <c r="I126" s="243"/>
      <c r="J126" s="243"/>
      <c r="K126" s="243"/>
      <c r="L126" s="244"/>
      <c r="M126" s="63"/>
      <c r="N126" s="64"/>
      <c r="O126" s="64"/>
      <c r="P126" s="65"/>
      <c r="Q126" s="63"/>
      <c r="R126" s="64"/>
      <c r="S126" s="64"/>
      <c r="T126" s="65"/>
      <c r="U126" s="63"/>
      <c r="V126" s="64"/>
      <c r="W126" s="64"/>
      <c r="X126" s="65"/>
      <c r="Y126" s="63"/>
      <c r="Z126" s="64"/>
      <c r="AA126" s="64"/>
      <c r="AB126" s="65"/>
      <c r="AC126" s="63"/>
      <c r="AD126" s="64"/>
      <c r="AE126" s="64"/>
      <c r="AF126" s="65"/>
      <c r="AG126" s="83" t="s">
        <v>216</v>
      </c>
      <c r="AH126" s="84"/>
      <c r="AI126" s="84"/>
      <c r="AJ126" s="84"/>
      <c r="AK126" s="84"/>
      <c r="AL126" s="84"/>
      <c r="AM126" s="84"/>
      <c r="AN126" s="84"/>
      <c r="AO126" s="85"/>
      <c r="AP126" s="52" t="s">
        <v>54</v>
      </c>
      <c r="AQ126" s="52"/>
      <c r="AR126" s="52"/>
      <c r="AS126" s="52"/>
      <c r="AT126" s="42">
        <f>AY126+р2!AT61:AV128</f>
        <v>0</v>
      </c>
      <c r="AU126" s="48"/>
      <c r="AV126" s="43"/>
      <c r="AW126" s="36">
        <f>р2!BG126</f>
        <v>0</v>
      </c>
      <c r="AX126" s="37"/>
      <c r="AY126" s="63"/>
      <c r="AZ126" s="65"/>
      <c r="BA126" s="63"/>
      <c r="BB126" s="65"/>
      <c r="BC126" s="63">
        <f>BA126+р2!BC126:BD128</f>
        <v>0</v>
      </c>
      <c r="BD126" s="65"/>
      <c r="BE126" s="42">
        <f>BA126+р2!BE126:BF128</f>
        <v>0</v>
      </c>
      <c r="BF126" s="43"/>
      <c r="BG126" s="42">
        <f>AW126-BA126+AY126</f>
        <v>0</v>
      </c>
      <c r="BH126" s="48"/>
      <c r="BI126" s="43"/>
      <c r="BJ126" s="1"/>
      <c r="BK126" s="4"/>
      <c r="BL126" s="4"/>
      <c r="BM126" s="2"/>
      <c r="BN126" s="3"/>
    </row>
    <row r="127" spans="2:66" ht="15" customHeight="1" thickTop="1" thickBot="1">
      <c r="B127" s="245"/>
      <c r="C127" s="246"/>
      <c r="D127" s="246"/>
      <c r="E127" s="246"/>
      <c r="F127" s="246"/>
      <c r="G127" s="246"/>
      <c r="H127" s="246"/>
      <c r="I127" s="246"/>
      <c r="J127" s="246"/>
      <c r="K127" s="246"/>
      <c r="L127" s="247"/>
      <c r="M127" s="66"/>
      <c r="N127" s="67"/>
      <c r="O127" s="67"/>
      <c r="P127" s="68"/>
      <c r="Q127" s="66"/>
      <c r="R127" s="67"/>
      <c r="S127" s="67"/>
      <c r="T127" s="68"/>
      <c r="U127" s="66"/>
      <c r="V127" s="67"/>
      <c r="W127" s="67"/>
      <c r="X127" s="68"/>
      <c r="Y127" s="66"/>
      <c r="Z127" s="67"/>
      <c r="AA127" s="67"/>
      <c r="AB127" s="68"/>
      <c r="AC127" s="66"/>
      <c r="AD127" s="67"/>
      <c r="AE127" s="67"/>
      <c r="AF127" s="68"/>
      <c r="AG127" s="86"/>
      <c r="AH127" s="87"/>
      <c r="AI127" s="87"/>
      <c r="AJ127" s="87"/>
      <c r="AK127" s="87"/>
      <c r="AL127" s="87"/>
      <c r="AM127" s="87"/>
      <c r="AN127" s="87"/>
      <c r="AO127" s="88"/>
      <c r="AP127" s="52"/>
      <c r="AQ127" s="52"/>
      <c r="AR127" s="52"/>
      <c r="AS127" s="52"/>
      <c r="AT127" s="44"/>
      <c r="AU127" s="49"/>
      <c r="AV127" s="45"/>
      <c r="AW127" s="38"/>
      <c r="AX127" s="39"/>
      <c r="AY127" s="66"/>
      <c r="AZ127" s="68"/>
      <c r="BA127" s="66"/>
      <c r="BB127" s="68"/>
      <c r="BC127" s="66"/>
      <c r="BD127" s="68"/>
      <c r="BE127" s="44"/>
      <c r="BF127" s="45"/>
      <c r="BG127" s="44"/>
      <c r="BH127" s="49"/>
      <c r="BI127" s="45"/>
      <c r="BJ127" s="1"/>
      <c r="BK127" s="4"/>
      <c r="BL127" s="4"/>
      <c r="BM127" s="2"/>
      <c r="BN127" s="3"/>
    </row>
    <row r="128" spans="2:66" ht="15" customHeight="1" thickTop="1" thickBot="1">
      <c r="B128" s="248"/>
      <c r="C128" s="249"/>
      <c r="D128" s="249"/>
      <c r="E128" s="249"/>
      <c r="F128" s="249"/>
      <c r="G128" s="249"/>
      <c r="H128" s="249"/>
      <c r="I128" s="249"/>
      <c r="J128" s="249"/>
      <c r="K128" s="249"/>
      <c r="L128" s="250"/>
      <c r="M128" s="69"/>
      <c r="N128" s="70"/>
      <c r="O128" s="70"/>
      <c r="P128" s="71"/>
      <c r="Q128" s="69"/>
      <c r="R128" s="70"/>
      <c r="S128" s="70"/>
      <c r="T128" s="71"/>
      <c r="U128" s="69"/>
      <c r="V128" s="70"/>
      <c r="W128" s="70"/>
      <c r="X128" s="71"/>
      <c r="Y128" s="69"/>
      <c r="Z128" s="70"/>
      <c r="AA128" s="70"/>
      <c r="AB128" s="71"/>
      <c r="AC128" s="69"/>
      <c r="AD128" s="70"/>
      <c r="AE128" s="70"/>
      <c r="AF128" s="71"/>
      <c r="AG128" s="89"/>
      <c r="AH128" s="90"/>
      <c r="AI128" s="90"/>
      <c r="AJ128" s="90"/>
      <c r="AK128" s="90"/>
      <c r="AL128" s="90"/>
      <c r="AM128" s="90"/>
      <c r="AN128" s="90"/>
      <c r="AO128" s="91"/>
      <c r="AP128" s="52"/>
      <c r="AQ128" s="52"/>
      <c r="AR128" s="52"/>
      <c r="AS128" s="52"/>
      <c r="AT128" s="46"/>
      <c r="AU128" s="50"/>
      <c r="AV128" s="47"/>
      <c r="AW128" s="40"/>
      <c r="AX128" s="41"/>
      <c r="AY128" s="69"/>
      <c r="AZ128" s="71"/>
      <c r="BA128" s="69"/>
      <c r="BB128" s="71"/>
      <c r="BC128" s="69"/>
      <c r="BD128" s="71"/>
      <c r="BE128" s="46"/>
      <c r="BF128" s="47"/>
      <c r="BG128" s="46"/>
      <c r="BH128" s="50"/>
      <c r="BI128" s="47"/>
      <c r="BJ128" s="1"/>
      <c r="BK128" s="4"/>
      <c r="BL128" s="4"/>
      <c r="BM128" s="2"/>
      <c r="BN128" s="3"/>
    </row>
    <row r="129" spans="2:66" ht="15" customHeight="1" thickTop="1" thickBot="1">
      <c r="B129" s="54" t="s">
        <v>78</v>
      </c>
      <c r="C129" s="55"/>
      <c r="D129" s="55"/>
      <c r="E129" s="55"/>
      <c r="F129" s="55"/>
      <c r="G129" s="55"/>
      <c r="H129" s="55"/>
      <c r="I129" s="55"/>
      <c r="J129" s="55"/>
      <c r="K129" s="55"/>
      <c r="L129" s="56"/>
      <c r="M129" s="63"/>
      <c r="N129" s="64"/>
      <c r="O129" s="64"/>
      <c r="P129" s="65"/>
      <c r="Q129" s="63"/>
      <c r="R129" s="64"/>
      <c r="S129" s="64"/>
      <c r="T129" s="65"/>
      <c r="U129" s="63"/>
      <c r="V129" s="64"/>
      <c r="W129" s="64"/>
      <c r="X129" s="65"/>
      <c r="Y129" s="63"/>
      <c r="Z129" s="64"/>
      <c r="AA129" s="64"/>
      <c r="AB129" s="65"/>
      <c r="AC129" s="63"/>
      <c r="AD129" s="64"/>
      <c r="AE129" s="64"/>
      <c r="AF129" s="65"/>
      <c r="AG129" s="73" t="s">
        <v>217</v>
      </c>
      <c r="AH129" s="73"/>
      <c r="AI129" s="73"/>
      <c r="AJ129" s="73"/>
      <c r="AK129" s="73"/>
      <c r="AL129" s="73"/>
      <c r="AM129" s="73"/>
      <c r="AN129" s="73"/>
      <c r="AO129" s="73"/>
      <c r="AP129" s="52" t="s">
        <v>54</v>
      </c>
      <c r="AQ129" s="52"/>
      <c r="AR129" s="52"/>
      <c r="AS129" s="52"/>
      <c r="AT129" s="42">
        <f>AY129+р2!AT64:AV131</f>
        <v>0</v>
      </c>
      <c r="AU129" s="48"/>
      <c r="AV129" s="43"/>
      <c r="AW129" s="36">
        <f>р2!BG129</f>
        <v>0</v>
      </c>
      <c r="AX129" s="37"/>
      <c r="AY129" s="53"/>
      <c r="AZ129" s="53"/>
      <c r="BA129" s="53"/>
      <c r="BB129" s="53"/>
      <c r="BC129" s="36">
        <f>BA129+р2!BC129:BD131</f>
        <v>0</v>
      </c>
      <c r="BD129" s="37"/>
      <c r="BE129" s="42">
        <f>BA129+р2!BE129:BF131</f>
        <v>0</v>
      </c>
      <c r="BF129" s="43"/>
      <c r="BG129" s="42">
        <f>AW129-BA129+AY129</f>
        <v>0</v>
      </c>
      <c r="BH129" s="48"/>
      <c r="BI129" s="43"/>
      <c r="BJ129" s="1"/>
      <c r="BK129" s="4"/>
      <c r="BL129" s="4"/>
      <c r="BM129" s="2"/>
      <c r="BN129" s="3"/>
    </row>
    <row r="130" spans="2:66" ht="15" customHeight="1" thickTop="1" thickBot="1">
      <c r="B130" s="57"/>
      <c r="C130" s="58"/>
      <c r="D130" s="58"/>
      <c r="E130" s="58"/>
      <c r="F130" s="58"/>
      <c r="G130" s="58"/>
      <c r="H130" s="58"/>
      <c r="I130" s="58"/>
      <c r="J130" s="58"/>
      <c r="K130" s="58"/>
      <c r="L130" s="59"/>
      <c r="M130" s="66"/>
      <c r="N130" s="67"/>
      <c r="O130" s="67"/>
      <c r="P130" s="68"/>
      <c r="Q130" s="66"/>
      <c r="R130" s="67"/>
      <c r="S130" s="67"/>
      <c r="T130" s="68"/>
      <c r="U130" s="66"/>
      <c r="V130" s="67"/>
      <c r="W130" s="67"/>
      <c r="X130" s="68"/>
      <c r="Y130" s="66"/>
      <c r="Z130" s="67"/>
      <c r="AA130" s="67"/>
      <c r="AB130" s="68"/>
      <c r="AC130" s="66"/>
      <c r="AD130" s="67"/>
      <c r="AE130" s="67"/>
      <c r="AF130" s="68"/>
      <c r="AG130" s="73"/>
      <c r="AH130" s="73"/>
      <c r="AI130" s="73"/>
      <c r="AJ130" s="73"/>
      <c r="AK130" s="73"/>
      <c r="AL130" s="73"/>
      <c r="AM130" s="73"/>
      <c r="AN130" s="73"/>
      <c r="AO130" s="73"/>
      <c r="AP130" s="52"/>
      <c r="AQ130" s="52"/>
      <c r="AR130" s="52"/>
      <c r="AS130" s="52"/>
      <c r="AT130" s="44"/>
      <c r="AU130" s="49"/>
      <c r="AV130" s="45"/>
      <c r="AW130" s="38"/>
      <c r="AX130" s="39"/>
      <c r="AY130" s="53"/>
      <c r="AZ130" s="53"/>
      <c r="BA130" s="53"/>
      <c r="BB130" s="53"/>
      <c r="BC130" s="38"/>
      <c r="BD130" s="39"/>
      <c r="BE130" s="44"/>
      <c r="BF130" s="45"/>
      <c r="BG130" s="44"/>
      <c r="BH130" s="49"/>
      <c r="BI130" s="45"/>
      <c r="BJ130" s="1"/>
      <c r="BK130" s="4"/>
      <c r="BL130" s="4"/>
      <c r="BM130" s="2"/>
      <c r="BN130" s="3"/>
    </row>
    <row r="131" spans="2:66" ht="15" customHeight="1" thickTop="1" thickBot="1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2"/>
      <c r="M131" s="69"/>
      <c r="N131" s="70"/>
      <c r="O131" s="70"/>
      <c r="P131" s="71"/>
      <c r="Q131" s="69"/>
      <c r="R131" s="70"/>
      <c r="S131" s="70"/>
      <c r="T131" s="71"/>
      <c r="U131" s="69"/>
      <c r="V131" s="70"/>
      <c r="W131" s="70"/>
      <c r="X131" s="71"/>
      <c r="Y131" s="69"/>
      <c r="Z131" s="70"/>
      <c r="AA131" s="70"/>
      <c r="AB131" s="71"/>
      <c r="AC131" s="69"/>
      <c r="AD131" s="70"/>
      <c r="AE131" s="70"/>
      <c r="AF131" s="71"/>
      <c r="AG131" s="73"/>
      <c r="AH131" s="73"/>
      <c r="AI131" s="73"/>
      <c r="AJ131" s="73"/>
      <c r="AK131" s="73"/>
      <c r="AL131" s="73"/>
      <c r="AM131" s="73"/>
      <c r="AN131" s="73"/>
      <c r="AO131" s="73"/>
      <c r="AP131" s="52"/>
      <c r="AQ131" s="52"/>
      <c r="AR131" s="52"/>
      <c r="AS131" s="52"/>
      <c r="AT131" s="46"/>
      <c r="AU131" s="50"/>
      <c r="AV131" s="47"/>
      <c r="AW131" s="40"/>
      <c r="AX131" s="41"/>
      <c r="AY131" s="53"/>
      <c r="AZ131" s="53"/>
      <c r="BA131" s="53"/>
      <c r="BB131" s="53"/>
      <c r="BC131" s="40"/>
      <c r="BD131" s="41"/>
      <c r="BE131" s="46"/>
      <c r="BF131" s="47"/>
      <c r="BG131" s="46"/>
      <c r="BH131" s="50"/>
      <c r="BI131" s="47"/>
      <c r="BJ131" s="1"/>
      <c r="BK131" s="4"/>
      <c r="BL131" s="4"/>
      <c r="BM131" s="2"/>
      <c r="BN131" s="3"/>
    </row>
    <row r="132" spans="2:66" ht="15" customHeight="1" thickTop="1" thickBot="1">
      <c r="B132" s="54" t="s">
        <v>79</v>
      </c>
      <c r="C132" s="55"/>
      <c r="D132" s="55"/>
      <c r="E132" s="55"/>
      <c r="F132" s="55"/>
      <c r="G132" s="55"/>
      <c r="H132" s="55"/>
      <c r="I132" s="55"/>
      <c r="J132" s="55"/>
      <c r="K132" s="55"/>
      <c r="L132" s="56"/>
      <c r="M132" s="63">
        <v>9</v>
      </c>
      <c r="N132" s="64"/>
      <c r="O132" s="64"/>
      <c r="P132" s="65"/>
      <c r="Q132" s="63">
        <v>9</v>
      </c>
      <c r="R132" s="64"/>
      <c r="S132" s="64"/>
      <c r="T132" s="65"/>
      <c r="U132" s="63">
        <v>9</v>
      </c>
      <c r="V132" s="64"/>
      <c r="W132" s="64"/>
      <c r="X132" s="65"/>
      <c r="Y132" s="63">
        <v>9</v>
      </c>
      <c r="Z132" s="64"/>
      <c r="AA132" s="64"/>
      <c r="AB132" s="65"/>
      <c r="AC132" s="251" t="s">
        <v>246</v>
      </c>
      <c r="AD132" s="252"/>
      <c r="AE132" s="252"/>
      <c r="AF132" s="253"/>
      <c r="AG132" s="73" t="s">
        <v>239</v>
      </c>
      <c r="AH132" s="73"/>
      <c r="AI132" s="73"/>
      <c r="AJ132" s="73"/>
      <c r="AK132" s="73"/>
      <c r="AL132" s="73"/>
      <c r="AM132" s="73"/>
      <c r="AN132" s="73"/>
      <c r="AO132" s="73"/>
      <c r="AP132" s="52" t="s">
        <v>180</v>
      </c>
      <c r="AQ132" s="52"/>
      <c r="AR132" s="52"/>
      <c r="AS132" s="52"/>
      <c r="AT132" s="42">
        <f>AY132+р2!AT67:AV134</f>
        <v>0</v>
      </c>
      <c r="AU132" s="48"/>
      <c r="AV132" s="43"/>
      <c r="AW132" s="36">
        <f>р2!BG132</f>
        <v>0</v>
      </c>
      <c r="AX132" s="37"/>
      <c r="AY132" s="53"/>
      <c r="AZ132" s="53"/>
      <c r="BA132" s="53"/>
      <c r="BB132" s="53"/>
      <c r="BC132" s="36">
        <f>BA132+р2!BC132:BD134</f>
        <v>0</v>
      </c>
      <c r="BD132" s="37"/>
      <c r="BE132" s="42">
        <f>BA132+р2!BE132:BF134</f>
        <v>0</v>
      </c>
      <c r="BF132" s="43"/>
      <c r="BG132" s="42">
        <f>AW132-BA132+AY132</f>
        <v>0</v>
      </c>
      <c r="BH132" s="48"/>
      <c r="BI132" s="43"/>
      <c r="BJ132" s="4"/>
      <c r="BK132" s="4"/>
      <c r="BL132" s="4"/>
      <c r="BM132" s="2"/>
      <c r="BN132" s="3"/>
    </row>
    <row r="133" spans="2:66" ht="15" customHeight="1" thickTop="1" thickBot="1">
      <c r="B133" s="57"/>
      <c r="C133" s="58"/>
      <c r="D133" s="58"/>
      <c r="E133" s="58"/>
      <c r="F133" s="58"/>
      <c r="G133" s="58"/>
      <c r="H133" s="58"/>
      <c r="I133" s="58"/>
      <c r="J133" s="58"/>
      <c r="K133" s="58"/>
      <c r="L133" s="59"/>
      <c r="M133" s="66"/>
      <c r="N133" s="67"/>
      <c r="O133" s="67"/>
      <c r="P133" s="68"/>
      <c r="Q133" s="66"/>
      <c r="R133" s="67"/>
      <c r="S133" s="67"/>
      <c r="T133" s="68"/>
      <c r="U133" s="66"/>
      <c r="V133" s="67"/>
      <c r="W133" s="67"/>
      <c r="X133" s="68"/>
      <c r="Y133" s="66"/>
      <c r="Z133" s="67"/>
      <c r="AA133" s="67"/>
      <c r="AB133" s="68"/>
      <c r="AC133" s="254"/>
      <c r="AD133" s="255"/>
      <c r="AE133" s="255"/>
      <c r="AF133" s="256"/>
      <c r="AG133" s="73"/>
      <c r="AH133" s="73"/>
      <c r="AI133" s="73"/>
      <c r="AJ133" s="73"/>
      <c r="AK133" s="73"/>
      <c r="AL133" s="73"/>
      <c r="AM133" s="73"/>
      <c r="AN133" s="73"/>
      <c r="AO133" s="73"/>
      <c r="AP133" s="52"/>
      <c r="AQ133" s="52"/>
      <c r="AR133" s="52"/>
      <c r="AS133" s="52"/>
      <c r="AT133" s="44"/>
      <c r="AU133" s="49"/>
      <c r="AV133" s="45"/>
      <c r="AW133" s="38"/>
      <c r="AX133" s="39"/>
      <c r="AY133" s="53"/>
      <c r="AZ133" s="53"/>
      <c r="BA133" s="53"/>
      <c r="BB133" s="53"/>
      <c r="BC133" s="38"/>
      <c r="BD133" s="39"/>
      <c r="BE133" s="44"/>
      <c r="BF133" s="45"/>
      <c r="BG133" s="44"/>
      <c r="BH133" s="49"/>
      <c r="BI133" s="45"/>
      <c r="BJ133" s="4"/>
      <c r="BK133" s="4"/>
      <c r="BL133" s="4"/>
      <c r="BM133" s="2"/>
      <c r="BN133" s="3"/>
    </row>
    <row r="134" spans="2:66" ht="15" customHeight="1" thickTop="1" thickBot="1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2"/>
      <c r="M134" s="69"/>
      <c r="N134" s="70"/>
      <c r="O134" s="70"/>
      <c r="P134" s="71"/>
      <c r="Q134" s="69"/>
      <c r="R134" s="70"/>
      <c r="S134" s="70"/>
      <c r="T134" s="71"/>
      <c r="U134" s="69"/>
      <c r="V134" s="70"/>
      <c r="W134" s="70"/>
      <c r="X134" s="71"/>
      <c r="Y134" s="69"/>
      <c r="Z134" s="70"/>
      <c r="AA134" s="70"/>
      <c r="AB134" s="71"/>
      <c r="AC134" s="257"/>
      <c r="AD134" s="258"/>
      <c r="AE134" s="258"/>
      <c r="AF134" s="2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52"/>
      <c r="AQ134" s="52"/>
      <c r="AR134" s="52"/>
      <c r="AS134" s="52"/>
      <c r="AT134" s="46"/>
      <c r="AU134" s="50"/>
      <c r="AV134" s="47"/>
      <c r="AW134" s="40"/>
      <c r="AX134" s="41"/>
      <c r="AY134" s="53"/>
      <c r="AZ134" s="53"/>
      <c r="BA134" s="53"/>
      <c r="BB134" s="53"/>
      <c r="BC134" s="40"/>
      <c r="BD134" s="41"/>
      <c r="BE134" s="46"/>
      <c r="BF134" s="47"/>
      <c r="BG134" s="46"/>
      <c r="BH134" s="50"/>
      <c r="BI134" s="47"/>
      <c r="BJ134" s="4"/>
      <c r="BK134" s="4"/>
      <c r="BL134" s="4"/>
      <c r="BM134" s="2"/>
      <c r="BN134" s="3"/>
    </row>
    <row r="135" spans="2:66" ht="15" customHeight="1" thickTop="1" thickBot="1">
      <c r="B135" s="242" t="s">
        <v>80</v>
      </c>
      <c r="C135" s="243"/>
      <c r="D135" s="243"/>
      <c r="E135" s="243"/>
      <c r="F135" s="243"/>
      <c r="G135" s="243"/>
      <c r="H135" s="243"/>
      <c r="I135" s="243"/>
      <c r="J135" s="243"/>
      <c r="K135" s="243"/>
      <c r="L135" s="244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63"/>
      <c r="Z135" s="64"/>
      <c r="AA135" s="64"/>
      <c r="AB135" s="65"/>
      <c r="AC135" s="63"/>
      <c r="AD135" s="64"/>
      <c r="AE135" s="64"/>
      <c r="AF135" s="65"/>
      <c r="AG135" s="83" t="s">
        <v>233</v>
      </c>
      <c r="AH135" s="84"/>
      <c r="AI135" s="84"/>
      <c r="AJ135" s="84"/>
      <c r="AK135" s="84"/>
      <c r="AL135" s="84"/>
      <c r="AM135" s="84"/>
      <c r="AN135" s="84"/>
      <c r="AO135" s="85"/>
      <c r="AP135" s="52" t="s">
        <v>54</v>
      </c>
      <c r="AQ135" s="52"/>
      <c r="AR135" s="52"/>
      <c r="AS135" s="52"/>
      <c r="AT135" s="42">
        <f>AY135+р2!AT70:AV137</f>
        <v>0</v>
      </c>
      <c r="AU135" s="48"/>
      <c r="AV135" s="43"/>
      <c r="AW135" s="36">
        <f>р2!BG135</f>
        <v>0</v>
      </c>
      <c r="AX135" s="37"/>
      <c r="AY135" s="63"/>
      <c r="AZ135" s="65"/>
      <c r="BA135" s="63"/>
      <c r="BB135" s="65"/>
      <c r="BC135" s="36">
        <f>BA135+р2!BC135:BD137</f>
        <v>0</v>
      </c>
      <c r="BD135" s="37"/>
      <c r="BE135" s="42">
        <f>BA135+р2!BE135:BF137</f>
        <v>0</v>
      </c>
      <c r="BF135" s="43"/>
      <c r="BG135" s="42">
        <f>AW135-BA135+AY135</f>
        <v>0</v>
      </c>
      <c r="BH135" s="48"/>
      <c r="BI135" s="43"/>
      <c r="BJ135" s="4"/>
      <c r="BK135" s="4"/>
      <c r="BL135" s="4"/>
      <c r="BM135" s="2"/>
      <c r="BN135" s="3"/>
    </row>
    <row r="136" spans="2:66" ht="15" customHeight="1" thickTop="1" thickBot="1">
      <c r="B136" s="245"/>
      <c r="C136" s="246"/>
      <c r="D136" s="246"/>
      <c r="E136" s="246"/>
      <c r="F136" s="246"/>
      <c r="G136" s="246"/>
      <c r="H136" s="246"/>
      <c r="I136" s="246"/>
      <c r="J136" s="246"/>
      <c r="K136" s="246"/>
      <c r="L136" s="247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66"/>
      <c r="Z136" s="67"/>
      <c r="AA136" s="67"/>
      <c r="AB136" s="68"/>
      <c r="AC136" s="66"/>
      <c r="AD136" s="67"/>
      <c r="AE136" s="67"/>
      <c r="AF136" s="68"/>
      <c r="AG136" s="86"/>
      <c r="AH136" s="87"/>
      <c r="AI136" s="87"/>
      <c r="AJ136" s="87"/>
      <c r="AK136" s="87"/>
      <c r="AL136" s="87"/>
      <c r="AM136" s="87"/>
      <c r="AN136" s="87"/>
      <c r="AO136" s="88"/>
      <c r="AP136" s="52"/>
      <c r="AQ136" s="52"/>
      <c r="AR136" s="52"/>
      <c r="AS136" s="52"/>
      <c r="AT136" s="44"/>
      <c r="AU136" s="49"/>
      <c r="AV136" s="45"/>
      <c r="AW136" s="38"/>
      <c r="AX136" s="39"/>
      <c r="AY136" s="66"/>
      <c r="AZ136" s="68"/>
      <c r="BA136" s="66"/>
      <c r="BB136" s="68"/>
      <c r="BC136" s="38"/>
      <c r="BD136" s="39"/>
      <c r="BE136" s="44"/>
      <c r="BF136" s="45"/>
      <c r="BG136" s="44"/>
      <c r="BH136" s="49"/>
      <c r="BI136" s="45"/>
      <c r="BJ136" s="4"/>
      <c r="BK136" s="4"/>
      <c r="BL136" s="4"/>
      <c r="BM136" s="2"/>
      <c r="BN136" s="3"/>
    </row>
    <row r="137" spans="2:66" ht="15" customHeight="1" thickTop="1" thickBot="1">
      <c r="B137" s="248"/>
      <c r="C137" s="249"/>
      <c r="D137" s="249"/>
      <c r="E137" s="249"/>
      <c r="F137" s="249"/>
      <c r="G137" s="249"/>
      <c r="H137" s="249"/>
      <c r="I137" s="249"/>
      <c r="J137" s="249"/>
      <c r="K137" s="249"/>
      <c r="L137" s="250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69"/>
      <c r="Z137" s="70"/>
      <c r="AA137" s="70"/>
      <c r="AB137" s="71"/>
      <c r="AC137" s="69"/>
      <c r="AD137" s="70"/>
      <c r="AE137" s="70"/>
      <c r="AF137" s="71"/>
      <c r="AG137" s="89"/>
      <c r="AH137" s="90"/>
      <c r="AI137" s="90"/>
      <c r="AJ137" s="90"/>
      <c r="AK137" s="90"/>
      <c r="AL137" s="90"/>
      <c r="AM137" s="90"/>
      <c r="AN137" s="90"/>
      <c r="AO137" s="91"/>
      <c r="AP137" s="52"/>
      <c r="AQ137" s="52"/>
      <c r="AR137" s="52"/>
      <c r="AS137" s="52"/>
      <c r="AT137" s="46"/>
      <c r="AU137" s="50"/>
      <c r="AV137" s="47"/>
      <c r="AW137" s="40"/>
      <c r="AX137" s="41"/>
      <c r="AY137" s="69"/>
      <c r="AZ137" s="71"/>
      <c r="BA137" s="69"/>
      <c r="BB137" s="71"/>
      <c r="BC137" s="40"/>
      <c r="BD137" s="41"/>
      <c r="BE137" s="46"/>
      <c r="BF137" s="47"/>
      <c r="BG137" s="46"/>
      <c r="BH137" s="50"/>
      <c r="BI137" s="47"/>
      <c r="BJ137" s="4"/>
      <c r="BK137" s="4"/>
      <c r="BL137" s="4"/>
      <c r="BM137" s="2"/>
      <c r="BN137" s="3"/>
    </row>
    <row r="138" spans="2:66" ht="15" customHeight="1" thickTop="1" thickBot="1">
      <c r="B138" s="54" t="s">
        <v>82</v>
      </c>
      <c r="C138" s="55"/>
      <c r="D138" s="55"/>
      <c r="E138" s="55"/>
      <c r="F138" s="55"/>
      <c r="G138" s="55"/>
      <c r="H138" s="55"/>
      <c r="I138" s="55"/>
      <c r="J138" s="55"/>
      <c r="K138" s="55"/>
      <c r="L138" s="56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63"/>
      <c r="Z138" s="64"/>
      <c r="AA138" s="64"/>
      <c r="AB138" s="65"/>
      <c r="AC138" s="63"/>
      <c r="AD138" s="64"/>
      <c r="AE138" s="64"/>
      <c r="AF138" s="65"/>
      <c r="AG138" s="73" t="s">
        <v>234</v>
      </c>
      <c r="AH138" s="73"/>
      <c r="AI138" s="73"/>
      <c r="AJ138" s="73"/>
      <c r="AK138" s="73"/>
      <c r="AL138" s="73"/>
      <c r="AM138" s="73"/>
      <c r="AN138" s="73"/>
      <c r="AO138" s="73"/>
      <c r="AP138" s="52" t="s">
        <v>255</v>
      </c>
      <c r="AQ138" s="52"/>
      <c r="AR138" s="52"/>
      <c r="AS138" s="52"/>
      <c r="AT138" s="42">
        <f>AY138+р2!AT73:AV140</f>
        <v>0</v>
      </c>
      <c r="AU138" s="48"/>
      <c r="AV138" s="43"/>
      <c r="AW138" s="36">
        <f>р2!BG138</f>
        <v>0</v>
      </c>
      <c r="AX138" s="37"/>
      <c r="AY138" s="53"/>
      <c r="AZ138" s="53"/>
      <c r="BA138" s="53"/>
      <c r="BB138" s="53"/>
      <c r="BC138" s="36">
        <f>BA138+р2!BC138:BD140</f>
        <v>0</v>
      </c>
      <c r="BD138" s="37"/>
      <c r="BE138" s="42">
        <f>BA138+р2!BE138:BF140</f>
        <v>0</v>
      </c>
      <c r="BF138" s="43"/>
      <c r="BG138" s="42">
        <f>AW138-BA138+AY138</f>
        <v>0</v>
      </c>
      <c r="BH138" s="48"/>
      <c r="BI138" s="43"/>
      <c r="BJ138" s="4"/>
      <c r="BK138" s="4"/>
      <c r="BL138" s="4"/>
      <c r="BM138" s="2"/>
      <c r="BN138" s="3"/>
    </row>
    <row r="139" spans="2:66" ht="15" customHeight="1" thickTop="1" thickBot="1">
      <c r="B139" s="57"/>
      <c r="C139" s="58"/>
      <c r="D139" s="58"/>
      <c r="E139" s="58"/>
      <c r="F139" s="58"/>
      <c r="G139" s="58"/>
      <c r="H139" s="58"/>
      <c r="I139" s="58"/>
      <c r="J139" s="58"/>
      <c r="K139" s="58"/>
      <c r="L139" s="59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66"/>
      <c r="Z139" s="67"/>
      <c r="AA139" s="67"/>
      <c r="AB139" s="68"/>
      <c r="AC139" s="66"/>
      <c r="AD139" s="67"/>
      <c r="AE139" s="67"/>
      <c r="AF139" s="68"/>
      <c r="AG139" s="73"/>
      <c r="AH139" s="73"/>
      <c r="AI139" s="73"/>
      <c r="AJ139" s="73"/>
      <c r="AK139" s="73"/>
      <c r="AL139" s="73"/>
      <c r="AM139" s="73"/>
      <c r="AN139" s="73"/>
      <c r="AO139" s="73"/>
      <c r="AP139" s="52"/>
      <c r="AQ139" s="52"/>
      <c r="AR139" s="52"/>
      <c r="AS139" s="52"/>
      <c r="AT139" s="44"/>
      <c r="AU139" s="49"/>
      <c r="AV139" s="45"/>
      <c r="AW139" s="38"/>
      <c r="AX139" s="39"/>
      <c r="AY139" s="53"/>
      <c r="AZ139" s="53"/>
      <c r="BA139" s="53"/>
      <c r="BB139" s="53"/>
      <c r="BC139" s="38"/>
      <c r="BD139" s="39"/>
      <c r="BE139" s="44"/>
      <c r="BF139" s="45"/>
      <c r="BG139" s="44"/>
      <c r="BH139" s="49"/>
      <c r="BI139" s="45"/>
      <c r="BJ139" s="4"/>
      <c r="BK139" s="4"/>
      <c r="BL139" s="4"/>
      <c r="BM139" s="2"/>
      <c r="BN139" s="3"/>
    </row>
    <row r="140" spans="2:66" ht="15" customHeight="1" thickTop="1" thickBot="1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2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69"/>
      <c r="Z140" s="70"/>
      <c r="AA140" s="70"/>
      <c r="AB140" s="71"/>
      <c r="AC140" s="69"/>
      <c r="AD140" s="70"/>
      <c r="AE140" s="70"/>
      <c r="AF140" s="71"/>
      <c r="AG140" s="73"/>
      <c r="AH140" s="73"/>
      <c r="AI140" s="73"/>
      <c r="AJ140" s="73"/>
      <c r="AK140" s="73"/>
      <c r="AL140" s="73"/>
      <c r="AM140" s="73"/>
      <c r="AN140" s="73"/>
      <c r="AO140" s="73"/>
      <c r="AP140" s="52"/>
      <c r="AQ140" s="52"/>
      <c r="AR140" s="52"/>
      <c r="AS140" s="52"/>
      <c r="AT140" s="46"/>
      <c r="AU140" s="50"/>
      <c r="AV140" s="47"/>
      <c r="AW140" s="40"/>
      <c r="AX140" s="41"/>
      <c r="AY140" s="53"/>
      <c r="AZ140" s="53"/>
      <c r="BA140" s="53"/>
      <c r="BB140" s="53"/>
      <c r="BC140" s="40"/>
      <c r="BD140" s="41"/>
      <c r="BE140" s="46"/>
      <c r="BF140" s="47"/>
      <c r="BG140" s="46"/>
      <c r="BH140" s="50"/>
      <c r="BI140" s="47"/>
      <c r="BJ140" s="4"/>
      <c r="BK140" s="4"/>
      <c r="BL140" s="4"/>
      <c r="BM140" s="2"/>
      <c r="BN140" s="3"/>
    </row>
    <row r="141" spans="2:66" ht="15" customHeight="1" thickTop="1" thickBot="1">
      <c r="B141" s="54" t="s">
        <v>83</v>
      </c>
      <c r="C141" s="55"/>
      <c r="D141" s="55"/>
      <c r="E141" s="55"/>
      <c r="F141" s="55"/>
      <c r="G141" s="55"/>
      <c r="H141" s="55"/>
      <c r="I141" s="55"/>
      <c r="J141" s="55"/>
      <c r="K141" s="55"/>
      <c r="L141" s="56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63"/>
      <c r="Z141" s="64"/>
      <c r="AA141" s="64"/>
      <c r="AB141" s="65"/>
      <c r="AC141" s="63"/>
      <c r="AD141" s="64"/>
      <c r="AE141" s="64"/>
      <c r="AF141" s="65"/>
      <c r="AG141" s="73" t="s">
        <v>252</v>
      </c>
      <c r="AH141" s="73"/>
      <c r="AI141" s="73"/>
      <c r="AJ141" s="73"/>
      <c r="AK141" s="73"/>
      <c r="AL141" s="73"/>
      <c r="AM141" s="73"/>
      <c r="AN141" s="73"/>
      <c r="AO141" s="73"/>
      <c r="AP141" s="52" t="s">
        <v>238</v>
      </c>
      <c r="AQ141" s="52"/>
      <c r="AR141" s="52"/>
      <c r="AS141" s="52"/>
      <c r="AT141" s="42">
        <f>AY141+р2!AT76:AV143</f>
        <v>0</v>
      </c>
      <c r="AU141" s="48"/>
      <c r="AV141" s="43"/>
      <c r="AW141" s="36">
        <f>р2!BG141</f>
        <v>0</v>
      </c>
      <c r="AX141" s="37"/>
      <c r="AY141" s="53"/>
      <c r="AZ141" s="53"/>
      <c r="BA141" s="53"/>
      <c r="BB141" s="53"/>
      <c r="BC141" s="36">
        <f>BA141+р2!BC141:BD143</f>
        <v>0</v>
      </c>
      <c r="BD141" s="37"/>
      <c r="BE141" s="42">
        <f>BA141+р2!BE141:BF143</f>
        <v>0</v>
      </c>
      <c r="BF141" s="43"/>
      <c r="BG141" s="42">
        <f>AW141-BA141+AY141</f>
        <v>0</v>
      </c>
      <c r="BH141" s="48"/>
      <c r="BI141" s="43"/>
      <c r="BJ141" s="4"/>
      <c r="BK141" s="4"/>
      <c r="BL141" s="4"/>
      <c r="BM141" s="2"/>
      <c r="BN141" s="3"/>
    </row>
    <row r="142" spans="2:66" ht="15" customHeight="1" thickTop="1" thickBot="1">
      <c r="B142" s="57"/>
      <c r="C142" s="58"/>
      <c r="D142" s="58"/>
      <c r="E142" s="58"/>
      <c r="F142" s="58"/>
      <c r="G142" s="58"/>
      <c r="H142" s="58"/>
      <c r="I142" s="58"/>
      <c r="J142" s="58"/>
      <c r="K142" s="58"/>
      <c r="L142" s="59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66"/>
      <c r="Z142" s="67"/>
      <c r="AA142" s="67"/>
      <c r="AB142" s="68"/>
      <c r="AC142" s="66"/>
      <c r="AD142" s="67"/>
      <c r="AE142" s="67"/>
      <c r="AF142" s="68"/>
      <c r="AG142" s="73"/>
      <c r="AH142" s="73"/>
      <c r="AI142" s="73"/>
      <c r="AJ142" s="73"/>
      <c r="AK142" s="73"/>
      <c r="AL142" s="73"/>
      <c r="AM142" s="73"/>
      <c r="AN142" s="73"/>
      <c r="AO142" s="73"/>
      <c r="AP142" s="52"/>
      <c r="AQ142" s="52"/>
      <c r="AR142" s="52"/>
      <c r="AS142" s="52"/>
      <c r="AT142" s="44"/>
      <c r="AU142" s="49"/>
      <c r="AV142" s="45"/>
      <c r="AW142" s="38"/>
      <c r="AX142" s="39"/>
      <c r="AY142" s="53"/>
      <c r="AZ142" s="53"/>
      <c r="BA142" s="53"/>
      <c r="BB142" s="53"/>
      <c r="BC142" s="38"/>
      <c r="BD142" s="39"/>
      <c r="BE142" s="44"/>
      <c r="BF142" s="45"/>
      <c r="BG142" s="44"/>
      <c r="BH142" s="49"/>
      <c r="BI142" s="45"/>
      <c r="BJ142" s="4"/>
      <c r="BK142" s="4"/>
      <c r="BL142" s="4"/>
      <c r="BM142" s="2"/>
      <c r="BN142" s="3"/>
    </row>
    <row r="143" spans="2:66" ht="15" customHeight="1" thickTop="1" thickBot="1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2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69"/>
      <c r="Z143" s="70"/>
      <c r="AA143" s="70"/>
      <c r="AB143" s="71"/>
      <c r="AC143" s="69"/>
      <c r="AD143" s="70"/>
      <c r="AE143" s="70"/>
      <c r="AF143" s="71"/>
      <c r="AG143" s="73"/>
      <c r="AH143" s="73"/>
      <c r="AI143" s="73"/>
      <c r="AJ143" s="73"/>
      <c r="AK143" s="73"/>
      <c r="AL143" s="73"/>
      <c r="AM143" s="73"/>
      <c r="AN143" s="73"/>
      <c r="AO143" s="73"/>
      <c r="AP143" s="52"/>
      <c r="AQ143" s="52"/>
      <c r="AR143" s="52"/>
      <c r="AS143" s="52"/>
      <c r="AT143" s="46"/>
      <c r="AU143" s="50"/>
      <c r="AV143" s="47"/>
      <c r="AW143" s="40"/>
      <c r="AX143" s="41"/>
      <c r="AY143" s="53"/>
      <c r="AZ143" s="53"/>
      <c r="BA143" s="53"/>
      <c r="BB143" s="53"/>
      <c r="BC143" s="40"/>
      <c r="BD143" s="41"/>
      <c r="BE143" s="46"/>
      <c r="BF143" s="47"/>
      <c r="BG143" s="46"/>
      <c r="BH143" s="50"/>
      <c r="BI143" s="47"/>
      <c r="BJ143" s="4"/>
      <c r="BK143" s="4"/>
      <c r="BL143" s="4"/>
      <c r="BM143" s="2"/>
      <c r="BN143" s="3"/>
    </row>
    <row r="144" spans="2:66" ht="15" customHeight="1" thickTop="1" thickBot="1">
      <c r="B144" s="54" t="s">
        <v>84</v>
      </c>
      <c r="C144" s="55"/>
      <c r="D144" s="55"/>
      <c r="E144" s="55"/>
      <c r="F144" s="55"/>
      <c r="G144" s="55"/>
      <c r="H144" s="55"/>
      <c r="I144" s="55"/>
      <c r="J144" s="55"/>
      <c r="K144" s="55"/>
      <c r="L144" s="56"/>
      <c r="M144" s="63"/>
      <c r="N144" s="64"/>
      <c r="O144" s="64"/>
      <c r="P144" s="65"/>
      <c r="Q144" s="63"/>
      <c r="R144" s="64"/>
      <c r="S144" s="64"/>
      <c r="T144" s="65"/>
      <c r="U144" s="63"/>
      <c r="V144" s="64"/>
      <c r="W144" s="64"/>
      <c r="X144" s="65"/>
      <c r="Y144" s="63"/>
      <c r="Z144" s="64"/>
      <c r="AA144" s="64"/>
      <c r="AB144" s="65"/>
      <c r="AC144" s="72"/>
      <c r="AD144" s="72"/>
      <c r="AE144" s="72"/>
      <c r="AF144" s="72"/>
      <c r="AG144" s="51" t="s">
        <v>253</v>
      </c>
      <c r="AH144" s="51"/>
      <c r="AI144" s="51"/>
      <c r="AJ144" s="51"/>
      <c r="AK144" s="51"/>
      <c r="AL144" s="51"/>
      <c r="AM144" s="51"/>
      <c r="AN144" s="51"/>
      <c r="AO144" s="51"/>
      <c r="AP144" s="52" t="s">
        <v>254</v>
      </c>
      <c r="AQ144" s="52"/>
      <c r="AR144" s="52"/>
      <c r="AS144" s="52"/>
      <c r="AT144" s="42">
        <f>AY144+р2!AT79:AV146</f>
        <v>0</v>
      </c>
      <c r="AU144" s="48"/>
      <c r="AV144" s="43"/>
      <c r="AW144" s="36">
        <f>р2!BG144</f>
        <v>0</v>
      </c>
      <c r="AX144" s="37"/>
      <c r="AY144" s="53"/>
      <c r="AZ144" s="53"/>
      <c r="BA144" s="53"/>
      <c r="BB144" s="53"/>
      <c r="BC144" s="36">
        <f>BA144+р2!BC144:BD146</f>
        <v>0</v>
      </c>
      <c r="BD144" s="37"/>
      <c r="BE144" s="42">
        <f>BA144+р2!BE144:BF146</f>
        <v>0</v>
      </c>
      <c r="BF144" s="43"/>
      <c r="BG144" s="42">
        <f>AW144-BA144+AY144</f>
        <v>0</v>
      </c>
      <c r="BH144" s="48"/>
      <c r="BI144" s="43"/>
      <c r="BJ144" s="4"/>
      <c r="BK144" s="4"/>
      <c r="BL144" s="4"/>
      <c r="BM144" s="2"/>
      <c r="BN144" s="3"/>
    </row>
    <row r="145" spans="2:66" ht="15" customHeight="1" thickTop="1" thickBot="1">
      <c r="B145" s="57"/>
      <c r="C145" s="58"/>
      <c r="D145" s="58"/>
      <c r="E145" s="58"/>
      <c r="F145" s="58"/>
      <c r="G145" s="58"/>
      <c r="H145" s="58"/>
      <c r="I145" s="58"/>
      <c r="J145" s="58"/>
      <c r="K145" s="58"/>
      <c r="L145" s="59"/>
      <c r="M145" s="66"/>
      <c r="N145" s="67"/>
      <c r="O145" s="67"/>
      <c r="P145" s="68"/>
      <c r="Q145" s="66"/>
      <c r="R145" s="67"/>
      <c r="S145" s="67"/>
      <c r="T145" s="68"/>
      <c r="U145" s="66"/>
      <c r="V145" s="67"/>
      <c r="W145" s="67"/>
      <c r="X145" s="68"/>
      <c r="Y145" s="66"/>
      <c r="Z145" s="67"/>
      <c r="AA145" s="67"/>
      <c r="AB145" s="68"/>
      <c r="AC145" s="72"/>
      <c r="AD145" s="72"/>
      <c r="AE145" s="72"/>
      <c r="AF145" s="72"/>
      <c r="AG145" s="51"/>
      <c r="AH145" s="51"/>
      <c r="AI145" s="51"/>
      <c r="AJ145" s="51"/>
      <c r="AK145" s="51"/>
      <c r="AL145" s="51"/>
      <c r="AM145" s="51"/>
      <c r="AN145" s="51"/>
      <c r="AO145" s="51"/>
      <c r="AP145" s="52"/>
      <c r="AQ145" s="52"/>
      <c r="AR145" s="52"/>
      <c r="AS145" s="52"/>
      <c r="AT145" s="44"/>
      <c r="AU145" s="49"/>
      <c r="AV145" s="45"/>
      <c r="AW145" s="38"/>
      <c r="AX145" s="39"/>
      <c r="AY145" s="53"/>
      <c r="AZ145" s="53"/>
      <c r="BA145" s="53"/>
      <c r="BB145" s="53"/>
      <c r="BC145" s="38"/>
      <c r="BD145" s="39"/>
      <c r="BE145" s="44"/>
      <c r="BF145" s="45"/>
      <c r="BG145" s="44"/>
      <c r="BH145" s="49"/>
      <c r="BI145" s="45"/>
      <c r="BJ145" s="4"/>
      <c r="BK145" s="4"/>
      <c r="BL145" s="4"/>
      <c r="BM145" s="2"/>
      <c r="BN145" s="3"/>
    </row>
    <row r="146" spans="2:66" ht="15" customHeight="1" thickTop="1" thickBot="1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2"/>
      <c r="M146" s="69"/>
      <c r="N146" s="70"/>
      <c r="O146" s="70"/>
      <c r="P146" s="71"/>
      <c r="Q146" s="69"/>
      <c r="R146" s="70"/>
      <c r="S146" s="70"/>
      <c r="T146" s="71"/>
      <c r="U146" s="69"/>
      <c r="V146" s="70"/>
      <c r="W146" s="70"/>
      <c r="X146" s="71"/>
      <c r="Y146" s="69"/>
      <c r="Z146" s="70"/>
      <c r="AA146" s="70"/>
      <c r="AB146" s="71"/>
      <c r="AC146" s="72"/>
      <c r="AD146" s="72"/>
      <c r="AE146" s="72"/>
      <c r="AF146" s="72"/>
      <c r="AG146" s="51"/>
      <c r="AH146" s="51"/>
      <c r="AI146" s="51"/>
      <c r="AJ146" s="51"/>
      <c r="AK146" s="51"/>
      <c r="AL146" s="51"/>
      <c r="AM146" s="51"/>
      <c r="AN146" s="51"/>
      <c r="AO146" s="51"/>
      <c r="AP146" s="52"/>
      <c r="AQ146" s="52"/>
      <c r="AR146" s="52"/>
      <c r="AS146" s="52"/>
      <c r="AT146" s="46"/>
      <c r="AU146" s="50"/>
      <c r="AV146" s="47"/>
      <c r="AW146" s="40"/>
      <c r="AX146" s="41"/>
      <c r="AY146" s="53"/>
      <c r="AZ146" s="53"/>
      <c r="BA146" s="53"/>
      <c r="BB146" s="53"/>
      <c r="BC146" s="40"/>
      <c r="BD146" s="41"/>
      <c r="BE146" s="46"/>
      <c r="BF146" s="47"/>
      <c r="BG146" s="46"/>
      <c r="BH146" s="50"/>
      <c r="BI146" s="47"/>
      <c r="BJ146" s="4"/>
      <c r="BK146" s="4"/>
      <c r="BL146" s="4"/>
      <c r="BM146" s="2"/>
      <c r="BN146" s="3"/>
    </row>
    <row r="147" spans="2:66" ht="15" customHeight="1" thickTop="1" thickBot="1">
      <c r="B147" s="54" t="s">
        <v>199</v>
      </c>
      <c r="C147" s="55"/>
      <c r="D147" s="55"/>
      <c r="E147" s="55"/>
      <c r="F147" s="55"/>
      <c r="G147" s="55"/>
      <c r="H147" s="55"/>
      <c r="I147" s="55"/>
      <c r="J147" s="55"/>
      <c r="K147" s="55"/>
      <c r="L147" s="56"/>
      <c r="M147" s="63">
        <v>40</v>
      </c>
      <c r="N147" s="64"/>
      <c r="O147" s="64"/>
      <c r="P147" s="65"/>
      <c r="Q147" s="63">
        <v>40</v>
      </c>
      <c r="R147" s="64"/>
      <c r="S147" s="64"/>
      <c r="T147" s="65"/>
      <c r="U147" s="63">
        <v>60</v>
      </c>
      <c r="V147" s="64"/>
      <c r="W147" s="64"/>
      <c r="X147" s="65"/>
      <c r="Y147" s="63">
        <v>60</v>
      </c>
      <c r="Z147" s="64"/>
      <c r="AA147" s="64"/>
      <c r="AB147" s="65"/>
      <c r="AC147" s="53" t="s">
        <v>183</v>
      </c>
      <c r="AD147" s="53"/>
      <c r="AE147" s="53"/>
      <c r="AF147" s="53"/>
      <c r="AG147" s="238" t="s">
        <v>81</v>
      </c>
      <c r="AH147" s="238"/>
      <c r="AI147" s="238"/>
      <c r="AJ147" s="238"/>
      <c r="AK147" s="238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8"/>
      <c r="BB147" s="238"/>
      <c r="BC147" s="238"/>
      <c r="BD147" s="238"/>
      <c r="BE147" s="238"/>
      <c r="BF147" s="238"/>
      <c r="BG147" s="238"/>
      <c r="BH147" s="238"/>
      <c r="BI147" s="239"/>
    </row>
    <row r="148" spans="2:66" ht="15" customHeight="1" thickTop="1" thickBot="1">
      <c r="B148" s="57"/>
      <c r="C148" s="58"/>
      <c r="D148" s="58"/>
      <c r="E148" s="58"/>
      <c r="F148" s="58"/>
      <c r="G148" s="58"/>
      <c r="H148" s="58"/>
      <c r="I148" s="58"/>
      <c r="J148" s="58"/>
      <c r="K148" s="58"/>
      <c r="L148" s="59"/>
      <c r="M148" s="66"/>
      <c r="N148" s="67"/>
      <c r="O148" s="67"/>
      <c r="P148" s="68"/>
      <c r="Q148" s="66"/>
      <c r="R148" s="67"/>
      <c r="S148" s="67"/>
      <c r="T148" s="68"/>
      <c r="U148" s="66"/>
      <c r="V148" s="67"/>
      <c r="W148" s="67"/>
      <c r="X148" s="68"/>
      <c r="Y148" s="66"/>
      <c r="Z148" s="67"/>
      <c r="AA148" s="67"/>
      <c r="AB148" s="68"/>
      <c r="AC148" s="53"/>
      <c r="AD148" s="53"/>
      <c r="AE148" s="53"/>
      <c r="AF148" s="53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1"/>
    </row>
    <row r="149" spans="2:66" ht="15" customHeight="1" thickTop="1" thickBot="1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2"/>
      <c r="M149" s="69"/>
      <c r="N149" s="70"/>
      <c r="O149" s="70"/>
      <c r="P149" s="71"/>
      <c r="Q149" s="69"/>
      <c r="R149" s="70"/>
      <c r="S149" s="70"/>
      <c r="T149" s="71"/>
      <c r="U149" s="69"/>
      <c r="V149" s="70"/>
      <c r="W149" s="70"/>
      <c r="X149" s="71"/>
      <c r="Y149" s="69"/>
      <c r="Z149" s="70"/>
      <c r="AA149" s="70"/>
      <c r="AB149" s="71"/>
      <c r="AC149" s="53"/>
      <c r="AD149" s="53"/>
      <c r="AE149" s="53"/>
      <c r="AF149" s="53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1"/>
    </row>
    <row r="150" spans="2:66" ht="15" customHeight="1" thickTop="1" thickBot="1">
      <c r="B150" s="54" t="s">
        <v>86</v>
      </c>
      <c r="C150" s="55"/>
      <c r="D150" s="55"/>
      <c r="E150" s="55"/>
      <c r="F150" s="55"/>
      <c r="G150" s="55"/>
      <c r="H150" s="55"/>
      <c r="I150" s="55"/>
      <c r="J150" s="55"/>
      <c r="K150" s="55"/>
      <c r="L150" s="56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63"/>
      <c r="Z150" s="64"/>
      <c r="AA150" s="64"/>
      <c r="AB150" s="65"/>
      <c r="AC150" s="53"/>
      <c r="AD150" s="53"/>
      <c r="AE150" s="53"/>
      <c r="AF150" s="53"/>
      <c r="AG150" s="230" t="s">
        <v>42</v>
      </c>
      <c r="AH150" s="230"/>
      <c r="AI150" s="230"/>
      <c r="AJ150" s="230"/>
      <c r="AK150" s="230"/>
      <c r="AL150" s="230"/>
      <c r="AM150" s="230"/>
      <c r="AN150" s="230"/>
      <c r="AO150" s="230"/>
      <c r="AP150" s="230" t="s">
        <v>43</v>
      </c>
      <c r="AQ150" s="230"/>
      <c r="AR150" s="230"/>
      <c r="AS150" s="230"/>
      <c r="AT150" s="231" t="s">
        <v>44</v>
      </c>
      <c r="AU150" s="231"/>
      <c r="AV150" s="231"/>
      <c r="AW150" s="230" t="s">
        <v>45</v>
      </c>
      <c r="AX150" s="230"/>
      <c r="AY150" s="230"/>
      <c r="AZ150" s="230"/>
      <c r="BA150" s="230"/>
      <c r="BB150" s="230"/>
      <c r="BC150" s="232" t="s">
        <v>46</v>
      </c>
      <c r="BD150" s="233"/>
      <c r="BE150" s="232" t="s">
        <v>47</v>
      </c>
      <c r="BF150" s="233"/>
      <c r="BG150" s="230" t="s">
        <v>48</v>
      </c>
      <c r="BH150" s="230"/>
      <c r="BI150" s="230"/>
    </row>
    <row r="151" spans="2:66" ht="15" customHeight="1" thickTop="1" thickBot="1">
      <c r="B151" s="57"/>
      <c r="C151" s="58"/>
      <c r="D151" s="58"/>
      <c r="E151" s="58"/>
      <c r="F151" s="58"/>
      <c r="G151" s="58"/>
      <c r="H151" s="58"/>
      <c r="I151" s="58"/>
      <c r="J151" s="58"/>
      <c r="K151" s="58"/>
      <c r="L151" s="59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66"/>
      <c r="Z151" s="67"/>
      <c r="AA151" s="67"/>
      <c r="AB151" s="68"/>
      <c r="AC151" s="53"/>
      <c r="AD151" s="53"/>
      <c r="AE151" s="53"/>
      <c r="AF151" s="53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1"/>
      <c r="AU151" s="231"/>
      <c r="AV151" s="231"/>
      <c r="AW151" s="230"/>
      <c r="AX151" s="230"/>
      <c r="AY151" s="230"/>
      <c r="AZ151" s="230"/>
      <c r="BA151" s="230"/>
      <c r="BB151" s="230"/>
      <c r="BC151" s="234"/>
      <c r="BD151" s="235"/>
      <c r="BE151" s="234"/>
      <c r="BF151" s="235"/>
      <c r="BG151" s="230"/>
      <c r="BH151" s="230"/>
      <c r="BI151" s="230"/>
    </row>
    <row r="152" spans="2:66" ht="15" customHeight="1" thickTop="1" thickBot="1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2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69"/>
      <c r="Z152" s="70"/>
      <c r="AA152" s="70"/>
      <c r="AB152" s="71"/>
      <c r="AC152" s="53"/>
      <c r="AD152" s="53"/>
      <c r="AE152" s="53"/>
      <c r="AF152" s="53"/>
      <c r="AG152" s="230"/>
      <c r="AH152" s="230"/>
      <c r="AI152" s="230"/>
      <c r="AJ152" s="230"/>
      <c r="AK152" s="230"/>
      <c r="AL152" s="230"/>
      <c r="AM152" s="230"/>
      <c r="AN152" s="230"/>
      <c r="AO152" s="230"/>
      <c r="AP152" s="230"/>
      <c r="AQ152" s="230"/>
      <c r="AR152" s="230"/>
      <c r="AS152" s="230"/>
      <c r="AT152" s="231"/>
      <c r="AU152" s="231"/>
      <c r="AV152" s="231"/>
      <c r="AW152" s="230"/>
      <c r="AX152" s="230"/>
      <c r="AY152" s="230"/>
      <c r="AZ152" s="230"/>
      <c r="BA152" s="230"/>
      <c r="BB152" s="230"/>
      <c r="BC152" s="234"/>
      <c r="BD152" s="235"/>
      <c r="BE152" s="234"/>
      <c r="BF152" s="235"/>
      <c r="BG152" s="230"/>
      <c r="BH152" s="230"/>
      <c r="BI152" s="230"/>
    </row>
    <row r="153" spans="2:66" ht="15" customHeight="1" thickTop="1" thickBot="1">
      <c r="B153" s="54" t="s">
        <v>87</v>
      </c>
      <c r="C153" s="55"/>
      <c r="D153" s="55"/>
      <c r="E153" s="55"/>
      <c r="F153" s="55"/>
      <c r="G153" s="55"/>
      <c r="H153" s="55"/>
      <c r="I153" s="55"/>
      <c r="J153" s="55"/>
      <c r="K153" s="55"/>
      <c r="L153" s="56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63"/>
      <c r="Z153" s="64"/>
      <c r="AA153" s="64"/>
      <c r="AB153" s="65"/>
      <c r="AC153" s="53"/>
      <c r="AD153" s="53"/>
      <c r="AE153" s="53"/>
      <c r="AF153" s="53"/>
      <c r="AG153" s="230"/>
      <c r="AH153" s="230"/>
      <c r="AI153" s="230"/>
      <c r="AJ153" s="230"/>
      <c r="AK153" s="230"/>
      <c r="AL153" s="230"/>
      <c r="AM153" s="230"/>
      <c r="AN153" s="230"/>
      <c r="AO153" s="230"/>
      <c r="AP153" s="230"/>
      <c r="AQ153" s="230"/>
      <c r="AR153" s="230"/>
      <c r="AS153" s="230"/>
      <c r="AT153" s="231"/>
      <c r="AU153" s="231"/>
      <c r="AV153" s="231"/>
      <c r="AW153" s="230" t="s">
        <v>50</v>
      </c>
      <c r="AX153" s="230"/>
      <c r="AY153" s="230" t="s">
        <v>51</v>
      </c>
      <c r="AZ153" s="230"/>
      <c r="BA153" s="230" t="s">
        <v>52</v>
      </c>
      <c r="BB153" s="230"/>
      <c r="BC153" s="234"/>
      <c r="BD153" s="235"/>
      <c r="BE153" s="234"/>
      <c r="BF153" s="235"/>
      <c r="BG153" s="230"/>
      <c r="BH153" s="230"/>
      <c r="BI153" s="230"/>
    </row>
    <row r="154" spans="2:66" ht="15" customHeight="1" thickTop="1" thickBot="1">
      <c r="B154" s="57"/>
      <c r="C154" s="58"/>
      <c r="D154" s="58"/>
      <c r="E154" s="58"/>
      <c r="F154" s="58"/>
      <c r="G154" s="58"/>
      <c r="H154" s="58"/>
      <c r="I154" s="58"/>
      <c r="J154" s="58"/>
      <c r="K154" s="58"/>
      <c r="L154" s="59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66"/>
      <c r="Z154" s="67"/>
      <c r="AA154" s="67"/>
      <c r="AB154" s="68"/>
      <c r="AC154" s="53"/>
      <c r="AD154" s="53"/>
      <c r="AE154" s="53"/>
      <c r="AF154" s="53"/>
      <c r="AG154" s="230"/>
      <c r="AH154" s="230"/>
      <c r="AI154" s="230"/>
      <c r="AJ154" s="230"/>
      <c r="AK154" s="230"/>
      <c r="AL154" s="230"/>
      <c r="AM154" s="230"/>
      <c r="AN154" s="230"/>
      <c r="AO154" s="230"/>
      <c r="AP154" s="230"/>
      <c r="AQ154" s="230"/>
      <c r="AR154" s="230"/>
      <c r="AS154" s="230"/>
      <c r="AT154" s="231"/>
      <c r="AU154" s="231"/>
      <c r="AV154" s="231"/>
      <c r="AW154" s="230"/>
      <c r="AX154" s="230"/>
      <c r="AY154" s="230"/>
      <c r="AZ154" s="230"/>
      <c r="BA154" s="230"/>
      <c r="BB154" s="230"/>
      <c r="BC154" s="234"/>
      <c r="BD154" s="235"/>
      <c r="BE154" s="234"/>
      <c r="BF154" s="235"/>
      <c r="BG154" s="230"/>
      <c r="BH154" s="230"/>
      <c r="BI154" s="230"/>
    </row>
    <row r="155" spans="2:66" ht="15" customHeight="1" thickTop="1" thickBot="1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2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69"/>
      <c r="Z155" s="70"/>
      <c r="AA155" s="70"/>
      <c r="AB155" s="71"/>
      <c r="AC155" s="53"/>
      <c r="AD155" s="53"/>
      <c r="AE155" s="53"/>
      <c r="AF155" s="53"/>
      <c r="AG155" s="230"/>
      <c r="AH155" s="230"/>
      <c r="AI155" s="230"/>
      <c r="AJ155" s="230"/>
      <c r="AK155" s="230"/>
      <c r="AL155" s="230"/>
      <c r="AM155" s="230"/>
      <c r="AN155" s="230"/>
      <c r="AO155" s="230"/>
      <c r="AP155" s="230"/>
      <c r="AQ155" s="230"/>
      <c r="AR155" s="230"/>
      <c r="AS155" s="230"/>
      <c r="AT155" s="231"/>
      <c r="AU155" s="231"/>
      <c r="AV155" s="231"/>
      <c r="AW155" s="230"/>
      <c r="AX155" s="230"/>
      <c r="AY155" s="230"/>
      <c r="AZ155" s="230"/>
      <c r="BA155" s="230"/>
      <c r="BB155" s="230"/>
      <c r="BC155" s="236"/>
      <c r="BD155" s="237"/>
      <c r="BE155" s="236"/>
      <c r="BF155" s="237"/>
      <c r="BG155" s="230"/>
      <c r="BH155" s="230"/>
      <c r="BI155" s="230"/>
    </row>
    <row r="156" spans="2:66" ht="15.75" customHeight="1" thickTop="1" thickBot="1">
      <c r="B156" s="54" t="s">
        <v>88</v>
      </c>
      <c r="C156" s="55"/>
      <c r="D156" s="55"/>
      <c r="E156" s="55"/>
      <c r="F156" s="55"/>
      <c r="G156" s="55"/>
      <c r="H156" s="55"/>
      <c r="I156" s="55"/>
      <c r="J156" s="55"/>
      <c r="K156" s="55"/>
      <c r="L156" s="56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63"/>
      <c r="Z156" s="64"/>
      <c r="AA156" s="64"/>
      <c r="AB156" s="65"/>
      <c r="AC156" s="53"/>
      <c r="AD156" s="53"/>
      <c r="AE156" s="53"/>
      <c r="AF156" s="53"/>
      <c r="AG156" s="221" t="s">
        <v>221</v>
      </c>
      <c r="AH156" s="222"/>
      <c r="AI156" s="222"/>
      <c r="AJ156" s="222"/>
      <c r="AK156" s="222"/>
      <c r="AL156" s="222"/>
      <c r="AM156" s="222"/>
      <c r="AN156" s="222"/>
      <c r="AO156" s="223"/>
      <c r="AP156" s="52" t="s">
        <v>85</v>
      </c>
      <c r="AQ156" s="52"/>
      <c r="AR156" s="52"/>
      <c r="AS156" s="52"/>
      <c r="AT156" s="42">
        <f>AY156+р2!AT156</f>
        <v>9</v>
      </c>
      <c r="AU156" s="48"/>
      <c r="AV156" s="43"/>
      <c r="AW156" s="36">
        <f>р2!BG156</f>
        <v>9</v>
      </c>
      <c r="AX156" s="37"/>
      <c r="AY156" s="53"/>
      <c r="AZ156" s="53"/>
      <c r="BA156" s="53"/>
      <c r="BB156" s="53"/>
      <c r="BC156" s="63">
        <f>BA156+р2!BC156</f>
        <v>0</v>
      </c>
      <c r="BD156" s="65"/>
      <c r="BE156" s="74">
        <f>BA156+р2!BE156</f>
        <v>0</v>
      </c>
      <c r="BF156" s="76"/>
      <c r="BG156" s="42">
        <f>AW156-BA156+AY156</f>
        <v>9</v>
      </c>
      <c r="BH156" s="48"/>
      <c r="BI156" s="43"/>
    </row>
    <row r="157" spans="2:66" ht="15" customHeight="1" thickTop="1" thickBot="1">
      <c r="B157" s="57"/>
      <c r="C157" s="58"/>
      <c r="D157" s="58"/>
      <c r="E157" s="58"/>
      <c r="F157" s="58"/>
      <c r="G157" s="58"/>
      <c r="H157" s="58"/>
      <c r="I157" s="58"/>
      <c r="J157" s="58"/>
      <c r="K157" s="58"/>
      <c r="L157" s="59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66"/>
      <c r="Z157" s="67"/>
      <c r="AA157" s="67"/>
      <c r="AB157" s="68"/>
      <c r="AC157" s="53"/>
      <c r="AD157" s="53"/>
      <c r="AE157" s="53"/>
      <c r="AF157" s="53"/>
      <c r="AG157" s="224"/>
      <c r="AH157" s="225"/>
      <c r="AI157" s="225"/>
      <c r="AJ157" s="225"/>
      <c r="AK157" s="225"/>
      <c r="AL157" s="225"/>
      <c r="AM157" s="225"/>
      <c r="AN157" s="225"/>
      <c r="AO157" s="226"/>
      <c r="AP157" s="52"/>
      <c r="AQ157" s="52"/>
      <c r="AR157" s="52"/>
      <c r="AS157" s="52"/>
      <c r="AT157" s="44"/>
      <c r="AU157" s="49"/>
      <c r="AV157" s="45"/>
      <c r="AW157" s="38"/>
      <c r="AX157" s="39"/>
      <c r="AY157" s="53"/>
      <c r="AZ157" s="53"/>
      <c r="BA157" s="53"/>
      <c r="BB157" s="53"/>
      <c r="BC157" s="66"/>
      <c r="BD157" s="68"/>
      <c r="BE157" s="77"/>
      <c r="BF157" s="79"/>
      <c r="BG157" s="44"/>
      <c r="BH157" s="49"/>
      <c r="BI157" s="45"/>
    </row>
    <row r="158" spans="2:66" ht="15" customHeight="1" thickTop="1" thickBot="1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2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69"/>
      <c r="Z158" s="70"/>
      <c r="AA158" s="70"/>
      <c r="AB158" s="71"/>
      <c r="AC158" s="53"/>
      <c r="AD158" s="53"/>
      <c r="AE158" s="53"/>
      <c r="AF158" s="53"/>
      <c r="AG158" s="227"/>
      <c r="AH158" s="228"/>
      <c r="AI158" s="228"/>
      <c r="AJ158" s="228"/>
      <c r="AK158" s="228"/>
      <c r="AL158" s="228"/>
      <c r="AM158" s="228"/>
      <c r="AN158" s="228"/>
      <c r="AO158" s="229"/>
      <c r="AP158" s="52"/>
      <c r="AQ158" s="52"/>
      <c r="AR158" s="52"/>
      <c r="AS158" s="52"/>
      <c r="AT158" s="46"/>
      <c r="AU158" s="50"/>
      <c r="AV158" s="47"/>
      <c r="AW158" s="40"/>
      <c r="AX158" s="41"/>
      <c r="AY158" s="53"/>
      <c r="AZ158" s="53"/>
      <c r="BA158" s="53"/>
      <c r="BB158" s="53"/>
      <c r="BC158" s="69"/>
      <c r="BD158" s="71"/>
      <c r="BE158" s="80"/>
      <c r="BF158" s="82"/>
      <c r="BG158" s="46"/>
      <c r="BH158" s="50"/>
      <c r="BI158" s="47"/>
    </row>
    <row r="159" spans="2:66" ht="15" customHeight="1" thickTop="1" thickBot="1">
      <c r="B159" s="54" t="s">
        <v>89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6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63"/>
      <c r="Z159" s="64"/>
      <c r="AA159" s="64"/>
      <c r="AB159" s="65"/>
      <c r="AC159" s="53"/>
      <c r="AD159" s="53"/>
      <c r="AE159" s="53"/>
      <c r="AF159" s="53"/>
      <c r="AG159" s="221" t="s">
        <v>222</v>
      </c>
      <c r="AH159" s="222"/>
      <c r="AI159" s="222"/>
      <c r="AJ159" s="222"/>
      <c r="AK159" s="222"/>
      <c r="AL159" s="222"/>
      <c r="AM159" s="222"/>
      <c r="AN159" s="222"/>
      <c r="AO159" s="223"/>
      <c r="AP159" s="52" t="s">
        <v>85</v>
      </c>
      <c r="AQ159" s="52"/>
      <c r="AR159" s="52"/>
      <c r="AS159" s="52"/>
      <c r="AT159" s="42">
        <f>AY159+р2!AT159</f>
        <v>6</v>
      </c>
      <c r="AU159" s="48"/>
      <c r="AV159" s="43"/>
      <c r="AW159" s="36">
        <f>р2!BG159</f>
        <v>6</v>
      </c>
      <c r="AX159" s="37"/>
      <c r="AY159" s="53"/>
      <c r="AZ159" s="53"/>
      <c r="BA159" s="53"/>
      <c r="BB159" s="53"/>
      <c r="BC159" s="63">
        <f>BA159+р2!BC159</f>
        <v>0</v>
      </c>
      <c r="BD159" s="65"/>
      <c r="BE159" s="74">
        <f>BA159+р2!BE159</f>
        <v>0</v>
      </c>
      <c r="BF159" s="76"/>
      <c r="BG159" s="42">
        <f>AW159-BA159+AY159</f>
        <v>6</v>
      </c>
      <c r="BH159" s="48"/>
      <c r="BI159" s="43"/>
    </row>
    <row r="160" spans="2:66" ht="15.75" customHeight="1" thickTop="1" thickBot="1">
      <c r="B160" s="57"/>
      <c r="C160" s="58"/>
      <c r="D160" s="58"/>
      <c r="E160" s="58"/>
      <c r="F160" s="58"/>
      <c r="G160" s="58"/>
      <c r="H160" s="58"/>
      <c r="I160" s="58"/>
      <c r="J160" s="58"/>
      <c r="K160" s="58"/>
      <c r="L160" s="59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66"/>
      <c r="Z160" s="67"/>
      <c r="AA160" s="67"/>
      <c r="AB160" s="68"/>
      <c r="AC160" s="53"/>
      <c r="AD160" s="53"/>
      <c r="AE160" s="53"/>
      <c r="AF160" s="53"/>
      <c r="AG160" s="224"/>
      <c r="AH160" s="225"/>
      <c r="AI160" s="225"/>
      <c r="AJ160" s="225"/>
      <c r="AK160" s="225"/>
      <c r="AL160" s="225"/>
      <c r="AM160" s="225"/>
      <c r="AN160" s="225"/>
      <c r="AO160" s="226"/>
      <c r="AP160" s="52"/>
      <c r="AQ160" s="52"/>
      <c r="AR160" s="52"/>
      <c r="AS160" s="52"/>
      <c r="AT160" s="44"/>
      <c r="AU160" s="49"/>
      <c r="AV160" s="45"/>
      <c r="AW160" s="38"/>
      <c r="AX160" s="39"/>
      <c r="AY160" s="53"/>
      <c r="AZ160" s="53"/>
      <c r="BA160" s="53"/>
      <c r="BB160" s="53"/>
      <c r="BC160" s="66"/>
      <c r="BD160" s="68"/>
      <c r="BE160" s="77"/>
      <c r="BF160" s="79"/>
      <c r="BG160" s="44"/>
      <c r="BH160" s="49"/>
      <c r="BI160" s="45"/>
    </row>
    <row r="161" spans="2:61" ht="15.75" customHeight="1" thickTop="1" thickBot="1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2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69"/>
      <c r="Z161" s="70"/>
      <c r="AA161" s="70"/>
      <c r="AB161" s="71"/>
      <c r="AC161" s="53"/>
      <c r="AD161" s="53"/>
      <c r="AE161" s="53"/>
      <c r="AF161" s="53"/>
      <c r="AG161" s="227"/>
      <c r="AH161" s="228"/>
      <c r="AI161" s="228"/>
      <c r="AJ161" s="228"/>
      <c r="AK161" s="228"/>
      <c r="AL161" s="228"/>
      <c r="AM161" s="228"/>
      <c r="AN161" s="228"/>
      <c r="AO161" s="229"/>
      <c r="AP161" s="52"/>
      <c r="AQ161" s="52"/>
      <c r="AR161" s="52"/>
      <c r="AS161" s="52"/>
      <c r="AT161" s="46"/>
      <c r="AU161" s="50"/>
      <c r="AV161" s="47"/>
      <c r="AW161" s="40"/>
      <c r="AX161" s="41"/>
      <c r="AY161" s="53"/>
      <c r="AZ161" s="53"/>
      <c r="BA161" s="53"/>
      <c r="BB161" s="53"/>
      <c r="BC161" s="69"/>
      <c r="BD161" s="71"/>
      <c r="BE161" s="80"/>
      <c r="BF161" s="82"/>
      <c r="BG161" s="46"/>
      <c r="BH161" s="50"/>
      <c r="BI161" s="47"/>
    </row>
    <row r="162" spans="2:61" ht="15.75" customHeight="1" thickTop="1" thickBot="1">
      <c r="B162" s="54" t="s">
        <v>90</v>
      </c>
      <c r="C162" s="55"/>
      <c r="D162" s="55"/>
      <c r="E162" s="55"/>
      <c r="F162" s="55"/>
      <c r="G162" s="55"/>
      <c r="H162" s="55"/>
      <c r="I162" s="55"/>
      <c r="J162" s="55"/>
      <c r="K162" s="55"/>
      <c r="L162" s="56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63"/>
      <c r="Z162" s="64"/>
      <c r="AA162" s="64"/>
      <c r="AB162" s="65"/>
      <c r="AC162" s="53"/>
      <c r="AD162" s="53"/>
      <c r="AE162" s="53"/>
      <c r="AF162" s="53"/>
      <c r="AG162" s="221" t="s">
        <v>224</v>
      </c>
      <c r="AH162" s="222"/>
      <c r="AI162" s="222"/>
      <c r="AJ162" s="222"/>
      <c r="AK162" s="222"/>
      <c r="AL162" s="222"/>
      <c r="AM162" s="222"/>
      <c r="AN162" s="222"/>
      <c r="AO162" s="223"/>
      <c r="AP162" s="52" t="s">
        <v>85</v>
      </c>
      <c r="AQ162" s="52"/>
      <c r="AR162" s="52"/>
      <c r="AS162" s="52"/>
      <c r="AT162" s="42">
        <f>AY162+р2!AT162</f>
        <v>6</v>
      </c>
      <c r="AU162" s="48"/>
      <c r="AV162" s="43"/>
      <c r="AW162" s="36">
        <f>р2!BG162</f>
        <v>6</v>
      </c>
      <c r="AX162" s="37"/>
      <c r="AY162" s="53"/>
      <c r="AZ162" s="53"/>
      <c r="BA162" s="53"/>
      <c r="BB162" s="53"/>
      <c r="BC162" s="63">
        <f>BA162+р2!BC162</f>
        <v>0</v>
      </c>
      <c r="BD162" s="65"/>
      <c r="BE162" s="74">
        <f>BA162+р2!BE162</f>
        <v>0</v>
      </c>
      <c r="BF162" s="76"/>
      <c r="BG162" s="42">
        <f>AW162-BA162+AY162</f>
        <v>6</v>
      </c>
      <c r="BH162" s="48"/>
      <c r="BI162" s="43"/>
    </row>
    <row r="163" spans="2:61" ht="15.75" customHeight="1" thickTop="1" thickBot="1">
      <c r="B163" s="57"/>
      <c r="C163" s="58"/>
      <c r="D163" s="58"/>
      <c r="E163" s="58"/>
      <c r="F163" s="58"/>
      <c r="G163" s="58"/>
      <c r="H163" s="58"/>
      <c r="I163" s="58"/>
      <c r="J163" s="58"/>
      <c r="K163" s="58"/>
      <c r="L163" s="59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66"/>
      <c r="Z163" s="67"/>
      <c r="AA163" s="67"/>
      <c r="AB163" s="68"/>
      <c r="AC163" s="53"/>
      <c r="AD163" s="53"/>
      <c r="AE163" s="53"/>
      <c r="AF163" s="53"/>
      <c r="AG163" s="224"/>
      <c r="AH163" s="225"/>
      <c r="AI163" s="225"/>
      <c r="AJ163" s="225"/>
      <c r="AK163" s="225"/>
      <c r="AL163" s="225"/>
      <c r="AM163" s="225"/>
      <c r="AN163" s="225"/>
      <c r="AO163" s="226"/>
      <c r="AP163" s="52"/>
      <c r="AQ163" s="52"/>
      <c r="AR163" s="52"/>
      <c r="AS163" s="52"/>
      <c r="AT163" s="44"/>
      <c r="AU163" s="49"/>
      <c r="AV163" s="45"/>
      <c r="AW163" s="38"/>
      <c r="AX163" s="39"/>
      <c r="AY163" s="53"/>
      <c r="AZ163" s="53"/>
      <c r="BA163" s="53"/>
      <c r="BB163" s="53"/>
      <c r="BC163" s="66"/>
      <c r="BD163" s="68"/>
      <c r="BE163" s="77"/>
      <c r="BF163" s="79"/>
      <c r="BG163" s="44"/>
      <c r="BH163" s="49"/>
      <c r="BI163" s="45"/>
    </row>
    <row r="164" spans="2:61" ht="15.75" customHeight="1" thickTop="1" thickBot="1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2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69"/>
      <c r="Z164" s="70"/>
      <c r="AA164" s="70"/>
      <c r="AB164" s="71"/>
      <c r="AC164" s="53"/>
      <c r="AD164" s="53"/>
      <c r="AE164" s="53"/>
      <c r="AF164" s="53"/>
      <c r="AG164" s="227"/>
      <c r="AH164" s="228"/>
      <c r="AI164" s="228"/>
      <c r="AJ164" s="228"/>
      <c r="AK164" s="228"/>
      <c r="AL164" s="228"/>
      <c r="AM164" s="228"/>
      <c r="AN164" s="228"/>
      <c r="AO164" s="229"/>
      <c r="AP164" s="52"/>
      <c r="AQ164" s="52"/>
      <c r="AR164" s="52"/>
      <c r="AS164" s="52"/>
      <c r="AT164" s="46"/>
      <c r="AU164" s="50"/>
      <c r="AV164" s="47"/>
      <c r="AW164" s="40"/>
      <c r="AX164" s="41"/>
      <c r="AY164" s="53"/>
      <c r="AZ164" s="53"/>
      <c r="BA164" s="53"/>
      <c r="BB164" s="53"/>
      <c r="BC164" s="69"/>
      <c r="BD164" s="71"/>
      <c r="BE164" s="80"/>
      <c r="BF164" s="82"/>
      <c r="BG164" s="46"/>
      <c r="BH164" s="50"/>
      <c r="BI164" s="47"/>
    </row>
    <row r="165" spans="2:61" ht="15.75" customHeight="1" thickTop="1" thickBot="1">
      <c r="B165" s="54" t="s">
        <v>91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6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221" t="s">
        <v>225</v>
      </c>
      <c r="AH165" s="222"/>
      <c r="AI165" s="222"/>
      <c r="AJ165" s="222"/>
      <c r="AK165" s="222"/>
      <c r="AL165" s="222"/>
      <c r="AM165" s="222"/>
      <c r="AN165" s="222"/>
      <c r="AO165" s="223"/>
      <c r="AP165" s="52" t="s">
        <v>85</v>
      </c>
      <c r="AQ165" s="52"/>
      <c r="AR165" s="52"/>
      <c r="AS165" s="52"/>
      <c r="AT165" s="42">
        <f>AY165+р2!AT165</f>
        <v>6</v>
      </c>
      <c r="AU165" s="48"/>
      <c r="AV165" s="43"/>
      <c r="AW165" s="36">
        <f>р2!BG165</f>
        <v>6</v>
      </c>
      <c r="AX165" s="37"/>
      <c r="AY165" s="53"/>
      <c r="AZ165" s="53"/>
      <c r="BA165" s="53"/>
      <c r="BB165" s="53"/>
      <c r="BC165" s="63">
        <f>BA165+р2!BC165</f>
        <v>0</v>
      </c>
      <c r="BD165" s="65"/>
      <c r="BE165" s="74">
        <f>BA165+р2!BE165</f>
        <v>0</v>
      </c>
      <c r="BF165" s="76"/>
      <c r="BG165" s="42">
        <f>AW165-BA165+AY165</f>
        <v>6</v>
      </c>
      <c r="BH165" s="48"/>
      <c r="BI165" s="43"/>
    </row>
    <row r="166" spans="2:61" ht="15.75" customHeight="1" thickTop="1" thickBot="1">
      <c r="B166" s="57"/>
      <c r="C166" s="58"/>
      <c r="D166" s="58"/>
      <c r="E166" s="58"/>
      <c r="F166" s="58"/>
      <c r="G166" s="58"/>
      <c r="H166" s="58"/>
      <c r="I166" s="58"/>
      <c r="J166" s="58"/>
      <c r="K166" s="58"/>
      <c r="L166" s="59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224"/>
      <c r="AH166" s="225"/>
      <c r="AI166" s="225"/>
      <c r="AJ166" s="225"/>
      <c r="AK166" s="225"/>
      <c r="AL166" s="225"/>
      <c r="AM166" s="225"/>
      <c r="AN166" s="225"/>
      <c r="AO166" s="226"/>
      <c r="AP166" s="52"/>
      <c r="AQ166" s="52"/>
      <c r="AR166" s="52"/>
      <c r="AS166" s="52"/>
      <c r="AT166" s="44"/>
      <c r="AU166" s="49"/>
      <c r="AV166" s="45"/>
      <c r="AW166" s="38"/>
      <c r="AX166" s="39"/>
      <c r="AY166" s="53"/>
      <c r="AZ166" s="53"/>
      <c r="BA166" s="53"/>
      <c r="BB166" s="53"/>
      <c r="BC166" s="66"/>
      <c r="BD166" s="68"/>
      <c r="BE166" s="77"/>
      <c r="BF166" s="79"/>
      <c r="BG166" s="44"/>
      <c r="BH166" s="49"/>
      <c r="BI166" s="45"/>
    </row>
    <row r="167" spans="2:61" ht="15.75" customHeight="1" thickTop="1" thickBot="1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2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227"/>
      <c r="AH167" s="228"/>
      <c r="AI167" s="228"/>
      <c r="AJ167" s="228"/>
      <c r="AK167" s="228"/>
      <c r="AL167" s="228"/>
      <c r="AM167" s="228"/>
      <c r="AN167" s="228"/>
      <c r="AO167" s="229"/>
      <c r="AP167" s="52"/>
      <c r="AQ167" s="52"/>
      <c r="AR167" s="52"/>
      <c r="AS167" s="52"/>
      <c r="AT167" s="46"/>
      <c r="AU167" s="50"/>
      <c r="AV167" s="47"/>
      <c r="AW167" s="40"/>
      <c r="AX167" s="41"/>
      <c r="AY167" s="53"/>
      <c r="AZ167" s="53"/>
      <c r="BA167" s="53"/>
      <c r="BB167" s="53"/>
      <c r="BC167" s="69"/>
      <c r="BD167" s="71"/>
      <c r="BE167" s="80"/>
      <c r="BF167" s="82"/>
      <c r="BG167" s="46"/>
      <c r="BH167" s="50"/>
      <c r="BI167" s="47"/>
    </row>
    <row r="168" spans="2:61" ht="15.75" customHeight="1" thickTop="1" thickBot="1">
      <c r="B168" s="54" t="s">
        <v>92</v>
      </c>
      <c r="C168" s="55"/>
      <c r="D168" s="55"/>
      <c r="E168" s="55"/>
      <c r="F168" s="55"/>
      <c r="G168" s="55"/>
      <c r="H168" s="55"/>
      <c r="I168" s="55"/>
      <c r="J168" s="55"/>
      <c r="K168" s="55"/>
      <c r="L168" s="56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221" t="s">
        <v>226</v>
      </c>
      <c r="AH168" s="222"/>
      <c r="AI168" s="222"/>
      <c r="AJ168" s="222"/>
      <c r="AK168" s="222"/>
      <c r="AL168" s="222"/>
      <c r="AM168" s="222"/>
      <c r="AN168" s="222"/>
      <c r="AO168" s="223"/>
      <c r="AP168" s="52" t="s">
        <v>85</v>
      </c>
      <c r="AQ168" s="52"/>
      <c r="AR168" s="52"/>
      <c r="AS168" s="52"/>
      <c r="AT168" s="42">
        <f>AY168+р2!AT168</f>
        <v>8</v>
      </c>
      <c r="AU168" s="48"/>
      <c r="AV168" s="43"/>
      <c r="AW168" s="36">
        <f>р2!BG168</f>
        <v>8</v>
      </c>
      <c r="AX168" s="37"/>
      <c r="AY168" s="53"/>
      <c r="AZ168" s="53"/>
      <c r="BA168" s="53"/>
      <c r="BB168" s="53"/>
      <c r="BC168" s="63">
        <f>BA168+р2!BC168</f>
        <v>0</v>
      </c>
      <c r="BD168" s="65"/>
      <c r="BE168" s="74">
        <f>BA168+р2!BE168</f>
        <v>0</v>
      </c>
      <c r="BF168" s="76"/>
      <c r="BG168" s="42">
        <f>AW168-BA168+AY168</f>
        <v>8</v>
      </c>
      <c r="BH168" s="48"/>
      <c r="BI168" s="43"/>
    </row>
    <row r="169" spans="2:61" ht="15.75" customHeight="1" thickTop="1" thickBot="1">
      <c r="B169" s="57"/>
      <c r="C169" s="58"/>
      <c r="D169" s="58"/>
      <c r="E169" s="58"/>
      <c r="F169" s="58"/>
      <c r="G169" s="58"/>
      <c r="H169" s="58"/>
      <c r="I169" s="58"/>
      <c r="J169" s="58"/>
      <c r="K169" s="58"/>
      <c r="L169" s="59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224"/>
      <c r="AH169" s="225"/>
      <c r="AI169" s="225"/>
      <c r="AJ169" s="225"/>
      <c r="AK169" s="225"/>
      <c r="AL169" s="225"/>
      <c r="AM169" s="225"/>
      <c r="AN169" s="225"/>
      <c r="AO169" s="226"/>
      <c r="AP169" s="52"/>
      <c r="AQ169" s="52"/>
      <c r="AR169" s="52"/>
      <c r="AS169" s="52"/>
      <c r="AT169" s="44"/>
      <c r="AU169" s="49"/>
      <c r="AV169" s="45"/>
      <c r="AW169" s="38"/>
      <c r="AX169" s="39"/>
      <c r="AY169" s="53"/>
      <c r="AZ169" s="53"/>
      <c r="BA169" s="53"/>
      <c r="BB169" s="53"/>
      <c r="BC169" s="66"/>
      <c r="BD169" s="68"/>
      <c r="BE169" s="77"/>
      <c r="BF169" s="79"/>
      <c r="BG169" s="44"/>
      <c r="BH169" s="49"/>
      <c r="BI169" s="45"/>
    </row>
    <row r="170" spans="2:61" ht="15.75" customHeight="1" thickTop="1" thickBot="1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2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227"/>
      <c r="AH170" s="228"/>
      <c r="AI170" s="228"/>
      <c r="AJ170" s="228"/>
      <c r="AK170" s="228"/>
      <c r="AL170" s="228"/>
      <c r="AM170" s="228"/>
      <c r="AN170" s="228"/>
      <c r="AO170" s="229"/>
      <c r="AP170" s="52"/>
      <c r="AQ170" s="52"/>
      <c r="AR170" s="52"/>
      <c r="AS170" s="52"/>
      <c r="AT170" s="46"/>
      <c r="AU170" s="50"/>
      <c r="AV170" s="47"/>
      <c r="AW170" s="40"/>
      <c r="AX170" s="41"/>
      <c r="AY170" s="53"/>
      <c r="AZ170" s="53"/>
      <c r="BA170" s="53"/>
      <c r="BB170" s="53"/>
      <c r="BC170" s="69"/>
      <c r="BD170" s="71"/>
      <c r="BE170" s="80"/>
      <c r="BF170" s="82"/>
      <c r="BG170" s="46"/>
      <c r="BH170" s="50"/>
      <c r="BI170" s="47"/>
    </row>
    <row r="171" spans="2:61" ht="15.75" customHeight="1" thickTop="1" thickBot="1">
      <c r="B171" s="54" t="s">
        <v>93</v>
      </c>
      <c r="C171" s="55"/>
      <c r="D171" s="55"/>
      <c r="E171" s="55"/>
      <c r="F171" s="55"/>
      <c r="G171" s="55"/>
      <c r="H171" s="55"/>
      <c r="I171" s="55"/>
      <c r="J171" s="55"/>
      <c r="K171" s="55"/>
      <c r="L171" s="56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221" t="s">
        <v>227</v>
      </c>
      <c r="AH171" s="222"/>
      <c r="AI171" s="222"/>
      <c r="AJ171" s="222"/>
      <c r="AK171" s="222"/>
      <c r="AL171" s="222"/>
      <c r="AM171" s="222"/>
      <c r="AN171" s="222"/>
      <c r="AO171" s="223"/>
      <c r="AP171" s="52" t="s">
        <v>85</v>
      </c>
      <c r="AQ171" s="52"/>
      <c r="AR171" s="52"/>
      <c r="AS171" s="52"/>
      <c r="AT171" s="42">
        <f>AY171+р2!AT171</f>
        <v>0</v>
      </c>
      <c r="AU171" s="48"/>
      <c r="AV171" s="43"/>
      <c r="AW171" s="36">
        <f>р2!BG171</f>
        <v>0</v>
      </c>
      <c r="AX171" s="37"/>
      <c r="AY171" s="53"/>
      <c r="AZ171" s="53"/>
      <c r="BA171" s="53"/>
      <c r="BB171" s="53"/>
      <c r="BC171" s="63">
        <v>0</v>
      </c>
      <c r="BD171" s="65"/>
      <c r="BE171" s="74">
        <f>BA171+р2!BE171</f>
        <v>0</v>
      </c>
      <c r="BF171" s="76"/>
      <c r="BG171" s="42">
        <f>AW171-BA171+AY171</f>
        <v>0</v>
      </c>
      <c r="BH171" s="48"/>
      <c r="BI171" s="43"/>
    </row>
    <row r="172" spans="2:61" ht="15.75" customHeight="1" thickTop="1" thickBot="1">
      <c r="B172" s="57"/>
      <c r="C172" s="58"/>
      <c r="D172" s="58"/>
      <c r="E172" s="58"/>
      <c r="F172" s="58"/>
      <c r="G172" s="58"/>
      <c r="H172" s="58"/>
      <c r="I172" s="58"/>
      <c r="J172" s="58"/>
      <c r="K172" s="58"/>
      <c r="L172" s="59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224"/>
      <c r="AH172" s="225"/>
      <c r="AI172" s="225"/>
      <c r="AJ172" s="225"/>
      <c r="AK172" s="225"/>
      <c r="AL172" s="225"/>
      <c r="AM172" s="225"/>
      <c r="AN172" s="225"/>
      <c r="AO172" s="226"/>
      <c r="AP172" s="52"/>
      <c r="AQ172" s="52"/>
      <c r="AR172" s="52"/>
      <c r="AS172" s="52"/>
      <c r="AT172" s="44"/>
      <c r="AU172" s="49"/>
      <c r="AV172" s="45"/>
      <c r="AW172" s="38"/>
      <c r="AX172" s="39"/>
      <c r="AY172" s="53"/>
      <c r="AZ172" s="53"/>
      <c r="BA172" s="53"/>
      <c r="BB172" s="53"/>
      <c r="BC172" s="66"/>
      <c r="BD172" s="68"/>
      <c r="BE172" s="77"/>
      <c r="BF172" s="79"/>
      <c r="BG172" s="44"/>
      <c r="BH172" s="49"/>
      <c r="BI172" s="45"/>
    </row>
    <row r="173" spans="2:61" ht="15.75" customHeight="1" thickTop="1" thickBot="1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2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227"/>
      <c r="AH173" s="228"/>
      <c r="AI173" s="228"/>
      <c r="AJ173" s="228"/>
      <c r="AK173" s="228"/>
      <c r="AL173" s="228"/>
      <c r="AM173" s="228"/>
      <c r="AN173" s="228"/>
      <c r="AO173" s="229"/>
      <c r="AP173" s="52"/>
      <c r="AQ173" s="52"/>
      <c r="AR173" s="52"/>
      <c r="AS173" s="52"/>
      <c r="AT173" s="46"/>
      <c r="AU173" s="50"/>
      <c r="AV173" s="47"/>
      <c r="AW173" s="40"/>
      <c r="AX173" s="41"/>
      <c r="AY173" s="53"/>
      <c r="AZ173" s="53"/>
      <c r="BA173" s="53"/>
      <c r="BB173" s="53"/>
      <c r="BC173" s="69"/>
      <c r="BD173" s="71"/>
      <c r="BE173" s="80"/>
      <c r="BF173" s="82"/>
      <c r="BG173" s="46"/>
      <c r="BH173" s="50"/>
      <c r="BI173" s="47"/>
    </row>
    <row r="174" spans="2:61" ht="15.75" customHeight="1" thickTop="1" thickBot="1">
      <c r="B174" s="54" t="s">
        <v>179</v>
      </c>
      <c r="C174" s="55"/>
      <c r="D174" s="55"/>
      <c r="E174" s="55"/>
      <c r="F174" s="55"/>
      <c r="G174" s="55"/>
      <c r="H174" s="55"/>
      <c r="I174" s="55"/>
      <c r="J174" s="55"/>
      <c r="K174" s="55"/>
      <c r="L174" s="56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221" t="s">
        <v>228</v>
      </c>
      <c r="AH174" s="222"/>
      <c r="AI174" s="222"/>
      <c r="AJ174" s="222"/>
      <c r="AK174" s="222"/>
      <c r="AL174" s="222"/>
      <c r="AM174" s="222"/>
      <c r="AN174" s="222"/>
      <c r="AO174" s="223"/>
      <c r="AP174" s="52" t="s">
        <v>85</v>
      </c>
      <c r="AQ174" s="52"/>
      <c r="AR174" s="52"/>
      <c r="AS174" s="52"/>
      <c r="AT174" s="42">
        <f>AY174+р2!AT174</f>
        <v>6</v>
      </c>
      <c r="AU174" s="48"/>
      <c r="AV174" s="43"/>
      <c r="AW174" s="36">
        <f>р2!BG174</f>
        <v>6</v>
      </c>
      <c r="AX174" s="37"/>
      <c r="AY174" s="53"/>
      <c r="AZ174" s="53"/>
      <c r="BA174" s="53"/>
      <c r="BB174" s="53"/>
      <c r="BC174" s="63">
        <f>BA174+р2!BC174</f>
        <v>0</v>
      </c>
      <c r="BD174" s="65"/>
      <c r="BE174" s="74">
        <f>BA174+р2!BE174</f>
        <v>0</v>
      </c>
      <c r="BF174" s="76"/>
      <c r="BG174" s="42">
        <f>AW174-BA174+AY174</f>
        <v>6</v>
      </c>
      <c r="BH174" s="48"/>
      <c r="BI174" s="43"/>
    </row>
    <row r="175" spans="2:61" ht="15.75" customHeight="1" thickTop="1" thickBot="1">
      <c r="B175" s="57"/>
      <c r="C175" s="58"/>
      <c r="D175" s="58"/>
      <c r="E175" s="58"/>
      <c r="F175" s="58"/>
      <c r="G175" s="58"/>
      <c r="H175" s="58"/>
      <c r="I175" s="58"/>
      <c r="J175" s="58"/>
      <c r="K175" s="58"/>
      <c r="L175" s="59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224"/>
      <c r="AH175" s="225"/>
      <c r="AI175" s="225"/>
      <c r="AJ175" s="225"/>
      <c r="AK175" s="225"/>
      <c r="AL175" s="225"/>
      <c r="AM175" s="225"/>
      <c r="AN175" s="225"/>
      <c r="AO175" s="226"/>
      <c r="AP175" s="52"/>
      <c r="AQ175" s="52"/>
      <c r="AR175" s="52"/>
      <c r="AS175" s="52"/>
      <c r="AT175" s="44"/>
      <c r="AU175" s="49"/>
      <c r="AV175" s="45"/>
      <c r="AW175" s="38"/>
      <c r="AX175" s="39"/>
      <c r="AY175" s="53"/>
      <c r="AZ175" s="53"/>
      <c r="BA175" s="53"/>
      <c r="BB175" s="53"/>
      <c r="BC175" s="66"/>
      <c r="BD175" s="68"/>
      <c r="BE175" s="77"/>
      <c r="BF175" s="79"/>
      <c r="BG175" s="44"/>
      <c r="BH175" s="49"/>
      <c r="BI175" s="45"/>
    </row>
    <row r="176" spans="2:61" ht="15.75" customHeight="1" thickTop="1" thickBot="1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2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227"/>
      <c r="AH176" s="228"/>
      <c r="AI176" s="228"/>
      <c r="AJ176" s="228"/>
      <c r="AK176" s="228"/>
      <c r="AL176" s="228"/>
      <c r="AM176" s="228"/>
      <c r="AN176" s="228"/>
      <c r="AO176" s="229"/>
      <c r="AP176" s="52"/>
      <c r="AQ176" s="52"/>
      <c r="AR176" s="52"/>
      <c r="AS176" s="52"/>
      <c r="AT176" s="46"/>
      <c r="AU176" s="50"/>
      <c r="AV176" s="47"/>
      <c r="AW176" s="40"/>
      <c r="AX176" s="41"/>
      <c r="AY176" s="53"/>
      <c r="AZ176" s="53"/>
      <c r="BA176" s="53"/>
      <c r="BB176" s="53"/>
      <c r="BC176" s="69"/>
      <c r="BD176" s="71"/>
      <c r="BE176" s="80"/>
      <c r="BF176" s="82"/>
      <c r="BG176" s="46"/>
      <c r="BH176" s="50"/>
      <c r="BI176" s="47"/>
    </row>
    <row r="177" spans="2:61" ht="15.75" customHeight="1" thickTop="1" thickBot="1">
      <c r="B177" s="54" t="s">
        <v>94</v>
      </c>
      <c r="C177" s="55"/>
      <c r="D177" s="55"/>
      <c r="E177" s="55"/>
      <c r="F177" s="55"/>
      <c r="G177" s="55"/>
      <c r="H177" s="55"/>
      <c r="I177" s="55"/>
      <c r="J177" s="55"/>
      <c r="K177" s="55"/>
      <c r="L177" s="56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221" t="s">
        <v>229</v>
      </c>
      <c r="AH177" s="222"/>
      <c r="AI177" s="222"/>
      <c r="AJ177" s="222"/>
      <c r="AK177" s="222"/>
      <c r="AL177" s="222"/>
      <c r="AM177" s="222"/>
      <c r="AN177" s="222"/>
      <c r="AO177" s="223"/>
      <c r="AP177" s="52" t="s">
        <v>85</v>
      </c>
      <c r="AQ177" s="52"/>
      <c r="AR177" s="52"/>
      <c r="AS177" s="52"/>
      <c r="AT177" s="42">
        <f>AY177+р2!AT177</f>
        <v>0</v>
      </c>
      <c r="AU177" s="48"/>
      <c r="AV177" s="43"/>
      <c r="AW177" s="36">
        <f>р2!BG177</f>
        <v>0</v>
      </c>
      <c r="AX177" s="37"/>
      <c r="AY177" s="53"/>
      <c r="AZ177" s="53"/>
      <c r="BA177" s="53"/>
      <c r="BB177" s="53"/>
      <c r="BC177" s="63">
        <f>BA177+р2!BC177</f>
        <v>0</v>
      </c>
      <c r="BD177" s="65"/>
      <c r="BE177" s="74">
        <f>BA177+р2!BE177</f>
        <v>0</v>
      </c>
      <c r="BF177" s="76"/>
      <c r="BG177" s="42">
        <f>AW177-BA177+AY177</f>
        <v>0</v>
      </c>
      <c r="BH177" s="48"/>
      <c r="BI177" s="43"/>
    </row>
    <row r="178" spans="2:61" ht="15.75" customHeight="1" thickTop="1" thickBot="1">
      <c r="B178" s="57"/>
      <c r="C178" s="58"/>
      <c r="D178" s="58"/>
      <c r="E178" s="58"/>
      <c r="F178" s="58"/>
      <c r="G178" s="58"/>
      <c r="H178" s="58"/>
      <c r="I178" s="58"/>
      <c r="J178" s="58"/>
      <c r="K178" s="58"/>
      <c r="L178" s="59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224"/>
      <c r="AH178" s="225"/>
      <c r="AI178" s="225"/>
      <c r="AJ178" s="225"/>
      <c r="AK178" s="225"/>
      <c r="AL178" s="225"/>
      <c r="AM178" s="225"/>
      <c r="AN178" s="225"/>
      <c r="AO178" s="226"/>
      <c r="AP178" s="52"/>
      <c r="AQ178" s="52"/>
      <c r="AR178" s="52"/>
      <c r="AS178" s="52"/>
      <c r="AT178" s="44"/>
      <c r="AU178" s="49"/>
      <c r="AV178" s="45"/>
      <c r="AW178" s="38"/>
      <c r="AX178" s="39"/>
      <c r="AY178" s="53"/>
      <c r="AZ178" s="53"/>
      <c r="BA178" s="53"/>
      <c r="BB178" s="53"/>
      <c r="BC178" s="66"/>
      <c r="BD178" s="68"/>
      <c r="BE178" s="77"/>
      <c r="BF178" s="79"/>
      <c r="BG178" s="44"/>
      <c r="BH178" s="49"/>
      <c r="BI178" s="45"/>
    </row>
    <row r="179" spans="2:61" ht="15.75" customHeight="1" thickTop="1" thickBot="1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2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227"/>
      <c r="AH179" s="228"/>
      <c r="AI179" s="228"/>
      <c r="AJ179" s="228"/>
      <c r="AK179" s="228"/>
      <c r="AL179" s="228"/>
      <c r="AM179" s="228"/>
      <c r="AN179" s="228"/>
      <c r="AO179" s="229"/>
      <c r="AP179" s="52"/>
      <c r="AQ179" s="52"/>
      <c r="AR179" s="52"/>
      <c r="AS179" s="52"/>
      <c r="AT179" s="46"/>
      <c r="AU179" s="50"/>
      <c r="AV179" s="47"/>
      <c r="AW179" s="40"/>
      <c r="AX179" s="41"/>
      <c r="AY179" s="53"/>
      <c r="AZ179" s="53"/>
      <c r="BA179" s="53"/>
      <c r="BB179" s="53"/>
      <c r="BC179" s="69"/>
      <c r="BD179" s="71"/>
      <c r="BE179" s="80"/>
      <c r="BF179" s="82"/>
      <c r="BG179" s="46"/>
      <c r="BH179" s="50"/>
      <c r="BI179" s="47"/>
    </row>
    <row r="180" spans="2:61" ht="15.75" customHeight="1" thickTop="1" thickBot="1">
      <c r="B180" s="54"/>
      <c r="C180" s="55"/>
      <c r="D180" s="55"/>
      <c r="E180" s="55"/>
      <c r="F180" s="55"/>
      <c r="G180" s="55"/>
      <c r="H180" s="55"/>
      <c r="I180" s="55"/>
      <c r="J180" s="55"/>
      <c r="K180" s="55"/>
      <c r="L180" s="56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221" t="s">
        <v>230</v>
      </c>
      <c r="AH180" s="222"/>
      <c r="AI180" s="222"/>
      <c r="AJ180" s="222"/>
      <c r="AK180" s="222"/>
      <c r="AL180" s="222"/>
      <c r="AM180" s="222"/>
      <c r="AN180" s="222"/>
      <c r="AO180" s="223"/>
      <c r="AP180" s="52" t="s">
        <v>85</v>
      </c>
      <c r="AQ180" s="52"/>
      <c r="AR180" s="52"/>
      <c r="AS180" s="52"/>
      <c r="AT180" s="42">
        <f>AY180+р2!AT180</f>
        <v>0</v>
      </c>
      <c r="AU180" s="48"/>
      <c r="AV180" s="43"/>
      <c r="AW180" s="36">
        <f>р2!BG180</f>
        <v>0</v>
      </c>
      <c r="AX180" s="37"/>
      <c r="AY180" s="53"/>
      <c r="AZ180" s="53"/>
      <c r="BA180" s="53"/>
      <c r="BB180" s="53"/>
      <c r="BC180" s="63">
        <f>BA180+р2!BC180</f>
        <v>0</v>
      </c>
      <c r="BD180" s="65"/>
      <c r="BE180" s="74">
        <f>BA180+р2!BE180</f>
        <v>0</v>
      </c>
      <c r="BF180" s="76"/>
      <c r="BG180" s="42">
        <f>AW180-BA180+AY180</f>
        <v>0</v>
      </c>
      <c r="BH180" s="48"/>
      <c r="BI180" s="43"/>
    </row>
    <row r="181" spans="2:61" ht="15.75" customHeight="1" thickTop="1" thickBot="1">
      <c r="B181" s="57"/>
      <c r="C181" s="58"/>
      <c r="D181" s="58"/>
      <c r="E181" s="58"/>
      <c r="F181" s="58"/>
      <c r="G181" s="58"/>
      <c r="H181" s="58"/>
      <c r="I181" s="58"/>
      <c r="J181" s="58"/>
      <c r="K181" s="58"/>
      <c r="L181" s="59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224"/>
      <c r="AH181" s="225"/>
      <c r="AI181" s="225"/>
      <c r="AJ181" s="225"/>
      <c r="AK181" s="225"/>
      <c r="AL181" s="225"/>
      <c r="AM181" s="225"/>
      <c r="AN181" s="225"/>
      <c r="AO181" s="226"/>
      <c r="AP181" s="52"/>
      <c r="AQ181" s="52"/>
      <c r="AR181" s="52"/>
      <c r="AS181" s="52"/>
      <c r="AT181" s="44"/>
      <c r="AU181" s="49"/>
      <c r="AV181" s="45"/>
      <c r="AW181" s="38"/>
      <c r="AX181" s="39"/>
      <c r="AY181" s="53"/>
      <c r="AZ181" s="53"/>
      <c r="BA181" s="53"/>
      <c r="BB181" s="53"/>
      <c r="BC181" s="66"/>
      <c r="BD181" s="68"/>
      <c r="BE181" s="77"/>
      <c r="BF181" s="79"/>
      <c r="BG181" s="44"/>
      <c r="BH181" s="49"/>
      <c r="BI181" s="45"/>
    </row>
    <row r="182" spans="2:61" ht="15.75" customHeight="1" thickTop="1" thickBot="1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2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227"/>
      <c r="AH182" s="228"/>
      <c r="AI182" s="228"/>
      <c r="AJ182" s="228"/>
      <c r="AK182" s="228"/>
      <c r="AL182" s="228"/>
      <c r="AM182" s="228"/>
      <c r="AN182" s="228"/>
      <c r="AO182" s="229"/>
      <c r="AP182" s="52"/>
      <c r="AQ182" s="52"/>
      <c r="AR182" s="52"/>
      <c r="AS182" s="52"/>
      <c r="AT182" s="46"/>
      <c r="AU182" s="50"/>
      <c r="AV182" s="47"/>
      <c r="AW182" s="40"/>
      <c r="AX182" s="41"/>
      <c r="AY182" s="53"/>
      <c r="AZ182" s="53"/>
      <c r="BA182" s="53"/>
      <c r="BB182" s="53"/>
      <c r="BC182" s="69"/>
      <c r="BD182" s="71"/>
      <c r="BE182" s="80"/>
      <c r="BF182" s="82"/>
      <c r="BG182" s="46"/>
      <c r="BH182" s="50"/>
      <c r="BI182" s="47"/>
    </row>
    <row r="183" spans="2:61" ht="15.75" customHeight="1" thickTop="1" thickBot="1">
      <c r="B183" s="54"/>
      <c r="C183" s="55"/>
      <c r="D183" s="55"/>
      <c r="E183" s="55"/>
      <c r="F183" s="55"/>
      <c r="G183" s="55"/>
      <c r="H183" s="55"/>
      <c r="I183" s="55"/>
      <c r="J183" s="55"/>
      <c r="K183" s="55"/>
      <c r="L183" s="56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221" t="s">
        <v>231</v>
      </c>
      <c r="AH183" s="222"/>
      <c r="AI183" s="222"/>
      <c r="AJ183" s="222"/>
      <c r="AK183" s="222"/>
      <c r="AL183" s="222"/>
      <c r="AM183" s="222"/>
      <c r="AN183" s="222"/>
      <c r="AO183" s="223"/>
      <c r="AP183" s="52" t="s">
        <v>85</v>
      </c>
      <c r="AQ183" s="52"/>
      <c r="AR183" s="52"/>
      <c r="AS183" s="52"/>
      <c r="AT183" s="42">
        <f>AY183+р2!AT183</f>
        <v>0</v>
      </c>
      <c r="AU183" s="48"/>
      <c r="AV183" s="43"/>
      <c r="AW183" s="36">
        <f>р2!BG183</f>
        <v>0</v>
      </c>
      <c r="AX183" s="37"/>
      <c r="AY183" s="53"/>
      <c r="AZ183" s="53"/>
      <c r="BA183" s="53"/>
      <c r="BB183" s="53"/>
      <c r="BC183" s="63">
        <f>BA183+р2!BC183</f>
        <v>0</v>
      </c>
      <c r="BD183" s="65"/>
      <c r="BE183" s="74">
        <f>BA183+р2!BE183</f>
        <v>0</v>
      </c>
      <c r="BF183" s="76"/>
      <c r="BG183" s="42">
        <f>AW183-BA183+AY183</f>
        <v>0</v>
      </c>
      <c r="BH183" s="48"/>
      <c r="BI183" s="43"/>
    </row>
    <row r="184" spans="2:61" ht="15.75" customHeight="1" thickTop="1" thickBot="1">
      <c r="B184" s="57"/>
      <c r="C184" s="58"/>
      <c r="D184" s="58"/>
      <c r="E184" s="58"/>
      <c r="F184" s="58"/>
      <c r="G184" s="58"/>
      <c r="H184" s="58"/>
      <c r="I184" s="58"/>
      <c r="J184" s="58"/>
      <c r="K184" s="58"/>
      <c r="L184" s="59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224"/>
      <c r="AH184" s="225"/>
      <c r="AI184" s="225"/>
      <c r="AJ184" s="225"/>
      <c r="AK184" s="225"/>
      <c r="AL184" s="225"/>
      <c r="AM184" s="225"/>
      <c r="AN184" s="225"/>
      <c r="AO184" s="226"/>
      <c r="AP184" s="52"/>
      <c r="AQ184" s="52"/>
      <c r="AR184" s="52"/>
      <c r="AS184" s="52"/>
      <c r="AT184" s="44"/>
      <c r="AU184" s="49"/>
      <c r="AV184" s="45"/>
      <c r="AW184" s="38"/>
      <c r="AX184" s="39"/>
      <c r="AY184" s="53"/>
      <c r="AZ184" s="53"/>
      <c r="BA184" s="53"/>
      <c r="BB184" s="53"/>
      <c r="BC184" s="66"/>
      <c r="BD184" s="68"/>
      <c r="BE184" s="77"/>
      <c r="BF184" s="79"/>
      <c r="BG184" s="44"/>
      <c r="BH184" s="49"/>
      <c r="BI184" s="45"/>
    </row>
    <row r="185" spans="2:61" ht="15.75" customHeight="1" thickTop="1" thickBot="1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2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227"/>
      <c r="AH185" s="228"/>
      <c r="AI185" s="228"/>
      <c r="AJ185" s="228"/>
      <c r="AK185" s="228"/>
      <c r="AL185" s="228"/>
      <c r="AM185" s="228"/>
      <c r="AN185" s="228"/>
      <c r="AO185" s="229"/>
      <c r="AP185" s="52"/>
      <c r="AQ185" s="52"/>
      <c r="AR185" s="52"/>
      <c r="AS185" s="52"/>
      <c r="AT185" s="46"/>
      <c r="AU185" s="50"/>
      <c r="AV185" s="47"/>
      <c r="AW185" s="40"/>
      <c r="AX185" s="41"/>
      <c r="AY185" s="53"/>
      <c r="AZ185" s="53"/>
      <c r="BA185" s="53"/>
      <c r="BB185" s="53"/>
      <c r="BC185" s="69"/>
      <c r="BD185" s="71"/>
      <c r="BE185" s="80"/>
      <c r="BF185" s="82"/>
      <c r="BG185" s="46"/>
      <c r="BH185" s="50"/>
      <c r="BI185" s="47"/>
    </row>
    <row r="186" spans="2:61" ht="15.75" customHeight="1" thickTop="1" thickBot="1">
      <c r="B186" s="54"/>
      <c r="C186" s="55"/>
      <c r="D186" s="55"/>
      <c r="E186" s="55"/>
      <c r="F186" s="55"/>
      <c r="G186" s="55"/>
      <c r="H186" s="55"/>
      <c r="I186" s="55"/>
      <c r="J186" s="55"/>
      <c r="K186" s="55"/>
      <c r="L186" s="56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21" t="s">
        <v>223</v>
      </c>
      <c r="AH186" s="222"/>
      <c r="AI186" s="222"/>
      <c r="AJ186" s="222"/>
      <c r="AK186" s="222"/>
      <c r="AL186" s="222"/>
      <c r="AM186" s="222"/>
      <c r="AN186" s="222"/>
      <c r="AO186" s="223"/>
      <c r="AP186" s="52" t="s">
        <v>85</v>
      </c>
      <c r="AQ186" s="52"/>
      <c r="AR186" s="52"/>
      <c r="AS186" s="52"/>
      <c r="AT186" s="42">
        <f>AY186+р2!AT186</f>
        <v>0</v>
      </c>
      <c r="AU186" s="48"/>
      <c r="AV186" s="43"/>
      <c r="AW186" s="36">
        <f>р2!BG186</f>
        <v>0</v>
      </c>
      <c r="AX186" s="37"/>
      <c r="AY186" s="53"/>
      <c r="AZ186" s="53"/>
      <c r="BA186" s="53"/>
      <c r="BB186" s="53"/>
      <c r="BC186" s="36">
        <f>BA186+р2!BC186</f>
        <v>0</v>
      </c>
      <c r="BD186" s="37"/>
      <c r="BE186" s="42">
        <f>BA186+р2!BE186</f>
        <v>0</v>
      </c>
      <c r="BF186" s="43"/>
      <c r="BG186" s="42">
        <f>AW186-BA186+AY186</f>
        <v>0</v>
      </c>
      <c r="BH186" s="48"/>
      <c r="BI186" s="43"/>
    </row>
    <row r="187" spans="2:61" ht="15.75" customHeight="1" thickTop="1" thickBot="1">
      <c r="B187" s="57"/>
      <c r="C187" s="58"/>
      <c r="D187" s="58"/>
      <c r="E187" s="58"/>
      <c r="F187" s="58"/>
      <c r="G187" s="58"/>
      <c r="H187" s="58"/>
      <c r="I187" s="58"/>
      <c r="J187" s="58"/>
      <c r="K187" s="58"/>
      <c r="L187" s="59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24"/>
      <c r="AH187" s="225"/>
      <c r="AI187" s="225"/>
      <c r="AJ187" s="225"/>
      <c r="AK187" s="225"/>
      <c r="AL187" s="225"/>
      <c r="AM187" s="225"/>
      <c r="AN187" s="225"/>
      <c r="AO187" s="226"/>
      <c r="AP187" s="52"/>
      <c r="AQ187" s="52"/>
      <c r="AR187" s="52"/>
      <c r="AS187" s="52"/>
      <c r="AT187" s="44"/>
      <c r="AU187" s="49"/>
      <c r="AV187" s="45"/>
      <c r="AW187" s="38"/>
      <c r="AX187" s="39"/>
      <c r="AY187" s="53"/>
      <c r="AZ187" s="53"/>
      <c r="BA187" s="53"/>
      <c r="BB187" s="53"/>
      <c r="BC187" s="38"/>
      <c r="BD187" s="39"/>
      <c r="BE187" s="44"/>
      <c r="BF187" s="45"/>
      <c r="BG187" s="44"/>
      <c r="BH187" s="49"/>
      <c r="BI187" s="45"/>
    </row>
    <row r="188" spans="2:61" ht="15.75" customHeight="1" thickTop="1" thickBot="1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2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27"/>
      <c r="AH188" s="228"/>
      <c r="AI188" s="228"/>
      <c r="AJ188" s="228"/>
      <c r="AK188" s="228"/>
      <c r="AL188" s="228"/>
      <c r="AM188" s="228"/>
      <c r="AN188" s="228"/>
      <c r="AO188" s="229"/>
      <c r="AP188" s="52"/>
      <c r="AQ188" s="52"/>
      <c r="AR188" s="52"/>
      <c r="AS188" s="52"/>
      <c r="AT188" s="46"/>
      <c r="AU188" s="50"/>
      <c r="AV188" s="47"/>
      <c r="AW188" s="40"/>
      <c r="AX188" s="41"/>
      <c r="AY188" s="53"/>
      <c r="AZ188" s="53"/>
      <c r="BA188" s="53"/>
      <c r="BB188" s="53"/>
      <c r="BC188" s="40"/>
      <c r="BD188" s="41"/>
      <c r="BE188" s="46"/>
      <c r="BF188" s="47"/>
      <c r="BG188" s="46"/>
      <c r="BH188" s="50"/>
      <c r="BI188" s="47"/>
    </row>
    <row r="189" spans="2:61" ht="15.75" customHeight="1" thickTop="1" thickBot="1">
      <c r="B189" s="54"/>
      <c r="C189" s="55"/>
      <c r="D189" s="55"/>
      <c r="E189" s="55"/>
      <c r="F189" s="55"/>
      <c r="G189" s="55"/>
      <c r="H189" s="55"/>
      <c r="I189" s="55"/>
      <c r="J189" s="55"/>
      <c r="K189" s="55"/>
      <c r="L189" s="56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21" t="s">
        <v>232</v>
      </c>
      <c r="AH189" s="222"/>
      <c r="AI189" s="222"/>
      <c r="AJ189" s="222"/>
      <c r="AK189" s="222"/>
      <c r="AL189" s="222"/>
      <c r="AM189" s="222"/>
      <c r="AN189" s="222"/>
      <c r="AO189" s="223"/>
      <c r="AP189" s="52" t="s">
        <v>85</v>
      </c>
      <c r="AQ189" s="52"/>
      <c r="AR189" s="52"/>
      <c r="AS189" s="52"/>
      <c r="AT189" s="42">
        <f>AY189+р2!AT189</f>
        <v>0</v>
      </c>
      <c r="AU189" s="48"/>
      <c r="AV189" s="43"/>
      <c r="AW189" s="36">
        <f>р2!BG189</f>
        <v>0</v>
      </c>
      <c r="AX189" s="37"/>
      <c r="AY189" s="53"/>
      <c r="AZ189" s="53"/>
      <c r="BA189" s="53"/>
      <c r="BB189" s="53"/>
      <c r="BC189" s="36">
        <f>BA189+р2!BC189</f>
        <v>0</v>
      </c>
      <c r="BD189" s="37"/>
      <c r="BE189" s="42">
        <f>BA189+р2!BE189</f>
        <v>0</v>
      </c>
      <c r="BF189" s="43"/>
      <c r="BG189" s="42">
        <f>AW189-BA189+AY189</f>
        <v>0</v>
      </c>
      <c r="BH189" s="48"/>
      <c r="BI189" s="43"/>
    </row>
    <row r="190" spans="2:61" ht="15.75" customHeight="1" thickTop="1" thickBot="1">
      <c r="B190" s="57"/>
      <c r="C190" s="58"/>
      <c r="D190" s="58"/>
      <c r="E190" s="58"/>
      <c r="F190" s="58"/>
      <c r="G190" s="58"/>
      <c r="H190" s="58"/>
      <c r="I190" s="58"/>
      <c r="J190" s="58"/>
      <c r="K190" s="58"/>
      <c r="L190" s="59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24"/>
      <c r="AH190" s="225"/>
      <c r="AI190" s="225"/>
      <c r="AJ190" s="225"/>
      <c r="AK190" s="225"/>
      <c r="AL190" s="225"/>
      <c r="AM190" s="225"/>
      <c r="AN190" s="225"/>
      <c r="AO190" s="226"/>
      <c r="AP190" s="52"/>
      <c r="AQ190" s="52"/>
      <c r="AR190" s="52"/>
      <c r="AS190" s="52"/>
      <c r="AT190" s="44"/>
      <c r="AU190" s="49"/>
      <c r="AV190" s="45"/>
      <c r="AW190" s="38"/>
      <c r="AX190" s="39"/>
      <c r="AY190" s="53"/>
      <c r="AZ190" s="53"/>
      <c r="BA190" s="53"/>
      <c r="BB190" s="53"/>
      <c r="BC190" s="38"/>
      <c r="BD190" s="39"/>
      <c r="BE190" s="44"/>
      <c r="BF190" s="45"/>
      <c r="BG190" s="44"/>
      <c r="BH190" s="49"/>
      <c r="BI190" s="45"/>
    </row>
    <row r="191" spans="2:61" ht="15.75" customHeight="1" thickTop="1" thickBot="1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2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27"/>
      <c r="AH191" s="228"/>
      <c r="AI191" s="228"/>
      <c r="AJ191" s="228"/>
      <c r="AK191" s="228"/>
      <c r="AL191" s="228"/>
      <c r="AM191" s="228"/>
      <c r="AN191" s="228"/>
      <c r="AO191" s="229"/>
      <c r="AP191" s="52"/>
      <c r="AQ191" s="52"/>
      <c r="AR191" s="52"/>
      <c r="AS191" s="52"/>
      <c r="AT191" s="46"/>
      <c r="AU191" s="50"/>
      <c r="AV191" s="47"/>
      <c r="AW191" s="40"/>
      <c r="AX191" s="41"/>
      <c r="AY191" s="53"/>
      <c r="AZ191" s="53"/>
      <c r="BA191" s="53"/>
      <c r="BB191" s="53"/>
      <c r="BC191" s="40"/>
      <c r="BD191" s="41"/>
      <c r="BE191" s="46"/>
      <c r="BF191" s="47"/>
      <c r="BG191" s="46"/>
      <c r="BH191" s="50"/>
      <c r="BI191" s="47"/>
    </row>
    <row r="192" spans="2:61" ht="16.5" thickTop="1" thickBot="1">
      <c r="B192" s="216" t="s">
        <v>95</v>
      </c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</row>
    <row r="193" spans="2:61" ht="16.5" thickTop="1" thickBot="1">
      <c r="B193" s="216"/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</row>
    <row r="194" spans="2:61" ht="16.5" thickTop="1" thickBot="1">
      <c r="B194" s="216"/>
      <c r="C194" s="216"/>
      <c r="D194" s="216"/>
      <c r="E194" s="216"/>
      <c r="F194" s="216"/>
      <c r="G194" s="216"/>
      <c r="H194" s="216"/>
      <c r="I194" s="216"/>
      <c r="J194" s="216"/>
      <c r="K194" s="216"/>
      <c r="L194" s="216"/>
      <c r="M194" s="216"/>
      <c r="N194" s="216"/>
      <c r="O194" s="216"/>
      <c r="P194" s="216"/>
      <c r="Q194" s="216"/>
      <c r="R194" s="216"/>
      <c r="S194" s="216"/>
      <c r="T194" s="216"/>
      <c r="U194" s="216"/>
      <c r="V194" s="216"/>
      <c r="W194" s="216"/>
      <c r="X194" s="216"/>
      <c r="Y194" s="216"/>
      <c r="Z194" s="216"/>
      <c r="AA194" s="216"/>
      <c r="AB194" s="216"/>
      <c r="AC194" s="216"/>
      <c r="AD194" s="216"/>
      <c r="AE194" s="216"/>
      <c r="AF194" s="216"/>
      <c r="AG194" s="216"/>
      <c r="AH194" s="216"/>
      <c r="AI194" s="216"/>
      <c r="AJ194" s="216"/>
      <c r="AK194" s="216"/>
      <c r="AL194" s="216"/>
      <c r="AM194" s="216"/>
      <c r="AN194" s="216"/>
      <c r="AO194" s="216"/>
      <c r="AP194" s="216"/>
      <c r="AQ194" s="216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</row>
    <row r="195" spans="2:61" ht="16.5" thickTop="1" thickBot="1"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21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</row>
    <row r="196" spans="2:61" ht="16.5" thickTop="1" thickBot="1"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</row>
    <row r="197" spans="2:61" ht="16.5" thickTop="1" thickBot="1"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</row>
    <row r="198" spans="2:61" ht="15" customHeight="1" thickTop="1" thickBot="1">
      <c r="B198" s="220" t="s">
        <v>96</v>
      </c>
      <c r="C198" s="220"/>
      <c r="D198" s="220"/>
      <c r="E198" s="220"/>
      <c r="F198" s="220"/>
      <c r="G198" s="220"/>
      <c r="H198" s="220" t="s">
        <v>97</v>
      </c>
      <c r="I198" s="220"/>
      <c r="J198" s="220"/>
      <c r="K198" s="220"/>
      <c r="L198" s="220"/>
      <c r="M198" s="220"/>
      <c r="N198" s="220" t="s">
        <v>98</v>
      </c>
      <c r="O198" s="220"/>
      <c r="P198" s="220"/>
      <c r="Q198" s="220"/>
      <c r="R198" s="220"/>
      <c r="S198" s="220"/>
      <c r="T198" s="220" t="s">
        <v>99</v>
      </c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 t="s">
        <v>100</v>
      </c>
      <c r="AH198" s="220"/>
      <c r="AI198" s="220"/>
      <c r="AJ198" s="220"/>
      <c r="AK198" s="220"/>
      <c r="AL198" s="220"/>
      <c r="AM198" s="220"/>
      <c r="AN198" s="220"/>
      <c r="AO198" s="220"/>
      <c r="AP198" s="220" t="s">
        <v>101</v>
      </c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 t="s">
        <v>102</v>
      </c>
      <c r="BA198" s="220"/>
      <c r="BB198" s="220"/>
      <c r="BC198" s="220"/>
      <c r="BD198" s="220"/>
      <c r="BE198" s="220"/>
      <c r="BF198" s="220"/>
      <c r="BG198" s="220"/>
      <c r="BH198" s="220"/>
      <c r="BI198" s="220"/>
    </row>
    <row r="199" spans="2:61" ht="15" customHeight="1" thickTop="1" thickBot="1"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  <c r="BA199" s="220"/>
      <c r="BB199" s="220"/>
      <c r="BC199" s="220"/>
      <c r="BD199" s="220"/>
      <c r="BE199" s="220"/>
      <c r="BF199" s="220"/>
      <c r="BG199" s="220"/>
      <c r="BH199" s="220"/>
      <c r="BI199" s="220"/>
    </row>
    <row r="200" spans="2:61" ht="15" customHeight="1" thickTop="1" thickBot="1"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  <c r="BA200" s="220"/>
      <c r="BB200" s="220"/>
      <c r="BC200" s="220"/>
      <c r="BD200" s="220"/>
      <c r="BE200" s="220"/>
      <c r="BF200" s="220"/>
      <c r="BG200" s="220"/>
      <c r="BH200" s="220"/>
      <c r="BI200" s="220"/>
    </row>
    <row r="201" spans="2:61" ht="16.5" customHeight="1" thickTop="1" thickBot="1"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/>
    </row>
    <row r="202" spans="2:61" ht="16.5" customHeight="1" thickTop="1" thickBo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</row>
    <row r="203" spans="2:61" ht="16.5" customHeight="1" thickTop="1" thickBo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</row>
    <row r="204" spans="2:61" ht="15.75" customHeight="1" thickTop="1" thickBot="1">
      <c r="B204" s="216" t="s">
        <v>103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</row>
    <row r="205" spans="2:61" ht="15" customHeight="1" thickTop="1" thickBot="1">
      <c r="B205" s="216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</row>
    <row r="206" spans="2:61" ht="15" customHeight="1" thickTop="1" thickBot="1">
      <c r="B206" s="216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  <c r="AE206" s="216"/>
      <c r="AF206" s="216"/>
      <c r="AG206" s="216"/>
      <c r="AH206" s="216"/>
      <c r="AI206" s="216"/>
      <c r="AJ206" s="216"/>
      <c r="AK206" s="216"/>
      <c r="AL206" s="216"/>
      <c r="AM206" s="216"/>
      <c r="AN206" s="216"/>
      <c r="AO206" s="216"/>
      <c r="AP206" s="216"/>
      <c r="AQ206" s="216"/>
      <c r="AR206" s="216"/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</row>
    <row r="207" spans="2:61" ht="15.75" customHeight="1" thickTop="1" thickBot="1">
      <c r="B207" s="216"/>
      <c r="C207" s="216"/>
      <c r="D207" s="216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6"/>
      <c r="P207" s="216"/>
      <c r="Q207" s="216"/>
      <c r="R207" s="216"/>
      <c r="S207" s="216"/>
      <c r="T207" s="216"/>
      <c r="U207" s="216"/>
      <c r="V207" s="216"/>
      <c r="W207" s="216"/>
      <c r="X207" s="216"/>
      <c r="Y207" s="216"/>
      <c r="Z207" s="216"/>
      <c r="AA207" s="216"/>
      <c r="AB207" s="216"/>
      <c r="AC207" s="216"/>
      <c r="AD207" s="216"/>
      <c r="AE207" s="216"/>
      <c r="AF207" s="216"/>
      <c r="AG207" s="216"/>
      <c r="AH207" s="216"/>
      <c r="AI207" s="216"/>
      <c r="AJ207" s="216"/>
      <c r="AK207" s="216"/>
      <c r="AL207" s="216"/>
      <c r="AM207" s="216"/>
      <c r="AN207" s="216"/>
      <c r="AO207" s="216"/>
      <c r="AP207" s="216"/>
      <c r="AQ207" s="216"/>
      <c r="AR207" s="216"/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</row>
    <row r="208" spans="2:61" ht="15.75" customHeight="1" thickTop="1" thickBot="1"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</row>
    <row r="209" spans="1:63" ht="15" customHeight="1" thickTop="1" thickBot="1"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</row>
    <row r="210" spans="1:63" ht="15" customHeight="1" thickTop="1" thickBot="1">
      <c r="B210" s="147" t="s">
        <v>104</v>
      </c>
      <c r="C210" s="147"/>
      <c r="D210" s="147"/>
      <c r="E210" s="147"/>
      <c r="F210" s="147"/>
      <c r="G210" s="147"/>
      <c r="H210" s="217" t="s">
        <v>105</v>
      </c>
      <c r="I210" s="217"/>
      <c r="J210" s="217"/>
      <c r="K210" s="217"/>
      <c r="L210" s="217"/>
      <c r="M210" s="217"/>
      <c r="N210" s="147" t="s">
        <v>106</v>
      </c>
      <c r="O210" s="147"/>
      <c r="P210" s="147"/>
      <c r="Q210" s="147"/>
      <c r="R210" s="147"/>
      <c r="S210" s="147"/>
      <c r="T210" s="147" t="s">
        <v>107</v>
      </c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 t="s">
        <v>108</v>
      </c>
      <c r="AE210" s="147"/>
      <c r="AF210" s="147"/>
      <c r="AG210" s="147"/>
      <c r="AH210" s="147"/>
      <c r="AI210" s="147"/>
      <c r="AJ210" s="147" t="s">
        <v>257</v>
      </c>
      <c r="AK210" s="147"/>
      <c r="AL210" s="147"/>
      <c r="AM210" s="147"/>
      <c r="AN210" s="147"/>
      <c r="AO210" s="147"/>
      <c r="AP210" s="158" t="s">
        <v>109</v>
      </c>
      <c r="AQ210" s="158"/>
      <c r="AR210" s="158"/>
      <c r="AS210" s="158"/>
      <c r="AT210" s="158"/>
      <c r="AU210" s="158"/>
      <c r="AV210" s="158" t="s">
        <v>110</v>
      </c>
      <c r="AW210" s="158"/>
      <c r="AX210" s="158"/>
      <c r="AY210" s="158"/>
      <c r="AZ210" s="158"/>
      <c r="BA210" s="158"/>
      <c r="BB210" s="158" t="s">
        <v>111</v>
      </c>
      <c r="BC210" s="158"/>
      <c r="BD210" s="158"/>
      <c r="BE210" s="158"/>
      <c r="BF210" s="158"/>
      <c r="BG210" s="158"/>
      <c r="BH210" s="158"/>
      <c r="BI210" s="158"/>
    </row>
    <row r="211" spans="1:63" ht="15" customHeight="1" thickTop="1" thickBot="1">
      <c r="B211" s="147"/>
      <c r="C211" s="147"/>
      <c r="D211" s="147"/>
      <c r="E211" s="147"/>
      <c r="F211" s="147"/>
      <c r="G211" s="147"/>
      <c r="H211" s="217"/>
      <c r="I211" s="217"/>
      <c r="J211" s="217"/>
      <c r="K211" s="217"/>
      <c r="L211" s="217"/>
      <c r="M211" s="21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  <c r="AG211" s="147"/>
      <c r="AH211" s="147"/>
      <c r="AI211" s="147"/>
      <c r="AJ211" s="147"/>
      <c r="AK211" s="147"/>
      <c r="AL211" s="147"/>
      <c r="AM211" s="147"/>
      <c r="AN211" s="147"/>
      <c r="AO211" s="147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</row>
    <row r="212" spans="1:63" ht="15" customHeight="1" thickTop="1" thickBot="1">
      <c r="B212" s="147"/>
      <c r="C212" s="147"/>
      <c r="D212" s="147"/>
      <c r="E212" s="147"/>
      <c r="F212" s="147"/>
      <c r="G212" s="147"/>
      <c r="H212" s="217"/>
      <c r="I212" s="217"/>
      <c r="J212" s="217"/>
      <c r="K212" s="217"/>
      <c r="L212" s="217"/>
      <c r="M212" s="21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  <c r="AG212" s="147"/>
      <c r="AH212" s="147"/>
      <c r="AI212" s="147"/>
      <c r="AJ212" s="147"/>
      <c r="AK212" s="147"/>
      <c r="AL212" s="147"/>
      <c r="AM212" s="147"/>
      <c r="AN212" s="147"/>
      <c r="AO212" s="147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</row>
    <row r="213" spans="1:63" ht="15" customHeight="1" thickTop="1" thickBot="1">
      <c r="B213" s="200"/>
      <c r="C213" s="200"/>
      <c r="D213" s="200"/>
      <c r="E213" s="200"/>
      <c r="F213" s="200"/>
      <c r="G213" s="200"/>
      <c r="H213" s="147"/>
      <c r="I213" s="147"/>
      <c r="J213" s="147"/>
      <c r="K213" s="147"/>
      <c r="L213" s="147"/>
      <c r="M213" s="147"/>
      <c r="N213" s="200"/>
      <c r="O213" s="200"/>
      <c r="P213" s="200"/>
      <c r="Q213" s="200"/>
      <c r="R213" s="200"/>
      <c r="S213" s="200"/>
      <c r="T213" s="207"/>
      <c r="U213" s="208"/>
      <c r="V213" s="208"/>
      <c r="W213" s="208"/>
      <c r="X213" s="208"/>
      <c r="Y213" s="208"/>
      <c r="Z213" s="208"/>
      <c r="AA213" s="208"/>
      <c r="AB213" s="208"/>
      <c r="AC213" s="209"/>
      <c r="AD213" s="179">
        <v>170</v>
      </c>
      <c r="AE213" s="179"/>
      <c r="AF213" s="179"/>
      <c r="AG213" s="179"/>
      <c r="AH213" s="179"/>
      <c r="AI213" s="179"/>
      <c r="AJ213" s="200"/>
      <c r="AK213" s="200"/>
      <c r="AL213" s="200"/>
      <c r="AM213" s="200"/>
      <c r="AN213" s="200"/>
      <c r="AO213" s="200"/>
      <c r="AP213" s="207"/>
      <c r="AQ213" s="208"/>
      <c r="AR213" s="208"/>
      <c r="AS213" s="208"/>
      <c r="AT213" s="208"/>
      <c r="AU213" s="209"/>
      <c r="AV213" s="207"/>
      <c r="AW213" s="208"/>
      <c r="AX213" s="208"/>
      <c r="AY213" s="208"/>
      <c r="AZ213" s="208"/>
      <c r="BA213" s="209"/>
      <c r="BB213" s="200"/>
      <c r="BC213" s="200"/>
      <c r="BD213" s="200"/>
      <c r="BE213" s="200"/>
      <c r="BF213" s="200"/>
      <c r="BG213" s="200"/>
      <c r="BH213" s="200"/>
      <c r="BI213" s="200"/>
    </row>
    <row r="214" spans="1:63" ht="15" customHeight="1" thickTop="1" thickBot="1">
      <c r="B214" s="200"/>
      <c r="C214" s="200"/>
      <c r="D214" s="200"/>
      <c r="E214" s="200"/>
      <c r="F214" s="200"/>
      <c r="G214" s="200"/>
      <c r="H214" s="147"/>
      <c r="I214" s="147"/>
      <c r="J214" s="147"/>
      <c r="K214" s="147"/>
      <c r="L214" s="147"/>
      <c r="M214" s="147"/>
      <c r="N214" s="200"/>
      <c r="O214" s="200"/>
      <c r="P214" s="200"/>
      <c r="Q214" s="200"/>
      <c r="R214" s="200"/>
      <c r="S214" s="200"/>
      <c r="T214" s="210"/>
      <c r="U214" s="211"/>
      <c r="V214" s="211"/>
      <c r="W214" s="211"/>
      <c r="X214" s="211"/>
      <c r="Y214" s="211"/>
      <c r="Z214" s="211"/>
      <c r="AA214" s="211"/>
      <c r="AB214" s="211"/>
      <c r="AC214" s="212"/>
      <c r="AD214" s="179"/>
      <c r="AE214" s="179"/>
      <c r="AF214" s="179"/>
      <c r="AG214" s="179"/>
      <c r="AH214" s="179"/>
      <c r="AI214" s="179"/>
      <c r="AJ214" s="200"/>
      <c r="AK214" s="200"/>
      <c r="AL214" s="200"/>
      <c r="AM214" s="200"/>
      <c r="AN214" s="200"/>
      <c r="AO214" s="200"/>
      <c r="AP214" s="210"/>
      <c r="AQ214" s="211"/>
      <c r="AR214" s="211"/>
      <c r="AS214" s="211"/>
      <c r="AT214" s="211"/>
      <c r="AU214" s="212"/>
      <c r="AV214" s="210"/>
      <c r="AW214" s="211"/>
      <c r="AX214" s="211"/>
      <c r="AY214" s="211"/>
      <c r="AZ214" s="211"/>
      <c r="BA214" s="212"/>
      <c r="BB214" s="200"/>
      <c r="BC214" s="200"/>
      <c r="BD214" s="200"/>
      <c r="BE214" s="200"/>
      <c r="BF214" s="200"/>
      <c r="BG214" s="200"/>
      <c r="BH214" s="200"/>
      <c r="BI214" s="200"/>
    </row>
    <row r="215" spans="1:63" ht="15.75" customHeight="1" thickTop="1" thickBot="1">
      <c r="B215" s="200"/>
      <c r="C215" s="200"/>
      <c r="D215" s="200"/>
      <c r="E215" s="200"/>
      <c r="F215" s="200"/>
      <c r="G215" s="200"/>
      <c r="H215" s="147"/>
      <c r="I215" s="147"/>
      <c r="J215" s="147"/>
      <c r="K215" s="147"/>
      <c r="L215" s="147"/>
      <c r="M215" s="147"/>
      <c r="N215" s="200"/>
      <c r="O215" s="200"/>
      <c r="P215" s="200"/>
      <c r="Q215" s="200"/>
      <c r="R215" s="200"/>
      <c r="S215" s="200"/>
      <c r="T215" s="213"/>
      <c r="U215" s="214"/>
      <c r="V215" s="214"/>
      <c r="W215" s="214"/>
      <c r="X215" s="214"/>
      <c r="Y215" s="214"/>
      <c r="Z215" s="214"/>
      <c r="AA215" s="214"/>
      <c r="AB215" s="214"/>
      <c r="AC215" s="215"/>
      <c r="AD215" s="179"/>
      <c r="AE215" s="179"/>
      <c r="AF215" s="179"/>
      <c r="AG215" s="179"/>
      <c r="AH215" s="179"/>
      <c r="AI215" s="179"/>
      <c r="AJ215" s="200"/>
      <c r="AK215" s="200"/>
      <c r="AL215" s="200"/>
      <c r="AM215" s="200"/>
      <c r="AN215" s="200"/>
      <c r="AO215" s="200"/>
      <c r="AP215" s="213"/>
      <c r="AQ215" s="214"/>
      <c r="AR215" s="214"/>
      <c r="AS215" s="214"/>
      <c r="AT215" s="214"/>
      <c r="AU215" s="215"/>
      <c r="AV215" s="213"/>
      <c r="AW215" s="214"/>
      <c r="AX215" s="214"/>
      <c r="AY215" s="214"/>
      <c r="AZ215" s="214"/>
      <c r="BA215" s="215"/>
      <c r="BB215" s="200"/>
      <c r="BC215" s="200"/>
      <c r="BD215" s="200"/>
      <c r="BE215" s="200"/>
      <c r="BF215" s="200"/>
      <c r="BG215" s="200"/>
      <c r="BH215" s="200"/>
      <c r="BI215" s="200"/>
      <c r="BJ215" s="5"/>
      <c r="BK215" s="5"/>
    </row>
    <row r="216" spans="1:63" ht="15.75" customHeight="1" thickTop="1" thickBot="1">
      <c r="A216" s="5"/>
      <c r="B216" s="205" t="s">
        <v>112</v>
      </c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205"/>
      <c r="AX216" s="205"/>
      <c r="AY216" s="205"/>
      <c r="AZ216" s="205"/>
      <c r="BA216" s="205"/>
      <c r="BB216" s="205"/>
      <c r="BC216" s="205"/>
      <c r="BD216" s="205"/>
      <c r="BE216" s="205"/>
      <c r="BF216" s="205"/>
      <c r="BG216" s="205"/>
      <c r="BH216" s="205"/>
      <c r="BI216" s="205"/>
      <c r="BJ216" s="5"/>
      <c r="BK216" s="5"/>
    </row>
    <row r="217" spans="1:63" ht="15" customHeight="1" thickTop="1" thickBot="1">
      <c r="A217" s="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205"/>
      <c r="AX217" s="205"/>
      <c r="AY217" s="205"/>
      <c r="AZ217" s="205"/>
      <c r="BA217" s="205"/>
      <c r="BB217" s="205"/>
      <c r="BC217" s="205"/>
      <c r="BD217" s="205"/>
      <c r="BE217" s="205"/>
      <c r="BF217" s="205"/>
      <c r="BG217" s="205"/>
      <c r="BH217" s="205"/>
      <c r="BI217" s="205"/>
      <c r="BJ217" s="5"/>
      <c r="BK217" s="5"/>
    </row>
    <row r="218" spans="1:63" ht="15" customHeight="1" thickTop="1" thickBot="1">
      <c r="A218" s="5"/>
      <c r="B218" s="181" t="s">
        <v>113</v>
      </c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3"/>
      <c r="W218" s="206" t="s">
        <v>114</v>
      </c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 t="s">
        <v>115</v>
      </c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5"/>
      <c r="BK218" s="5"/>
    </row>
    <row r="219" spans="1:63" ht="15.75" customHeight="1" thickTop="1" thickBot="1">
      <c r="A219" s="5"/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9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5"/>
      <c r="BK219" s="5"/>
    </row>
    <row r="220" spans="1:63" ht="16.5" thickTop="1" thickBot="1">
      <c r="A220" s="5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5"/>
      <c r="BK220" s="5"/>
    </row>
    <row r="221" spans="1:63" ht="16.5" thickTop="1" thickBot="1">
      <c r="A221" s="5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5"/>
      <c r="BK221" s="5"/>
    </row>
    <row r="222" spans="1:63" ht="51.75" customHeight="1" thickTop="1" thickBot="1">
      <c r="A222" s="5"/>
      <c r="B222" s="180" t="s">
        <v>116</v>
      </c>
      <c r="C222" s="180"/>
      <c r="D222" s="180"/>
      <c r="E222" s="180"/>
      <c r="F222" s="180"/>
      <c r="G222" s="180"/>
      <c r="H222" s="180" t="s">
        <v>117</v>
      </c>
      <c r="I222" s="180"/>
      <c r="J222" s="180"/>
      <c r="K222" s="180" t="s">
        <v>118</v>
      </c>
      <c r="L222" s="180"/>
      <c r="M222" s="180"/>
      <c r="N222" s="180" t="s">
        <v>118</v>
      </c>
      <c r="O222" s="180"/>
      <c r="P222" s="180"/>
      <c r="Q222" s="180" t="s">
        <v>118</v>
      </c>
      <c r="R222" s="180"/>
      <c r="S222" s="180"/>
      <c r="T222" s="180" t="s">
        <v>118</v>
      </c>
      <c r="U222" s="180"/>
      <c r="V222" s="180"/>
      <c r="W222" s="180" t="s">
        <v>116</v>
      </c>
      <c r="X222" s="180"/>
      <c r="Y222" s="180"/>
      <c r="Z222" s="180"/>
      <c r="AA222" s="180"/>
      <c r="AB222" s="180" t="s">
        <v>117</v>
      </c>
      <c r="AC222" s="180"/>
      <c r="AD222" s="180"/>
      <c r="AE222" s="180" t="s">
        <v>119</v>
      </c>
      <c r="AF222" s="180"/>
      <c r="AG222" s="180"/>
      <c r="AH222" s="180"/>
      <c r="AI222" s="180" t="s">
        <v>120</v>
      </c>
      <c r="AJ222" s="180"/>
      <c r="AK222" s="180"/>
      <c r="AL222" s="180" t="s">
        <v>170</v>
      </c>
      <c r="AM222" s="180"/>
      <c r="AN222" s="180"/>
      <c r="AO222" s="180" t="s">
        <v>171</v>
      </c>
      <c r="AP222" s="180"/>
      <c r="AQ222" s="180"/>
      <c r="AR222" s="180" t="s">
        <v>116</v>
      </c>
      <c r="AS222" s="180"/>
      <c r="AT222" s="180"/>
      <c r="AU222" s="180"/>
      <c r="AV222" s="180"/>
      <c r="AW222" s="180" t="s">
        <v>117</v>
      </c>
      <c r="AX222" s="180"/>
      <c r="AY222" s="180"/>
      <c r="AZ222" s="180" t="s">
        <v>121</v>
      </c>
      <c r="BA222" s="180"/>
      <c r="BB222" s="180"/>
      <c r="BC222" s="202" t="s">
        <v>170</v>
      </c>
      <c r="BD222" s="203"/>
      <c r="BE222" s="203"/>
      <c r="BF222" s="204"/>
      <c r="BG222" s="180" t="s">
        <v>171</v>
      </c>
      <c r="BH222" s="180"/>
      <c r="BI222" s="180"/>
      <c r="BJ222" s="5"/>
      <c r="BK222" s="5"/>
    </row>
    <row r="223" spans="1:63" ht="15" customHeight="1" thickTop="1" thickBot="1">
      <c r="A223" s="5"/>
      <c r="B223" s="147" t="s">
        <v>178</v>
      </c>
      <c r="C223" s="147"/>
      <c r="D223" s="147"/>
      <c r="E223" s="147"/>
      <c r="F223" s="147"/>
      <c r="G223" s="147"/>
      <c r="H223" s="147"/>
      <c r="I223" s="147"/>
      <c r="J223" s="147"/>
      <c r="K223" s="147">
        <v>60</v>
      </c>
      <c r="L223" s="147"/>
      <c r="M223" s="147"/>
      <c r="N223" s="147">
        <v>35</v>
      </c>
      <c r="O223" s="147"/>
      <c r="P223" s="147"/>
      <c r="Q223" s="147">
        <v>35</v>
      </c>
      <c r="R223" s="147"/>
      <c r="S223" s="147"/>
      <c r="T223" s="147"/>
      <c r="U223" s="147"/>
      <c r="V223" s="147"/>
      <c r="W223" s="147" t="s">
        <v>122</v>
      </c>
      <c r="X223" s="147"/>
      <c r="Y223" s="147"/>
      <c r="Z223" s="147"/>
      <c r="AA223" s="147"/>
      <c r="AB223" s="147"/>
      <c r="AC223" s="147"/>
      <c r="AD223" s="147"/>
      <c r="AE223" s="200"/>
      <c r="AF223" s="200"/>
      <c r="AG223" s="200"/>
      <c r="AH223" s="200"/>
      <c r="AI223" s="383">
        <v>2.1</v>
      </c>
      <c r="AJ223" s="383"/>
      <c r="AK223" s="383"/>
      <c r="AL223" s="383" t="s">
        <v>251</v>
      </c>
      <c r="AM223" s="383"/>
      <c r="AN223" s="383"/>
      <c r="AO223" s="383">
        <v>1.6</v>
      </c>
      <c r="AP223" s="383"/>
      <c r="AQ223" s="383"/>
      <c r="AR223" s="147" t="s">
        <v>195</v>
      </c>
      <c r="AS223" s="147"/>
      <c r="AT223" s="147"/>
      <c r="AU223" s="147"/>
      <c r="AV223" s="147"/>
      <c r="AW223" s="147"/>
      <c r="AX223" s="147"/>
      <c r="AY223" s="147"/>
      <c r="AZ223" s="157" t="s">
        <v>181</v>
      </c>
      <c r="BA223" s="157"/>
      <c r="BB223" s="157"/>
      <c r="BC223" s="148"/>
      <c r="BD223" s="149"/>
      <c r="BE223" s="149"/>
      <c r="BF223" s="150"/>
      <c r="BG223" s="157"/>
      <c r="BH223" s="157"/>
      <c r="BI223" s="157"/>
      <c r="BJ223" s="5"/>
      <c r="BK223" s="5"/>
    </row>
    <row r="224" spans="1:63" ht="15" customHeight="1" thickTop="1" thickBot="1">
      <c r="A224" s="5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200"/>
      <c r="AF224" s="200"/>
      <c r="AG224" s="200"/>
      <c r="AH224" s="200"/>
      <c r="AI224" s="383"/>
      <c r="AJ224" s="383"/>
      <c r="AK224" s="383"/>
      <c r="AL224" s="383"/>
      <c r="AM224" s="383"/>
      <c r="AN224" s="383"/>
      <c r="AO224" s="383"/>
      <c r="AP224" s="383"/>
      <c r="AQ224" s="383"/>
      <c r="AR224" s="147"/>
      <c r="AS224" s="147"/>
      <c r="AT224" s="147"/>
      <c r="AU224" s="147"/>
      <c r="AV224" s="147"/>
      <c r="AW224" s="147"/>
      <c r="AX224" s="147"/>
      <c r="AY224" s="147"/>
      <c r="AZ224" s="157"/>
      <c r="BA224" s="157"/>
      <c r="BB224" s="157"/>
      <c r="BC224" s="151"/>
      <c r="BD224" s="152"/>
      <c r="BE224" s="152"/>
      <c r="BF224" s="153"/>
      <c r="BG224" s="157"/>
      <c r="BH224" s="157"/>
      <c r="BI224" s="157"/>
      <c r="BJ224" s="5"/>
      <c r="BK224" s="5"/>
    </row>
    <row r="225" spans="1:63" ht="15" customHeight="1" thickTop="1" thickBot="1">
      <c r="A225" s="5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200"/>
      <c r="AF225" s="200"/>
      <c r="AG225" s="200"/>
      <c r="AH225" s="200"/>
      <c r="AI225" s="383"/>
      <c r="AJ225" s="383"/>
      <c r="AK225" s="383"/>
      <c r="AL225" s="383"/>
      <c r="AM225" s="383"/>
      <c r="AN225" s="383"/>
      <c r="AO225" s="383"/>
      <c r="AP225" s="383"/>
      <c r="AQ225" s="383"/>
      <c r="AR225" s="147"/>
      <c r="AS225" s="147"/>
      <c r="AT225" s="147"/>
      <c r="AU225" s="147"/>
      <c r="AV225" s="147"/>
      <c r="AW225" s="147"/>
      <c r="AX225" s="147"/>
      <c r="AY225" s="147"/>
      <c r="AZ225" s="157"/>
      <c r="BA225" s="157"/>
      <c r="BB225" s="157"/>
      <c r="BC225" s="151"/>
      <c r="BD225" s="152"/>
      <c r="BE225" s="152"/>
      <c r="BF225" s="153"/>
      <c r="BG225" s="157"/>
      <c r="BH225" s="157"/>
      <c r="BI225" s="157"/>
      <c r="BJ225" s="5"/>
      <c r="BK225" s="5"/>
    </row>
    <row r="226" spans="1:63" ht="15" customHeight="1" thickTop="1" thickBot="1">
      <c r="A226" s="5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200"/>
      <c r="AF226" s="200"/>
      <c r="AG226" s="200"/>
      <c r="AH226" s="200"/>
      <c r="AI226" s="383"/>
      <c r="AJ226" s="383"/>
      <c r="AK226" s="383"/>
      <c r="AL226" s="383"/>
      <c r="AM226" s="383"/>
      <c r="AN226" s="383"/>
      <c r="AO226" s="383"/>
      <c r="AP226" s="383"/>
      <c r="AQ226" s="383"/>
      <c r="AR226" s="147"/>
      <c r="AS226" s="147"/>
      <c r="AT226" s="147"/>
      <c r="AU226" s="147"/>
      <c r="AV226" s="147"/>
      <c r="AW226" s="147"/>
      <c r="AX226" s="147"/>
      <c r="AY226" s="147"/>
      <c r="AZ226" s="157"/>
      <c r="BA226" s="157"/>
      <c r="BB226" s="157"/>
      <c r="BC226" s="154"/>
      <c r="BD226" s="155"/>
      <c r="BE226" s="155"/>
      <c r="BF226" s="156"/>
      <c r="BG226" s="157"/>
      <c r="BH226" s="157"/>
      <c r="BI226" s="157"/>
      <c r="BJ226" s="5"/>
      <c r="BK226" s="5"/>
    </row>
    <row r="227" spans="1:63" ht="15" customHeight="1" thickTop="1" thickBot="1">
      <c r="A227" s="5"/>
      <c r="B227" s="147" t="s">
        <v>178</v>
      </c>
      <c r="C227" s="147"/>
      <c r="D227" s="147"/>
      <c r="E227" s="147"/>
      <c r="F227" s="147"/>
      <c r="G227" s="147"/>
      <c r="H227" s="147"/>
      <c r="I227" s="147"/>
      <c r="J227" s="147"/>
      <c r="K227" s="147">
        <v>60</v>
      </c>
      <c r="L227" s="147"/>
      <c r="M227" s="147"/>
      <c r="N227" s="147">
        <v>35</v>
      </c>
      <c r="O227" s="147"/>
      <c r="P227" s="147"/>
      <c r="Q227" s="147">
        <v>35</v>
      </c>
      <c r="R227" s="147"/>
      <c r="S227" s="147"/>
      <c r="T227" s="147"/>
      <c r="U227" s="147"/>
      <c r="V227" s="147"/>
      <c r="W227" s="147" t="s">
        <v>123</v>
      </c>
      <c r="X227" s="147"/>
      <c r="Y227" s="147"/>
      <c r="Z227" s="147"/>
      <c r="AA227" s="147"/>
      <c r="AB227" s="147"/>
      <c r="AC227" s="147"/>
      <c r="AD227" s="147"/>
      <c r="AE227" s="200"/>
      <c r="AF227" s="200"/>
      <c r="AG227" s="200"/>
      <c r="AH227" s="200"/>
      <c r="AI227" s="147"/>
      <c r="AJ227" s="147"/>
      <c r="AK227" s="147"/>
      <c r="AL227" s="147"/>
      <c r="AM227" s="147"/>
      <c r="AN227" s="147"/>
      <c r="AO227" s="147"/>
      <c r="AP227" s="147"/>
      <c r="AQ227" s="147"/>
      <c r="AR227" s="147" t="s">
        <v>195</v>
      </c>
      <c r="AS227" s="147"/>
      <c r="AT227" s="147"/>
      <c r="AU227" s="147"/>
      <c r="AV227" s="147"/>
      <c r="AW227" s="147"/>
      <c r="AX227" s="147"/>
      <c r="AY227" s="147"/>
      <c r="AZ227" s="157"/>
      <c r="BA227" s="157"/>
      <c r="BB227" s="157"/>
      <c r="BC227" s="191"/>
      <c r="BD227" s="192"/>
      <c r="BE227" s="192"/>
      <c r="BF227" s="193"/>
      <c r="BG227" s="157"/>
      <c r="BH227" s="157"/>
      <c r="BI227" s="157"/>
      <c r="BJ227" s="5"/>
      <c r="BK227" s="5"/>
    </row>
    <row r="228" spans="1:63" ht="15" customHeight="1" thickTop="1" thickBot="1">
      <c r="A228" s="5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200"/>
      <c r="AF228" s="200"/>
      <c r="AG228" s="200"/>
      <c r="AH228" s="200"/>
      <c r="AI228" s="147"/>
      <c r="AJ228" s="147"/>
      <c r="AK228" s="147"/>
      <c r="AL228" s="147"/>
      <c r="AM228" s="147"/>
      <c r="AN228" s="147"/>
      <c r="AO228" s="147"/>
      <c r="AP228" s="147"/>
      <c r="AQ228" s="147"/>
      <c r="AR228" s="147"/>
      <c r="AS228" s="147"/>
      <c r="AT228" s="147"/>
      <c r="AU228" s="147"/>
      <c r="AV228" s="147"/>
      <c r="AW228" s="147"/>
      <c r="AX228" s="147"/>
      <c r="AY228" s="147"/>
      <c r="AZ228" s="157"/>
      <c r="BA228" s="157"/>
      <c r="BB228" s="157"/>
      <c r="BC228" s="194"/>
      <c r="BD228" s="195"/>
      <c r="BE228" s="195"/>
      <c r="BF228" s="196"/>
      <c r="BG228" s="157"/>
      <c r="BH228" s="157"/>
      <c r="BI228" s="157"/>
      <c r="BJ228" s="5"/>
      <c r="BK228" s="5"/>
    </row>
    <row r="229" spans="1:63" ht="15" customHeight="1" thickTop="1" thickBot="1">
      <c r="A229" s="5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200"/>
      <c r="AF229" s="200"/>
      <c r="AG229" s="200"/>
      <c r="AH229" s="200"/>
      <c r="AI229" s="147"/>
      <c r="AJ229" s="147"/>
      <c r="AK229" s="147"/>
      <c r="AL229" s="147"/>
      <c r="AM229" s="147"/>
      <c r="AN229" s="147"/>
      <c r="AO229" s="147"/>
      <c r="AP229" s="147"/>
      <c r="AQ229" s="147"/>
      <c r="AR229" s="147"/>
      <c r="AS229" s="147"/>
      <c r="AT229" s="147"/>
      <c r="AU229" s="147"/>
      <c r="AV229" s="147"/>
      <c r="AW229" s="147"/>
      <c r="AX229" s="147"/>
      <c r="AY229" s="147"/>
      <c r="AZ229" s="157"/>
      <c r="BA229" s="157"/>
      <c r="BB229" s="157"/>
      <c r="BC229" s="194"/>
      <c r="BD229" s="195"/>
      <c r="BE229" s="195"/>
      <c r="BF229" s="196"/>
      <c r="BG229" s="157"/>
      <c r="BH229" s="157"/>
      <c r="BI229" s="157"/>
      <c r="BJ229" s="5"/>
      <c r="BK229" s="5"/>
    </row>
    <row r="230" spans="1:63" ht="15" customHeight="1" thickTop="1" thickBot="1">
      <c r="A230" s="5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200"/>
      <c r="AF230" s="200"/>
      <c r="AG230" s="200"/>
      <c r="AH230" s="200"/>
      <c r="AI230" s="147"/>
      <c r="AJ230" s="147"/>
      <c r="AK230" s="147"/>
      <c r="AL230" s="147"/>
      <c r="AM230" s="147"/>
      <c r="AN230" s="147"/>
      <c r="AO230" s="147"/>
      <c r="AP230" s="147"/>
      <c r="AQ230" s="147"/>
      <c r="AR230" s="147"/>
      <c r="AS230" s="147"/>
      <c r="AT230" s="147"/>
      <c r="AU230" s="147"/>
      <c r="AV230" s="147"/>
      <c r="AW230" s="147"/>
      <c r="AX230" s="147"/>
      <c r="AY230" s="147"/>
      <c r="AZ230" s="157"/>
      <c r="BA230" s="157"/>
      <c r="BB230" s="157"/>
      <c r="BC230" s="197"/>
      <c r="BD230" s="198"/>
      <c r="BE230" s="198"/>
      <c r="BF230" s="199"/>
      <c r="BG230" s="157"/>
      <c r="BH230" s="157"/>
      <c r="BI230" s="157"/>
      <c r="BJ230" s="5"/>
      <c r="BK230" s="5"/>
    </row>
    <row r="231" spans="1:63" ht="15" customHeight="1" thickTop="1" thickBot="1">
      <c r="A231" s="5"/>
      <c r="B231" s="147" t="s">
        <v>178</v>
      </c>
      <c r="C231" s="147"/>
      <c r="D231" s="147"/>
      <c r="E231" s="147"/>
      <c r="F231" s="147"/>
      <c r="G231" s="147"/>
      <c r="H231" s="147"/>
      <c r="I231" s="147"/>
      <c r="J231" s="147"/>
      <c r="K231" s="147">
        <v>60</v>
      </c>
      <c r="L231" s="147"/>
      <c r="M231" s="147"/>
      <c r="N231" s="147">
        <v>35</v>
      </c>
      <c r="O231" s="147"/>
      <c r="P231" s="147"/>
      <c r="Q231" s="147">
        <v>35</v>
      </c>
      <c r="R231" s="147"/>
      <c r="S231" s="147"/>
      <c r="T231" s="147"/>
      <c r="U231" s="147"/>
      <c r="V231" s="147"/>
      <c r="W231" s="147" t="s">
        <v>241</v>
      </c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57"/>
      <c r="BA231" s="157"/>
      <c r="BB231" s="157"/>
      <c r="BC231" s="191"/>
      <c r="BD231" s="192"/>
      <c r="BE231" s="192"/>
      <c r="BF231" s="193"/>
      <c r="BG231" s="157"/>
      <c r="BH231" s="157"/>
      <c r="BI231" s="157"/>
      <c r="BJ231" s="5"/>
      <c r="BK231" s="5"/>
    </row>
    <row r="232" spans="1:63" ht="15" customHeight="1" thickTop="1" thickBot="1">
      <c r="A232" s="5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57"/>
      <c r="BA232" s="157"/>
      <c r="BB232" s="157"/>
      <c r="BC232" s="194"/>
      <c r="BD232" s="195"/>
      <c r="BE232" s="195"/>
      <c r="BF232" s="196"/>
      <c r="BG232" s="157"/>
      <c r="BH232" s="157"/>
      <c r="BI232" s="157"/>
      <c r="BJ232" s="5"/>
      <c r="BK232" s="5"/>
    </row>
    <row r="233" spans="1:63" ht="15" customHeight="1" thickTop="1" thickBot="1">
      <c r="A233" s="5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57"/>
      <c r="BA233" s="157"/>
      <c r="BB233" s="157"/>
      <c r="BC233" s="194"/>
      <c r="BD233" s="195"/>
      <c r="BE233" s="195"/>
      <c r="BF233" s="196"/>
      <c r="BG233" s="157"/>
      <c r="BH233" s="157"/>
      <c r="BI233" s="157"/>
      <c r="BJ233" s="5"/>
      <c r="BK233" s="5"/>
    </row>
    <row r="234" spans="1:63" ht="15" customHeight="1" thickTop="1" thickBot="1">
      <c r="A234" s="5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57"/>
      <c r="BA234" s="157"/>
      <c r="BB234" s="157"/>
      <c r="BC234" s="197"/>
      <c r="BD234" s="198"/>
      <c r="BE234" s="198"/>
      <c r="BF234" s="199"/>
      <c r="BG234" s="157"/>
      <c r="BH234" s="157"/>
      <c r="BI234" s="157"/>
      <c r="BJ234" s="5"/>
      <c r="BK234" s="5"/>
    </row>
    <row r="235" spans="1:63" ht="15" customHeight="1" thickTop="1">
      <c r="A235" s="5"/>
      <c r="B235" s="181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2"/>
      <c r="AR235" s="182"/>
      <c r="AS235" s="182"/>
      <c r="AT235" s="182"/>
      <c r="AU235" s="182"/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3"/>
      <c r="BJ235" s="5"/>
      <c r="BK235" s="5"/>
    </row>
    <row r="236" spans="1:63" ht="15" customHeight="1">
      <c r="A236" s="5"/>
      <c r="B236" s="184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  <c r="BD236" s="185"/>
      <c r="BE236" s="185"/>
      <c r="BF236" s="185"/>
      <c r="BG236" s="185"/>
      <c r="BH236" s="185"/>
      <c r="BI236" s="186"/>
      <c r="BJ236" s="5"/>
      <c r="BK236" s="5"/>
    </row>
    <row r="237" spans="1:63" ht="15" customHeight="1">
      <c r="A237" s="5"/>
      <c r="B237" s="184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  <c r="BD237" s="185"/>
      <c r="BE237" s="185"/>
      <c r="BF237" s="185"/>
      <c r="BG237" s="185"/>
      <c r="BH237" s="185"/>
      <c r="BI237" s="186"/>
      <c r="BJ237" s="5"/>
      <c r="BK237" s="5"/>
    </row>
    <row r="238" spans="1:63" ht="15.75" customHeight="1" thickBot="1">
      <c r="A238" s="5"/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9"/>
      <c r="BJ238" s="5"/>
      <c r="BK238" s="5"/>
    </row>
    <row r="239" spans="1:63" ht="16.5" thickTop="1" thickBot="1">
      <c r="A239" s="5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5"/>
      <c r="BK239" s="5"/>
    </row>
    <row r="240" spans="1:63" ht="16.5" thickTop="1" thickBot="1">
      <c r="A240" s="5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5"/>
      <c r="BK240" s="5"/>
    </row>
    <row r="241" spans="1:63" ht="51.75" customHeight="1" thickTop="1" thickBot="1">
      <c r="A241" s="5"/>
      <c r="B241" s="180" t="s">
        <v>124</v>
      </c>
      <c r="C241" s="180"/>
      <c r="D241" s="180"/>
      <c r="E241" s="180" t="s">
        <v>125</v>
      </c>
      <c r="F241" s="180"/>
      <c r="G241" s="180"/>
      <c r="H241" s="180" t="s">
        <v>126</v>
      </c>
      <c r="I241" s="180"/>
      <c r="J241" s="180"/>
      <c r="K241" s="180" t="s">
        <v>185</v>
      </c>
      <c r="L241" s="180"/>
      <c r="M241" s="180"/>
      <c r="N241" s="180" t="s">
        <v>177</v>
      </c>
      <c r="O241" s="180"/>
      <c r="P241" s="180"/>
      <c r="Q241" s="180" t="s">
        <v>127</v>
      </c>
      <c r="R241" s="180"/>
      <c r="S241" s="180"/>
      <c r="T241" s="180" t="s">
        <v>95</v>
      </c>
      <c r="U241" s="180"/>
      <c r="V241" s="180"/>
      <c r="W241" s="180" t="s">
        <v>128</v>
      </c>
      <c r="X241" s="180"/>
      <c r="Y241" s="180"/>
      <c r="Z241" s="180" t="s">
        <v>129</v>
      </c>
      <c r="AA241" s="180"/>
      <c r="AB241" s="180"/>
      <c r="AC241" s="180" t="s">
        <v>130</v>
      </c>
      <c r="AD241" s="180"/>
      <c r="AE241" s="180"/>
      <c r="AF241" s="180" t="s">
        <v>131</v>
      </c>
      <c r="AG241" s="180"/>
      <c r="AH241" s="180"/>
      <c r="AI241" s="180" t="s">
        <v>132</v>
      </c>
      <c r="AJ241" s="180"/>
      <c r="AK241" s="180"/>
      <c r="AL241" s="180" t="s">
        <v>133</v>
      </c>
      <c r="AM241" s="180"/>
      <c r="AN241" s="180"/>
      <c r="AO241" s="180" t="s">
        <v>134</v>
      </c>
      <c r="AP241" s="180"/>
      <c r="AQ241" s="180"/>
      <c r="AR241" s="180" t="s">
        <v>327</v>
      </c>
      <c r="AS241" s="180"/>
      <c r="AT241" s="180"/>
      <c r="AU241" s="180" t="s">
        <v>176</v>
      </c>
      <c r="AV241" s="180"/>
      <c r="AW241" s="180"/>
      <c r="AX241" s="180" t="s">
        <v>175</v>
      </c>
      <c r="AY241" s="180"/>
      <c r="AZ241" s="180"/>
      <c r="BA241" s="180" t="s">
        <v>249</v>
      </c>
      <c r="BB241" s="180"/>
      <c r="BC241" s="180"/>
      <c r="BD241" s="180" t="s">
        <v>184</v>
      </c>
      <c r="BE241" s="180"/>
      <c r="BF241" s="180"/>
      <c r="BG241" s="180" t="s">
        <v>172</v>
      </c>
      <c r="BH241" s="180"/>
      <c r="BI241" s="180"/>
      <c r="BJ241" s="5"/>
      <c r="BK241" s="5"/>
    </row>
    <row r="242" spans="1:63" ht="15" customHeight="1" thickTop="1" thickBot="1">
      <c r="A242" s="5"/>
      <c r="B242" s="147"/>
      <c r="C242" s="147"/>
      <c r="D242" s="147"/>
      <c r="E242" s="147"/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/>
      <c r="R242" s="147"/>
      <c r="S242" s="147"/>
      <c r="T242" s="179"/>
      <c r="U242" s="179"/>
      <c r="V242" s="179"/>
      <c r="W242" s="179"/>
      <c r="X242" s="179"/>
      <c r="Y242" s="179"/>
      <c r="Z242" s="179"/>
      <c r="AA242" s="179"/>
      <c r="AB242" s="179"/>
      <c r="AC242" s="147"/>
      <c r="AD242" s="147"/>
      <c r="AE242" s="147"/>
      <c r="AF242" s="147"/>
      <c r="AG242" s="147"/>
      <c r="AH242" s="147"/>
      <c r="AI242" s="147">
        <v>20.5</v>
      </c>
      <c r="AJ242" s="147"/>
      <c r="AK242" s="147"/>
      <c r="AL242" s="147"/>
      <c r="AM242" s="147"/>
      <c r="AN242" s="147"/>
      <c r="AO242" s="147"/>
      <c r="AP242" s="147"/>
      <c r="AQ242" s="147"/>
      <c r="AR242" s="147">
        <v>3.5</v>
      </c>
      <c r="AS242" s="147"/>
      <c r="AT242" s="147"/>
      <c r="AU242" s="147"/>
      <c r="AV242" s="147"/>
      <c r="AW242" s="147"/>
      <c r="AX242" s="147"/>
      <c r="AY242" s="147"/>
      <c r="AZ242" s="147"/>
      <c r="BA242" s="147"/>
      <c r="BB242" s="147"/>
      <c r="BC242" s="147"/>
      <c r="BD242" s="147"/>
      <c r="BE242" s="147"/>
      <c r="BF242" s="147"/>
      <c r="BG242" s="157">
        <f>SUM(B242:BF245)</f>
        <v>24</v>
      </c>
      <c r="BH242" s="157"/>
      <c r="BI242" s="157"/>
      <c r="BJ242" s="5"/>
      <c r="BK242" s="5"/>
    </row>
    <row r="243" spans="1:63" ht="15" customHeight="1" thickTop="1" thickBot="1">
      <c r="A243" s="5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57"/>
      <c r="BH243" s="157"/>
      <c r="BI243" s="157"/>
      <c r="BJ243" s="5"/>
      <c r="BK243" s="5"/>
    </row>
    <row r="244" spans="1:63" ht="15" customHeight="1" thickTop="1" thickBot="1">
      <c r="A244" s="5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57"/>
      <c r="BH244" s="157"/>
      <c r="BI244" s="157"/>
      <c r="BJ244" s="5"/>
      <c r="BK244" s="5"/>
    </row>
    <row r="245" spans="1:63" ht="15" customHeight="1" thickTop="1" thickBot="1">
      <c r="A245" s="5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57"/>
      <c r="BH245" s="157"/>
      <c r="BI245" s="157"/>
      <c r="BJ245" s="5"/>
      <c r="BK245" s="5"/>
    </row>
    <row r="246" spans="1:63" ht="15.75" customHeight="1" thickTop="1" thickBot="1">
      <c r="B246" s="103" t="s">
        <v>135</v>
      </c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9"/>
      <c r="AC246" s="96" t="s">
        <v>136</v>
      </c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 t="s">
        <v>137</v>
      </c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</row>
    <row r="247" spans="1:63" ht="15" customHeight="1" thickTop="1" thickBot="1">
      <c r="B247" s="105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10"/>
      <c r="AC247" s="123"/>
      <c r="AD247" s="123"/>
      <c r="AE247" s="123"/>
      <c r="AF247" s="123"/>
      <c r="AG247" s="123"/>
      <c r="AH247" s="123"/>
      <c r="AI247" s="123"/>
      <c r="AJ247" s="123"/>
      <c r="AK247" s="123"/>
      <c r="AL247" s="123"/>
      <c r="AM247" s="123"/>
      <c r="AN247" s="123"/>
      <c r="AO247" s="123"/>
      <c r="AP247" s="123"/>
      <c r="AQ247" s="123"/>
      <c r="AR247" s="123"/>
      <c r="AS247" s="123"/>
      <c r="AT247" s="123"/>
      <c r="AU247" s="123"/>
      <c r="AV247" s="123"/>
      <c r="AW247" s="123"/>
      <c r="AX247" s="123"/>
      <c r="AY247" s="123"/>
      <c r="AZ247" s="123"/>
      <c r="BA247" s="123"/>
      <c r="BB247" s="123"/>
      <c r="BC247" s="123"/>
      <c r="BD247" s="123"/>
      <c r="BE247" s="123"/>
      <c r="BF247" s="123"/>
      <c r="BG247" s="123"/>
      <c r="BH247" s="123"/>
      <c r="BI247" s="123"/>
    </row>
    <row r="248" spans="1:63" ht="15" customHeight="1" thickTop="1" thickBot="1">
      <c r="B248" s="105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10"/>
      <c r="AC248" s="123"/>
      <c r="AD248" s="123"/>
      <c r="AE248" s="123"/>
      <c r="AF248" s="123"/>
      <c r="AG248" s="123"/>
      <c r="AH248" s="123"/>
      <c r="AI248" s="123"/>
      <c r="AJ248" s="123"/>
      <c r="AK248" s="123"/>
      <c r="AL248" s="123"/>
      <c r="AM248" s="123"/>
      <c r="AN248" s="123"/>
      <c r="AO248" s="123"/>
      <c r="AP248" s="123"/>
      <c r="AQ248" s="123"/>
      <c r="AR248" s="123"/>
      <c r="AS248" s="123"/>
      <c r="AT248" s="123"/>
      <c r="AU248" s="123"/>
      <c r="AV248" s="123"/>
      <c r="AW248" s="123"/>
      <c r="AX248" s="123"/>
      <c r="AY248" s="123"/>
      <c r="AZ248" s="123"/>
      <c r="BA248" s="123"/>
      <c r="BB248" s="123"/>
      <c r="BC248" s="123"/>
      <c r="BD248" s="123"/>
      <c r="BE248" s="123"/>
      <c r="BF248" s="123"/>
      <c r="BG248" s="123"/>
      <c r="BH248" s="123"/>
      <c r="BI248" s="123"/>
    </row>
    <row r="249" spans="1:63" ht="15.75" customHeight="1" thickTop="1" thickBot="1">
      <c r="B249" s="107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11"/>
      <c r="AC249" s="123"/>
      <c r="AD249" s="123"/>
      <c r="AE249" s="123"/>
      <c r="AF249" s="123"/>
      <c r="AG249" s="123"/>
      <c r="AH249" s="123"/>
      <c r="AI249" s="123"/>
      <c r="AJ249" s="123"/>
      <c r="AK249" s="123"/>
      <c r="AL249" s="123"/>
      <c r="AM249" s="123"/>
      <c r="AN249" s="123"/>
      <c r="AO249" s="123"/>
      <c r="AP249" s="123"/>
      <c r="AQ249" s="123"/>
      <c r="AR249" s="123"/>
      <c r="AS249" s="123"/>
      <c r="AT249" s="123"/>
      <c r="AU249" s="123"/>
      <c r="AV249" s="123"/>
      <c r="AW249" s="123"/>
      <c r="AX249" s="123"/>
      <c r="AY249" s="123"/>
      <c r="AZ249" s="123"/>
      <c r="BA249" s="123"/>
      <c r="BB249" s="123"/>
      <c r="BC249" s="123"/>
      <c r="BD249" s="123"/>
      <c r="BE249" s="123"/>
      <c r="BF249" s="123"/>
      <c r="BG249" s="123"/>
      <c r="BH249" s="123"/>
      <c r="BI249" s="123"/>
    </row>
    <row r="250" spans="1:63" ht="16.5" thickTop="1" thickBot="1"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</row>
    <row r="251" spans="1:63" ht="16.5" thickTop="1" thickBot="1"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</row>
    <row r="252" spans="1:63" ht="15" customHeight="1" thickTop="1" thickBot="1">
      <c r="B252" s="158" t="s">
        <v>138</v>
      </c>
      <c r="C252" s="158"/>
      <c r="D252" s="158"/>
      <c r="E252" s="158" t="s">
        <v>139</v>
      </c>
      <c r="F252" s="158"/>
      <c r="G252" s="158"/>
      <c r="H252" s="158" t="s">
        <v>140</v>
      </c>
      <c r="I252" s="158"/>
      <c r="J252" s="158"/>
      <c r="K252" s="158" t="s">
        <v>141</v>
      </c>
      <c r="L252" s="158"/>
      <c r="M252" s="158"/>
      <c r="N252" s="158"/>
      <c r="O252" s="158"/>
      <c r="P252" s="158"/>
      <c r="Q252" s="158" t="s">
        <v>142</v>
      </c>
      <c r="R252" s="158"/>
      <c r="S252" s="158"/>
      <c r="T252" s="158"/>
      <c r="U252" s="158"/>
      <c r="V252" s="158"/>
      <c r="W252" s="158"/>
      <c r="X252" s="158"/>
      <c r="Y252" s="158"/>
      <c r="Z252" s="169" t="s">
        <v>143</v>
      </c>
      <c r="AA252" s="170"/>
      <c r="AB252" s="171"/>
      <c r="AC252" s="160" t="s">
        <v>144</v>
      </c>
      <c r="AD252" s="161"/>
      <c r="AE252" s="161"/>
      <c r="AF252" s="161"/>
      <c r="AG252" s="162"/>
      <c r="AH252" s="158" t="s">
        <v>145</v>
      </c>
      <c r="AI252" s="158"/>
      <c r="AJ252" s="158"/>
      <c r="AK252" s="158" t="s">
        <v>146</v>
      </c>
      <c r="AL252" s="158"/>
      <c r="AM252" s="158"/>
      <c r="AN252" s="158" t="s">
        <v>147</v>
      </c>
      <c r="AO252" s="158"/>
      <c r="AP252" s="158"/>
      <c r="AQ252" s="158" t="s">
        <v>148</v>
      </c>
      <c r="AR252" s="158"/>
      <c r="AS252" s="158"/>
      <c r="AT252" s="159" t="s">
        <v>149</v>
      </c>
      <c r="AU252" s="159"/>
      <c r="AV252" s="159"/>
      <c r="AW252" s="158" t="s">
        <v>150</v>
      </c>
      <c r="AX252" s="158"/>
      <c r="AY252" s="158"/>
      <c r="AZ252" s="158" t="s">
        <v>151</v>
      </c>
      <c r="BA252" s="158"/>
      <c r="BB252" s="158"/>
      <c r="BC252" s="158"/>
      <c r="BD252" s="158"/>
      <c r="BE252" s="158"/>
      <c r="BF252" s="159" t="s">
        <v>152</v>
      </c>
      <c r="BG252" s="159"/>
      <c r="BH252" s="159"/>
      <c r="BI252" s="159"/>
    </row>
    <row r="253" spans="1:63" ht="15" customHeight="1" thickTop="1" thickBot="1"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72"/>
      <c r="AA253" s="173"/>
      <c r="AB253" s="174"/>
      <c r="AC253" s="163"/>
      <c r="AD253" s="164"/>
      <c r="AE253" s="164"/>
      <c r="AF253" s="164"/>
      <c r="AG253" s="165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9"/>
      <c r="AU253" s="159"/>
      <c r="AV253" s="159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9"/>
      <c r="BG253" s="159"/>
      <c r="BH253" s="159"/>
      <c r="BI253" s="159"/>
    </row>
    <row r="254" spans="1:63" ht="15" customHeight="1" thickTop="1" thickBot="1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72"/>
      <c r="AA254" s="173"/>
      <c r="AB254" s="174"/>
      <c r="AC254" s="163"/>
      <c r="AD254" s="164"/>
      <c r="AE254" s="164"/>
      <c r="AF254" s="164"/>
      <c r="AG254" s="165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9"/>
      <c r="AU254" s="159"/>
      <c r="AV254" s="159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9"/>
      <c r="BG254" s="159"/>
      <c r="BH254" s="159"/>
      <c r="BI254" s="159"/>
    </row>
    <row r="255" spans="1:63" ht="15" customHeight="1" thickTop="1" thickBot="1"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 t="s">
        <v>153</v>
      </c>
      <c r="R255" s="158"/>
      <c r="S255" s="158" t="s">
        <v>154</v>
      </c>
      <c r="T255" s="158"/>
      <c r="U255" s="158"/>
      <c r="V255" s="158"/>
      <c r="W255" s="158" t="s">
        <v>155</v>
      </c>
      <c r="X255" s="158"/>
      <c r="Y255" s="158"/>
      <c r="Z255" s="172"/>
      <c r="AA255" s="173"/>
      <c r="AB255" s="174"/>
      <c r="AC255" s="163"/>
      <c r="AD255" s="164"/>
      <c r="AE255" s="164"/>
      <c r="AF255" s="164"/>
      <c r="AG255" s="165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9"/>
      <c r="AU255" s="159"/>
      <c r="AV255" s="159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9"/>
      <c r="BG255" s="159"/>
      <c r="BH255" s="159"/>
      <c r="BI255" s="159"/>
    </row>
    <row r="256" spans="1:63" ht="15" customHeight="1" thickTop="1" thickBot="1"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75"/>
      <c r="AA256" s="176"/>
      <c r="AB256" s="177"/>
      <c r="AC256" s="166"/>
      <c r="AD256" s="167"/>
      <c r="AE256" s="167"/>
      <c r="AF256" s="167"/>
      <c r="AG256" s="16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9"/>
      <c r="AU256" s="159"/>
      <c r="AV256" s="159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9"/>
      <c r="BG256" s="159"/>
      <c r="BH256" s="159"/>
      <c r="BI256" s="159"/>
    </row>
    <row r="257" spans="2:61" ht="15" customHeight="1" thickTop="1" thickBot="1">
      <c r="B257" s="146" t="s">
        <v>156</v>
      </c>
      <c r="C257" s="146"/>
      <c r="D257" s="146"/>
      <c r="E257" s="146" t="s">
        <v>156</v>
      </c>
      <c r="F257" s="146"/>
      <c r="G257" s="146"/>
      <c r="H257" s="146" t="s">
        <v>156</v>
      </c>
      <c r="I257" s="146"/>
      <c r="J257" s="146"/>
      <c r="K257" s="146" t="s">
        <v>157</v>
      </c>
      <c r="L257" s="146"/>
      <c r="M257" s="146"/>
      <c r="N257" s="146" t="s">
        <v>158</v>
      </c>
      <c r="O257" s="146"/>
      <c r="P257" s="146"/>
      <c r="Q257" s="157" t="s">
        <v>156</v>
      </c>
      <c r="R257" s="157"/>
      <c r="S257" s="157" t="s">
        <v>156</v>
      </c>
      <c r="T257" s="157"/>
      <c r="U257" s="157"/>
      <c r="V257" s="157"/>
      <c r="W257" s="157" t="s">
        <v>156</v>
      </c>
      <c r="X257" s="157"/>
      <c r="Y257" s="157"/>
      <c r="Z257" s="146" t="s">
        <v>156</v>
      </c>
      <c r="AA257" s="146"/>
      <c r="AB257" s="146"/>
      <c r="AC257" s="124" t="s">
        <v>45</v>
      </c>
      <c r="AD257" s="125"/>
      <c r="AE257" s="125"/>
      <c r="AF257" s="125"/>
      <c r="AG257" s="126"/>
      <c r="AH257" s="147"/>
      <c r="AI257" s="147"/>
      <c r="AJ257" s="147"/>
      <c r="AK257" s="147"/>
      <c r="AL257" s="147"/>
      <c r="AM257" s="147"/>
      <c r="AN257" s="147"/>
      <c r="AO257" s="147"/>
      <c r="AP257" s="147"/>
      <c r="AQ257" s="147"/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</row>
    <row r="258" spans="2:61" ht="15" customHeight="1" thickTop="1" thickBot="1"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57"/>
      <c r="R258" s="157"/>
      <c r="S258" s="157"/>
      <c r="T258" s="157"/>
      <c r="U258" s="157"/>
      <c r="V258" s="157"/>
      <c r="W258" s="157"/>
      <c r="X258" s="157"/>
      <c r="Y258" s="157"/>
      <c r="Z258" s="146"/>
      <c r="AA258" s="146"/>
      <c r="AB258" s="146"/>
      <c r="AC258" s="127"/>
      <c r="AD258" s="128"/>
      <c r="AE258" s="128"/>
      <c r="AF258" s="128"/>
      <c r="AG258" s="129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</row>
    <row r="259" spans="2:61" ht="15" customHeight="1" thickTop="1" thickBot="1"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57"/>
      <c r="R259" s="157"/>
      <c r="S259" s="157"/>
      <c r="T259" s="157"/>
      <c r="U259" s="157"/>
      <c r="V259" s="157"/>
      <c r="W259" s="157"/>
      <c r="X259" s="157"/>
      <c r="Y259" s="157"/>
      <c r="Z259" s="146"/>
      <c r="AA259" s="146"/>
      <c r="AB259" s="146"/>
      <c r="AC259" s="127"/>
      <c r="AD259" s="128"/>
      <c r="AE259" s="128"/>
      <c r="AF259" s="128"/>
      <c r="AG259" s="129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</row>
    <row r="260" spans="2:61" ht="15" customHeight="1" thickTop="1" thickBot="1"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57"/>
      <c r="R260" s="157"/>
      <c r="S260" s="157"/>
      <c r="T260" s="157"/>
      <c r="U260" s="157"/>
      <c r="V260" s="157"/>
      <c r="W260" s="157"/>
      <c r="X260" s="157"/>
      <c r="Y260" s="157"/>
      <c r="Z260" s="146"/>
      <c r="AA260" s="146"/>
      <c r="AB260" s="146"/>
      <c r="AC260" s="130"/>
      <c r="AD260" s="131"/>
      <c r="AE260" s="131"/>
      <c r="AF260" s="131"/>
      <c r="AG260" s="132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</row>
    <row r="261" spans="2:61" ht="15" customHeight="1" thickTop="1" thickBot="1">
      <c r="B261" s="147">
        <v>54</v>
      </c>
      <c r="C261" s="147"/>
      <c r="D261" s="147"/>
      <c r="E261" s="147">
        <v>14</v>
      </c>
      <c r="F261" s="147"/>
      <c r="G261" s="147"/>
      <c r="H261" s="147">
        <v>19</v>
      </c>
      <c r="I261" s="147"/>
      <c r="J261" s="147"/>
      <c r="K261" s="147">
        <v>1</v>
      </c>
      <c r="L261" s="147"/>
      <c r="M261" s="147"/>
      <c r="N261" s="147"/>
      <c r="O261" s="147"/>
      <c r="P261" s="147"/>
      <c r="Q261" s="147"/>
      <c r="R261" s="147"/>
      <c r="S261" s="147">
        <v>70</v>
      </c>
      <c r="T261" s="147"/>
      <c r="U261" s="147"/>
      <c r="V261" s="147"/>
      <c r="W261" s="147">
        <f>р2!W261+Q261</f>
        <v>70</v>
      </c>
      <c r="X261" s="147"/>
      <c r="Y261" s="147"/>
      <c r="Z261" s="147">
        <f>B261-E261+H261</f>
        <v>59</v>
      </c>
      <c r="AA261" s="147"/>
      <c r="AB261" s="147"/>
      <c r="AC261" s="148" t="s">
        <v>159</v>
      </c>
      <c r="AD261" s="149"/>
      <c r="AE261" s="149"/>
      <c r="AF261" s="149"/>
      <c r="AG261" s="150"/>
      <c r="AH261" s="147">
        <f>р2!AH261+AH257</f>
        <v>12</v>
      </c>
      <c r="AI261" s="147"/>
      <c r="AJ261" s="147"/>
      <c r="AK261" s="147">
        <f>р2!AK261+AK257</f>
        <v>0</v>
      </c>
      <c r="AL261" s="147"/>
      <c r="AM261" s="147"/>
      <c r="AN261" s="147">
        <f>р2!AN261+AN257</f>
        <v>0</v>
      </c>
      <c r="AO261" s="147"/>
      <c r="AP261" s="147"/>
      <c r="AQ261" s="147">
        <f>р2!AQ261+AQ257</f>
        <v>12</v>
      </c>
      <c r="AR261" s="147"/>
      <c r="AS261" s="147"/>
      <c r="AT261" s="146"/>
      <c r="AU261" s="146"/>
      <c r="AV261" s="146"/>
      <c r="AW261" s="146"/>
      <c r="AX261" s="146"/>
      <c r="AY261" s="146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</row>
    <row r="262" spans="2:61" ht="15" customHeight="1" thickTop="1" thickBot="1"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51"/>
      <c r="AD262" s="152"/>
      <c r="AE262" s="152"/>
      <c r="AF262" s="152"/>
      <c r="AG262" s="153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6"/>
      <c r="AU262" s="146"/>
      <c r="AV262" s="146"/>
      <c r="AW262" s="146"/>
      <c r="AX262" s="146"/>
      <c r="AY262" s="146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</row>
    <row r="263" spans="2:61" ht="15" customHeight="1" thickTop="1" thickBot="1"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51"/>
      <c r="AD263" s="152"/>
      <c r="AE263" s="152"/>
      <c r="AF263" s="152"/>
      <c r="AG263" s="153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6"/>
      <c r="AU263" s="146"/>
      <c r="AV263" s="146"/>
      <c r="AW263" s="146"/>
      <c r="AX263" s="146"/>
      <c r="AY263" s="146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</row>
    <row r="264" spans="2:61" ht="15" customHeight="1" thickTop="1" thickBot="1"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54"/>
      <c r="AD264" s="155"/>
      <c r="AE264" s="155"/>
      <c r="AF264" s="155"/>
      <c r="AG264" s="156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6"/>
      <c r="AU264" s="146"/>
      <c r="AV264" s="146"/>
      <c r="AW264" s="146"/>
      <c r="AX264" s="146"/>
      <c r="AY264" s="146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</row>
    <row r="265" spans="2:61" ht="15.75" thickTop="1"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</row>
    <row r="266" spans="2:61" ht="15.75" thickBot="1"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</row>
    <row r="267" spans="2:61" ht="15.75" customHeight="1" thickTop="1" thickBot="1">
      <c r="B267" s="123" t="s">
        <v>160</v>
      </c>
      <c r="C267" s="123"/>
      <c r="D267" s="123"/>
      <c r="E267" s="123"/>
      <c r="F267" s="123"/>
      <c r="G267" s="124" t="s">
        <v>161</v>
      </c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6"/>
    </row>
    <row r="268" spans="2:61" ht="15" customHeight="1" thickTop="1" thickBot="1">
      <c r="B268" s="123"/>
      <c r="C268" s="123"/>
      <c r="D268" s="123"/>
      <c r="E268" s="123"/>
      <c r="F268" s="123"/>
      <c r="G268" s="127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9"/>
    </row>
    <row r="269" spans="2:61" ht="15" customHeight="1" thickTop="1" thickBot="1">
      <c r="B269" s="123"/>
      <c r="C269" s="123"/>
      <c r="D269" s="123"/>
      <c r="E269" s="123"/>
      <c r="F269" s="123"/>
      <c r="G269" s="127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9"/>
    </row>
    <row r="270" spans="2:61" ht="15.75" customHeight="1" thickTop="1" thickBot="1">
      <c r="B270" s="123"/>
      <c r="C270" s="123"/>
      <c r="D270" s="123"/>
      <c r="E270" s="123"/>
      <c r="F270" s="123"/>
      <c r="G270" s="130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2"/>
    </row>
    <row r="271" spans="2:61" ht="45" customHeight="1" thickTop="1" thickBot="1">
      <c r="B271" s="123" t="s">
        <v>162</v>
      </c>
      <c r="C271" s="123"/>
      <c r="D271" s="123"/>
      <c r="E271" s="123"/>
      <c r="F271" s="123"/>
      <c r="G271" s="133" t="s">
        <v>323</v>
      </c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7" t="s">
        <v>326</v>
      </c>
      <c r="AI271" s="138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  <c r="AT271" s="138"/>
      <c r="AU271" s="138"/>
      <c r="AV271" s="138"/>
      <c r="AW271" s="138"/>
      <c r="AX271" s="138"/>
      <c r="AY271" s="138"/>
      <c r="AZ271" s="138"/>
      <c r="BA271" s="138"/>
      <c r="BB271" s="138"/>
      <c r="BC271" s="138"/>
      <c r="BD271" s="138"/>
      <c r="BE271" s="138"/>
      <c r="BF271" s="138"/>
      <c r="BG271" s="138"/>
      <c r="BH271" s="138"/>
      <c r="BI271" s="139"/>
    </row>
    <row r="272" spans="2:61" ht="45" customHeight="1" thickTop="1" thickBot="1">
      <c r="B272" s="123"/>
      <c r="C272" s="123"/>
      <c r="D272" s="123"/>
      <c r="E272" s="123"/>
      <c r="F272" s="123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40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2"/>
    </row>
    <row r="273" spans="2:61" ht="45" customHeight="1" thickTop="1" thickBot="1">
      <c r="B273" s="123"/>
      <c r="C273" s="123"/>
      <c r="D273" s="123"/>
      <c r="E273" s="123"/>
      <c r="F273" s="123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  <c r="AF273" s="135"/>
      <c r="AG273" s="135"/>
      <c r="AH273" s="140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2"/>
    </row>
    <row r="274" spans="2:61" ht="89.25" customHeight="1" thickTop="1" thickBot="1">
      <c r="B274" s="123"/>
      <c r="C274" s="123"/>
      <c r="D274" s="123"/>
      <c r="E274" s="123"/>
      <c r="F274" s="123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43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44"/>
      <c r="BE274" s="144"/>
      <c r="BF274" s="144"/>
      <c r="BG274" s="144"/>
      <c r="BH274" s="144"/>
      <c r="BI274" s="145"/>
    </row>
    <row r="275" spans="2:61" ht="15" customHeight="1" thickTop="1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</row>
    <row r="276" spans="2:61" ht="15" customHeight="1" thickBot="1"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  <c r="BG276" s="93"/>
      <c r="BH276" s="93"/>
      <c r="BI276" s="93"/>
    </row>
    <row r="277" spans="2:61" ht="15" customHeight="1" thickTop="1">
      <c r="B277" s="103" t="s">
        <v>163</v>
      </c>
      <c r="C277" s="104"/>
      <c r="D277" s="104"/>
      <c r="E277" s="104"/>
      <c r="F277" s="109"/>
      <c r="G277" s="103" t="s">
        <v>164</v>
      </c>
      <c r="H277" s="104"/>
      <c r="I277" s="104"/>
      <c r="J277" s="104"/>
      <c r="K277" s="109"/>
      <c r="L277" s="112"/>
      <c r="M277" s="113"/>
      <c r="N277" s="113"/>
      <c r="O277" s="113"/>
      <c r="P277" s="113"/>
      <c r="Q277" s="114"/>
      <c r="R277" s="103" t="s">
        <v>165</v>
      </c>
      <c r="S277" s="104"/>
      <c r="T277" s="104"/>
      <c r="U277" s="104"/>
      <c r="V277" s="109"/>
      <c r="W277" s="103" t="s">
        <v>164</v>
      </c>
      <c r="X277" s="104"/>
      <c r="Y277" s="104"/>
      <c r="Z277" s="104"/>
      <c r="AA277" s="109"/>
      <c r="AB277" s="112"/>
      <c r="AC277" s="113"/>
      <c r="AD277" s="113"/>
      <c r="AE277" s="113"/>
      <c r="AF277" s="113"/>
      <c r="AG277" s="114"/>
      <c r="AH277" s="103" t="s">
        <v>166</v>
      </c>
      <c r="AI277" s="104"/>
      <c r="AJ277" s="104"/>
      <c r="AK277" s="104"/>
      <c r="AL277" s="109"/>
      <c r="AM277" s="103" t="s">
        <v>164</v>
      </c>
      <c r="AN277" s="104"/>
      <c r="AO277" s="104"/>
      <c r="AP277" s="104"/>
      <c r="AQ277" s="109"/>
      <c r="AR277" s="112"/>
      <c r="AS277" s="113"/>
      <c r="AT277" s="113"/>
      <c r="AU277" s="113"/>
      <c r="AV277" s="113"/>
      <c r="AW277" s="114"/>
      <c r="AX277" s="103" t="s">
        <v>167</v>
      </c>
      <c r="AY277" s="104"/>
      <c r="AZ277" s="104"/>
      <c r="BA277" s="103" t="s">
        <v>164</v>
      </c>
      <c r="BB277" s="104"/>
      <c r="BC277" s="109"/>
      <c r="BD277" s="112"/>
      <c r="BE277" s="113"/>
      <c r="BF277" s="113"/>
      <c r="BG277" s="113"/>
      <c r="BH277" s="113"/>
      <c r="BI277" s="114"/>
    </row>
    <row r="278" spans="2:61" ht="15" customHeight="1">
      <c r="B278" s="105"/>
      <c r="C278" s="106"/>
      <c r="D278" s="106"/>
      <c r="E278" s="106"/>
      <c r="F278" s="110"/>
      <c r="G278" s="105"/>
      <c r="H278" s="106"/>
      <c r="I278" s="106"/>
      <c r="J278" s="106"/>
      <c r="K278" s="110"/>
      <c r="L278" s="115"/>
      <c r="M278" s="116"/>
      <c r="N278" s="116"/>
      <c r="O278" s="116"/>
      <c r="P278" s="116"/>
      <c r="Q278" s="117"/>
      <c r="R278" s="105"/>
      <c r="S278" s="106"/>
      <c r="T278" s="106"/>
      <c r="U278" s="106"/>
      <c r="V278" s="110"/>
      <c r="W278" s="105"/>
      <c r="X278" s="106"/>
      <c r="Y278" s="106"/>
      <c r="Z278" s="106"/>
      <c r="AA278" s="110"/>
      <c r="AB278" s="115"/>
      <c r="AC278" s="116"/>
      <c r="AD278" s="116"/>
      <c r="AE278" s="116"/>
      <c r="AF278" s="116"/>
      <c r="AG278" s="117"/>
      <c r="AH278" s="105"/>
      <c r="AI278" s="106"/>
      <c r="AJ278" s="106"/>
      <c r="AK278" s="106"/>
      <c r="AL278" s="110"/>
      <c r="AM278" s="105"/>
      <c r="AN278" s="106"/>
      <c r="AO278" s="106"/>
      <c r="AP278" s="106"/>
      <c r="AQ278" s="110"/>
      <c r="AR278" s="115"/>
      <c r="AS278" s="116"/>
      <c r="AT278" s="116"/>
      <c r="AU278" s="116"/>
      <c r="AV278" s="116"/>
      <c r="AW278" s="117"/>
      <c r="AX278" s="105"/>
      <c r="AY278" s="106"/>
      <c r="AZ278" s="106"/>
      <c r="BA278" s="105"/>
      <c r="BB278" s="106"/>
      <c r="BC278" s="110"/>
      <c r="BD278" s="115"/>
      <c r="BE278" s="116"/>
      <c r="BF278" s="116"/>
      <c r="BG278" s="116"/>
      <c r="BH278" s="116"/>
      <c r="BI278" s="117"/>
    </row>
    <row r="279" spans="2:61" ht="15" customHeight="1" thickBot="1">
      <c r="B279" s="105"/>
      <c r="C279" s="106"/>
      <c r="D279" s="106"/>
      <c r="E279" s="106"/>
      <c r="F279" s="110"/>
      <c r="G279" s="107"/>
      <c r="H279" s="108"/>
      <c r="I279" s="108"/>
      <c r="J279" s="108"/>
      <c r="K279" s="111"/>
      <c r="L279" s="118"/>
      <c r="M279" s="119"/>
      <c r="N279" s="119"/>
      <c r="O279" s="119"/>
      <c r="P279" s="119"/>
      <c r="Q279" s="120"/>
      <c r="R279" s="105"/>
      <c r="S279" s="106"/>
      <c r="T279" s="106"/>
      <c r="U279" s="106"/>
      <c r="V279" s="110"/>
      <c r="W279" s="107"/>
      <c r="X279" s="108"/>
      <c r="Y279" s="108"/>
      <c r="Z279" s="108"/>
      <c r="AA279" s="111"/>
      <c r="AB279" s="118"/>
      <c r="AC279" s="119"/>
      <c r="AD279" s="119"/>
      <c r="AE279" s="119"/>
      <c r="AF279" s="119"/>
      <c r="AG279" s="120"/>
      <c r="AH279" s="105"/>
      <c r="AI279" s="106"/>
      <c r="AJ279" s="106"/>
      <c r="AK279" s="106"/>
      <c r="AL279" s="110"/>
      <c r="AM279" s="107"/>
      <c r="AN279" s="108"/>
      <c r="AO279" s="108"/>
      <c r="AP279" s="108"/>
      <c r="AQ279" s="111"/>
      <c r="AR279" s="118"/>
      <c r="AS279" s="119"/>
      <c r="AT279" s="119"/>
      <c r="AU279" s="119"/>
      <c r="AV279" s="119"/>
      <c r="AW279" s="120"/>
      <c r="AX279" s="105"/>
      <c r="AY279" s="106"/>
      <c r="AZ279" s="106"/>
      <c r="BA279" s="107"/>
      <c r="BB279" s="108"/>
      <c r="BC279" s="111"/>
      <c r="BD279" s="118"/>
      <c r="BE279" s="119"/>
      <c r="BF279" s="119"/>
      <c r="BG279" s="119"/>
      <c r="BH279" s="119"/>
      <c r="BI279" s="120"/>
    </row>
    <row r="280" spans="2:61" ht="15" customHeight="1" thickTop="1">
      <c r="B280" s="105"/>
      <c r="C280" s="106"/>
      <c r="D280" s="106"/>
      <c r="E280" s="106"/>
      <c r="F280" s="110"/>
      <c r="G280" s="103" t="s">
        <v>17</v>
      </c>
      <c r="H280" s="104"/>
      <c r="I280" s="104"/>
      <c r="J280" s="104"/>
      <c r="K280" s="109"/>
      <c r="L280" s="112"/>
      <c r="M280" s="113"/>
      <c r="N280" s="113"/>
      <c r="O280" s="113"/>
      <c r="P280" s="113"/>
      <c r="Q280" s="114"/>
      <c r="R280" s="105"/>
      <c r="S280" s="106"/>
      <c r="T280" s="106"/>
      <c r="U280" s="106"/>
      <c r="V280" s="110"/>
      <c r="W280" s="103" t="s">
        <v>17</v>
      </c>
      <c r="X280" s="104"/>
      <c r="Y280" s="104"/>
      <c r="Z280" s="104"/>
      <c r="AA280" s="109"/>
      <c r="AB280" s="112"/>
      <c r="AC280" s="113"/>
      <c r="AD280" s="113"/>
      <c r="AE280" s="113"/>
      <c r="AF280" s="113"/>
      <c r="AG280" s="114"/>
      <c r="AH280" s="105"/>
      <c r="AI280" s="106"/>
      <c r="AJ280" s="106"/>
      <c r="AK280" s="106"/>
      <c r="AL280" s="110"/>
      <c r="AM280" s="103" t="s">
        <v>17</v>
      </c>
      <c r="AN280" s="104"/>
      <c r="AO280" s="104"/>
      <c r="AP280" s="104"/>
      <c r="AQ280" s="109"/>
      <c r="AR280" s="112"/>
      <c r="AS280" s="113"/>
      <c r="AT280" s="113"/>
      <c r="AU280" s="113"/>
      <c r="AV280" s="113"/>
      <c r="AW280" s="114"/>
      <c r="AX280" s="105"/>
      <c r="AY280" s="106"/>
      <c r="AZ280" s="106"/>
      <c r="BA280" s="103" t="s">
        <v>17</v>
      </c>
      <c r="BB280" s="104"/>
      <c r="BC280" s="109"/>
      <c r="BD280" s="112"/>
      <c r="BE280" s="113"/>
      <c r="BF280" s="113"/>
      <c r="BG280" s="113"/>
      <c r="BH280" s="113"/>
      <c r="BI280" s="114"/>
    </row>
    <row r="281" spans="2:61" ht="15" customHeight="1">
      <c r="B281" s="105"/>
      <c r="C281" s="106"/>
      <c r="D281" s="106"/>
      <c r="E281" s="106"/>
      <c r="F281" s="110"/>
      <c r="G281" s="105"/>
      <c r="H281" s="106"/>
      <c r="I281" s="106"/>
      <c r="J281" s="106"/>
      <c r="K281" s="110"/>
      <c r="L281" s="115"/>
      <c r="M281" s="116"/>
      <c r="N281" s="116"/>
      <c r="O281" s="116"/>
      <c r="P281" s="116"/>
      <c r="Q281" s="117"/>
      <c r="R281" s="105"/>
      <c r="S281" s="106"/>
      <c r="T281" s="106"/>
      <c r="U281" s="106"/>
      <c r="V281" s="110"/>
      <c r="W281" s="105"/>
      <c r="X281" s="106"/>
      <c r="Y281" s="106"/>
      <c r="Z281" s="106"/>
      <c r="AA281" s="110"/>
      <c r="AB281" s="115"/>
      <c r="AC281" s="116"/>
      <c r="AD281" s="116"/>
      <c r="AE281" s="116"/>
      <c r="AF281" s="116"/>
      <c r="AG281" s="117"/>
      <c r="AH281" s="105"/>
      <c r="AI281" s="106"/>
      <c r="AJ281" s="106"/>
      <c r="AK281" s="106"/>
      <c r="AL281" s="110"/>
      <c r="AM281" s="105"/>
      <c r="AN281" s="106"/>
      <c r="AO281" s="106"/>
      <c r="AP281" s="106"/>
      <c r="AQ281" s="110"/>
      <c r="AR281" s="115"/>
      <c r="AS281" s="116"/>
      <c r="AT281" s="116"/>
      <c r="AU281" s="116"/>
      <c r="AV281" s="116"/>
      <c r="AW281" s="117"/>
      <c r="AX281" s="105"/>
      <c r="AY281" s="106"/>
      <c r="AZ281" s="106"/>
      <c r="BA281" s="105"/>
      <c r="BB281" s="106"/>
      <c r="BC281" s="110"/>
      <c r="BD281" s="115"/>
      <c r="BE281" s="116"/>
      <c r="BF281" s="116"/>
      <c r="BG281" s="116"/>
      <c r="BH281" s="116"/>
      <c r="BI281" s="117"/>
    </row>
    <row r="282" spans="2:61" ht="15" customHeight="1" thickBot="1">
      <c r="B282" s="107"/>
      <c r="C282" s="108"/>
      <c r="D282" s="108"/>
      <c r="E282" s="108"/>
      <c r="F282" s="111"/>
      <c r="G282" s="107"/>
      <c r="H282" s="108"/>
      <c r="I282" s="108"/>
      <c r="J282" s="108"/>
      <c r="K282" s="111"/>
      <c r="L282" s="118"/>
      <c r="M282" s="119"/>
      <c r="N282" s="119"/>
      <c r="O282" s="119"/>
      <c r="P282" s="119"/>
      <c r="Q282" s="120"/>
      <c r="R282" s="107"/>
      <c r="S282" s="108"/>
      <c r="T282" s="108"/>
      <c r="U282" s="108"/>
      <c r="V282" s="111"/>
      <c r="W282" s="107"/>
      <c r="X282" s="108"/>
      <c r="Y282" s="108"/>
      <c r="Z282" s="108"/>
      <c r="AA282" s="111"/>
      <c r="AB282" s="118"/>
      <c r="AC282" s="119"/>
      <c r="AD282" s="119"/>
      <c r="AE282" s="119"/>
      <c r="AF282" s="119"/>
      <c r="AG282" s="120"/>
      <c r="AH282" s="107"/>
      <c r="AI282" s="108"/>
      <c r="AJ282" s="108"/>
      <c r="AK282" s="108"/>
      <c r="AL282" s="111"/>
      <c r="AM282" s="107"/>
      <c r="AN282" s="108"/>
      <c r="AO282" s="108"/>
      <c r="AP282" s="108"/>
      <c r="AQ282" s="111"/>
      <c r="AR282" s="118"/>
      <c r="AS282" s="119"/>
      <c r="AT282" s="119"/>
      <c r="AU282" s="119"/>
      <c r="AV282" s="119"/>
      <c r="AW282" s="120"/>
      <c r="AX282" s="107"/>
      <c r="AY282" s="108"/>
      <c r="AZ282" s="108"/>
      <c r="BA282" s="107"/>
      <c r="BB282" s="108"/>
      <c r="BC282" s="111"/>
      <c r="BD282" s="118"/>
      <c r="BE282" s="119"/>
      <c r="BF282" s="119"/>
      <c r="BG282" s="119"/>
      <c r="BH282" s="119"/>
      <c r="BI282" s="120"/>
    </row>
    <row r="283" spans="2:61" ht="15" customHeight="1" thickTop="1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</row>
    <row r="284" spans="2:61" ht="15" customHeight="1" thickBot="1"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</row>
    <row r="285" spans="2:61" ht="15" customHeight="1" thickTop="1">
      <c r="B285" s="94" t="s">
        <v>19</v>
      </c>
      <c r="C285" s="94"/>
      <c r="D285" s="94"/>
      <c r="E285" s="94"/>
      <c r="F285" s="94"/>
      <c r="G285" s="94"/>
      <c r="H285" s="94"/>
      <c r="I285" s="94"/>
      <c r="J285" s="94"/>
      <c r="K285" s="97" t="str">
        <f>K33</f>
        <v>Коновалов Б.П.</v>
      </c>
      <c r="L285" s="97"/>
      <c r="M285" s="97"/>
      <c r="N285" s="97"/>
      <c r="O285" s="97"/>
      <c r="P285" s="97"/>
      <c r="Q285" s="97"/>
      <c r="R285" s="97"/>
      <c r="S285" s="97"/>
      <c r="T285" s="100" t="s">
        <v>168</v>
      </c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94" t="s">
        <v>169</v>
      </c>
      <c r="AH285" s="94"/>
      <c r="AI285" s="94"/>
      <c r="AJ285" s="94"/>
      <c r="AK285" s="94"/>
      <c r="AL285" s="94"/>
      <c r="AM285" s="94"/>
      <c r="AN285" s="94"/>
      <c r="AO285" s="94"/>
      <c r="AP285" s="97" t="str">
        <f>K39</f>
        <v>Батыргареев М.Ф.</v>
      </c>
      <c r="AQ285" s="97"/>
      <c r="AR285" s="97"/>
      <c r="AS285" s="97"/>
      <c r="AT285" s="97"/>
      <c r="AU285" s="97"/>
      <c r="AV285" s="97"/>
      <c r="AW285" s="97"/>
      <c r="AX285" s="97"/>
      <c r="AY285" s="100" t="s">
        <v>168</v>
      </c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</row>
    <row r="286" spans="2:61" ht="15" customHeight="1">
      <c r="B286" s="95"/>
      <c r="C286" s="95"/>
      <c r="D286" s="95"/>
      <c r="E286" s="95"/>
      <c r="F286" s="95"/>
      <c r="G286" s="95"/>
      <c r="H286" s="95"/>
      <c r="I286" s="95"/>
      <c r="J286" s="95"/>
      <c r="K286" s="98"/>
      <c r="L286" s="98"/>
      <c r="M286" s="98"/>
      <c r="N286" s="98"/>
      <c r="O286" s="98"/>
      <c r="P286" s="98"/>
      <c r="Q286" s="98"/>
      <c r="R286" s="98"/>
      <c r="S286" s="98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95"/>
      <c r="AH286" s="95"/>
      <c r="AI286" s="95"/>
      <c r="AJ286" s="95"/>
      <c r="AK286" s="95"/>
      <c r="AL286" s="95"/>
      <c r="AM286" s="95"/>
      <c r="AN286" s="95"/>
      <c r="AO286" s="95"/>
      <c r="AP286" s="98"/>
      <c r="AQ286" s="98"/>
      <c r="AR286" s="98"/>
      <c r="AS286" s="98"/>
      <c r="AT286" s="98"/>
      <c r="AU286" s="98"/>
      <c r="AV286" s="98"/>
      <c r="AW286" s="98"/>
      <c r="AX286" s="98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</row>
    <row r="287" spans="2:61" ht="15" customHeight="1">
      <c r="B287" s="95"/>
      <c r="C287" s="95"/>
      <c r="D287" s="95"/>
      <c r="E287" s="95"/>
      <c r="F287" s="95"/>
      <c r="G287" s="95"/>
      <c r="H287" s="95"/>
      <c r="I287" s="95"/>
      <c r="J287" s="95"/>
      <c r="K287" s="98"/>
      <c r="L287" s="98"/>
      <c r="M287" s="98"/>
      <c r="N287" s="98"/>
      <c r="O287" s="98"/>
      <c r="P287" s="98"/>
      <c r="Q287" s="98"/>
      <c r="R287" s="98"/>
      <c r="S287" s="98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95"/>
      <c r="AH287" s="95"/>
      <c r="AI287" s="95"/>
      <c r="AJ287" s="95"/>
      <c r="AK287" s="95"/>
      <c r="AL287" s="95"/>
      <c r="AM287" s="95"/>
      <c r="AN287" s="95"/>
      <c r="AO287" s="95"/>
      <c r="AP287" s="98"/>
      <c r="AQ287" s="98"/>
      <c r="AR287" s="98"/>
      <c r="AS287" s="98"/>
      <c r="AT287" s="98"/>
      <c r="AU287" s="98"/>
      <c r="AV287" s="98"/>
      <c r="AW287" s="98"/>
      <c r="AX287" s="98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</row>
    <row r="288" spans="2:61" ht="15" customHeight="1">
      <c r="B288" s="95"/>
      <c r="C288" s="95"/>
      <c r="D288" s="95"/>
      <c r="E288" s="95"/>
      <c r="F288" s="95"/>
      <c r="G288" s="95"/>
      <c r="H288" s="95"/>
      <c r="I288" s="95"/>
      <c r="J288" s="95"/>
      <c r="K288" s="98"/>
      <c r="L288" s="98"/>
      <c r="M288" s="98"/>
      <c r="N288" s="98"/>
      <c r="O288" s="98"/>
      <c r="P288" s="98"/>
      <c r="Q288" s="98"/>
      <c r="R288" s="98"/>
      <c r="S288" s="98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95"/>
      <c r="AH288" s="95"/>
      <c r="AI288" s="95"/>
      <c r="AJ288" s="95"/>
      <c r="AK288" s="95"/>
      <c r="AL288" s="95"/>
      <c r="AM288" s="95"/>
      <c r="AN288" s="95"/>
      <c r="AO288" s="95"/>
      <c r="AP288" s="98"/>
      <c r="AQ288" s="98"/>
      <c r="AR288" s="98"/>
      <c r="AS288" s="98"/>
      <c r="AT288" s="98"/>
      <c r="AU288" s="98"/>
      <c r="AV288" s="98"/>
      <c r="AW288" s="98"/>
      <c r="AX288" s="98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</row>
    <row r="289" spans="2:61" ht="15" customHeight="1" thickBot="1">
      <c r="B289" s="96"/>
      <c r="C289" s="96"/>
      <c r="D289" s="96"/>
      <c r="E289" s="96"/>
      <c r="F289" s="96"/>
      <c r="G289" s="96"/>
      <c r="H289" s="96"/>
      <c r="I289" s="96"/>
      <c r="J289" s="96"/>
      <c r="K289" s="99"/>
      <c r="L289" s="99"/>
      <c r="M289" s="99"/>
      <c r="N289" s="99"/>
      <c r="O289" s="99"/>
      <c r="P289" s="99"/>
      <c r="Q289" s="99"/>
      <c r="R289" s="99"/>
      <c r="S289" s="99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96"/>
      <c r="AH289" s="96"/>
      <c r="AI289" s="96"/>
      <c r="AJ289" s="96"/>
      <c r="AK289" s="96"/>
      <c r="AL289" s="96"/>
      <c r="AM289" s="96"/>
      <c r="AN289" s="96"/>
      <c r="AO289" s="96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</row>
    <row r="290" spans="2:61" ht="15.75" thickTop="1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</row>
    <row r="291" spans="2:6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</row>
    <row r="292" spans="2:61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</row>
    <row r="293" spans="2:61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</row>
    <row r="294" spans="2:61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</row>
    <row r="295" spans="2:61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</row>
    <row r="296" spans="2:61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</row>
    <row r="297" spans="2:61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</row>
    <row r="298" spans="2:61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</row>
    <row r="299" spans="2:61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</row>
    <row r="300" spans="2:61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</row>
    <row r="301" spans="2:6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</row>
    <row r="302" spans="2:61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</row>
    <row r="303" spans="2:61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</row>
    <row r="304" spans="2:61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</row>
    <row r="305" spans="2:61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</row>
    <row r="306" spans="2:61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</row>
    <row r="307" spans="2:61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</row>
    <row r="308" spans="2:61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</row>
    <row r="309" spans="2:61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</row>
    <row r="310" spans="2:61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</row>
    <row r="311" spans="2:6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</row>
    <row r="312" spans="2:61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</row>
    <row r="313" spans="2:61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</row>
    <row r="314" spans="2:61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</row>
    <row r="315" spans="2:61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</row>
    <row r="316" spans="2:61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</row>
    <row r="317" spans="2:61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</row>
    <row r="318" spans="2:61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</row>
    <row r="319" spans="2:61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</row>
    <row r="320" spans="2:61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</row>
    <row r="321" spans="2:6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</row>
    <row r="322" spans="2:61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</row>
    <row r="323" spans="2:61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</row>
    <row r="324" spans="2:61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</row>
    <row r="325" spans="2:61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</row>
    <row r="326" spans="2:61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</row>
    <row r="327" spans="2:61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</row>
    <row r="328" spans="2:61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</row>
    <row r="329" spans="2:61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</row>
    <row r="330" spans="2:61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</row>
    <row r="331" spans="2:6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</row>
    <row r="332" spans="2:61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</row>
    <row r="333" spans="2:61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</row>
    <row r="334" spans="2:61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</row>
    <row r="335" spans="2:61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</row>
    <row r="336" spans="2:61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</row>
    <row r="337" spans="2:61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</row>
    <row r="338" spans="2:61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</row>
    <row r="339" spans="2:61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</row>
    <row r="340" spans="2:61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</row>
    <row r="341" spans="2:6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</row>
    <row r="342" spans="2:61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</row>
    <row r="343" spans="2:61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</row>
    <row r="344" spans="2:61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</row>
    <row r="345" spans="2:61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</row>
    <row r="346" spans="2:61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</row>
    <row r="347" spans="2:61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</row>
    <row r="348" spans="2:61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</row>
    <row r="349" spans="2:61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</row>
    <row r="350" spans="2:61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</row>
    <row r="351" spans="2:6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</row>
    <row r="352" spans="2:61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</row>
    <row r="353" spans="2:61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</row>
    <row r="354" spans="2:61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</row>
    <row r="355" spans="2:61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</row>
    <row r="356" spans="2:61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</row>
    <row r="357" spans="2:61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</row>
    <row r="358" spans="2:61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</row>
    <row r="359" spans="2:61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</row>
    <row r="360" spans="2:61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</row>
    <row r="361" spans="2: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</row>
    <row r="362" spans="2:61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</row>
    <row r="363" spans="2:61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</row>
    <row r="364" spans="2:61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</row>
    <row r="365" spans="2:61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</row>
    <row r="366" spans="2:61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</row>
    <row r="367" spans="2:61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</row>
    <row r="368" spans="2:61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</row>
    <row r="369" spans="2:61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</row>
    <row r="370" spans="2:61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</row>
    <row r="371" spans="2:6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</row>
    <row r="372" spans="2:61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</row>
    <row r="373" spans="2:61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</row>
    <row r="374" spans="2:61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</row>
    <row r="375" spans="2:61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</row>
    <row r="376" spans="2:61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</row>
    <row r="377" spans="2:61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</row>
    <row r="378" spans="2:61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</row>
    <row r="379" spans="2:61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</row>
    <row r="380" spans="2:61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</row>
    <row r="381" spans="2:6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</row>
    <row r="382" spans="2:61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</row>
    <row r="383" spans="2:61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</row>
    <row r="384" spans="2:61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</row>
    <row r="385" spans="2:61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</row>
    <row r="386" spans="2:61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</row>
    <row r="387" spans="2:61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</row>
    <row r="388" spans="2:61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</row>
    <row r="389" spans="2:61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</row>
    <row r="390" spans="2:61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</row>
    <row r="391" spans="2:6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</row>
    <row r="392" spans="2:61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</row>
    <row r="393" spans="2:61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</row>
    <row r="394" spans="2:61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</row>
    <row r="395" spans="2:61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</row>
    <row r="396" spans="2:61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</row>
    <row r="397" spans="2:61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</row>
    <row r="398" spans="2:61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</row>
    <row r="399" spans="2:61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</row>
    <row r="400" spans="2:61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</row>
    <row r="401" spans="2:6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</row>
    <row r="402" spans="2:61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</row>
    <row r="403" spans="2:61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</row>
    <row r="404" spans="2:61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</row>
    <row r="405" spans="2:61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</row>
    <row r="406" spans="2:61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</row>
    <row r="407" spans="2:61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</row>
    <row r="408" spans="2:61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</row>
    <row r="409" spans="2:61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</row>
    <row r="410" spans="2:61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</row>
    <row r="411" spans="2:6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</row>
    <row r="412" spans="2:61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</row>
    <row r="413" spans="2:61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</row>
    <row r="414" spans="2:61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</row>
    <row r="415" spans="2:61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</row>
    <row r="416" spans="2:61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</row>
    <row r="417" spans="2:61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</row>
    <row r="418" spans="2:61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</row>
    <row r="419" spans="2:61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</row>
    <row r="420" spans="2:61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</row>
    <row r="421" spans="2:6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</row>
    <row r="422" spans="2:61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</row>
    <row r="423" spans="2:61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</row>
    <row r="424" spans="2:61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</row>
    <row r="425" spans="2:61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</row>
    <row r="426" spans="2:61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</row>
    <row r="427" spans="2:61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</row>
    <row r="428" spans="2:61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</row>
    <row r="429" spans="2:61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</row>
    <row r="430" spans="2:61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</row>
    <row r="431" spans="2:6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</row>
    <row r="432" spans="2:61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</row>
    <row r="433" spans="2:61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</row>
    <row r="434" spans="2:61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</row>
    <row r="435" spans="2:61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</row>
    <row r="436" spans="2:61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</row>
    <row r="437" spans="2:61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</row>
    <row r="438" spans="2:61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</row>
    <row r="439" spans="2:61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</row>
    <row r="440" spans="2:61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</row>
    <row r="441" spans="2:6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</row>
    <row r="442" spans="2:61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</row>
    <row r="443" spans="2:61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</row>
    <row r="444" spans="2:61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</row>
    <row r="445" spans="2:61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</row>
    <row r="446" spans="2:61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</row>
    <row r="447" spans="2:61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</row>
    <row r="448" spans="2:61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</row>
    <row r="449" spans="2:61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</row>
    <row r="450" spans="2:61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</row>
    <row r="451" spans="2:6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</row>
    <row r="452" spans="2:61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</row>
    <row r="453" spans="2:61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</row>
    <row r="454" spans="2:61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</row>
    <row r="455" spans="2:61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</row>
    <row r="456" spans="2:61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</row>
    <row r="457" spans="2:61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</row>
    <row r="458" spans="2:61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</row>
    <row r="459" spans="2:61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</row>
    <row r="460" spans="2:61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</row>
    <row r="461" spans="2: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</row>
    <row r="462" spans="2:61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</row>
    <row r="463" spans="2:61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</row>
    <row r="464" spans="2:61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</row>
    <row r="465" spans="2:61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</row>
    <row r="466" spans="2:61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</row>
    <row r="467" spans="2:61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</row>
    <row r="468" spans="2:61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</row>
    <row r="469" spans="2:61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</row>
    <row r="470" spans="2:61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</row>
    <row r="471" spans="2:6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</row>
    <row r="472" spans="2:61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</row>
    <row r="473" spans="2:61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</row>
    <row r="474" spans="2:61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</row>
    <row r="475" spans="2:61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</row>
    <row r="476" spans="2:61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</row>
    <row r="477" spans="2:61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</row>
    <row r="478" spans="2:61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</row>
    <row r="479" spans="2:61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</row>
    <row r="480" spans="2:61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</row>
    <row r="481" spans="2:6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</row>
    <row r="482" spans="2:61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</row>
    <row r="483" spans="2:61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</row>
    <row r="484" spans="2:61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</row>
    <row r="485" spans="2:61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</row>
    <row r="486" spans="2:61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</row>
    <row r="487" spans="2:61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</row>
    <row r="488" spans="2:61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</row>
    <row r="489" spans="2:61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</row>
    <row r="490" spans="2:61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</row>
    <row r="491" spans="2:6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</row>
    <row r="492" spans="2:61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</row>
    <row r="493" spans="2:61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</row>
    <row r="494" spans="2:61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</row>
    <row r="495" spans="2:61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</row>
    <row r="496" spans="2:61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</row>
    <row r="497" spans="2:61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</row>
    <row r="498" spans="2:61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</row>
    <row r="499" spans="2:61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</row>
    <row r="500" spans="2:61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</row>
    <row r="501" spans="2:6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</row>
    <row r="502" spans="2:61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</row>
    <row r="503" spans="2:61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</row>
    <row r="504" spans="2:61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</row>
    <row r="505" spans="2:61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</row>
    <row r="506" spans="2:61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</row>
    <row r="507" spans="2:61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</row>
    <row r="508" spans="2:61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</row>
    <row r="509" spans="2:61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</row>
    <row r="510" spans="2:61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</row>
    <row r="511" spans="2:6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</row>
    <row r="512" spans="2:61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</row>
    <row r="513" spans="2:61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</row>
    <row r="514" spans="2:61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</row>
    <row r="515" spans="2:61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</row>
  </sheetData>
  <mergeCells count="994">
    <mergeCell ref="B283:BI284"/>
    <mergeCell ref="B285:J289"/>
    <mergeCell ref="K285:S289"/>
    <mergeCell ref="T285:AF289"/>
    <mergeCell ref="AG285:AO289"/>
    <mergeCell ref="AP285:AX289"/>
    <mergeCell ref="AY285:BI289"/>
    <mergeCell ref="AX277:AZ282"/>
    <mergeCell ref="BA277:BC279"/>
    <mergeCell ref="BD277:BI279"/>
    <mergeCell ref="G280:K282"/>
    <mergeCell ref="L280:Q282"/>
    <mergeCell ref="W280:AA282"/>
    <mergeCell ref="AB280:AG282"/>
    <mergeCell ref="AM280:AQ282"/>
    <mergeCell ref="AR280:AW282"/>
    <mergeCell ref="BA280:BC282"/>
    <mergeCell ref="B275:BI276"/>
    <mergeCell ref="B277:F282"/>
    <mergeCell ref="G277:K279"/>
    <mergeCell ref="L277:Q279"/>
    <mergeCell ref="R277:V282"/>
    <mergeCell ref="W277:AA279"/>
    <mergeCell ref="AB277:AG279"/>
    <mergeCell ref="AH277:AL282"/>
    <mergeCell ref="AM277:AQ279"/>
    <mergeCell ref="AR277:AW279"/>
    <mergeCell ref="BD280:BI282"/>
    <mergeCell ref="B265:BI266"/>
    <mergeCell ref="B267:F270"/>
    <mergeCell ref="G267:BI270"/>
    <mergeCell ref="B271:F274"/>
    <mergeCell ref="G271:AG274"/>
    <mergeCell ref="AH271:BI274"/>
    <mergeCell ref="AN261:AP264"/>
    <mergeCell ref="AQ261:AS264"/>
    <mergeCell ref="AT261:AV264"/>
    <mergeCell ref="AW261:AY264"/>
    <mergeCell ref="AZ261:BE264"/>
    <mergeCell ref="BF261:BI264"/>
    <mergeCell ref="S261:V264"/>
    <mergeCell ref="W261:Y264"/>
    <mergeCell ref="Z261:AB264"/>
    <mergeCell ref="AC261:AG264"/>
    <mergeCell ref="AH261:AJ264"/>
    <mergeCell ref="AK261:AM264"/>
    <mergeCell ref="B261:D264"/>
    <mergeCell ref="E261:G264"/>
    <mergeCell ref="H261:J264"/>
    <mergeCell ref="K261:M264"/>
    <mergeCell ref="N261:P264"/>
    <mergeCell ref="Q261:R264"/>
    <mergeCell ref="AN257:AP260"/>
    <mergeCell ref="AQ257:AS260"/>
    <mergeCell ref="AT257:AV260"/>
    <mergeCell ref="AW257:AY260"/>
    <mergeCell ref="AZ257:BE260"/>
    <mergeCell ref="BF257:BI260"/>
    <mergeCell ref="S257:V260"/>
    <mergeCell ref="W257:Y260"/>
    <mergeCell ref="Z257:AB260"/>
    <mergeCell ref="AC257:AG260"/>
    <mergeCell ref="AH257:AJ260"/>
    <mergeCell ref="AK257:AM260"/>
    <mergeCell ref="B257:D260"/>
    <mergeCell ref="E257:G260"/>
    <mergeCell ref="H257:J260"/>
    <mergeCell ref="K257:M260"/>
    <mergeCell ref="N257:P260"/>
    <mergeCell ref="Q257:R260"/>
    <mergeCell ref="AW252:AY256"/>
    <mergeCell ref="AZ252:BE256"/>
    <mergeCell ref="BF252:BI256"/>
    <mergeCell ref="Q255:R256"/>
    <mergeCell ref="S255:V256"/>
    <mergeCell ref="W255:Y256"/>
    <mergeCell ref="AC252:AG256"/>
    <mergeCell ref="AH252:AJ256"/>
    <mergeCell ref="AK252:AM256"/>
    <mergeCell ref="AN252:AP256"/>
    <mergeCell ref="AQ252:AS256"/>
    <mergeCell ref="AT252:AV256"/>
    <mergeCell ref="B252:D256"/>
    <mergeCell ref="E252:G256"/>
    <mergeCell ref="H252:J256"/>
    <mergeCell ref="K252:P256"/>
    <mergeCell ref="Q252:Y254"/>
    <mergeCell ref="Z252:AB256"/>
    <mergeCell ref="BD242:BF245"/>
    <mergeCell ref="BG242:BI245"/>
    <mergeCell ref="B246:AB249"/>
    <mergeCell ref="AC246:AS249"/>
    <mergeCell ref="AT246:BI249"/>
    <mergeCell ref="B250:BI251"/>
    <mergeCell ref="AL242:AN245"/>
    <mergeCell ref="AO242:AQ245"/>
    <mergeCell ref="AR242:AT245"/>
    <mergeCell ref="AU242:AW245"/>
    <mergeCell ref="AX242:AZ245"/>
    <mergeCell ref="BA242:BC245"/>
    <mergeCell ref="T242:V245"/>
    <mergeCell ref="W242:Y245"/>
    <mergeCell ref="Z242:AB245"/>
    <mergeCell ref="AC242:AE245"/>
    <mergeCell ref="AF242:AH245"/>
    <mergeCell ref="AI242:AK245"/>
    <mergeCell ref="B242:D245"/>
    <mergeCell ref="E242:G245"/>
    <mergeCell ref="H242:J245"/>
    <mergeCell ref="K242:M245"/>
    <mergeCell ref="N242:P245"/>
    <mergeCell ref="Q242:S245"/>
    <mergeCell ref="B235:BI238"/>
    <mergeCell ref="B239:BI240"/>
    <mergeCell ref="B241:D241"/>
    <mergeCell ref="E241:G241"/>
    <mergeCell ref="H241:J241"/>
    <mergeCell ref="K241:M241"/>
    <mergeCell ref="N241:P241"/>
    <mergeCell ref="Q241:S241"/>
    <mergeCell ref="T241:V241"/>
    <mergeCell ref="W241:Y241"/>
    <mergeCell ref="AR241:AT241"/>
    <mergeCell ref="AU241:AW241"/>
    <mergeCell ref="AX241:AZ241"/>
    <mergeCell ref="BA241:BC241"/>
    <mergeCell ref="BD241:BF241"/>
    <mergeCell ref="BG241:BI241"/>
    <mergeCell ref="Z241:AB241"/>
    <mergeCell ref="AC241:AE241"/>
    <mergeCell ref="AF241:AH241"/>
    <mergeCell ref="AI241:AK241"/>
    <mergeCell ref="AL241:AN241"/>
    <mergeCell ref="AO241:AQ241"/>
    <mergeCell ref="AW231:AY234"/>
    <mergeCell ref="AZ231:BB234"/>
    <mergeCell ref="BC231:BF234"/>
    <mergeCell ref="BG231:BI234"/>
    <mergeCell ref="T231:V234"/>
    <mergeCell ref="W231:AA234"/>
    <mergeCell ref="AB231:AD234"/>
    <mergeCell ref="AE231:AH234"/>
    <mergeCell ref="AI231:AK234"/>
    <mergeCell ref="AL231:AN234"/>
    <mergeCell ref="AR227:AV230"/>
    <mergeCell ref="AW227:AY230"/>
    <mergeCell ref="AZ227:BB230"/>
    <mergeCell ref="BC227:BF230"/>
    <mergeCell ref="BG227:BI230"/>
    <mergeCell ref="B231:G234"/>
    <mergeCell ref="H231:J234"/>
    <mergeCell ref="K231:M234"/>
    <mergeCell ref="N231:P234"/>
    <mergeCell ref="Q231:S234"/>
    <mergeCell ref="W227:AA230"/>
    <mergeCell ref="AB227:AD230"/>
    <mergeCell ref="AE227:AH230"/>
    <mergeCell ref="AI227:AK230"/>
    <mergeCell ref="AL227:AN230"/>
    <mergeCell ref="AO227:AQ230"/>
    <mergeCell ref="B227:G230"/>
    <mergeCell ref="H227:J230"/>
    <mergeCell ref="K227:M230"/>
    <mergeCell ref="N227:P230"/>
    <mergeCell ref="Q227:S230"/>
    <mergeCell ref="T227:V230"/>
    <mergeCell ref="AO231:AQ234"/>
    <mergeCell ref="AR231:AV234"/>
    <mergeCell ref="AW223:AY226"/>
    <mergeCell ref="AZ223:BB226"/>
    <mergeCell ref="BC223:BF226"/>
    <mergeCell ref="BG223:BI226"/>
    <mergeCell ref="T223:V226"/>
    <mergeCell ref="W223:AA226"/>
    <mergeCell ref="AB223:AD226"/>
    <mergeCell ref="AE223:AH226"/>
    <mergeCell ref="AI223:AK226"/>
    <mergeCell ref="AL223:AN226"/>
    <mergeCell ref="AR222:AV222"/>
    <mergeCell ref="AW222:AY222"/>
    <mergeCell ref="AZ222:BB222"/>
    <mergeCell ref="BC222:BF222"/>
    <mergeCell ref="BG222:BI222"/>
    <mergeCell ref="B223:G226"/>
    <mergeCell ref="H223:J226"/>
    <mergeCell ref="K223:M226"/>
    <mergeCell ref="N223:P226"/>
    <mergeCell ref="Q223:S226"/>
    <mergeCell ref="W222:AA222"/>
    <mergeCell ref="AB222:AD222"/>
    <mergeCell ref="AE222:AH222"/>
    <mergeCell ref="AI222:AK222"/>
    <mergeCell ref="AL222:AN222"/>
    <mergeCell ref="AO222:AQ222"/>
    <mergeCell ref="B222:G222"/>
    <mergeCell ref="H222:J222"/>
    <mergeCell ref="K222:M222"/>
    <mergeCell ref="N222:P222"/>
    <mergeCell ref="Q222:S222"/>
    <mergeCell ref="T222:V222"/>
    <mergeCell ref="AO223:AQ226"/>
    <mergeCell ref="AR223:AV226"/>
    <mergeCell ref="BB213:BI215"/>
    <mergeCell ref="B216:BI217"/>
    <mergeCell ref="B218:V219"/>
    <mergeCell ref="W218:AQ219"/>
    <mergeCell ref="AR218:BI219"/>
    <mergeCell ref="B220:BI221"/>
    <mergeCell ref="AV210:BA212"/>
    <mergeCell ref="BB210:BI212"/>
    <mergeCell ref="B213:G215"/>
    <mergeCell ref="H213:M215"/>
    <mergeCell ref="N213:S215"/>
    <mergeCell ref="T213:AC215"/>
    <mergeCell ref="AD213:AI215"/>
    <mergeCell ref="AJ213:AO215"/>
    <mergeCell ref="AP213:AU215"/>
    <mergeCell ref="AV213:BA215"/>
    <mergeCell ref="B204:BI207"/>
    <mergeCell ref="B208:BI209"/>
    <mergeCell ref="B210:G212"/>
    <mergeCell ref="H210:M212"/>
    <mergeCell ref="N210:S212"/>
    <mergeCell ref="T210:AC212"/>
    <mergeCell ref="AD210:AI212"/>
    <mergeCell ref="AJ210:AO212"/>
    <mergeCell ref="AP210:AU212"/>
    <mergeCell ref="BC189:BD191"/>
    <mergeCell ref="BE189:BF191"/>
    <mergeCell ref="BG189:BI191"/>
    <mergeCell ref="BG186:BI188"/>
    <mergeCell ref="B189:L191"/>
    <mergeCell ref="M189:P191"/>
    <mergeCell ref="Q189:T191"/>
    <mergeCell ref="U189:X191"/>
    <mergeCell ref="AZ201:BI203"/>
    <mergeCell ref="B201:G203"/>
    <mergeCell ref="H201:M203"/>
    <mergeCell ref="N201:S203"/>
    <mergeCell ref="T201:AF203"/>
    <mergeCell ref="AG201:AO203"/>
    <mergeCell ref="AP201:AY203"/>
    <mergeCell ref="B192:BI195"/>
    <mergeCell ref="B196:BI197"/>
    <mergeCell ref="B198:G200"/>
    <mergeCell ref="H198:M200"/>
    <mergeCell ref="N198:S200"/>
    <mergeCell ref="T198:AF200"/>
    <mergeCell ref="AG198:AO200"/>
    <mergeCell ref="AP198:AY200"/>
    <mergeCell ref="AZ198:BI200"/>
    <mergeCell ref="Y189:AB191"/>
    <mergeCell ref="AC189:AF191"/>
    <mergeCell ref="AG189:AO191"/>
    <mergeCell ref="AP189:AS191"/>
    <mergeCell ref="AT189:AV191"/>
    <mergeCell ref="AT186:AV188"/>
    <mergeCell ref="AW186:AX188"/>
    <mergeCell ref="AY186:AZ188"/>
    <mergeCell ref="BA186:BB188"/>
    <mergeCell ref="Y186:AB188"/>
    <mergeCell ref="AC186:AF188"/>
    <mergeCell ref="AW189:AX191"/>
    <mergeCell ref="AY189:AZ191"/>
    <mergeCell ref="BA189:BB191"/>
    <mergeCell ref="BC186:BD188"/>
    <mergeCell ref="BE186:BF188"/>
    <mergeCell ref="B186:L188"/>
    <mergeCell ref="M186:P188"/>
    <mergeCell ref="B180:L182"/>
    <mergeCell ref="M180:P182"/>
    <mergeCell ref="Q180:T182"/>
    <mergeCell ref="U180:X182"/>
    <mergeCell ref="Y180:AB182"/>
    <mergeCell ref="AT183:AV185"/>
    <mergeCell ref="AW183:AX185"/>
    <mergeCell ref="AY183:AZ185"/>
    <mergeCell ref="BA183:BB185"/>
    <mergeCell ref="Q186:T188"/>
    <mergeCell ref="U186:X188"/>
    <mergeCell ref="BA174:BB176"/>
    <mergeCell ref="BC174:BD176"/>
    <mergeCell ref="BE174:BF176"/>
    <mergeCell ref="B174:L176"/>
    <mergeCell ref="M174:P176"/>
    <mergeCell ref="Q174:T176"/>
    <mergeCell ref="AG186:AO188"/>
    <mergeCell ref="AP186:AS188"/>
    <mergeCell ref="AP183:AS185"/>
    <mergeCell ref="BC180:BD182"/>
    <mergeCell ref="BE180:BF182"/>
    <mergeCell ref="B183:L185"/>
    <mergeCell ref="M183:P185"/>
    <mergeCell ref="Q183:T185"/>
    <mergeCell ref="U183:X185"/>
    <mergeCell ref="Y183:AB185"/>
    <mergeCell ref="AC183:AF185"/>
    <mergeCell ref="AG183:AO185"/>
    <mergeCell ref="AG180:AO182"/>
    <mergeCell ref="AP180:AS182"/>
    <mergeCell ref="AT180:AV182"/>
    <mergeCell ref="AW180:AX182"/>
    <mergeCell ref="AY180:AZ182"/>
    <mergeCell ref="BA180:BB182"/>
    <mergeCell ref="B177:L179"/>
    <mergeCell ref="M177:P179"/>
    <mergeCell ref="Q177:T179"/>
    <mergeCell ref="U177:X179"/>
    <mergeCell ref="Y177:AB179"/>
    <mergeCell ref="AC177:AF179"/>
    <mergeCell ref="AG177:AO179"/>
    <mergeCell ref="AP177:AS179"/>
    <mergeCell ref="AT177:AV179"/>
    <mergeCell ref="AW177:AX179"/>
    <mergeCell ref="AY177:AZ179"/>
    <mergeCell ref="BA177:BB179"/>
    <mergeCell ref="BC177:BD179"/>
    <mergeCell ref="AC180:AF182"/>
    <mergeCell ref="BE183:BF185"/>
    <mergeCell ref="BG183:BI185"/>
    <mergeCell ref="BE177:BF179"/>
    <mergeCell ref="BG177:BI179"/>
    <mergeCell ref="BG180:BI182"/>
    <mergeCell ref="BC183:BD185"/>
    <mergeCell ref="U174:X176"/>
    <mergeCell ref="Y174:AB176"/>
    <mergeCell ref="AC174:AF176"/>
    <mergeCell ref="AG174:AO176"/>
    <mergeCell ref="AP174:AS176"/>
    <mergeCell ref="AP171:AS173"/>
    <mergeCell ref="BC168:BD170"/>
    <mergeCell ref="BE168:BF170"/>
    <mergeCell ref="BG168:BI170"/>
    <mergeCell ref="AT168:AV170"/>
    <mergeCell ref="AW168:AX170"/>
    <mergeCell ref="AY168:AZ170"/>
    <mergeCell ref="BA168:BB170"/>
    <mergeCell ref="BE171:BF173"/>
    <mergeCell ref="BG171:BI173"/>
    <mergeCell ref="AT171:AV173"/>
    <mergeCell ref="AW171:AX173"/>
    <mergeCell ref="AY171:AZ173"/>
    <mergeCell ref="BA171:BB173"/>
    <mergeCell ref="BC171:BD173"/>
    <mergeCell ref="BG174:BI176"/>
    <mergeCell ref="AT174:AV176"/>
    <mergeCell ref="AW174:AX176"/>
    <mergeCell ref="AY174:AZ176"/>
    <mergeCell ref="B171:L173"/>
    <mergeCell ref="M171:P173"/>
    <mergeCell ref="Q171:T173"/>
    <mergeCell ref="U171:X173"/>
    <mergeCell ref="Y171:AB173"/>
    <mergeCell ref="AC171:AF173"/>
    <mergeCell ref="AG171:AO173"/>
    <mergeCell ref="AG168:AO170"/>
    <mergeCell ref="AP168:AS170"/>
    <mergeCell ref="B168:L170"/>
    <mergeCell ref="M168:P170"/>
    <mergeCell ref="Q168:T170"/>
    <mergeCell ref="U168:X170"/>
    <mergeCell ref="Y168:AB170"/>
    <mergeCell ref="AC168:AF170"/>
    <mergeCell ref="BE165:BF167"/>
    <mergeCell ref="BG165:BI167"/>
    <mergeCell ref="BG162:BI164"/>
    <mergeCell ref="B165:L167"/>
    <mergeCell ref="M165:P167"/>
    <mergeCell ref="Q165:T167"/>
    <mergeCell ref="U165:X167"/>
    <mergeCell ref="Y165:AB167"/>
    <mergeCell ref="AC165:AF167"/>
    <mergeCell ref="AG165:AO167"/>
    <mergeCell ref="AP165:AS167"/>
    <mergeCell ref="AT165:AV167"/>
    <mergeCell ref="AT162:AV164"/>
    <mergeCell ref="AW162:AX164"/>
    <mergeCell ref="AY162:AZ164"/>
    <mergeCell ref="BA162:BB164"/>
    <mergeCell ref="BC162:BD164"/>
    <mergeCell ref="BE162:BF164"/>
    <mergeCell ref="B162:L164"/>
    <mergeCell ref="M162:P164"/>
    <mergeCell ref="Q162:T164"/>
    <mergeCell ref="U162:X164"/>
    <mergeCell ref="Y162:AB164"/>
    <mergeCell ref="AC162:AF164"/>
    <mergeCell ref="Y156:AB158"/>
    <mergeCell ref="AT159:AV161"/>
    <mergeCell ref="AW159:AX161"/>
    <mergeCell ref="AY159:AZ161"/>
    <mergeCell ref="BA159:BB161"/>
    <mergeCell ref="BC159:BD161"/>
    <mergeCell ref="AW165:AX167"/>
    <mergeCell ref="AY165:AZ167"/>
    <mergeCell ref="BA165:BB167"/>
    <mergeCell ref="BC165:BD167"/>
    <mergeCell ref="Y150:AB152"/>
    <mergeCell ref="AG162:AO164"/>
    <mergeCell ref="AP162:AS164"/>
    <mergeCell ref="AP159:AS161"/>
    <mergeCell ref="BC156:BD158"/>
    <mergeCell ref="BE156:BF158"/>
    <mergeCell ref="BG156:BI158"/>
    <mergeCell ref="B159:L161"/>
    <mergeCell ref="M159:P161"/>
    <mergeCell ref="Q159:T161"/>
    <mergeCell ref="U159:X161"/>
    <mergeCell ref="Y159:AB161"/>
    <mergeCell ref="AC159:AF161"/>
    <mergeCell ref="AG159:AO161"/>
    <mergeCell ref="AG156:AO158"/>
    <mergeCell ref="AP156:AS158"/>
    <mergeCell ref="AT156:AV158"/>
    <mergeCell ref="AW156:AX158"/>
    <mergeCell ref="AY156:AZ158"/>
    <mergeCell ref="BA156:BB158"/>
    <mergeCell ref="B156:L158"/>
    <mergeCell ref="M156:P158"/>
    <mergeCell ref="Q156:T158"/>
    <mergeCell ref="U156:X158"/>
    <mergeCell ref="U144:X146"/>
    <mergeCell ref="AC156:AF158"/>
    <mergeCell ref="BE159:BF161"/>
    <mergeCell ref="BG159:BI161"/>
    <mergeCell ref="BG150:BI155"/>
    <mergeCell ref="B153:L155"/>
    <mergeCell ref="M153:P155"/>
    <mergeCell ref="Q153:T155"/>
    <mergeCell ref="U153:X155"/>
    <mergeCell ref="Y153:AB155"/>
    <mergeCell ref="AC153:AF155"/>
    <mergeCell ref="AW153:AX155"/>
    <mergeCell ref="AY153:AZ155"/>
    <mergeCell ref="BA153:BB155"/>
    <mergeCell ref="AG150:AO155"/>
    <mergeCell ref="AP150:AS155"/>
    <mergeCell ref="AT150:AV155"/>
    <mergeCell ref="AW150:BB152"/>
    <mergeCell ref="BC150:BD155"/>
    <mergeCell ref="BE150:BF155"/>
    <mergeCell ref="B150:L152"/>
    <mergeCell ref="M150:P152"/>
    <mergeCell ref="Q150:T152"/>
    <mergeCell ref="U150:X152"/>
    <mergeCell ref="Q138:T140"/>
    <mergeCell ref="AC150:AF152"/>
    <mergeCell ref="AT141:AV143"/>
    <mergeCell ref="AW141:AX143"/>
    <mergeCell ref="AY141:AZ143"/>
    <mergeCell ref="BA141:BB143"/>
    <mergeCell ref="BC141:BD143"/>
    <mergeCell ref="BG144:BI146"/>
    <mergeCell ref="B147:L149"/>
    <mergeCell ref="M147:P149"/>
    <mergeCell ref="Q147:T149"/>
    <mergeCell ref="U147:X149"/>
    <mergeCell ref="Y147:AB149"/>
    <mergeCell ref="AC147:AF149"/>
    <mergeCell ref="AG147:BI149"/>
    <mergeCell ref="AT144:AV146"/>
    <mergeCell ref="AW144:AX146"/>
    <mergeCell ref="AY144:AZ146"/>
    <mergeCell ref="BA144:BB146"/>
    <mergeCell ref="BC144:BD146"/>
    <mergeCell ref="BE144:BF146"/>
    <mergeCell ref="B144:L146"/>
    <mergeCell ref="M144:P146"/>
    <mergeCell ref="Q144:T146"/>
    <mergeCell ref="B132:L134"/>
    <mergeCell ref="Y144:AB146"/>
    <mergeCell ref="AC144:AF146"/>
    <mergeCell ref="AG144:AO146"/>
    <mergeCell ref="AP144:AS146"/>
    <mergeCell ref="AP141:AS143"/>
    <mergeCell ref="BC138:BD140"/>
    <mergeCell ref="BE138:BF140"/>
    <mergeCell ref="BG138:BI140"/>
    <mergeCell ref="B141:L143"/>
    <mergeCell ref="M141:P143"/>
    <mergeCell ref="Q141:T143"/>
    <mergeCell ref="U141:X143"/>
    <mergeCell ref="Y141:AB143"/>
    <mergeCell ref="AC141:AF143"/>
    <mergeCell ref="AG141:AO143"/>
    <mergeCell ref="AG138:AO140"/>
    <mergeCell ref="AP138:AS140"/>
    <mergeCell ref="AT138:AV140"/>
    <mergeCell ref="AW138:AX140"/>
    <mergeCell ref="AY138:AZ140"/>
    <mergeCell ref="BA138:BB140"/>
    <mergeCell ref="B138:L140"/>
    <mergeCell ref="M138:P140"/>
    <mergeCell ref="B135:L137"/>
    <mergeCell ref="M135:P137"/>
    <mergeCell ref="Q135:T137"/>
    <mergeCell ref="U135:X137"/>
    <mergeCell ref="Y135:AB137"/>
    <mergeCell ref="AC135:AF137"/>
    <mergeCell ref="AG135:AO137"/>
    <mergeCell ref="AP135:AS137"/>
    <mergeCell ref="AT135:AV137"/>
    <mergeCell ref="AW135:AX137"/>
    <mergeCell ref="AY135:AZ137"/>
    <mergeCell ref="BA135:BB137"/>
    <mergeCell ref="BC135:BD137"/>
    <mergeCell ref="U138:X140"/>
    <mergeCell ref="Y138:AB140"/>
    <mergeCell ref="AC138:AF140"/>
    <mergeCell ref="BE141:BF143"/>
    <mergeCell ref="BG141:BI143"/>
    <mergeCell ref="BE135:BF137"/>
    <mergeCell ref="BG135:BI137"/>
    <mergeCell ref="AC126:AF128"/>
    <mergeCell ref="BE129:BF131"/>
    <mergeCell ref="BG129:BI131"/>
    <mergeCell ref="M132:P134"/>
    <mergeCell ref="Q132:T134"/>
    <mergeCell ref="U132:X134"/>
    <mergeCell ref="Y132:AB134"/>
    <mergeCell ref="AC132:AF134"/>
    <mergeCell ref="AG132:AO134"/>
    <mergeCell ref="AP132:AS134"/>
    <mergeCell ref="AP129:AS131"/>
    <mergeCell ref="BC126:BD128"/>
    <mergeCell ref="AT129:AV131"/>
    <mergeCell ref="AW129:AX131"/>
    <mergeCell ref="AY129:AZ131"/>
    <mergeCell ref="BA129:BB131"/>
    <mergeCell ref="BC129:BD131"/>
    <mergeCell ref="BG132:BI134"/>
    <mergeCell ref="AT132:AV134"/>
    <mergeCell ref="AW132:AX134"/>
    <mergeCell ref="AY132:AZ134"/>
    <mergeCell ref="BA132:BB134"/>
    <mergeCell ref="BC132:BD134"/>
    <mergeCell ref="BE132:BF134"/>
    <mergeCell ref="Q120:T122"/>
    <mergeCell ref="U120:X122"/>
    <mergeCell ref="Y120:AB122"/>
    <mergeCell ref="AC120:AF122"/>
    <mergeCell ref="BE126:BF128"/>
    <mergeCell ref="BG126:BI128"/>
    <mergeCell ref="B129:L131"/>
    <mergeCell ref="M129:P131"/>
    <mergeCell ref="Q129:T131"/>
    <mergeCell ref="U129:X131"/>
    <mergeCell ref="Y129:AB131"/>
    <mergeCell ref="AC129:AF131"/>
    <mergeCell ref="AG129:AO131"/>
    <mergeCell ref="AG126:AO128"/>
    <mergeCell ref="AP126:AS128"/>
    <mergeCell ref="AT126:AV128"/>
    <mergeCell ref="AW126:AX128"/>
    <mergeCell ref="AY126:AZ128"/>
    <mergeCell ref="BA126:BB128"/>
    <mergeCell ref="B126:L128"/>
    <mergeCell ref="M126:P128"/>
    <mergeCell ref="Q126:T128"/>
    <mergeCell ref="U126:X128"/>
    <mergeCell ref="Y126:AB128"/>
    <mergeCell ref="AW123:AX125"/>
    <mergeCell ref="AY123:AZ125"/>
    <mergeCell ref="BA123:BB125"/>
    <mergeCell ref="BC123:BD125"/>
    <mergeCell ref="BE123:BF125"/>
    <mergeCell ref="BG123:BI125"/>
    <mergeCell ref="BG120:BI122"/>
    <mergeCell ref="B123:L125"/>
    <mergeCell ref="M123:P125"/>
    <mergeCell ref="Q123:T125"/>
    <mergeCell ref="U123:X125"/>
    <mergeCell ref="Y123:AB125"/>
    <mergeCell ref="AC123:AF125"/>
    <mergeCell ref="AG123:AO125"/>
    <mergeCell ref="AP123:AS125"/>
    <mergeCell ref="AT123:AV125"/>
    <mergeCell ref="AT120:AV122"/>
    <mergeCell ref="AW120:AX122"/>
    <mergeCell ref="AY120:AZ122"/>
    <mergeCell ref="BA120:BB122"/>
    <mergeCell ref="BC120:BD122"/>
    <mergeCell ref="BE120:BF122"/>
    <mergeCell ref="B120:L122"/>
    <mergeCell ref="M120:P122"/>
    <mergeCell ref="B114:L116"/>
    <mergeCell ref="M114:P116"/>
    <mergeCell ref="Q114:T116"/>
    <mergeCell ref="U114:X116"/>
    <mergeCell ref="Y114:AB116"/>
    <mergeCell ref="AT117:AV119"/>
    <mergeCell ref="AW117:AX119"/>
    <mergeCell ref="AY117:AZ119"/>
    <mergeCell ref="BA117:BB119"/>
    <mergeCell ref="BA108:BB110"/>
    <mergeCell ref="BC108:BD110"/>
    <mergeCell ref="BE108:BF110"/>
    <mergeCell ref="B108:L110"/>
    <mergeCell ref="M108:P110"/>
    <mergeCell ref="Q108:T110"/>
    <mergeCell ref="AG120:AO122"/>
    <mergeCell ref="AP120:AS122"/>
    <mergeCell ref="AP117:AS119"/>
    <mergeCell ref="BC114:BD116"/>
    <mergeCell ref="BE114:BF116"/>
    <mergeCell ref="B117:L119"/>
    <mergeCell ref="M117:P119"/>
    <mergeCell ref="Q117:T119"/>
    <mergeCell ref="U117:X119"/>
    <mergeCell ref="Y117:AB119"/>
    <mergeCell ref="AC117:AF119"/>
    <mergeCell ref="AG117:AO119"/>
    <mergeCell ref="AG114:AO116"/>
    <mergeCell ref="AP114:AS116"/>
    <mergeCell ref="AT114:AV116"/>
    <mergeCell ref="AW114:AX116"/>
    <mergeCell ref="AY114:AZ116"/>
    <mergeCell ref="BA114:BB116"/>
    <mergeCell ref="B111:L113"/>
    <mergeCell ref="M111:P113"/>
    <mergeCell ref="Q111:T113"/>
    <mergeCell ref="U111:X113"/>
    <mergeCell ref="Y111:AB113"/>
    <mergeCell ref="AC111:AF113"/>
    <mergeCell ref="AG111:AO113"/>
    <mergeCell ref="AP111:AS113"/>
    <mergeCell ref="AT111:AV113"/>
    <mergeCell ref="AW111:AX113"/>
    <mergeCell ref="AY111:AZ113"/>
    <mergeCell ref="BA111:BB113"/>
    <mergeCell ref="BC111:BD113"/>
    <mergeCell ref="AC114:AF116"/>
    <mergeCell ref="BE117:BF119"/>
    <mergeCell ref="BG117:BI119"/>
    <mergeCell ref="BE111:BF113"/>
    <mergeCell ref="BG111:BI113"/>
    <mergeCell ref="BG114:BI116"/>
    <mergeCell ref="BC117:BD119"/>
    <mergeCell ref="U108:X110"/>
    <mergeCell ref="Y108:AB110"/>
    <mergeCell ref="AC108:AF110"/>
    <mergeCell ref="AG108:AO110"/>
    <mergeCell ref="AP108:AS110"/>
    <mergeCell ref="AP105:AS107"/>
    <mergeCell ref="BC102:BD104"/>
    <mergeCell ref="BE102:BF104"/>
    <mergeCell ref="BG102:BI104"/>
    <mergeCell ref="AT102:AV104"/>
    <mergeCell ref="AW102:AX104"/>
    <mergeCell ref="AY102:AZ104"/>
    <mergeCell ref="BA102:BB104"/>
    <mergeCell ref="BE105:BF107"/>
    <mergeCell ref="BG105:BI107"/>
    <mergeCell ref="AT105:AV107"/>
    <mergeCell ref="AW105:AX107"/>
    <mergeCell ref="AY105:AZ107"/>
    <mergeCell ref="BA105:BB107"/>
    <mergeCell ref="BC105:BD107"/>
    <mergeCell ref="BG108:BI110"/>
    <mergeCell ref="AT108:AV110"/>
    <mergeCell ref="AW108:AX110"/>
    <mergeCell ref="AY108:AZ110"/>
    <mergeCell ref="AG105:AO107"/>
    <mergeCell ref="AG102:AO104"/>
    <mergeCell ref="AP102:AS104"/>
    <mergeCell ref="B102:L104"/>
    <mergeCell ref="M102:P104"/>
    <mergeCell ref="Q102:T104"/>
    <mergeCell ref="U102:X104"/>
    <mergeCell ref="Y102:AB104"/>
    <mergeCell ref="AC102:AF104"/>
    <mergeCell ref="Q96:T98"/>
    <mergeCell ref="U96:X98"/>
    <mergeCell ref="Y96:AB98"/>
    <mergeCell ref="AC96:AF98"/>
    <mergeCell ref="B105:L107"/>
    <mergeCell ref="M105:P107"/>
    <mergeCell ref="Q105:T107"/>
    <mergeCell ref="U105:X107"/>
    <mergeCell ref="Y105:AB107"/>
    <mergeCell ref="AC105:AF107"/>
    <mergeCell ref="AW99:AX101"/>
    <mergeCell ref="AY99:AZ101"/>
    <mergeCell ref="BA99:BB101"/>
    <mergeCell ref="BC99:BD101"/>
    <mergeCell ref="BE99:BF101"/>
    <mergeCell ref="BG99:BI101"/>
    <mergeCell ref="BG96:BI98"/>
    <mergeCell ref="B99:L101"/>
    <mergeCell ref="M99:P101"/>
    <mergeCell ref="Q99:T101"/>
    <mergeCell ref="U99:X101"/>
    <mergeCell ref="Y99:AB101"/>
    <mergeCell ref="AC99:AF101"/>
    <mergeCell ref="AG99:AO101"/>
    <mergeCell ref="AP99:AS101"/>
    <mergeCell ref="AT99:AV101"/>
    <mergeCell ref="AT96:AV98"/>
    <mergeCell ref="AW96:AX98"/>
    <mergeCell ref="AY96:AZ98"/>
    <mergeCell ref="BA96:BB98"/>
    <mergeCell ref="BC96:BD98"/>
    <mergeCell ref="BE96:BF98"/>
    <mergeCell ref="B96:L98"/>
    <mergeCell ref="M96:P98"/>
    <mergeCell ref="B90:L92"/>
    <mergeCell ref="M90:P92"/>
    <mergeCell ref="Q90:T92"/>
    <mergeCell ref="U90:X92"/>
    <mergeCell ref="Y90:AB92"/>
    <mergeCell ref="AT93:AV95"/>
    <mergeCell ref="AW93:AX95"/>
    <mergeCell ref="AY93:AZ95"/>
    <mergeCell ref="BA93:BB95"/>
    <mergeCell ref="BA84:BB86"/>
    <mergeCell ref="BC84:BD86"/>
    <mergeCell ref="BE84:BF86"/>
    <mergeCell ref="B84:L86"/>
    <mergeCell ref="M84:P86"/>
    <mergeCell ref="Q84:T86"/>
    <mergeCell ref="AG96:AO98"/>
    <mergeCell ref="AP96:AS98"/>
    <mergeCell ref="AP93:AS95"/>
    <mergeCell ref="BC90:BD92"/>
    <mergeCell ref="BE90:BF92"/>
    <mergeCell ref="B93:L95"/>
    <mergeCell ref="M93:P95"/>
    <mergeCell ref="Q93:T95"/>
    <mergeCell ref="U93:X95"/>
    <mergeCell ref="Y93:AB95"/>
    <mergeCell ref="AC93:AF95"/>
    <mergeCell ref="AG93:AO95"/>
    <mergeCell ref="AG90:AO92"/>
    <mergeCell ref="AP90:AS92"/>
    <mergeCell ref="AT90:AV92"/>
    <mergeCell ref="AW90:AX92"/>
    <mergeCell ref="AY90:AZ92"/>
    <mergeCell ref="BA90:BB92"/>
    <mergeCell ref="B87:L89"/>
    <mergeCell ref="M87:P89"/>
    <mergeCell ref="Q87:T89"/>
    <mergeCell ref="U87:X89"/>
    <mergeCell ref="Y87:AB89"/>
    <mergeCell ref="AC87:AF89"/>
    <mergeCell ref="AG87:AO89"/>
    <mergeCell ref="AP87:AS89"/>
    <mergeCell ref="AT87:AV89"/>
    <mergeCell ref="AW87:AX89"/>
    <mergeCell ref="AY87:AZ89"/>
    <mergeCell ref="BA87:BB89"/>
    <mergeCell ref="BC87:BD89"/>
    <mergeCell ref="AC90:AF92"/>
    <mergeCell ref="BE93:BF95"/>
    <mergeCell ref="BG93:BI95"/>
    <mergeCell ref="BE87:BF89"/>
    <mergeCell ref="BG87:BI89"/>
    <mergeCell ref="BG90:BI92"/>
    <mergeCell ref="BC93:BD95"/>
    <mergeCell ref="U84:X86"/>
    <mergeCell ref="Y84:AB86"/>
    <mergeCell ref="AC84:AF86"/>
    <mergeCell ref="AG84:AO86"/>
    <mergeCell ref="AP84:AS86"/>
    <mergeCell ref="AP81:AS83"/>
    <mergeCell ref="BC78:BD80"/>
    <mergeCell ref="BE78:BF80"/>
    <mergeCell ref="BG78:BI80"/>
    <mergeCell ref="AT78:AV80"/>
    <mergeCell ref="AW78:AX80"/>
    <mergeCell ref="AY78:AZ80"/>
    <mergeCell ref="BA78:BB80"/>
    <mergeCell ref="BE81:BF83"/>
    <mergeCell ref="BG81:BI83"/>
    <mergeCell ref="AT81:AV83"/>
    <mergeCell ref="AW81:AX83"/>
    <mergeCell ref="AY81:AZ83"/>
    <mergeCell ref="BA81:BB83"/>
    <mergeCell ref="BC81:BD83"/>
    <mergeCell ref="BG84:BI86"/>
    <mergeCell ref="AT84:AV86"/>
    <mergeCell ref="AW84:AX86"/>
    <mergeCell ref="AY84:AZ86"/>
    <mergeCell ref="B81:L83"/>
    <mergeCell ref="M81:P83"/>
    <mergeCell ref="Q81:T83"/>
    <mergeCell ref="U81:X83"/>
    <mergeCell ref="Y81:AB83"/>
    <mergeCell ref="AC81:AF83"/>
    <mergeCell ref="AG81:AO83"/>
    <mergeCell ref="AG78:AO80"/>
    <mergeCell ref="AP78:AS80"/>
    <mergeCell ref="B78:L80"/>
    <mergeCell ref="M78:P80"/>
    <mergeCell ref="Q78:T80"/>
    <mergeCell ref="U78:X80"/>
    <mergeCell ref="Y78:AB80"/>
    <mergeCell ref="AC78:AF80"/>
    <mergeCell ref="AW75:AX77"/>
    <mergeCell ref="AY75:AZ77"/>
    <mergeCell ref="BA75:BB77"/>
    <mergeCell ref="BC75:BD77"/>
    <mergeCell ref="BE75:BF77"/>
    <mergeCell ref="BG75:BI77"/>
    <mergeCell ref="BG72:BI74"/>
    <mergeCell ref="B75:L77"/>
    <mergeCell ref="M75:P77"/>
    <mergeCell ref="Q75:T77"/>
    <mergeCell ref="U75:X77"/>
    <mergeCell ref="Y75:AB77"/>
    <mergeCell ref="AC75:AF77"/>
    <mergeCell ref="AG75:AO77"/>
    <mergeCell ref="AP75:AS77"/>
    <mergeCell ref="AT75:AV77"/>
    <mergeCell ref="AT72:AV74"/>
    <mergeCell ref="AW72:AX74"/>
    <mergeCell ref="AY72:AZ74"/>
    <mergeCell ref="BA72:BB74"/>
    <mergeCell ref="BC72:BD74"/>
    <mergeCell ref="BE72:BF74"/>
    <mergeCell ref="BG69:BI71"/>
    <mergeCell ref="B72:L74"/>
    <mergeCell ref="M72:P74"/>
    <mergeCell ref="Q72:T74"/>
    <mergeCell ref="U72:X74"/>
    <mergeCell ref="Y72:AB74"/>
    <mergeCell ref="AC72:AF74"/>
    <mergeCell ref="AG72:AO74"/>
    <mergeCell ref="AP72:AS74"/>
    <mergeCell ref="AP69:AS71"/>
    <mergeCell ref="AT69:AV71"/>
    <mergeCell ref="AW69:AX71"/>
    <mergeCell ref="AY69:AZ71"/>
    <mergeCell ref="BA69:BB71"/>
    <mergeCell ref="BC69:BD71"/>
    <mergeCell ref="AW60:BB62"/>
    <mergeCell ref="BC66:BD68"/>
    <mergeCell ref="BE66:BF68"/>
    <mergeCell ref="BG66:BI68"/>
    <mergeCell ref="B69:L71"/>
    <mergeCell ref="M69:P71"/>
    <mergeCell ref="Q69:T71"/>
    <mergeCell ref="U69:X71"/>
    <mergeCell ref="Y69:AB71"/>
    <mergeCell ref="AC69:AF71"/>
    <mergeCell ref="AG69:AO71"/>
    <mergeCell ref="AG66:AO68"/>
    <mergeCell ref="AP66:AS68"/>
    <mergeCell ref="AT66:AV68"/>
    <mergeCell ref="AW66:AX68"/>
    <mergeCell ref="AY66:AZ68"/>
    <mergeCell ref="BA66:BB68"/>
    <mergeCell ref="B66:L68"/>
    <mergeCell ref="M66:P68"/>
    <mergeCell ref="Q66:T68"/>
    <mergeCell ref="U66:X68"/>
    <mergeCell ref="Y66:AB68"/>
    <mergeCell ref="AC66:AF68"/>
    <mergeCell ref="BE69:BF71"/>
    <mergeCell ref="BC60:BD65"/>
    <mergeCell ref="BE60:BF65"/>
    <mergeCell ref="BG60:BI65"/>
    <mergeCell ref="AW63:AX65"/>
    <mergeCell ref="AY63:AZ65"/>
    <mergeCell ref="BA63:BB65"/>
    <mergeCell ref="B54:AF57"/>
    <mergeCell ref="AG54:BI57"/>
    <mergeCell ref="B58:BI59"/>
    <mergeCell ref="B60:L62"/>
    <mergeCell ref="M60:P62"/>
    <mergeCell ref="Q60:T62"/>
    <mergeCell ref="U60:X62"/>
    <mergeCell ref="Y60:AB62"/>
    <mergeCell ref="AC60:AF62"/>
    <mergeCell ref="AG60:AO65"/>
    <mergeCell ref="B63:L65"/>
    <mergeCell ref="M63:P65"/>
    <mergeCell ref="Q63:T65"/>
    <mergeCell ref="U63:X65"/>
    <mergeCell ref="Y63:AB65"/>
    <mergeCell ref="AC63:AF65"/>
    <mergeCell ref="AP60:AS65"/>
    <mergeCell ref="AT60:AV65"/>
    <mergeCell ref="B51:J53"/>
    <mergeCell ref="K51:S53"/>
    <mergeCell ref="T51:AF53"/>
    <mergeCell ref="AG51:AO53"/>
    <mergeCell ref="AP51:AV53"/>
    <mergeCell ref="AW51:AY53"/>
    <mergeCell ref="AZ51:BE53"/>
    <mergeCell ref="BF51:BG53"/>
    <mergeCell ref="BH51:BI53"/>
    <mergeCell ref="BF45:BG47"/>
    <mergeCell ref="BH45:BI47"/>
    <mergeCell ref="B48:J50"/>
    <mergeCell ref="K48:S50"/>
    <mergeCell ref="T48:AF50"/>
    <mergeCell ref="AG48:AO50"/>
    <mergeCell ref="AP48:AV50"/>
    <mergeCell ref="AW48:AY50"/>
    <mergeCell ref="AZ48:BE50"/>
    <mergeCell ref="BF48:BG50"/>
    <mergeCell ref="BH48:BI50"/>
    <mergeCell ref="B45:J47"/>
    <mergeCell ref="K45:S47"/>
    <mergeCell ref="T45:AF47"/>
    <mergeCell ref="AG45:AO47"/>
    <mergeCell ref="AP45:AV47"/>
    <mergeCell ref="AW45:AY47"/>
    <mergeCell ref="AZ45:BE47"/>
    <mergeCell ref="B42:J44"/>
    <mergeCell ref="K42:S44"/>
    <mergeCell ref="T42:AF44"/>
    <mergeCell ref="AG42:AO44"/>
    <mergeCell ref="AP42:AV44"/>
    <mergeCell ref="AW42:AY44"/>
    <mergeCell ref="B39:J41"/>
    <mergeCell ref="K39:S41"/>
    <mergeCell ref="T39:AF41"/>
    <mergeCell ref="AG39:AO41"/>
    <mergeCell ref="AP39:AY41"/>
    <mergeCell ref="AZ39:BI41"/>
    <mergeCell ref="AZ42:BE44"/>
    <mergeCell ref="BF42:BG44"/>
    <mergeCell ref="BH42:BI44"/>
    <mergeCell ref="BF33:BI35"/>
    <mergeCell ref="B36:J38"/>
    <mergeCell ref="K36:S38"/>
    <mergeCell ref="T36:AF38"/>
    <mergeCell ref="AG36:AO38"/>
    <mergeCell ref="AP36:AU38"/>
    <mergeCell ref="AV36:AX38"/>
    <mergeCell ref="AY36:AZ38"/>
    <mergeCell ref="BA36:BB38"/>
    <mergeCell ref="BC36:BE38"/>
    <mergeCell ref="BF36:BI38"/>
    <mergeCell ref="B33:J35"/>
    <mergeCell ref="K33:S35"/>
    <mergeCell ref="T33:AF35"/>
    <mergeCell ref="AG33:AO35"/>
    <mergeCell ref="AP33:AU35"/>
    <mergeCell ref="AV33:AX35"/>
    <mergeCell ref="AY33:AZ35"/>
    <mergeCell ref="BA33:BB35"/>
    <mergeCell ref="BC33:BE35"/>
    <mergeCell ref="BF27:BI29"/>
    <mergeCell ref="B30:J32"/>
    <mergeCell ref="K30:S32"/>
    <mergeCell ref="T30:AF32"/>
    <mergeCell ref="AG30:AO32"/>
    <mergeCell ref="AP30:AU32"/>
    <mergeCell ref="AV30:AX32"/>
    <mergeCell ref="AY30:AZ32"/>
    <mergeCell ref="BA30:BB32"/>
    <mergeCell ref="BC30:BE32"/>
    <mergeCell ref="BF30:BI32"/>
    <mergeCell ref="B27:J29"/>
    <mergeCell ref="K27:S29"/>
    <mergeCell ref="T27:AF29"/>
    <mergeCell ref="AG27:AO29"/>
    <mergeCell ref="AP27:AU29"/>
    <mergeCell ref="AV27:AX29"/>
    <mergeCell ref="AY27:AZ29"/>
    <mergeCell ref="BA27:BB29"/>
    <mergeCell ref="BC27:BE29"/>
    <mergeCell ref="AY21:AZ23"/>
    <mergeCell ref="BA21:BB23"/>
    <mergeCell ref="BC21:BE23"/>
    <mergeCell ref="BF21:BI23"/>
    <mergeCell ref="B24:J26"/>
    <mergeCell ref="K24:S26"/>
    <mergeCell ref="T24:AF26"/>
    <mergeCell ref="AG24:AO26"/>
    <mergeCell ref="AP24:AU26"/>
    <mergeCell ref="AV24:AX26"/>
    <mergeCell ref="B21:J23"/>
    <mergeCell ref="K21:S23"/>
    <mergeCell ref="T21:AF23"/>
    <mergeCell ref="AG21:AO23"/>
    <mergeCell ref="AP21:AU23"/>
    <mergeCell ref="AV21:AX23"/>
    <mergeCell ref="AY24:AZ26"/>
    <mergeCell ref="BA24:BB26"/>
    <mergeCell ref="BC24:BE26"/>
    <mergeCell ref="BF24:BI26"/>
    <mergeCell ref="B2:AO11"/>
    <mergeCell ref="AP2:AY11"/>
    <mergeCell ref="AZ2:BI11"/>
    <mergeCell ref="B12:BI15"/>
    <mergeCell ref="B16:BI17"/>
    <mergeCell ref="B18:J20"/>
    <mergeCell ref="K18:S20"/>
    <mergeCell ref="T18:AF20"/>
    <mergeCell ref="AG18:AO20"/>
    <mergeCell ref="AP18:BI20"/>
  </mergeCells>
  <pageMargins left="0.25" right="0.25" top="0.75" bottom="0.75" header="0.3" footer="0.3"/>
  <pageSetup paperSize="9" scale="16" orientation="portrait" blackAndWhite="1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3"/>
    <pageSetUpPr fitToPage="1"/>
  </sheetPr>
  <dimension ref="A1:BN515"/>
  <sheetViews>
    <sheetView topLeftCell="A44" zoomScale="30" zoomScaleNormal="30" zoomScaleSheetLayoutView="55" workbookViewId="0">
      <selection activeCell="W261" sqref="W261:Y264"/>
    </sheetView>
  </sheetViews>
  <sheetFormatPr defaultRowHeight="15"/>
  <cols>
    <col min="2" max="17" width="9.42578125" customWidth="1"/>
    <col min="18" max="18" width="10.85546875" customWidth="1"/>
    <col min="19" max="19" width="6.85546875" customWidth="1"/>
    <col min="20" max="20" width="10.7109375" customWidth="1"/>
    <col min="21" max="21" width="9.42578125" customWidth="1"/>
    <col min="22" max="22" width="6.140625" customWidth="1"/>
    <col min="23" max="23" width="9.42578125" customWidth="1"/>
    <col min="24" max="24" width="10.5703125" customWidth="1"/>
    <col min="25" max="25" width="14.5703125" customWidth="1"/>
    <col min="26" max="28" width="10.5703125" customWidth="1"/>
    <col min="29" max="31" width="9.42578125" customWidth="1"/>
    <col min="32" max="32" width="10.85546875" customWidth="1"/>
    <col min="33" max="49" width="9.42578125" customWidth="1"/>
    <col min="50" max="50" width="12" customWidth="1"/>
    <col min="51" max="51" width="9.42578125" customWidth="1"/>
    <col min="52" max="52" width="12" customWidth="1"/>
    <col min="53" max="53" width="9.42578125" customWidth="1"/>
    <col min="54" max="56" width="11.5703125" customWidth="1"/>
    <col min="57" max="60" width="9.42578125" customWidth="1"/>
    <col min="61" max="61" width="19.5703125" customWidth="1"/>
  </cols>
  <sheetData>
    <row r="1" spans="2:61" ht="15.75" thickBot="1"/>
    <row r="2" spans="2:61" ht="15" customHeight="1" thickTop="1">
      <c r="B2" s="345" t="s">
        <v>0</v>
      </c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  <c r="AE2" s="346"/>
      <c r="AF2" s="346"/>
      <c r="AG2" s="346"/>
      <c r="AH2" s="346"/>
      <c r="AI2" s="346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/>
      <c r="AX2" s="346"/>
      <c r="AY2" s="346"/>
      <c r="AZ2" s="351"/>
      <c r="BA2" s="351"/>
      <c r="BB2" s="351"/>
      <c r="BC2" s="351"/>
      <c r="BD2" s="351"/>
      <c r="BE2" s="351"/>
      <c r="BF2" s="351"/>
      <c r="BG2" s="351"/>
      <c r="BH2" s="351"/>
      <c r="BI2" s="352"/>
    </row>
    <row r="3" spans="2:61" ht="15" customHeigh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  <c r="AE3" s="348"/>
      <c r="AF3" s="348"/>
      <c r="AG3" s="348"/>
      <c r="AH3" s="348"/>
      <c r="AI3" s="348"/>
      <c r="AJ3" s="348"/>
      <c r="AK3" s="348"/>
      <c r="AL3" s="348"/>
      <c r="AM3" s="348"/>
      <c r="AN3" s="348"/>
      <c r="AO3" s="348"/>
      <c r="AP3" s="348"/>
      <c r="AQ3" s="348"/>
      <c r="AR3" s="348"/>
      <c r="AS3" s="348"/>
      <c r="AT3" s="348"/>
      <c r="AU3" s="348"/>
      <c r="AV3" s="348"/>
      <c r="AW3" s="348"/>
      <c r="AX3" s="348"/>
      <c r="AY3" s="348"/>
      <c r="AZ3" s="353"/>
      <c r="BA3" s="353"/>
      <c r="BB3" s="353"/>
      <c r="BC3" s="353"/>
      <c r="BD3" s="353"/>
      <c r="BE3" s="353"/>
      <c r="BF3" s="353"/>
      <c r="BG3" s="353"/>
      <c r="BH3" s="353"/>
      <c r="BI3" s="354"/>
    </row>
    <row r="4" spans="2:61" ht="15" customHeight="1">
      <c r="B4" s="347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  <c r="AP4" s="348"/>
      <c r="AQ4" s="348"/>
      <c r="AR4" s="348"/>
      <c r="AS4" s="348"/>
      <c r="AT4" s="348"/>
      <c r="AU4" s="348"/>
      <c r="AV4" s="348"/>
      <c r="AW4" s="348"/>
      <c r="AX4" s="348"/>
      <c r="AY4" s="348"/>
      <c r="AZ4" s="353"/>
      <c r="BA4" s="353"/>
      <c r="BB4" s="353"/>
      <c r="BC4" s="353"/>
      <c r="BD4" s="353"/>
      <c r="BE4" s="353"/>
      <c r="BF4" s="353"/>
      <c r="BG4" s="353"/>
      <c r="BH4" s="353"/>
      <c r="BI4" s="354"/>
    </row>
    <row r="5" spans="2:61" ht="15" customHeight="1">
      <c r="B5" s="347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348"/>
      <c r="AX5" s="348"/>
      <c r="AY5" s="348"/>
      <c r="AZ5" s="353"/>
      <c r="BA5" s="353"/>
      <c r="BB5" s="353"/>
      <c r="BC5" s="353"/>
      <c r="BD5" s="353"/>
      <c r="BE5" s="353"/>
      <c r="BF5" s="353"/>
      <c r="BG5" s="353"/>
      <c r="BH5" s="353"/>
      <c r="BI5" s="354"/>
    </row>
    <row r="6" spans="2:61" ht="15" customHeight="1">
      <c r="B6" s="347"/>
      <c r="C6" s="348"/>
      <c r="D6" s="348"/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  <c r="AP6" s="348"/>
      <c r="AQ6" s="348"/>
      <c r="AR6" s="348"/>
      <c r="AS6" s="348"/>
      <c r="AT6" s="348"/>
      <c r="AU6" s="348"/>
      <c r="AV6" s="348"/>
      <c r="AW6" s="348"/>
      <c r="AX6" s="348"/>
      <c r="AY6" s="348"/>
      <c r="AZ6" s="353"/>
      <c r="BA6" s="353"/>
      <c r="BB6" s="353"/>
      <c r="BC6" s="353"/>
      <c r="BD6" s="353"/>
      <c r="BE6" s="353"/>
      <c r="BF6" s="353"/>
      <c r="BG6" s="353"/>
      <c r="BH6" s="353"/>
      <c r="BI6" s="354"/>
    </row>
    <row r="7" spans="2:61" ht="15" customHeight="1">
      <c r="B7" s="347"/>
      <c r="C7" s="348"/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53"/>
      <c r="BA7" s="353"/>
      <c r="BB7" s="353"/>
      <c r="BC7" s="353"/>
      <c r="BD7" s="353"/>
      <c r="BE7" s="353"/>
      <c r="BF7" s="353"/>
      <c r="BG7" s="353"/>
      <c r="BH7" s="353"/>
      <c r="BI7" s="354"/>
    </row>
    <row r="8" spans="2:61" ht="15" customHeight="1">
      <c r="B8" s="347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53"/>
      <c r="BA8" s="353"/>
      <c r="BB8" s="353"/>
      <c r="BC8" s="353"/>
      <c r="BD8" s="353"/>
      <c r="BE8" s="353"/>
      <c r="BF8" s="353"/>
      <c r="BG8" s="353"/>
      <c r="BH8" s="353"/>
      <c r="BI8" s="354"/>
    </row>
    <row r="9" spans="2:61" ht="15" customHeight="1">
      <c r="B9" s="347"/>
      <c r="C9" s="348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53"/>
      <c r="BA9" s="353"/>
      <c r="BB9" s="353"/>
      <c r="BC9" s="353"/>
      <c r="BD9" s="353"/>
      <c r="BE9" s="353"/>
      <c r="BF9" s="353"/>
      <c r="BG9" s="353"/>
      <c r="BH9" s="353"/>
      <c r="BI9" s="354"/>
    </row>
    <row r="10" spans="2:61" ht="15" customHeight="1">
      <c r="B10" s="347"/>
      <c r="C10" s="348"/>
      <c r="D10" s="348"/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53"/>
      <c r="BA10" s="353"/>
      <c r="BB10" s="353"/>
      <c r="BC10" s="353"/>
      <c r="BD10" s="353"/>
      <c r="BE10" s="353"/>
      <c r="BF10" s="353"/>
      <c r="BG10" s="353"/>
      <c r="BH10" s="353"/>
      <c r="BI10" s="354"/>
    </row>
    <row r="11" spans="2:61" ht="15.75" customHeight="1" thickBot="1">
      <c r="B11" s="349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50"/>
      <c r="AE11" s="350"/>
      <c r="AF11" s="350"/>
      <c r="AG11" s="350"/>
      <c r="AH11" s="350"/>
      <c r="AI11" s="350"/>
      <c r="AJ11" s="350"/>
      <c r="AK11" s="350"/>
      <c r="AL11" s="350"/>
      <c r="AM11" s="350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5"/>
      <c r="BA11" s="355"/>
      <c r="BB11" s="355"/>
      <c r="BC11" s="355"/>
      <c r="BD11" s="355"/>
      <c r="BE11" s="355"/>
      <c r="BF11" s="355"/>
      <c r="BG11" s="355"/>
      <c r="BH11" s="355"/>
      <c r="BI11" s="356"/>
    </row>
    <row r="12" spans="2:61" ht="16.5" thickTop="1" thickBot="1">
      <c r="B12" s="216" t="s">
        <v>1</v>
      </c>
      <c r="C12" s="216"/>
      <c r="D12" s="216"/>
      <c r="E12" s="216"/>
      <c r="F12" s="216"/>
      <c r="G12" s="216"/>
      <c r="H12" s="216"/>
      <c r="I12" s="216"/>
      <c r="J12" s="216"/>
      <c r="K12" s="216"/>
      <c r="L12" s="216"/>
      <c r="M12" s="216"/>
      <c r="N12" s="216"/>
      <c r="O12" s="216"/>
      <c r="P12" s="216"/>
      <c r="Q12" s="216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  <c r="AP12" s="216"/>
      <c r="AQ12" s="216"/>
      <c r="AR12" s="216"/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</row>
    <row r="13" spans="2:61" ht="16.5" thickTop="1" thickBot="1"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</row>
    <row r="14" spans="2:61" ht="16.5" thickTop="1" thickBot="1">
      <c r="B14" s="216"/>
      <c r="C14" s="216"/>
      <c r="D14" s="216"/>
      <c r="E14" s="216"/>
      <c r="F14" s="216"/>
      <c r="G14" s="216"/>
      <c r="H14" s="216"/>
      <c r="I14" s="216"/>
      <c r="J14" s="216"/>
      <c r="K14" s="216"/>
      <c r="L14" s="216"/>
      <c r="M14" s="216"/>
      <c r="N14" s="216"/>
      <c r="O14" s="216"/>
      <c r="P14" s="216"/>
      <c r="Q14" s="216"/>
      <c r="R14" s="216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16"/>
      <c r="AQ14" s="216"/>
      <c r="AR14" s="216"/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</row>
    <row r="15" spans="2:61" ht="16.5" thickTop="1" thickBot="1">
      <c r="B15" s="216"/>
      <c r="C15" s="216"/>
      <c r="D15" s="216"/>
      <c r="E15" s="216"/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</row>
    <row r="16" spans="2:61" ht="16.5" thickTop="1" thickBot="1"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</row>
    <row r="17" spans="2:62" ht="16.5" thickTop="1" thickBot="1"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</row>
    <row r="18" spans="2:62" ht="15" customHeight="1" thickTop="1" thickBot="1">
      <c r="B18" s="304" t="s">
        <v>2</v>
      </c>
      <c r="C18" s="304"/>
      <c r="D18" s="304"/>
      <c r="E18" s="304"/>
      <c r="F18" s="304"/>
      <c r="G18" s="304"/>
      <c r="H18" s="304"/>
      <c r="I18" s="304"/>
      <c r="J18" s="304"/>
      <c r="K18" s="305" t="s">
        <v>240</v>
      </c>
      <c r="L18" s="305"/>
      <c r="M18" s="305"/>
      <c r="N18" s="305"/>
      <c r="O18" s="305"/>
      <c r="P18" s="305"/>
      <c r="Q18" s="305"/>
      <c r="R18" s="305"/>
      <c r="S18" s="305"/>
      <c r="T18" s="304" t="s">
        <v>3</v>
      </c>
      <c r="U18" s="304"/>
      <c r="V18" s="304"/>
      <c r="W18" s="304"/>
      <c r="X18" s="304"/>
      <c r="Y18" s="304"/>
      <c r="Z18" s="304"/>
      <c r="AA18" s="304"/>
      <c r="AB18" s="304"/>
      <c r="AC18" s="304"/>
      <c r="AD18" s="304"/>
      <c r="AE18" s="304"/>
      <c r="AF18" s="304"/>
      <c r="AG18" s="381">
        <f>р3!AG18+1</f>
        <v>43829</v>
      </c>
      <c r="AH18" s="381"/>
      <c r="AI18" s="381"/>
      <c r="AJ18" s="381"/>
      <c r="AK18" s="381"/>
      <c r="AL18" s="381"/>
      <c r="AM18" s="381"/>
      <c r="AN18" s="381"/>
      <c r="AO18" s="381"/>
      <c r="AP18" s="216" t="s">
        <v>4</v>
      </c>
      <c r="AQ18" s="216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</row>
    <row r="19" spans="2:62" ht="15" customHeight="1" thickTop="1" thickBot="1">
      <c r="B19" s="304"/>
      <c r="C19" s="304"/>
      <c r="D19" s="304"/>
      <c r="E19" s="304"/>
      <c r="F19" s="304"/>
      <c r="G19" s="304"/>
      <c r="H19" s="304"/>
      <c r="I19" s="304"/>
      <c r="J19" s="304"/>
      <c r="K19" s="305"/>
      <c r="L19" s="305"/>
      <c r="M19" s="305"/>
      <c r="N19" s="305"/>
      <c r="O19" s="305"/>
      <c r="P19" s="305"/>
      <c r="Q19" s="305"/>
      <c r="R19" s="305"/>
      <c r="S19" s="305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81"/>
      <c r="AH19" s="381"/>
      <c r="AI19" s="381"/>
      <c r="AJ19" s="381"/>
      <c r="AK19" s="381"/>
      <c r="AL19" s="381"/>
      <c r="AM19" s="381"/>
      <c r="AN19" s="381"/>
      <c r="AO19" s="381"/>
      <c r="AP19" s="216"/>
      <c r="AQ19" s="216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</row>
    <row r="20" spans="2:62" ht="15" customHeight="1" thickTop="1" thickBot="1">
      <c r="B20" s="304"/>
      <c r="C20" s="304"/>
      <c r="D20" s="304"/>
      <c r="E20" s="304"/>
      <c r="F20" s="304"/>
      <c r="G20" s="304"/>
      <c r="H20" s="304"/>
      <c r="I20" s="304"/>
      <c r="J20" s="304"/>
      <c r="K20" s="305"/>
      <c r="L20" s="305"/>
      <c r="M20" s="305"/>
      <c r="N20" s="305"/>
      <c r="O20" s="305"/>
      <c r="P20" s="305"/>
      <c r="Q20" s="305"/>
      <c r="R20" s="305"/>
      <c r="S20" s="305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81"/>
      <c r="AH20" s="381"/>
      <c r="AI20" s="381"/>
      <c r="AJ20" s="381"/>
      <c r="AK20" s="381"/>
      <c r="AL20" s="381"/>
      <c r="AM20" s="381"/>
      <c r="AN20" s="381"/>
      <c r="AO20" s="381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</row>
    <row r="21" spans="2:62" ht="16.5" customHeight="1" thickTop="1" thickBot="1">
      <c r="B21" s="304" t="s">
        <v>5</v>
      </c>
      <c r="C21" s="304"/>
      <c r="D21" s="304"/>
      <c r="E21" s="304"/>
      <c r="F21" s="304"/>
      <c r="G21" s="304"/>
      <c r="H21" s="304"/>
      <c r="I21" s="304"/>
      <c r="J21" s="304"/>
      <c r="K21" s="305" t="s">
        <v>196</v>
      </c>
      <c r="L21" s="305"/>
      <c r="M21" s="305"/>
      <c r="N21" s="305"/>
      <c r="O21" s="305"/>
      <c r="P21" s="305"/>
      <c r="Q21" s="305"/>
      <c r="R21" s="305"/>
      <c r="S21" s="305"/>
      <c r="T21" s="304" t="s">
        <v>6</v>
      </c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36">
        <f>р3!AG21+1</f>
        <v>4</v>
      </c>
      <c r="AH21" s="337"/>
      <c r="AI21" s="337"/>
      <c r="AJ21" s="337"/>
      <c r="AK21" s="337"/>
      <c r="AL21" s="337"/>
      <c r="AM21" s="337"/>
      <c r="AN21" s="337"/>
      <c r="AO21" s="338"/>
      <c r="AP21" s="220" t="s">
        <v>7</v>
      </c>
      <c r="AQ21" s="220"/>
      <c r="AR21" s="220"/>
      <c r="AS21" s="220"/>
      <c r="AT21" s="220"/>
      <c r="AU21" s="220"/>
      <c r="AV21" s="326" t="s">
        <v>8</v>
      </c>
      <c r="AW21" s="326"/>
      <c r="AX21" s="326"/>
      <c r="AY21" s="42" t="s">
        <v>9</v>
      </c>
      <c r="AZ21" s="43"/>
      <c r="BA21" s="42" t="s">
        <v>10</v>
      </c>
      <c r="BB21" s="43"/>
      <c r="BC21" s="42" t="s">
        <v>11</v>
      </c>
      <c r="BD21" s="48"/>
      <c r="BE21" s="43"/>
      <c r="BF21" s="326" t="s">
        <v>12</v>
      </c>
      <c r="BG21" s="326"/>
      <c r="BH21" s="326"/>
      <c r="BI21" s="326"/>
    </row>
    <row r="22" spans="2:62" ht="16.5" customHeight="1" thickTop="1" thickBot="1">
      <c r="B22" s="304"/>
      <c r="C22" s="304"/>
      <c r="D22" s="304"/>
      <c r="E22" s="304"/>
      <c r="F22" s="304"/>
      <c r="G22" s="304"/>
      <c r="H22" s="304"/>
      <c r="I22" s="304"/>
      <c r="J22" s="304"/>
      <c r="K22" s="305"/>
      <c r="L22" s="305"/>
      <c r="M22" s="305"/>
      <c r="N22" s="305"/>
      <c r="O22" s="305"/>
      <c r="P22" s="305"/>
      <c r="Q22" s="305"/>
      <c r="R22" s="305"/>
      <c r="S22" s="305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39"/>
      <c r="AH22" s="340"/>
      <c r="AI22" s="340"/>
      <c r="AJ22" s="340"/>
      <c r="AK22" s="340"/>
      <c r="AL22" s="340"/>
      <c r="AM22" s="340"/>
      <c r="AN22" s="340"/>
      <c r="AO22" s="341"/>
      <c r="AP22" s="220"/>
      <c r="AQ22" s="220"/>
      <c r="AR22" s="220"/>
      <c r="AS22" s="220"/>
      <c r="AT22" s="220"/>
      <c r="AU22" s="220"/>
      <c r="AV22" s="326"/>
      <c r="AW22" s="326"/>
      <c r="AX22" s="326"/>
      <c r="AY22" s="44"/>
      <c r="AZ22" s="45"/>
      <c r="BA22" s="44"/>
      <c r="BB22" s="45"/>
      <c r="BC22" s="44"/>
      <c r="BD22" s="49"/>
      <c r="BE22" s="45"/>
      <c r="BF22" s="326"/>
      <c r="BG22" s="326"/>
      <c r="BH22" s="326"/>
      <c r="BI22" s="326"/>
    </row>
    <row r="23" spans="2:62" ht="16.5" customHeight="1" thickTop="1" thickBot="1">
      <c r="B23" s="304"/>
      <c r="C23" s="304"/>
      <c r="D23" s="304"/>
      <c r="E23" s="304"/>
      <c r="F23" s="304"/>
      <c r="G23" s="304"/>
      <c r="H23" s="304"/>
      <c r="I23" s="304"/>
      <c r="J23" s="304"/>
      <c r="K23" s="305"/>
      <c r="L23" s="305"/>
      <c r="M23" s="305"/>
      <c r="N23" s="305"/>
      <c r="O23" s="305"/>
      <c r="P23" s="305"/>
      <c r="Q23" s="305"/>
      <c r="R23" s="305"/>
      <c r="S23" s="305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42"/>
      <c r="AH23" s="343"/>
      <c r="AI23" s="343"/>
      <c r="AJ23" s="343"/>
      <c r="AK23" s="343"/>
      <c r="AL23" s="343"/>
      <c r="AM23" s="343"/>
      <c r="AN23" s="343"/>
      <c r="AO23" s="344"/>
      <c r="AP23" s="220"/>
      <c r="AQ23" s="220"/>
      <c r="AR23" s="220"/>
      <c r="AS23" s="220"/>
      <c r="AT23" s="220"/>
      <c r="AU23" s="220"/>
      <c r="AV23" s="326"/>
      <c r="AW23" s="326"/>
      <c r="AX23" s="326"/>
      <c r="AY23" s="46"/>
      <c r="AZ23" s="47"/>
      <c r="BA23" s="46"/>
      <c r="BB23" s="47"/>
      <c r="BC23" s="46"/>
      <c r="BD23" s="50"/>
      <c r="BE23" s="47"/>
      <c r="BF23" s="326"/>
      <c r="BG23" s="326"/>
      <c r="BH23" s="326"/>
      <c r="BI23" s="326"/>
    </row>
    <row r="24" spans="2:62" ht="16.5" customHeight="1" thickTop="1" thickBot="1">
      <c r="B24" s="304" t="s">
        <v>13</v>
      </c>
      <c r="C24" s="304"/>
      <c r="D24" s="304"/>
      <c r="E24" s="304"/>
      <c r="F24" s="304"/>
      <c r="G24" s="304"/>
      <c r="H24" s="304"/>
      <c r="I24" s="304"/>
      <c r="J24" s="304"/>
      <c r="K24" s="305"/>
      <c r="L24" s="305"/>
      <c r="M24" s="305"/>
      <c r="N24" s="305"/>
      <c r="O24" s="305"/>
      <c r="P24" s="305"/>
      <c r="Q24" s="305"/>
      <c r="R24" s="305"/>
      <c r="S24" s="305"/>
      <c r="T24" s="304" t="s">
        <v>14</v>
      </c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81">
        <v>43827</v>
      </c>
      <c r="AH24" s="381"/>
      <c r="AI24" s="381"/>
      <c r="AJ24" s="381"/>
      <c r="AK24" s="381"/>
      <c r="AL24" s="381"/>
      <c r="AM24" s="381"/>
      <c r="AN24" s="381"/>
      <c r="AO24" s="381"/>
      <c r="AP24" s="304" t="s">
        <v>187</v>
      </c>
      <c r="AQ24" s="304"/>
      <c r="AR24" s="304"/>
      <c r="AS24" s="304"/>
      <c r="AT24" s="304"/>
      <c r="AU24" s="304"/>
      <c r="AV24" s="315">
        <v>630</v>
      </c>
      <c r="AW24" s="316"/>
      <c r="AX24" s="317"/>
      <c r="AY24" s="42">
        <v>30</v>
      </c>
      <c r="AZ24" s="43"/>
      <c r="BA24" s="74">
        <v>30</v>
      </c>
      <c r="BB24" s="76"/>
      <c r="BC24" s="74">
        <v>30</v>
      </c>
      <c r="BD24" s="75"/>
      <c r="BE24" s="76"/>
      <c r="BF24" s="357">
        <v>43829</v>
      </c>
      <c r="BG24" s="358"/>
      <c r="BH24" s="358"/>
      <c r="BI24" s="359"/>
    </row>
    <row r="25" spans="2:62" ht="16.5" customHeight="1" thickTop="1" thickBot="1">
      <c r="B25" s="304"/>
      <c r="C25" s="304"/>
      <c r="D25" s="304"/>
      <c r="E25" s="304"/>
      <c r="F25" s="304"/>
      <c r="G25" s="304"/>
      <c r="H25" s="304"/>
      <c r="I25" s="304"/>
      <c r="J25" s="304"/>
      <c r="K25" s="305"/>
      <c r="L25" s="305"/>
      <c r="M25" s="305"/>
      <c r="N25" s="305"/>
      <c r="O25" s="305"/>
      <c r="P25" s="305"/>
      <c r="Q25" s="305"/>
      <c r="R25" s="305"/>
      <c r="S25" s="305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81"/>
      <c r="AH25" s="381"/>
      <c r="AI25" s="381"/>
      <c r="AJ25" s="381"/>
      <c r="AK25" s="381"/>
      <c r="AL25" s="381"/>
      <c r="AM25" s="381"/>
      <c r="AN25" s="381"/>
      <c r="AO25" s="381"/>
      <c r="AP25" s="304"/>
      <c r="AQ25" s="304"/>
      <c r="AR25" s="304"/>
      <c r="AS25" s="304"/>
      <c r="AT25" s="304"/>
      <c r="AU25" s="304"/>
      <c r="AV25" s="318"/>
      <c r="AW25" s="319"/>
      <c r="AX25" s="320"/>
      <c r="AY25" s="44"/>
      <c r="AZ25" s="45"/>
      <c r="BA25" s="77"/>
      <c r="BB25" s="79"/>
      <c r="BC25" s="77"/>
      <c r="BD25" s="78"/>
      <c r="BE25" s="79"/>
      <c r="BF25" s="360"/>
      <c r="BG25" s="361"/>
      <c r="BH25" s="361"/>
      <c r="BI25" s="362"/>
      <c r="BJ25" s="2"/>
    </row>
    <row r="26" spans="2:62" ht="16.5" customHeight="1" thickTop="1" thickBot="1">
      <c r="B26" s="304"/>
      <c r="C26" s="304"/>
      <c r="D26" s="304"/>
      <c r="E26" s="304"/>
      <c r="F26" s="304"/>
      <c r="G26" s="304"/>
      <c r="H26" s="304"/>
      <c r="I26" s="304"/>
      <c r="J26" s="304"/>
      <c r="K26" s="305"/>
      <c r="L26" s="305"/>
      <c r="M26" s="305"/>
      <c r="N26" s="305"/>
      <c r="O26" s="305"/>
      <c r="P26" s="305"/>
      <c r="Q26" s="305"/>
      <c r="R26" s="305"/>
      <c r="S26" s="305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81"/>
      <c r="AH26" s="381"/>
      <c r="AI26" s="381"/>
      <c r="AJ26" s="381"/>
      <c r="AK26" s="381"/>
      <c r="AL26" s="381"/>
      <c r="AM26" s="381"/>
      <c r="AN26" s="381"/>
      <c r="AO26" s="381"/>
      <c r="AP26" s="304"/>
      <c r="AQ26" s="304"/>
      <c r="AR26" s="304"/>
      <c r="AS26" s="304"/>
      <c r="AT26" s="304"/>
      <c r="AU26" s="304"/>
      <c r="AV26" s="321"/>
      <c r="AW26" s="322"/>
      <c r="AX26" s="323"/>
      <c r="AY26" s="46"/>
      <c r="AZ26" s="47"/>
      <c r="BA26" s="80"/>
      <c r="BB26" s="82"/>
      <c r="BC26" s="80"/>
      <c r="BD26" s="81"/>
      <c r="BE26" s="82"/>
      <c r="BF26" s="363"/>
      <c r="BG26" s="364"/>
      <c r="BH26" s="364"/>
      <c r="BI26" s="365"/>
    </row>
    <row r="27" spans="2:62" ht="16.5" customHeight="1" thickTop="1" thickBot="1">
      <c r="B27" s="304" t="s">
        <v>15</v>
      </c>
      <c r="C27" s="304"/>
      <c r="D27" s="304"/>
      <c r="E27" s="304"/>
      <c r="F27" s="304"/>
      <c r="G27" s="304"/>
      <c r="H27" s="304"/>
      <c r="I27" s="304"/>
      <c r="J27" s="304"/>
      <c r="K27" s="305">
        <v>22</v>
      </c>
      <c r="L27" s="305"/>
      <c r="M27" s="305"/>
      <c r="N27" s="305"/>
      <c r="O27" s="305"/>
      <c r="P27" s="305"/>
      <c r="Q27" s="305"/>
      <c r="R27" s="305"/>
      <c r="S27" s="305"/>
      <c r="T27" s="304" t="s">
        <v>16</v>
      </c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73"/>
      <c r="AH27" s="73"/>
      <c r="AI27" s="73"/>
      <c r="AJ27" s="73"/>
      <c r="AK27" s="73"/>
      <c r="AL27" s="73"/>
      <c r="AM27" s="73"/>
      <c r="AN27" s="73"/>
      <c r="AO27" s="73"/>
      <c r="AP27" s="304" t="s">
        <v>188</v>
      </c>
      <c r="AQ27" s="304"/>
      <c r="AR27" s="304"/>
      <c r="AS27" s="304"/>
      <c r="AT27" s="304"/>
      <c r="AU27" s="304"/>
      <c r="AV27" s="315"/>
      <c r="AW27" s="316"/>
      <c r="AX27" s="317"/>
      <c r="AY27" s="42"/>
      <c r="AZ27" s="43"/>
      <c r="BA27" s="74"/>
      <c r="BB27" s="76"/>
      <c r="BC27" s="74"/>
      <c r="BD27" s="75"/>
      <c r="BE27" s="76"/>
      <c r="BF27" s="74"/>
      <c r="BG27" s="75"/>
      <c r="BH27" s="75"/>
      <c r="BI27" s="76"/>
    </row>
    <row r="28" spans="2:62" ht="16.5" customHeight="1" thickTop="1" thickBot="1">
      <c r="B28" s="304"/>
      <c r="C28" s="304"/>
      <c r="D28" s="304"/>
      <c r="E28" s="304"/>
      <c r="F28" s="304"/>
      <c r="G28" s="304"/>
      <c r="H28" s="304"/>
      <c r="I28" s="304"/>
      <c r="J28" s="304"/>
      <c r="K28" s="305"/>
      <c r="L28" s="305"/>
      <c r="M28" s="305"/>
      <c r="N28" s="305"/>
      <c r="O28" s="305"/>
      <c r="P28" s="305"/>
      <c r="Q28" s="305"/>
      <c r="R28" s="305"/>
      <c r="S28" s="305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73"/>
      <c r="AH28" s="73"/>
      <c r="AI28" s="73"/>
      <c r="AJ28" s="73"/>
      <c r="AK28" s="73"/>
      <c r="AL28" s="73"/>
      <c r="AM28" s="73"/>
      <c r="AN28" s="73"/>
      <c r="AO28" s="73"/>
      <c r="AP28" s="304"/>
      <c r="AQ28" s="304"/>
      <c r="AR28" s="304"/>
      <c r="AS28" s="304"/>
      <c r="AT28" s="304"/>
      <c r="AU28" s="304"/>
      <c r="AV28" s="318"/>
      <c r="AW28" s="319"/>
      <c r="AX28" s="320"/>
      <c r="AY28" s="44"/>
      <c r="AZ28" s="45"/>
      <c r="BA28" s="77"/>
      <c r="BB28" s="79"/>
      <c r="BC28" s="77"/>
      <c r="BD28" s="78"/>
      <c r="BE28" s="79"/>
      <c r="BF28" s="77"/>
      <c r="BG28" s="78"/>
      <c r="BH28" s="78"/>
      <c r="BI28" s="79"/>
    </row>
    <row r="29" spans="2:62" ht="16.5" customHeight="1" thickTop="1" thickBot="1">
      <c r="B29" s="304"/>
      <c r="C29" s="304"/>
      <c r="D29" s="304"/>
      <c r="E29" s="304"/>
      <c r="F29" s="304"/>
      <c r="G29" s="304"/>
      <c r="H29" s="304"/>
      <c r="I29" s="304"/>
      <c r="J29" s="304"/>
      <c r="K29" s="305"/>
      <c r="L29" s="305"/>
      <c r="M29" s="305"/>
      <c r="N29" s="305"/>
      <c r="O29" s="305"/>
      <c r="P29" s="305"/>
      <c r="Q29" s="305"/>
      <c r="R29" s="305"/>
      <c r="S29" s="305"/>
      <c r="T29" s="304"/>
      <c r="U29" s="304"/>
      <c r="V29" s="304"/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73"/>
      <c r="AH29" s="73"/>
      <c r="AI29" s="73"/>
      <c r="AJ29" s="73"/>
      <c r="AK29" s="73"/>
      <c r="AL29" s="73"/>
      <c r="AM29" s="73"/>
      <c r="AN29" s="73"/>
      <c r="AO29" s="73"/>
      <c r="AP29" s="304"/>
      <c r="AQ29" s="304"/>
      <c r="AR29" s="304"/>
      <c r="AS29" s="304"/>
      <c r="AT29" s="304"/>
      <c r="AU29" s="304"/>
      <c r="AV29" s="321"/>
      <c r="AW29" s="322"/>
      <c r="AX29" s="323"/>
      <c r="AY29" s="46"/>
      <c r="AZ29" s="47"/>
      <c r="BA29" s="80"/>
      <c r="BB29" s="82"/>
      <c r="BC29" s="80"/>
      <c r="BD29" s="81"/>
      <c r="BE29" s="82"/>
      <c r="BF29" s="80"/>
      <c r="BG29" s="81"/>
      <c r="BH29" s="81"/>
      <c r="BI29" s="82"/>
    </row>
    <row r="30" spans="2:62" ht="16.5" customHeight="1" thickTop="1" thickBot="1">
      <c r="B30" s="304" t="s">
        <v>17</v>
      </c>
      <c r="C30" s="304"/>
      <c r="D30" s="304"/>
      <c r="E30" s="304"/>
      <c r="F30" s="304"/>
      <c r="G30" s="304"/>
      <c r="H30" s="304"/>
      <c r="I30" s="304"/>
      <c r="J30" s="304"/>
      <c r="K30" s="305">
        <v>1707</v>
      </c>
      <c r="L30" s="305"/>
      <c r="M30" s="305"/>
      <c r="N30" s="305"/>
      <c r="O30" s="305"/>
      <c r="P30" s="305"/>
      <c r="Q30" s="305"/>
      <c r="R30" s="305"/>
      <c r="S30" s="305"/>
      <c r="T30" s="54" t="s">
        <v>18</v>
      </c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6"/>
      <c r="AG30" s="312">
        <f>р3!AG30+1</f>
        <v>3</v>
      </c>
      <c r="AH30" s="312"/>
      <c r="AI30" s="312"/>
      <c r="AJ30" s="312"/>
      <c r="AK30" s="312"/>
      <c r="AL30" s="312"/>
      <c r="AM30" s="312"/>
      <c r="AN30" s="312"/>
      <c r="AO30" s="312"/>
      <c r="AP30" s="304" t="s">
        <v>21</v>
      </c>
      <c r="AQ30" s="304"/>
      <c r="AR30" s="304"/>
      <c r="AS30" s="304"/>
      <c r="AT30" s="304"/>
      <c r="AU30" s="304"/>
      <c r="AV30" s="42"/>
      <c r="AW30" s="48"/>
      <c r="AX30" s="43"/>
      <c r="AY30" s="42"/>
      <c r="AZ30" s="43"/>
      <c r="BA30" s="42"/>
      <c r="BB30" s="43"/>
      <c r="BC30" s="42"/>
      <c r="BD30" s="48"/>
      <c r="BE30" s="43"/>
      <c r="BF30" s="42"/>
      <c r="BG30" s="48"/>
      <c r="BH30" s="48"/>
      <c r="BI30" s="43"/>
    </row>
    <row r="31" spans="2:62" ht="16.5" customHeight="1" thickTop="1" thickBot="1">
      <c r="B31" s="304"/>
      <c r="C31" s="304"/>
      <c r="D31" s="304"/>
      <c r="E31" s="304"/>
      <c r="F31" s="304"/>
      <c r="G31" s="304"/>
      <c r="H31" s="304"/>
      <c r="I31" s="304"/>
      <c r="J31" s="304"/>
      <c r="K31" s="305"/>
      <c r="L31" s="305"/>
      <c r="M31" s="305"/>
      <c r="N31" s="305"/>
      <c r="O31" s="305"/>
      <c r="P31" s="305"/>
      <c r="Q31" s="305"/>
      <c r="R31" s="305"/>
      <c r="S31" s="305"/>
      <c r="T31" s="57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312"/>
      <c r="AH31" s="312"/>
      <c r="AI31" s="312"/>
      <c r="AJ31" s="312"/>
      <c r="AK31" s="312"/>
      <c r="AL31" s="312"/>
      <c r="AM31" s="312"/>
      <c r="AN31" s="312"/>
      <c r="AO31" s="312"/>
      <c r="AP31" s="304"/>
      <c r="AQ31" s="304"/>
      <c r="AR31" s="304"/>
      <c r="AS31" s="304"/>
      <c r="AT31" s="304"/>
      <c r="AU31" s="304"/>
      <c r="AV31" s="44"/>
      <c r="AW31" s="49"/>
      <c r="AX31" s="45"/>
      <c r="AY31" s="44"/>
      <c r="AZ31" s="45"/>
      <c r="BA31" s="44"/>
      <c r="BB31" s="45"/>
      <c r="BC31" s="44"/>
      <c r="BD31" s="49"/>
      <c r="BE31" s="45"/>
      <c r="BF31" s="44"/>
      <c r="BG31" s="49"/>
      <c r="BH31" s="49"/>
      <c r="BI31" s="45"/>
    </row>
    <row r="32" spans="2:62" ht="16.5" customHeight="1" thickTop="1" thickBot="1">
      <c r="B32" s="304"/>
      <c r="C32" s="304"/>
      <c r="D32" s="304"/>
      <c r="E32" s="304"/>
      <c r="F32" s="304"/>
      <c r="G32" s="304"/>
      <c r="H32" s="304"/>
      <c r="I32" s="304"/>
      <c r="J32" s="304"/>
      <c r="K32" s="305"/>
      <c r="L32" s="305"/>
      <c r="M32" s="305"/>
      <c r="N32" s="305"/>
      <c r="O32" s="305"/>
      <c r="P32" s="305"/>
      <c r="Q32" s="305"/>
      <c r="R32" s="305"/>
      <c r="S32" s="305"/>
      <c r="T32" s="60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2"/>
      <c r="AG32" s="312"/>
      <c r="AH32" s="312"/>
      <c r="AI32" s="312"/>
      <c r="AJ32" s="312"/>
      <c r="AK32" s="312"/>
      <c r="AL32" s="312"/>
      <c r="AM32" s="312"/>
      <c r="AN32" s="312"/>
      <c r="AO32" s="312"/>
      <c r="AP32" s="304"/>
      <c r="AQ32" s="304"/>
      <c r="AR32" s="304"/>
      <c r="AS32" s="304"/>
      <c r="AT32" s="304"/>
      <c r="AU32" s="304"/>
      <c r="AV32" s="46"/>
      <c r="AW32" s="50"/>
      <c r="AX32" s="47"/>
      <c r="AY32" s="46"/>
      <c r="AZ32" s="47"/>
      <c r="BA32" s="46"/>
      <c r="BB32" s="47"/>
      <c r="BC32" s="46"/>
      <c r="BD32" s="50"/>
      <c r="BE32" s="47"/>
      <c r="BF32" s="46"/>
      <c r="BG32" s="50"/>
      <c r="BH32" s="50"/>
      <c r="BI32" s="47"/>
    </row>
    <row r="33" spans="2:61" ht="16.5" customHeight="1" thickTop="1" thickBot="1">
      <c r="B33" s="304" t="s">
        <v>19</v>
      </c>
      <c r="C33" s="304"/>
      <c r="D33" s="304"/>
      <c r="E33" s="304"/>
      <c r="F33" s="304"/>
      <c r="G33" s="304"/>
      <c r="H33" s="304"/>
      <c r="I33" s="304"/>
      <c r="J33" s="304"/>
      <c r="K33" s="312" t="s">
        <v>256</v>
      </c>
      <c r="L33" s="312"/>
      <c r="M33" s="312"/>
      <c r="N33" s="312"/>
      <c r="O33" s="312"/>
      <c r="P33" s="312"/>
      <c r="Q33" s="312"/>
      <c r="R33" s="312"/>
      <c r="S33" s="312"/>
      <c r="T33" s="304" t="s">
        <v>20</v>
      </c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83"/>
      <c r="AH33" s="84"/>
      <c r="AI33" s="84"/>
      <c r="AJ33" s="84"/>
      <c r="AK33" s="84"/>
      <c r="AL33" s="84"/>
      <c r="AM33" s="84"/>
      <c r="AN33" s="84"/>
      <c r="AO33" s="85"/>
      <c r="AP33" s="325" t="s">
        <v>189</v>
      </c>
      <c r="AQ33" s="325"/>
      <c r="AR33" s="325"/>
      <c r="AS33" s="325"/>
      <c r="AT33" s="325"/>
      <c r="AU33" s="325"/>
      <c r="AV33" s="42"/>
      <c r="AW33" s="48"/>
      <c r="AX33" s="43"/>
      <c r="AY33" s="42"/>
      <c r="AZ33" s="43"/>
      <c r="BA33" s="42"/>
      <c r="BB33" s="43"/>
      <c r="BC33" s="42"/>
      <c r="BD33" s="48"/>
      <c r="BE33" s="43"/>
      <c r="BF33" s="315"/>
      <c r="BG33" s="316"/>
      <c r="BH33" s="316"/>
      <c r="BI33" s="317"/>
    </row>
    <row r="34" spans="2:61" ht="16.5" customHeight="1" thickTop="1" thickBot="1">
      <c r="B34" s="304"/>
      <c r="C34" s="304"/>
      <c r="D34" s="304"/>
      <c r="E34" s="304"/>
      <c r="F34" s="304"/>
      <c r="G34" s="304"/>
      <c r="H34" s="304"/>
      <c r="I34" s="304"/>
      <c r="J34" s="304"/>
      <c r="K34" s="312"/>
      <c r="L34" s="312"/>
      <c r="M34" s="312"/>
      <c r="N34" s="312"/>
      <c r="O34" s="312"/>
      <c r="P34" s="312"/>
      <c r="Q34" s="312"/>
      <c r="R34" s="312"/>
      <c r="S34" s="312"/>
      <c r="T34" s="304"/>
      <c r="U34" s="304"/>
      <c r="V34" s="304"/>
      <c r="W34" s="304"/>
      <c r="X34" s="304"/>
      <c r="Y34" s="304"/>
      <c r="Z34" s="304"/>
      <c r="AA34" s="304"/>
      <c r="AB34" s="304"/>
      <c r="AC34" s="304"/>
      <c r="AD34" s="304"/>
      <c r="AE34" s="304"/>
      <c r="AF34" s="304"/>
      <c r="AG34" s="86"/>
      <c r="AH34" s="87"/>
      <c r="AI34" s="87"/>
      <c r="AJ34" s="87"/>
      <c r="AK34" s="87"/>
      <c r="AL34" s="87"/>
      <c r="AM34" s="87"/>
      <c r="AN34" s="87"/>
      <c r="AO34" s="88"/>
      <c r="AP34" s="325"/>
      <c r="AQ34" s="325"/>
      <c r="AR34" s="325"/>
      <c r="AS34" s="325"/>
      <c r="AT34" s="325"/>
      <c r="AU34" s="325"/>
      <c r="AV34" s="44"/>
      <c r="AW34" s="49"/>
      <c r="AX34" s="45"/>
      <c r="AY34" s="44"/>
      <c r="AZ34" s="45"/>
      <c r="BA34" s="44"/>
      <c r="BB34" s="45"/>
      <c r="BC34" s="44"/>
      <c r="BD34" s="49"/>
      <c r="BE34" s="45"/>
      <c r="BF34" s="318"/>
      <c r="BG34" s="319"/>
      <c r="BH34" s="319"/>
      <c r="BI34" s="320"/>
    </row>
    <row r="35" spans="2:61" ht="16.5" customHeight="1" thickTop="1" thickBot="1">
      <c r="B35" s="304"/>
      <c r="C35" s="304"/>
      <c r="D35" s="304"/>
      <c r="E35" s="304"/>
      <c r="F35" s="304"/>
      <c r="G35" s="304"/>
      <c r="H35" s="304"/>
      <c r="I35" s="304"/>
      <c r="J35" s="304"/>
      <c r="K35" s="312"/>
      <c r="L35" s="312"/>
      <c r="M35" s="312"/>
      <c r="N35" s="312"/>
      <c r="O35" s="312"/>
      <c r="P35" s="312"/>
      <c r="Q35" s="312"/>
      <c r="R35" s="312"/>
      <c r="S35" s="312"/>
      <c r="T35" s="304"/>
      <c r="U35" s="304"/>
      <c r="V35" s="304"/>
      <c r="W35" s="304"/>
      <c r="X35" s="304"/>
      <c r="Y35" s="304"/>
      <c r="Z35" s="304"/>
      <c r="AA35" s="304"/>
      <c r="AB35" s="304"/>
      <c r="AC35" s="304"/>
      <c r="AD35" s="304"/>
      <c r="AE35" s="304"/>
      <c r="AF35" s="304"/>
      <c r="AG35" s="89"/>
      <c r="AH35" s="90"/>
      <c r="AI35" s="90"/>
      <c r="AJ35" s="90"/>
      <c r="AK35" s="90"/>
      <c r="AL35" s="90"/>
      <c r="AM35" s="90"/>
      <c r="AN35" s="90"/>
      <c r="AO35" s="91"/>
      <c r="AP35" s="325"/>
      <c r="AQ35" s="325"/>
      <c r="AR35" s="325"/>
      <c r="AS35" s="325"/>
      <c r="AT35" s="325"/>
      <c r="AU35" s="325"/>
      <c r="AV35" s="46"/>
      <c r="AW35" s="50"/>
      <c r="AX35" s="47"/>
      <c r="AY35" s="46"/>
      <c r="AZ35" s="47"/>
      <c r="BA35" s="46"/>
      <c r="BB35" s="47"/>
      <c r="BC35" s="46"/>
      <c r="BD35" s="50"/>
      <c r="BE35" s="47"/>
      <c r="BF35" s="321"/>
      <c r="BG35" s="322"/>
      <c r="BH35" s="322"/>
      <c r="BI35" s="323"/>
    </row>
    <row r="36" spans="2:61" ht="16.5" customHeight="1" thickTop="1" thickBot="1">
      <c r="B36" s="304" t="s">
        <v>22</v>
      </c>
      <c r="C36" s="304"/>
      <c r="D36" s="304"/>
      <c r="E36" s="304"/>
      <c r="F36" s="304"/>
      <c r="G36" s="304"/>
      <c r="H36" s="304"/>
      <c r="I36" s="304"/>
      <c r="J36" s="304"/>
      <c r="K36" s="312" t="s">
        <v>315</v>
      </c>
      <c r="L36" s="312"/>
      <c r="M36" s="312"/>
      <c r="N36" s="312"/>
      <c r="O36" s="312"/>
      <c r="P36" s="312"/>
      <c r="Q36" s="312"/>
      <c r="R36" s="312"/>
      <c r="S36" s="312"/>
      <c r="T36" s="54" t="s">
        <v>23</v>
      </c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6"/>
      <c r="AG36" s="73">
        <v>850</v>
      </c>
      <c r="AH36" s="73"/>
      <c r="AI36" s="73"/>
      <c r="AJ36" s="73"/>
      <c r="AK36" s="73"/>
      <c r="AL36" s="73"/>
      <c r="AM36" s="73"/>
      <c r="AN36" s="73"/>
      <c r="AO36" s="73"/>
      <c r="AP36" s="304" t="s">
        <v>190</v>
      </c>
      <c r="AQ36" s="304"/>
      <c r="AR36" s="304"/>
      <c r="AS36" s="304"/>
      <c r="AT36" s="304"/>
      <c r="AU36" s="304"/>
      <c r="AV36" s="315"/>
      <c r="AW36" s="316"/>
      <c r="AX36" s="317"/>
      <c r="AY36" s="42"/>
      <c r="AZ36" s="43"/>
      <c r="BA36" s="42"/>
      <c r="BB36" s="43"/>
      <c r="BC36" s="42"/>
      <c r="BD36" s="48"/>
      <c r="BE36" s="43"/>
      <c r="BF36" s="324"/>
      <c r="BG36" s="316"/>
      <c r="BH36" s="316"/>
      <c r="BI36" s="317"/>
    </row>
    <row r="37" spans="2:61" ht="16.5" customHeight="1" thickTop="1" thickBot="1">
      <c r="B37" s="304"/>
      <c r="C37" s="304"/>
      <c r="D37" s="304"/>
      <c r="E37" s="304"/>
      <c r="F37" s="304"/>
      <c r="G37" s="304"/>
      <c r="H37" s="304"/>
      <c r="I37" s="304"/>
      <c r="J37" s="304"/>
      <c r="K37" s="312"/>
      <c r="L37" s="312"/>
      <c r="M37" s="312"/>
      <c r="N37" s="312"/>
      <c r="O37" s="312"/>
      <c r="P37" s="312"/>
      <c r="Q37" s="312"/>
      <c r="R37" s="312"/>
      <c r="S37" s="312"/>
      <c r="T37" s="57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9"/>
      <c r="AG37" s="73"/>
      <c r="AH37" s="73"/>
      <c r="AI37" s="73"/>
      <c r="AJ37" s="73"/>
      <c r="AK37" s="73"/>
      <c r="AL37" s="73"/>
      <c r="AM37" s="73"/>
      <c r="AN37" s="73"/>
      <c r="AO37" s="73"/>
      <c r="AP37" s="304"/>
      <c r="AQ37" s="304"/>
      <c r="AR37" s="304"/>
      <c r="AS37" s="304"/>
      <c r="AT37" s="304"/>
      <c r="AU37" s="304"/>
      <c r="AV37" s="318"/>
      <c r="AW37" s="319"/>
      <c r="AX37" s="320"/>
      <c r="AY37" s="44"/>
      <c r="AZ37" s="45"/>
      <c r="BA37" s="44"/>
      <c r="BB37" s="45"/>
      <c r="BC37" s="44"/>
      <c r="BD37" s="49"/>
      <c r="BE37" s="45"/>
      <c r="BF37" s="318"/>
      <c r="BG37" s="319"/>
      <c r="BH37" s="319"/>
      <c r="BI37" s="320"/>
    </row>
    <row r="38" spans="2:61" ht="16.5" customHeight="1" thickTop="1" thickBot="1">
      <c r="B38" s="304"/>
      <c r="C38" s="304"/>
      <c r="D38" s="304"/>
      <c r="E38" s="304"/>
      <c r="F38" s="304"/>
      <c r="G38" s="304"/>
      <c r="H38" s="304"/>
      <c r="I38" s="304"/>
      <c r="J38" s="304"/>
      <c r="K38" s="312"/>
      <c r="L38" s="312"/>
      <c r="M38" s="312"/>
      <c r="N38" s="312"/>
      <c r="O38" s="312"/>
      <c r="P38" s="312"/>
      <c r="Q38" s="312"/>
      <c r="R38" s="312"/>
      <c r="S38" s="312"/>
      <c r="T38" s="60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2"/>
      <c r="AG38" s="73"/>
      <c r="AH38" s="73"/>
      <c r="AI38" s="73"/>
      <c r="AJ38" s="73"/>
      <c r="AK38" s="73"/>
      <c r="AL38" s="73"/>
      <c r="AM38" s="73"/>
      <c r="AN38" s="73"/>
      <c r="AO38" s="73"/>
      <c r="AP38" s="304"/>
      <c r="AQ38" s="304"/>
      <c r="AR38" s="304"/>
      <c r="AS38" s="304"/>
      <c r="AT38" s="304"/>
      <c r="AU38" s="304"/>
      <c r="AV38" s="321"/>
      <c r="AW38" s="322"/>
      <c r="AX38" s="323"/>
      <c r="AY38" s="46"/>
      <c r="AZ38" s="47"/>
      <c r="BA38" s="46"/>
      <c r="BB38" s="47"/>
      <c r="BC38" s="46"/>
      <c r="BD38" s="50"/>
      <c r="BE38" s="47"/>
      <c r="BF38" s="321"/>
      <c r="BG38" s="322"/>
      <c r="BH38" s="322"/>
      <c r="BI38" s="323"/>
    </row>
    <row r="39" spans="2:61" ht="16.5" customHeight="1" thickTop="1" thickBot="1">
      <c r="B39" s="304" t="s">
        <v>24</v>
      </c>
      <c r="C39" s="304"/>
      <c r="D39" s="304"/>
      <c r="E39" s="304"/>
      <c r="F39" s="304"/>
      <c r="G39" s="304"/>
      <c r="H39" s="304"/>
      <c r="I39" s="304"/>
      <c r="J39" s="304"/>
      <c r="K39" s="305" t="s">
        <v>258</v>
      </c>
      <c r="L39" s="305"/>
      <c r="M39" s="305"/>
      <c r="N39" s="305"/>
      <c r="O39" s="305"/>
      <c r="P39" s="305"/>
      <c r="Q39" s="305"/>
      <c r="R39" s="305"/>
      <c r="S39" s="305"/>
      <c r="T39" s="54" t="s">
        <v>25</v>
      </c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6"/>
      <c r="AG39" s="73">
        <v>30</v>
      </c>
      <c r="AH39" s="73"/>
      <c r="AI39" s="73"/>
      <c r="AJ39" s="73"/>
      <c r="AK39" s="73"/>
      <c r="AL39" s="73"/>
      <c r="AM39" s="73"/>
      <c r="AN39" s="73"/>
      <c r="AO39" s="73"/>
      <c r="AP39" s="295" t="s">
        <v>26</v>
      </c>
      <c r="AQ39" s="238"/>
      <c r="AR39" s="238"/>
      <c r="AS39" s="238"/>
      <c r="AT39" s="238"/>
      <c r="AU39" s="238"/>
      <c r="AV39" s="238"/>
      <c r="AW39" s="238"/>
      <c r="AX39" s="238"/>
      <c r="AY39" s="239"/>
      <c r="AZ39" s="238" t="s">
        <v>27</v>
      </c>
      <c r="BA39" s="238"/>
      <c r="BB39" s="238"/>
      <c r="BC39" s="238"/>
      <c r="BD39" s="238"/>
      <c r="BE39" s="238"/>
      <c r="BF39" s="238"/>
      <c r="BG39" s="238"/>
      <c r="BH39" s="238"/>
      <c r="BI39" s="239"/>
    </row>
    <row r="40" spans="2:61" ht="16.5" customHeight="1" thickTop="1" thickBot="1">
      <c r="B40" s="304"/>
      <c r="C40" s="304"/>
      <c r="D40" s="304"/>
      <c r="E40" s="304"/>
      <c r="F40" s="304"/>
      <c r="G40" s="304"/>
      <c r="H40" s="304"/>
      <c r="I40" s="304"/>
      <c r="J40" s="304"/>
      <c r="K40" s="305"/>
      <c r="L40" s="305"/>
      <c r="M40" s="305"/>
      <c r="N40" s="305"/>
      <c r="O40" s="305"/>
      <c r="P40" s="305"/>
      <c r="Q40" s="305"/>
      <c r="R40" s="305"/>
      <c r="S40" s="305"/>
      <c r="T40" s="57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73"/>
      <c r="AH40" s="73"/>
      <c r="AI40" s="73"/>
      <c r="AJ40" s="73"/>
      <c r="AK40" s="73"/>
      <c r="AL40" s="73"/>
      <c r="AM40" s="73"/>
      <c r="AN40" s="73"/>
      <c r="AO40" s="73"/>
      <c r="AP40" s="296"/>
      <c r="AQ40" s="240"/>
      <c r="AR40" s="240"/>
      <c r="AS40" s="240"/>
      <c r="AT40" s="240"/>
      <c r="AU40" s="240"/>
      <c r="AV40" s="240"/>
      <c r="AW40" s="240"/>
      <c r="AX40" s="240"/>
      <c r="AY40" s="241"/>
      <c r="AZ40" s="240"/>
      <c r="BA40" s="240"/>
      <c r="BB40" s="240"/>
      <c r="BC40" s="240"/>
      <c r="BD40" s="240"/>
      <c r="BE40" s="240"/>
      <c r="BF40" s="240"/>
      <c r="BG40" s="240"/>
      <c r="BH40" s="240"/>
      <c r="BI40" s="241"/>
    </row>
    <row r="41" spans="2:61" ht="16.5" customHeight="1" thickTop="1" thickBot="1">
      <c r="B41" s="304"/>
      <c r="C41" s="304"/>
      <c r="D41" s="304"/>
      <c r="E41" s="304"/>
      <c r="F41" s="304"/>
      <c r="G41" s="304"/>
      <c r="H41" s="304"/>
      <c r="I41" s="304"/>
      <c r="J41" s="304"/>
      <c r="K41" s="305"/>
      <c r="L41" s="305"/>
      <c r="M41" s="305"/>
      <c r="N41" s="305"/>
      <c r="O41" s="305"/>
      <c r="P41" s="305"/>
      <c r="Q41" s="305"/>
      <c r="R41" s="305"/>
      <c r="S41" s="305"/>
      <c r="T41" s="60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2"/>
      <c r="AG41" s="73"/>
      <c r="AH41" s="73"/>
      <c r="AI41" s="73"/>
      <c r="AJ41" s="73"/>
      <c r="AK41" s="73"/>
      <c r="AL41" s="73"/>
      <c r="AM41" s="73"/>
      <c r="AN41" s="73"/>
      <c r="AO41" s="73"/>
      <c r="AP41" s="297"/>
      <c r="AQ41" s="298"/>
      <c r="AR41" s="298"/>
      <c r="AS41" s="298"/>
      <c r="AT41" s="298"/>
      <c r="AU41" s="298"/>
      <c r="AV41" s="298"/>
      <c r="AW41" s="298"/>
      <c r="AX41" s="298"/>
      <c r="AY41" s="299"/>
      <c r="AZ41" s="298"/>
      <c r="BA41" s="298"/>
      <c r="BB41" s="298"/>
      <c r="BC41" s="298"/>
      <c r="BD41" s="298"/>
      <c r="BE41" s="298"/>
      <c r="BF41" s="298"/>
      <c r="BG41" s="298"/>
      <c r="BH41" s="298"/>
      <c r="BI41" s="299"/>
    </row>
    <row r="42" spans="2:61" ht="16.5" customHeight="1" thickTop="1" thickBot="1">
      <c r="B42" s="304" t="s">
        <v>28</v>
      </c>
      <c r="C42" s="304"/>
      <c r="D42" s="304"/>
      <c r="E42" s="304"/>
      <c r="F42" s="304"/>
      <c r="G42" s="304"/>
      <c r="H42" s="304"/>
      <c r="I42" s="304"/>
      <c r="J42" s="304"/>
      <c r="K42" s="314" t="s">
        <v>310</v>
      </c>
      <c r="L42" s="314"/>
      <c r="M42" s="314"/>
      <c r="N42" s="314"/>
      <c r="O42" s="314"/>
      <c r="P42" s="314"/>
      <c r="Q42" s="314"/>
      <c r="R42" s="314"/>
      <c r="S42" s="314"/>
      <c r="T42" s="54" t="s">
        <v>29</v>
      </c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6"/>
      <c r="AG42" s="73">
        <v>30</v>
      </c>
      <c r="AH42" s="73"/>
      <c r="AI42" s="73"/>
      <c r="AJ42" s="73"/>
      <c r="AK42" s="73"/>
      <c r="AL42" s="73"/>
      <c r="AM42" s="73"/>
      <c r="AN42" s="73"/>
      <c r="AO42" s="73"/>
      <c r="AP42" s="304" t="s">
        <v>30</v>
      </c>
      <c r="AQ42" s="304"/>
      <c r="AR42" s="304"/>
      <c r="AS42" s="304"/>
      <c r="AT42" s="304"/>
      <c r="AU42" s="304"/>
      <c r="AV42" s="304"/>
      <c r="AW42" s="219" t="s">
        <v>311</v>
      </c>
      <c r="AX42" s="219"/>
      <c r="AY42" s="219"/>
      <c r="AZ42" s="54" t="s">
        <v>317</v>
      </c>
      <c r="BA42" s="55"/>
      <c r="BB42" s="55"/>
      <c r="BC42" s="55"/>
      <c r="BD42" s="55"/>
      <c r="BE42" s="56"/>
      <c r="BF42" s="63"/>
      <c r="BG42" s="65"/>
      <c r="BH42" s="375"/>
      <c r="BI42" s="376"/>
    </row>
    <row r="43" spans="2:61" ht="16.5" customHeight="1" thickTop="1" thickBot="1">
      <c r="B43" s="304"/>
      <c r="C43" s="304"/>
      <c r="D43" s="304"/>
      <c r="E43" s="304"/>
      <c r="F43" s="304"/>
      <c r="G43" s="304"/>
      <c r="H43" s="304"/>
      <c r="I43" s="304"/>
      <c r="J43" s="304"/>
      <c r="K43" s="314"/>
      <c r="L43" s="314"/>
      <c r="M43" s="314"/>
      <c r="N43" s="314"/>
      <c r="O43" s="314"/>
      <c r="P43" s="314"/>
      <c r="Q43" s="314"/>
      <c r="R43" s="314"/>
      <c r="S43" s="314"/>
      <c r="T43" s="57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9"/>
      <c r="AG43" s="73"/>
      <c r="AH43" s="73"/>
      <c r="AI43" s="73"/>
      <c r="AJ43" s="73"/>
      <c r="AK43" s="73"/>
      <c r="AL43" s="73"/>
      <c r="AM43" s="73"/>
      <c r="AN43" s="73"/>
      <c r="AO43" s="73"/>
      <c r="AP43" s="304"/>
      <c r="AQ43" s="304"/>
      <c r="AR43" s="304"/>
      <c r="AS43" s="304"/>
      <c r="AT43" s="304"/>
      <c r="AU43" s="304"/>
      <c r="AV43" s="304"/>
      <c r="AW43" s="219"/>
      <c r="AX43" s="219"/>
      <c r="AY43" s="219"/>
      <c r="AZ43" s="57"/>
      <c r="BA43" s="58"/>
      <c r="BB43" s="58"/>
      <c r="BC43" s="58"/>
      <c r="BD43" s="58"/>
      <c r="BE43" s="59"/>
      <c r="BF43" s="66"/>
      <c r="BG43" s="68"/>
      <c r="BH43" s="377"/>
      <c r="BI43" s="378"/>
    </row>
    <row r="44" spans="2:61" ht="16.5" customHeight="1" thickTop="1" thickBot="1">
      <c r="B44" s="304"/>
      <c r="C44" s="304"/>
      <c r="D44" s="304"/>
      <c r="E44" s="304"/>
      <c r="F44" s="304"/>
      <c r="G44" s="304"/>
      <c r="H44" s="304"/>
      <c r="I44" s="304"/>
      <c r="J44" s="304"/>
      <c r="K44" s="314"/>
      <c r="L44" s="314"/>
      <c r="M44" s="314"/>
      <c r="N44" s="314"/>
      <c r="O44" s="314"/>
      <c r="P44" s="314"/>
      <c r="Q44" s="314"/>
      <c r="R44" s="314"/>
      <c r="S44" s="314"/>
      <c r="T44" s="60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2"/>
      <c r="AG44" s="73"/>
      <c r="AH44" s="73"/>
      <c r="AI44" s="73"/>
      <c r="AJ44" s="73"/>
      <c r="AK44" s="73"/>
      <c r="AL44" s="73"/>
      <c r="AM44" s="73"/>
      <c r="AN44" s="73"/>
      <c r="AO44" s="73"/>
      <c r="AP44" s="304"/>
      <c r="AQ44" s="304"/>
      <c r="AR44" s="304"/>
      <c r="AS44" s="304"/>
      <c r="AT44" s="304"/>
      <c r="AU44" s="304"/>
      <c r="AV44" s="304"/>
      <c r="AW44" s="219"/>
      <c r="AX44" s="219"/>
      <c r="AY44" s="219"/>
      <c r="AZ44" s="60"/>
      <c r="BA44" s="61"/>
      <c r="BB44" s="61"/>
      <c r="BC44" s="61"/>
      <c r="BD44" s="61"/>
      <c r="BE44" s="62"/>
      <c r="BF44" s="69"/>
      <c r="BG44" s="71"/>
      <c r="BH44" s="379"/>
      <c r="BI44" s="380"/>
    </row>
    <row r="45" spans="2:61" ht="16.5" customHeight="1" thickTop="1" thickBot="1">
      <c r="B45" s="304" t="s">
        <v>31</v>
      </c>
      <c r="C45" s="304"/>
      <c r="D45" s="304"/>
      <c r="E45" s="304"/>
      <c r="F45" s="304"/>
      <c r="G45" s="304"/>
      <c r="H45" s="304"/>
      <c r="I45" s="304"/>
      <c r="J45" s="304"/>
      <c r="K45" s="313" t="s">
        <v>247</v>
      </c>
      <c r="L45" s="313"/>
      <c r="M45" s="313"/>
      <c r="N45" s="313"/>
      <c r="O45" s="313"/>
      <c r="P45" s="313"/>
      <c r="Q45" s="313"/>
      <c r="R45" s="313"/>
      <c r="S45" s="313"/>
      <c r="T45" s="54" t="s">
        <v>32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6"/>
      <c r="AG45" s="73">
        <f>AG39-р3!AG39</f>
        <v>0</v>
      </c>
      <c r="AH45" s="73"/>
      <c r="AI45" s="73"/>
      <c r="AJ45" s="73"/>
      <c r="AK45" s="73"/>
      <c r="AL45" s="73"/>
      <c r="AM45" s="73"/>
      <c r="AN45" s="73"/>
      <c r="AO45" s="73"/>
      <c r="AP45" s="54" t="s">
        <v>33</v>
      </c>
      <c r="AQ45" s="55"/>
      <c r="AR45" s="55"/>
      <c r="AS45" s="55"/>
      <c r="AT45" s="55"/>
      <c r="AU45" s="55"/>
      <c r="AV45" s="56"/>
      <c r="AW45" s="219" t="s">
        <v>311</v>
      </c>
      <c r="AX45" s="219"/>
      <c r="AY45" s="219"/>
      <c r="AZ45" s="54" t="s">
        <v>318</v>
      </c>
      <c r="BA45" s="55"/>
      <c r="BB45" s="55"/>
      <c r="BC45" s="55"/>
      <c r="BD45" s="55"/>
      <c r="BE45" s="56"/>
      <c r="BF45" s="63"/>
      <c r="BG45" s="65"/>
      <c r="BH45" s="375"/>
      <c r="BI45" s="376"/>
    </row>
    <row r="46" spans="2:61" ht="16.5" customHeight="1" thickTop="1" thickBot="1">
      <c r="B46" s="304"/>
      <c r="C46" s="304"/>
      <c r="D46" s="304"/>
      <c r="E46" s="304"/>
      <c r="F46" s="304"/>
      <c r="G46" s="304"/>
      <c r="H46" s="304"/>
      <c r="I46" s="304"/>
      <c r="J46" s="304"/>
      <c r="K46" s="313"/>
      <c r="L46" s="313"/>
      <c r="M46" s="313"/>
      <c r="N46" s="313"/>
      <c r="O46" s="313"/>
      <c r="P46" s="313"/>
      <c r="Q46" s="313"/>
      <c r="R46" s="313"/>
      <c r="S46" s="313"/>
      <c r="T46" s="57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73"/>
      <c r="AH46" s="73"/>
      <c r="AI46" s="73"/>
      <c r="AJ46" s="73"/>
      <c r="AK46" s="73"/>
      <c r="AL46" s="73"/>
      <c r="AM46" s="73"/>
      <c r="AN46" s="73"/>
      <c r="AO46" s="73"/>
      <c r="AP46" s="57"/>
      <c r="AQ46" s="58"/>
      <c r="AR46" s="58"/>
      <c r="AS46" s="58"/>
      <c r="AT46" s="58"/>
      <c r="AU46" s="58"/>
      <c r="AV46" s="59"/>
      <c r="AW46" s="219"/>
      <c r="AX46" s="219"/>
      <c r="AY46" s="219"/>
      <c r="AZ46" s="57"/>
      <c r="BA46" s="58"/>
      <c r="BB46" s="58"/>
      <c r="BC46" s="58"/>
      <c r="BD46" s="58"/>
      <c r="BE46" s="59"/>
      <c r="BF46" s="66"/>
      <c r="BG46" s="68"/>
      <c r="BH46" s="377"/>
      <c r="BI46" s="378"/>
    </row>
    <row r="47" spans="2:61" ht="16.5" customHeight="1" thickTop="1" thickBot="1">
      <c r="B47" s="304"/>
      <c r="C47" s="304"/>
      <c r="D47" s="304"/>
      <c r="E47" s="304"/>
      <c r="F47" s="304"/>
      <c r="G47" s="304"/>
      <c r="H47" s="304"/>
      <c r="I47" s="304"/>
      <c r="J47" s="304"/>
      <c r="K47" s="313"/>
      <c r="L47" s="313"/>
      <c r="M47" s="313"/>
      <c r="N47" s="313"/>
      <c r="O47" s="313"/>
      <c r="P47" s="313"/>
      <c r="Q47" s="313"/>
      <c r="R47" s="313"/>
      <c r="S47" s="313"/>
      <c r="T47" s="60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2"/>
      <c r="AG47" s="73"/>
      <c r="AH47" s="73"/>
      <c r="AI47" s="73"/>
      <c r="AJ47" s="73"/>
      <c r="AK47" s="73"/>
      <c r="AL47" s="73"/>
      <c r="AM47" s="73"/>
      <c r="AN47" s="73"/>
      <c r="AO47" s="73"/>
      <c r="AP47" s="60"/>
      <c r="AQ47" s="61"/>
      <c r="AR47" s="61"/>
      <c r="AS47" s="61"/>
      <c r="AT47" s="61"/>
      <c r="AU47" s="61"/>
      <c r="AV47" s="62"/>
      <c r="AW47" s="219"/>
      <c r="AX47" s="219"/>
      <c r="AY47" s="219"/>
      <c r="AZ47" s="60"/>
      <c r="BA47" s="61"/>
      <c r="BB47" s="61"/>
      <c r="BC47" s="61"/>
      <c r="BD47" s="61"/>
      <c r="BE47" s="62"/>
      <c r="BF47" s="69"/>
      <c r="BG47" s="71"/>
      <c r="BH47" s="379"/>
      <c r="BI47" s="380"/>
    </row>
    <row r="48" spans="2:61" ht="15" customHeight="1" thickTop="1" thickBot="1">
      <c r="B48" s="304" t="s">
        <v>34</v>
      </c>
      <c r="C48" s="304"/>
      <c r="D48" s="304"/>
      <c r="E48" s="304"/>
      <c r="F48" s="304"/>
      <c r="G48" s="304"/>
      <c r="H48" s="304"/>
      <c r="I48" s="304"/>
      <c r="J48" s="304"/>
      <c r="K48" s="305"/>
      <c r="L48" s="305"/>
      <c r="M48" s="305"/>
      <c r="N48" s="305"/>
      <c r="O48" s="305"/>
      <c r="P48" s="305"/>
      <c r="Q48" s="305"/>
      <c r="R48" s="305"/>
      <c r="S48" s="305"/>
      <c r="T48" s="54" t="s">
        <v>35</v>
      </c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6"/>
      <c r="AG48" s="384" t="s">
        <v>331</v>
      </c>
      <c r="AH48" s="384"/>
      <c r="AI48" s="384"/>
      <c r="AJ48" s="384"/>
      <c r="AK48" s="384"/>
      <c r="AL48" s="384"/>
      <c r="AM48" s="384"/>
      <c r="AN48" s="384"/>
      <c r="AO48" s="384"/>
      <c r="AP48" s="54" t="s">
        <v>36</v>
      </c>
      <c r="AQ48" s="55"/>
      <c r="AR48" s="55"/>
      <c r="AS48" s="55"/>
      <c r="AT48" s="55"/>
      <c r="AU48" s="55"/>
      <c r="AV48" s="56"/>
      <c r="AW48" s="219" t="s">
        <v>311</v>
      </c>
      <c r="AX48" s="219"/>
      <c r="AY48" s="219"/>
      <c r="AZ48" s="54" t="s">
        <v>191</v>
      </c>
      <c r="BA48" s="55"/>
      <c r="BB48" s="55"/>
      <c r="BC48" s="55"/>
      <c r="BD48" s="55"/>
      <c r="BE48" s="56"/>
      <c r="BF48" s="63"/>
      <c r="BG48" s="65"/>
      <c r="BH48" s="375"/>
      <c r="BI48" s="376"/>
    </row>
    <row r="49" spans="2:64" ht="15" customHeight="1" thickTop="1" thickBot="1">
      <c r="B49" s="304"/>
      <c r="C49" s="304"/>
      <c r="D49" s="304"/>
      <c r="E49" s="304"/>
      <c r="F49" s="304"/>
      <c r="G49" s="304"/>
      <c r="H49" s="304"/>
      <c r="I49" s="304"/>
      <c r="J49" s="304"/>
      <c r="K49" s="305"/>
      <c r="L49" s="305"/>
      <c r="M49" s="305"/>
      <c r="N49" s="305"/>
      <c r="O49" s="305"/>
      <c r="P49" s="305"/>
      <c r="Q49" s="305"/>
      <c r="R49" s="305"/>
      <c r="S49" s="305"/>
      <c r="T49" s="57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9"/>
      <c r="AG49" s="384"/>
      <c r="AH49" s="384"/>
      <c r="AI49" s="384"/>
      <c r="AJ49" s="384"/>
      <c r="AK49" s="384"/>
      <c r="AL49" s="384"/>
      <c r="AM49" s="384"/>
      <c r="AN49" s="384"/>
      <c r="AO49" s="384"/>
      <c r="AP49" s="57"/>
      <c r="AQ49" s="58"/>
      <c r="AR49" s="58"/>
      <c r="AS49" s="58"/>
      <c r="AT49" s="58"/>
      <c r="AU49" s="58"/>
      <c r="AV49" s="59"/>
      <c r="AW49" s="219"/>
      <c r="AX49" s="219"/>
      <c r="AY49" s="219"/>
      <c r="AZ49" s="57"/>
      <c r="BA49" s="58"/>
      <c r="BB49" s="58"/>
      <c r="BC49" s="58"/>
      <c r="BD49" s="58"/>
      <c r="BE49" s="59"/>
      <c r="BF49" s="66"/>
      <c r="BG49" s="68"/>
      <c r="BH49" s="377"/>
      <c r="BI49" s="378"/>
    </row>
    <row r="50" spans="2:64" ht="15" customHeight="1" thickTop="1" thickBot="1">
      <c r="B50" s="304"/>
      <c r="C50" s="304"/>
      <c r="D50" s="304"/>
      <c r="E50" s="304"/>
      <c r="F50" s="304"/>
      <c r="G50" s="304"/>
      <c r="H50" s="304"/>
      <c r="I50" s="304"/>
      <c r="J50" s="304"/>
      <c r="K50" s="305"/>
      <c r="L50" s="305"/>
      <c r="M50" s="305"/>
      <c r="N50" s="305"/>
      <c r="O50" s="305"/>
      <c r="P50" s="305"/>
      <c r="Q50" s="305"/>
      <c r="R50" s="305"/>
      <c r="S50" s="305"/>
      <c r="T50" s="60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2"/>
      <c r="AG50" s="384"/>
      <c r="AH50" s="384"/>
      <c r="AI50" s="384"/>
      <c r="AJ50" s="384"/>
      <c r="AK50" s="384"/>
      <c r="AL50" s="384"/>
      <c r="AM50" s="384"/>
      <c r="AN50" s="384"/>
      <c r="AO50" s="384"/>
      <c r="AP50" s="60"/>
      <c r="AQ50" s="61"/>
      <c r="AR50" s="61"/>
      <c r="AS50" s="61"/>
      <c r="AT50" s="61"/>
      <c r="AU50" s="61"/>
      <c r="AV50" s="62"/>
      <c r="AW50" s="219"/>
      <c r="AX50" s="219"/>
      <c r="AY50" s="219"/>
      <c r="AZ50" s="60"/>
      <c r="BA50" s="61"/>
      <c r="BB50" s="61"/>
      <c r="BC50" s="61"/>
      <c r="BD50" s="61"/>
      <c r="BE50" s="62"/>
      <c r="BF50" s="69"/>
      <c r="BG50" s="71"/>
      <c r="BH50" s="379"/>
      <c r="BI50" s="380"/>
    </row>
    <row r="51" spans="2:64" ht="15" customHeight="1" thickTop="1" thickBot="1">
      <c r="B51" s="304" t="s">
        <v>37</v>
      </c>
      <c r="C51" s="304"/>
      <c r="D51" s="304"/>
      <c r="E51" s="304"/>
      <c r="F51" s="304"/>
      <c r="G51" s="304"/>
      <c r="H51" s="304"/>
      <c r="I51" s="304"/>
      <c r="J51" s="304"/>
      <c r="K51" s="305" t="s">
        <v>186</v>
      </c>
      <c r="L51" s="305"/>
      <c r="M51" s="305"/>
      <c r="N51" s="305"/>
      <c r="O51" s="305"/>
      <c r="P51" s="305"/>
      <c r="Q51" s="305"/>
      <c r="R51" s="305"/>
      <c r="S51" s="305"/>
      <c r="T51" s="304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5"/>
      <c r="AH51" s="305"/>
      <c r="AI51" s="305"/>
      <c r="AJ51" s="305"/>
      <c r="AK51" s="305"/>
      <c r="AL51" s="305"/>
      <c r="AM51" s="305"/>
      <c r="AN51" s="305"/>
      <c r="AO51" s="305"/>
      <c r="AP51" s="54"/>
      <c r="AQ51" s="55"/>
      <c r="AR51" s="55"/>
      <c r="AS51" s="55"/>
      <c r="AT51" s="55"/>
      <c r="AU51" s="55"/>
      <c r="AV51" s="56"/>
      <c r="AW51" s="305"/>
      <c r="AX51" s="305"/>
      <c r="AY51" s="305"/>
      <c r="AZ51" s="54" t="s">
        <v>319</v>
      </c>
      <c r="BA51" s="55"/>
      <c r="BB51" s="55"/>
      <c r="BC51" s="55"/>
      <c r="BD51" s="55"/>
      <c r="BE51" s="56"/>
      <c r="BF51" s="63"/>
      <c r="BG51" s="65"/>
      <c r="BH51" s="375"/>
      <c r="BI51" s="376"/>
    </row>
    <row r="52" spans="2:64" ht="15" customHeight="1" thickTop="1" thickBot="1">
      <c r="B52" s="304"/>
      <c r="C52" s="304"/>
      <c r="D52" s="304"/>
      <c r="E52" s="304"/>
      <c r="F52" s="304"/>
      <c r="G52" s="304"/>
      <c r="H52" s="304"/>
      <c r="I52" s="304"/>
      <c r="J52" s="304"/>
      <c r="K52" s="305"/>
      <c r="L52" s="305"/>
      <c r="M52" s="305"/>
      <c r="N52" s="305"/>
      <c r="O52" s="305"/>
      <c r="P52" s="305"/>
      <c r="Q52" s="305"/>
      <c r="R52" s="305"/>
      <c r="S52" s="305"/>
      <c r="T52" s="304"/>
      <c r="U52" s="304"/>
      <c r="V52" s="304"/>
      <c r="W52" s="304"/>
      <c r="X52" s="304"/>
      <c r="Y52" s="304"/>
      <c r="Z52" s="304"/>
      <c r="AA52" s="304"/>
      <c r="AB52" s="304"/>
      <c r="AC52" s="304"/>
      <c r="AD52" s="304"/>
      <c r="AE52" s="304"/>
      <c r="AF52" s="304"/>
      <c r="AG52" s="305"/>
      <c r="AH52" s="305"/>
      <c r="AI52" s="305"/>
      <c r="AJ52" s="305"/>
      <c r="AK52" s="305"/>
      <c r="AL52" s="305"/>
      <c r="AM52" s="305"/>
      <c r="AN52" s="305"/>
      <c r="AO52" s="305"/>
      <c r="AP52" s="57"/>
      <c r="AQ52" s="58"/>
      <c r="AR52" s="58"/>
      <c r="AS52" s="58"/>
      <c r="AT52" s="58"/>
      <c r="AU52" s="58"/>
      <c r="AV52" s="59"/>
      <c r="AW52" s="305"/>
      <c r="AX52" s="305"/>
      <c r="AY52" s="305"/>
      <c r="AZ52" s="57"/>
      <c r="BA52" s="58"/>
      <c r="BB52" s="58"/>
      <c r="BC52" s="58"/>
      <c r="BD52" s="58"/>
      <c r="BE52" s="59"/>
      <c r="BF52" s="66"/>
      <c r="BG52" s="68"/>
      <c r="BH52" s="377"/>
      <c r="BI52" s="378"/>
    </row>
    <row r="53" spans="2:64" ht="15" customHeight="1" thickTop="1" thickBot="1">
      <c r="B53" s="304"/>
      <c r="C53" s="304"/>
      <c r="D53" s="304"/>
      <c r="E53" s="304"/>
      <c r="F53" s="304"/>
      <c r="G53" s="304"/>
      <c r="H53" s="304"/>
      <c r="I53" s="304"/>
      <c r="J53" s="304"/>
      <c r="K53" s="305"/>
      <c r="L53" s="305"/>
      <c r="M53" s="305"/>
      <c r="N53" s="305"/>
      <c r="O53" s="305"/>
      <c r="P53" s="305"/>
      <c r="Q53" s="305"/>
      <c r="R53" s="305"/>
      <c r="S53" s="305"/>
      <c r="T53" s="304"/>
      <c r="U53" s="304"/>
      <c r="V53" s="304"/>
      <c r="W53" s="304"/>
      <c r="X53" s="304"/>
      <c r="Y53" s="304"/>
      <c r="Z53" s="304"/>
      <c r="AA53" s="304"/>
      <c r="AB53" s="304"/>
      <c r="AC53" s="304"/>
      <c r="AD53" s="304"/>
      <c r="AE53" s="304"/>
      <c r="AF53" s="304"/>
      <c r="AG53" s="305"/>
      <c r="AH53" s="305"/>
      <c r="AI53" s="305"/>
      <c r="AJ53" s="305"/>
      <c r="AK53" s="305"/>
      <c r="AL53" s="305"/>
      <c r="AM53" s="305"/>
      <c r="AN53" s="305"/>
      <c r="AO53" s="305"/>
      <c r="AP53" s="60"/>
      <c r="AQ53" s="61"/>
      <c r="AR53" s="61"/>
      <c r="AS53" s="61"/>
      <c r="AT53" s="61"/>
      <c r="AU53" s="61"/>
      <c r="AV53" s="62"/>
      <c r="AW53" s="305"/>
      <c r="AX53" s="305"/>
      <c r="AY53" s="305"/>
      <c r="AZ53" s="60"/>
      <c r="BA53" s="61"/>
      <c r="BB53" s="61"/>
      <c r="BC53" s="61"/>
      <c r="BD53" s="61"/>
      <c r="BE53" s="62"/>
      <c r="BF53" s="69"/>
      <c r="BG53" s="71"/>
      <c r="BH53" s="379"/>
      <c r="BI53" s="380"/>
    </row>
    <row r="54" spans="2:64" ht="15.75" customHeight="1" thickTop="1">
      <c r="B54" s="295" t="s">
        <v>38</v>
      </c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 t="s">
        <v>39</v>
      </c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9"/>
    </row>
    <row r="55" spans="2:64" ht="15" customHeight="1">
      <c r="B55" s="296"/>
      <c r="C55" s="240"/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40"/>
      <c r="S55" s="240"/>
      <c r="T55" s="240"/>
      <c r="U55" s="240"/>
      <c r="V55" s="240"/>
      <c r="W55" s="240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  <c r="AH55" s="240"/>
      <c r="AI55" s="240"/>
      <c r="AJ55" s="240"/>
      <c r="AK55" s="240"/>
      <c r="AL55" s="240"/>
      <c r="AM55" s="240"/>
      <c r="AN55" s="240"/>
      <c r="AO55" s="240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1"/>
    </row>
    <row r="56" spans="2:64" ht="15" customHeight="1">
      <c r="B56" s="296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1"/>
    </row>
    <row r="57" spans="2:64" ht="15.75" customHeight="1" thickBot="1">
      <c r="B57" s="297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298"/>
      <c r="AI57" s="298"/>
      <c r="AJ57" s="298"/>
      <c r="AK57" s="298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8"/>
      <c r="AW57" s="298"/>
      <c r="AX57" s="298"/>
      <c r="AY57" s="298"/>
      <c r="AZ57" s="298"/>
      <c r="BA57" s="298"/>
      <c r="BB57" s="298"/>
      <c r="BC57" s="298"/>
      <c r="BD57" s="298"/>
      <c r="BE57" s="298"/>
      <c r="BF57" s="298"/>
      <c r="BG57" s="298"/>
      <c r="BH57" s="298"/>
      <c r="BI57" s="299"/>
    </row>
    <row r="58" spans="2:64" ht="16.5" thickTop="1" thickBot="1"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</row>
    <row r="59" spans="2:64" ht="16.5" thickTop="1" thickBot="1"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</row>
    <row r="60" spans="2:64" ht="15" customHeight="1" thickTop="1" thickBot="1">
      <c r="B60" s="54" t="s">
        <v>40</v>
      </c>
      <c r="C60" s="55"/>
      <c r="D60" s="55"/>
      <c r="E60" s="55"/>
      <c r="F60" s="55"/>
      <c r="G60" s="55"/>
      <c r="H60" s="55"/>
      <c r="I60" s="55"/>
      <c r="J60" s="55"/>
      <c r="K60" s="55"/>
      <c r="L60" s="56"/>
      <c r="M60" s="301">
        <v>0.25</v>
      </c>
      <c r="N60" s="53"/>
      <c r="O60" s="53"/>
      <c r="P60" s="53"/>
      <c r="Q60" s="72" t="s">
        <v>243</v>
      </c>
      <c r="R60" s="72"/>
      <c r="S60" s="72"/>
      <c r="T60" s="72"/>
      <c r="U60" s="72" t="s">
        <v>244</v>
      </c>
      <c r="V60" s="72"/>
      <c r="W60" s="72"/>
      <c r="X60" s="72"/>
      <c r="Y60" s="72" t="s">
        <v>182</v>
      </c>
      <c r="Z60" s="72"/>
      <c r="AA60" s="72"/>
      <c r="AB60" s="72"/>
      <c r="AC60" s="302" t="s">
        <v>41</v>
      </c>
      <c r="AD60" s="218"/>
      <c r="AE60" s="218"/>
      <c r="AF60" s="218"/>
      <c r="AG60" s="230" t="s">
        <v>42</v>
      </c>
      <c r="AH60" s="230"/>
      <c r="AI60" s="230"/>
      <c r="AJ60" s="230"/>
      <c r="AK60" s="230"/>
      <c r="AL60" s="230"/>
      <c r="AM60" s="230"/>
      <c r="AN60" s="230"/>
      <c r="AO60" s="230"/>
      <c r="AP60" s="230" t="s">
        <v>43</v>
      </c>
      <c r="AQ60" s="230"/>
      <c r="AR60" s="230"/>
      <c r="AS60" s="230"/>
      <c r="AT60" s="231" t="s">
        <v>44</v>
      </c>
      <c r="AU60" s="231"/>
      <c r="AV60" s="231"/>
      <c r="AW60" s="230" t="s">
        <v>45</v>
      </c>
      <c r="AX60" s="230"/>
      <c r="AY60" s="230"/>
      <c r="AZ60" s="230"/>
      <c r="BA60" s="230"/>
      <c r="BB60" s="230"/>
      <c r="BC60" s="232" t="s">
        <v>46</v>
      </c>
      <c r="BD60" s="233"/>
      <c r="BE60" s="288" t="s">
        <v>47</v>
      </c>
      <c r="BF60" s="289"/>
      <c r="BG60" s="230" t="s">
        <v>48</v>
      </c>
      <c r="BH60" s="230"/>
      <c r="BI60" s="230"/>
    </row>
    <row r="61" spans="2:64" ht="15" customHeight="1" thickTop="1" thickBot="1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9"/>
      <c r="M61" s="53"/>
      <c r="N61" s="53"/>
      <c r="O61" s="53"/>
      <c r="P61" s="53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218"/>
      <c r="AD61" s="218"/>
      <c r="AE61" s="218"/>
      <c r="AF61" s="218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1"/>
      <c r="AU61" s="231"/>
      <c r="AV61" s="231"/>
      <c r="AW61" s="230"/>
      <c r="AX61" s="230"/>
      <c r="AY61" s="230"/>
      <c r="AZ61" s="230"/>
      <c r="BA61" s="230"/>
      <c r="BB61" s="230"/>
      <c r="BC61" s="234"/>
      <c r="BD61" s="235"/>
      <c r="BE61" s="290"/>
      <c r="BF61" s="291"/>
      <c r="BG61" s="230"/>
      <c r="BH61" s="230"/>
      <c r="BI61" s="230"/>
      <c r="BJ61" s="1"/>
    </row>
    <row r="62" spans="2:64" ht="15" customHeight="1" thickTop="1" thickBot="1">
      <c r="B62" s="60"/>
      <c r="C62" s="61"/>
      <c r="D62" s="61"/>
      <c r="E62" s="61"/>
      <c r="F62" s="61"/>
      <c r="G62" s="61"/>
      <c r="H62" s="61"/>
      <c r="I62" s="61"/>
      <c r="J62" s="61"/>
      <c r="K62" s="61"/>
      <c r="L62" s="62"/>
      <c r="M62" s="53"/>
      <c r="N62" s="53"/>
      <c r="O62" s="53"/>
      <c r="P62" s="53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218"/>
      <c r="AD62" s="218"/>
      <c r="AE62" s="218"/>
      <c r="AF62" s="218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1"/>
      <c r="AU62" s="231"/>
      <c r="AV62" s="231"/>
      <c r="AW62" s="230"/>
      <c r="AX62" s="230"/>
      <c r="AY62" s="230"/>
      <c r="AZ62" s="230"/>
      <c r="BA62" s="230"/>
      <c r="BB62" s="230"/>
      <c r="BC62" s="234"/>
      <c r="BD62" s="235"/>
      <c r="BE62" s="290"/>
      <c r="BF62" s="291"/>
      <c r="BG62" s="230"/>
      <c r="BH62" s="230"/>
      <c r="BI62" s="230"/>
      <c r="BJ62" s="1"/>
    </row>
    <row r="63" spans="2:64" ht="15" customHeight="1" thickTop="1" thickBot="1">
      <c r="B63" s="54" t="s">
        <v>49</v>
      </c>
      <c r="C63" s="55"/>
      <c r="D63" s="55"/>
      <c r="E63" s="55"/>
      <c r="F63" s="55"/>
      <c r="G63" s="55"/>
      <c r="H63" s="55"/>
      <c r="I63" s="55"/>
      <c r="J63" s="55"/>
      <c r="K63" s="55"/>
      <c r="L63" s="56"/>
      <c r="M63" s="303" t="s">
        <v>197</v>
      </c>
      <c r="N63" s="303"/>
      <c r="O63" s="303"/>
      <c r="P63" s="303"/>
      <c r="Q63" s="303" t="s">
        <v>197</v>
      </c>
      <c r="R63" s="303"/>
      <c r="S63" s="303"/>
      <c r="T63" s="303"/>
      <c r="U63" s="303" t="s">
        <v>197</v>
      </c>
      <c r="V63" s="303"/>
      <c r="W63" s="303"/>
      <c r="X63" s="303"/>
      <c r="Y63" s="303" t="s">
        <v>197</v>
      </c>
      <c r="Z63" s="303"/>
      <c r="AA63" s="303"/>
      <c r="AB63" s="303"/>
      <c r="AC63" s="218"/>
      <c r="AD63" s="218"/>
      <c r="AE63" s="218"/>
      <c r="AF63" s="218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1"/>
      <c r="AU63" s="231"/>
      <c r="AV63" s="231"/>
      <c r="AW63" s="230" t="s">
        <v>50</v>
      </c>
      <c r="AX63" s="230"/>
      <c r="AY63" s="230" t="s">
        <v>51</v>
      </c>
      <c r="AZ63" s="230"/>
      <c r="BA63" s="230" t="s">
        <v>52</v>
      </c>
      <c r="BB63" s="230"/>
      <c r="BC63" s="234"/>
      <c r="BD63" s="235"/>
      <c r="BE63" s="290"/>
      <c r="BF63" s="291"/>
      <c r="BG63" s="230"/>
      <c r="BH63" s="230"/>
      <c r="BI63" s="230"/>
      <c r="BJ63" s="1"/>
    </row>
    <row r="64" spans="2:64" ht="15.75" customHeight="1" thickTop="1" thickBot="1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9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218"/>
      <c r="AD64" s="218"/>
      <c r="AE64" s="218"/>
      <c r="AF64" s="218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  <c r="AT64" s="231"/>
      <c r="AU64" s="231"/>
      <c r="AV64" s="231"/>
      <c r="AW64" s="230"/>
      <c r="AX64" s="230"/>
      <c r="AY64" s="230"/>
      <c r="AZ64" s="230"/>
      <c r="BA64" s="230"/>
      <c r="BB64" s="230"/>
      <c r="BC64" s="234"/>
      <c r="BD64" s="235"/>
      <c r="BE64" s="290"/>
      <c r="BF64" s="291"/>
      <c r="BG64" s="230"/>
      <c r="BH64" s="230"/>
      <c r="BI64" s="294"/>
      <c r="BJ64" s="1"/>
      <c r="BK64" s="2"/>
      <c r="BL64" s="2"/>
    </row>
    <row r="65" spans="2:66" ht="15" customHeight="1" thickTop="1" thickBot="1"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2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218"/>
      <c r="AD65" s="218"/>
      <c r="AE65" s="218"/>
      <c r="AF65" s="218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  <c r="AT65" s="231"/>
      <c r="AU65" s="231"/>
      <c r="AV65" s="231"/>
      <c r="AW65" s="230"/>
      <c r="AX65" s="230"/>
      <c r="AY65" s="230"/>
      <c r="AZ65" s="230"/>
      <c r="BA65" s="230"/>
      <c r="BB65" s="230"/>
      <c r="BC65" s="236"/>
      <c r="BD65" s="237"/>
      <c r="BE65" s="292"/>
      <c r="BF65" s="293"/>
      <c r="BG65" s="230"/>
      <c r="BH65" s="230"/>
      <c r="BI65" s="294"/>
      <c r="BJ65" s="1"/>
      <c r="BK65" s="2"/>
      <c r="BL65" s="2"/>
      <c r="BN65" s="3"/>
    </row>
    <row r="66" spans="2:66" ht="15" customHeight="1" thickTop="1" thickBot="1">
      <c r="B66" s="54" t="s">
        <v>198</v>
      </c>
      <c r="C66" s="55"/>
      <c r="D66" s="55"/>
      <c r="E66" s="55"/>
      <c r="F66" s="55"/>
      <c r="G66" s="55"/>
      <c r="H66" s="55"/>
      <c r="I66" s="55"/>
      <c r="J66" s="55"/>
      <c r="K66" s="55"/>
      <c r="L66" s="56"/>
      <c r="M66" s="53">
        <v>30</v>
      </c>
      <c r="N66" s="53"/>
      <c r="O66" s="53"/>
      <c r="P66" s="53"/>
      <c r="Q66" s="53">
        <v>30</v>
      </c>
      <c r="R66" s="53"/>
      <c r="S66" s="53"/>
      <c r="T66" s="53"/>
      <c r="U66" s="53">
        <v>30</v>
      </c>
      <c r="V66" s="53"/>
      <c r="W66" s="53"/>
      <c r="X66" s="53"/>
      <c r="Y66" s="53">
        <v>30</v>
      </c>
      <c r="Z66" s="53"/>
      <c r="AA66" s="53"/>
      <c r="AB66" s="53"/>
      <c r="AC66" s="53"/>
      <c r="AD66" s="53"/>
      <c r="AE66" s="53"/>
      <c r="AF66" s="53"/>
      <c r="AG66" s="73" t="s">
        <v>53</v>
      </c>
      <c r="AH66" s="73"/>
      <c r="AI66" s="73"/>
      <c r="AJ66" s="73"/>
      <c r="AK66" s="73"/>
      <c r="AL66" s="73"/>
      <c r="AM66" s="73"/>
      <c r="AN66" s="73"/>
      <c r="AO66" s="73"/>
      <c r="AP66" s="52" t="s">
        <v>54</v>
      </c>
      <c r="AQ66" s="52"/>
      <c r="AR66" s="52"/>
      <c r="AS66" s="52"/>
      <c r="AT66" s="42">
        <f>AY66+р3!AT1:AV68</f>
        <v>0</v>
      </c>
      <c r="AU66" s="48"/>
      <c r="AV66" s="43"/>
      <c r="AW66" s="36">
        <f>р3!BG66</f>
        <v>0</v>
      </c>
      <c r="AX66" s="37"/>
      <c r="AY66" s="63"/>
      <c r="AZ66" s="65"/>
      <c r="BA66" s="63"/>
      <c r="BB66" s="65"/>
      <c r="BC66" s="63">
        <f>BA66+р3!BC66:BD68</f>
        <v>0</v>
      </c>
      <c r="BD66" s="65"/>
      <c r="BE66" s="42">
        <f>BA66+р3!BE66:BF68</f>
        <v>0</v>
      </c>
      <c r="BF66" s="43"/>
      <c r="BG66" s="42">
        <f>AW66-BA66+AY66</f>
        <v>0</v>
      </c>
      <c r="BH66" s="48"/>
      <c r="BI66" s="43"/>
      <c r="BJ66" s="1"/>
      <c r="BK66" s="4"/>
      <c r="BL66" s="4"/>
      <c r="BM66" s="2"/>
      <c r="BN66" s="3"/>
    </row>
    <row r="67" spans="2:66" ht="15.75" customHeight="1" thickTop="1" thickBot="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9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73"/>
      <c r="AH67" s="73"/>
      <c r="AI67" s="73"/>
      <c r="AJ67" s="73"/>
      <c r="AK67" s="73"/>
      <c r="AL67" s="73"/>
      <c r="AM67" s="73"/>
      <c r="AN67" s="73"/>
      <c r="AO67" s="73"/>
      <c r="AP67" s="52"/>
      <c r="AQ67" s="52"/>
      <c r="AR67" s="52"/>
      <c r="AS67" s="52"/>
      <c r="AT67" s="44"/>
      <c r="AU67" s="49"/>
      <c r="AV67" s="45"/>
      <c r="AW67" s="38"/>
      <c r="AX67" s="39"/>
      <c r="AY67" s="66"/>
      <c r="AZ67" s="68"/>
      <c r="BA67" s="66"/>
      <c r="BB67" s="68"/>
      <c r="BC67" s="66"/>
      <c r="BD67" s="68"/>
      <c r="BE67" s="44"/>
      <c r="BF67" s="45"/>
      <c r="BG67" s="44"/>
      <c r="BH67" s="49"/>
      <c r="BI67" s="45"/>
      <c r="BJ67" s="1"/>
      <c r="BK67" s="4"/>
      <c r="BL67" s="4"/>
      <c r="BM67" s="2"/>
      <c r="BN67" s="3"/>
    </row>
    <row r="68" spans="2:66" ht="15" customHeight="1" thickTop="1" thickBot="1">
      <c r="B68" s="60"/>
      <c r="C68" s="61"/>
      <c r="D68" s="61"/>
      <c r="E68" s="61"/>
      <c r="F68" s="61"/>
      <c r="G68" s="61"/>
      <c r="H68" s="61"/>
      <c r="I68" s="61"/>
      <c r="J68" s="61"/>
      <c r="K68" s="61"/>
      <c r="L68" s="62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73"/>
      <c r="AH68" s="73"/>
      <c r="AI68" s="73"/>
      <c r="AJ68" s="73"/>
      <c r="AK68" s="73"/>
      <c r="AL68" s="73"/>
      <c r="AM68" s="73"/>
      <c r="AN68" s="73"/>
      <c r="AO68" s="73"/>
      <c r="AP68" s="52"/>
      <c r="AQ68" s="52"/>
      <c r="AR68" s="52"/>
      <c r="AS68" s="52"/>
      <c r="AT68" s="46"/>
      <c r="AU68" s="50"/>
      <c r="AV68" s="47"/>
      <c r="AW68" s="40"/>
      <c r="AX68" s="41"/>
      <c r="AY68" s="69"/>
      <c r="AZ68" s="71"/>
      <c r="BA68" s="69"/>
      <c r="BB68" s="71"/>
      <c r="BC68" s="69"/>
      <c r="BD68" s="71"/>
      <c r="BE68" s="46"/>
      <c r="BF68" s="47"/>
      <c r="BG68" s="46"/>
      <c r="BH68" s="50"/>
      <c r="BI68" s="47"/>
      <c r="BJ68" s="1"/>
      <c r="BK68" s="4"/>
      <c r="BL68" s="4"/>
      <c r="BM68" s="2"/>
      <c r="BN68" s="3"/>
    </row>
    <row r="69" spans="2:66" ht="15" customHeight="1" thickTop="1" thickBot="1">
      <c r="B69" s="54" t="s">
        <v>55</v>
      </c>
      <c r="C69" s="55"/>
      <c r="D69" s="55"/>
      <c r="E69" s="55"/>
      <c r="F69" s="55"/>
      <c r="G69" s="55"/>
      <c r="H69" s="55"/>
      <c r="I69" s="55"/>
      <c r="J69" s="55"/>
      <c r="K69" s="55"/>
      <c r="L69" s="56"/>
      <c r="M69" s="269" t="s">
        <v>250</v>
      </c>
      <c r="N69" s="270"/>
      <c r="O69" s="270"/>
      <c r="P69" s="271"/>
      <c r="Q69" s="269" t="s">
        <v>250</v>
      </c>
      <c r="R69" s="270"/>
      <c r="S69" s="270"/>
      <c r="T69" s="271"/>
      <c r="U69" s="269" t="s">
        <v>250</v>
      </c>
      <c r="V69" s="270"/>
      <c r="W69" s="270"/>
      <c r="X69" s="271"/>
      <c r="Y69" s="269" t="s">
        <v>250</v>
      </c>
      <c r="Z69" s="270"/>
      <c r="AA69" s="270"/>
      <c r="AB69" s="271"/>
      <c r="AC69" s="269" t="s">
        <v>250</v>
      </c>
      <c r="AD69" s="270"/>
      <c r="AE69" s="270"/>
      <c r="AF69" s="271"/>
      <c r="AG69" s="73" t="s">
        <v>201</v>
      </c>
      <c r="AH69" s="73"/>
      <c r="AI69" s="73"/>
      <c r="AJ69" s="73"/>
      <c r="AK69" s="73"/>
      <c r="AL69" s="73"/>
      <c r="AM69" s="73"/>
      <c r="AN69" s="73"/>
      <c r="AO69" s="73"/>
      <c r="AP69" s="52" t="s">
        <v>180</v>
      </c>
      <c r="AQ69" s="52"/>
      <c r="AR69" s="52"/>
      <c r="AS69" s="52"/>
      <c r="AT69" s="42">
        <f>AY69+р3!AT4:AV71</f>
        <v>37</v>
      </c>
      <c r="AU69" s="48"/>
      <c r="AV69" s="43"/>
      <c r="AW69" s="36">
        <f>р3!BG69</f>
        <v>26</v>
      </c>
      <c r="AX69" s="37"/>
      <c r="AY69" s="63"/>
      <c r="AZ69" s="65"/>
      <c r="BA69" s="63"/>
      <c r="BB69" s="65"/>
      <c r="BC69" s="63">
        <v>11</v>
      </c>
      <c r="BD69" s="65"/>
      <c r="BE69" s="42">
        <f>BA69+р3!BE69:BF71</f>
        <v>11</v>
      </c>
      <c r="BF69" s="43"/>
      <c r="BG69" s="42">
        <f>AW69-BA69+AY69</f>
        <v>26</v>
      </c>
      <c r="BH69" s="48"/>
      <c r="BI69" s="43"/>
      <c r="BJ69" s="1"/>
      <c r="BK69" s="4"/>
      <c r="BL69" s="4"/>
      <c r="BM69" s="2"/>
      <c r="BN69" s="3"/>
    </row>
    <row r="70" spans="2:66" ht="15" customHeight="1" thickTop="1" thickBot="1">
      <c r="B70" s="57"/>
      <c r="C70" s="58"/>
      <c r="D70" s="58"/>
      <c r="E70" s="58"/>
      <c r="F70" s="58"/>
      <c r="G70" s="58"/>
      <c r="H70" s="58"/>
      <c r="I70" s="58"/>
      <c r="J70" s="58"/>
      <c r="K70" s="58"/>
      <c r="L70" s="59"/>
      <c r="M70" s="272"/>
      <c r="N70" s="273"/>
      <c r="O70" s="273"/>
      <c r="P70" s="274"/>
      <c r="Q70" s="272"/>
      <c r="R70" s="273"/>
      <c r="S70" s="273"/>
      <c r="T70" s="274"/>
      <c r="U70" s="272"/>
      <c r="V70" s="273"/>
      <c r="W70" s="273"/>
      <c r="X70" s="274"/>
      <c r="Y70" s="272"/>
      <c r="Z70" s="273"/>
      <c r="AA70" s="273"/>
      <c r="AB70" s="274"/>
      <c r="AC70" s="272"/>
      <c r="AD70" s="273"/>
      <c r="AE70" s="273"/>
      <c r="AF70" s="274"/>
      <c r="AG70" s="73"/>
      <c r="AH70" s="73"/>
      <c r="AI70" s="73"/>
      <c r="AJ70" s="73"/>
      <c r="AK70" s="73"/>
      <c r="AL70" s="73"/>
      <c r="AM70" s="73"/>
      <c r="AN70" s="73"/>
      <c r="AO70" s="73"/>
      <c r="AP70" s="52"/>
      <c r="AQ70" s="52"/>
      <c r="AR70" s="52"/>
      <c r="AS70" s="52"/>
      <c r="AT70" s="44"/>
      <c r="AU70" s="49"/>
      <c r="AV70" s="45"/>
      <c r="AW70" s="38"/>
      <c r="AX70" s="39"/>
      <c r="AY70" s="66"/>
      <c r="AZ70" s="68"/>
      <c r="BA70" s="66"/>
      <c r="BB70" s="68"/>
      <c r="BC70" s="66"/>
      <c r="BD70" s="68"/>
      <c r="BE70" s="44"/>
      <c r="BF70" s="45"/>
      <c r="BG70" s="44"/>
      <c r="BH70" s="49"/>
      <c r="BI70" s="45"/>
      <c r="BJ70" s="1"/>
      <c r="BK70" s="4"/>
      <c r="BL70" s="4"/>
      <c r="BM70" s="2"/>
      <c r="BN70" s="3"/>
    </row>
    <row r="71" spans="2:66" ht="36" customHeight="1" thickTop="1" thickBot="1">
      <c r="B71" s="60"/>
      <c r="C71" s="61"/>
      <c r="D71" s="61"/>
      <c r="E71" s="61"/>
      <c r="F71" s="61"/>
      <c r="G71" s="61"/>
      <c r="H71" s="61"/>
      <c r="I71" s="61"/>
      <c r="J71" s="61"/>
      <c r="K71" s="61"/>
      <c r="L71" s="62"/>
      <c r="M71" s="275"/>
      <c r="N71" s="276"/>
      <c r="O71" s="276"/>
      <c r="P71" s="277"/>
      <c r="Q71" s="275"/>
      <c r="R71" s="276"/>
      <c r="S71" s="276"/>
      <c r="T71" s="277"/>
      <c r="U71" s="275"/>
      <c r="V71" s="276"/>
      <c r="W71" s="276"/>
      <c r="X71" s="277"/>
      <c r="Y71" s="275"/>
      <c r="Z71" s="276"/>
      <c r="AA71" s="276"/>
      <c r="AB71" s="277"/>
      <c r="AC71" s="275"/>
      <c r="AD71" s="276"/>
      <c r="AE71" s="276"/>
      <c r="AF71" s="277"/>
      <c r="AG71" s="73"/>
      <c r="AH71" s="73"/>
      <c r="AI71" s="73"/>
      <c r="AJ71" s="73"/>
      <c r="AK71" s="73"/>
      <c r="AL71" s="73"/>
      <c r="AM71" s="73"/>
      <c r="AN71" s="73"/>
      <c r="AO71" s="73"/>
      <c r="AP71" s="52"/>
      <c r="AQ71" s="52"/>
      <c r="AR71" s="52"/>
      <c r="AS71" s="52"/>
      <c r="AT71" s="46"/>
      <c r="AU71" s="50"/>
      <c r="AV71" s="47"/>
      <c r="AW71" s="40"/>
      <c r="AX71" s="41"/>
      <c r="AY71" s="69"/>
      <c r="AZ71" s="71"/>
      <c r="BA71" s="69"/>
      <c r="BB71" s="71"/>
      <c r="BC71" s="69"/>
      <c r="BD71" s="71"/>
      <c r="BE71" s="46"/>
      <c r="BF71" s="47"/>
      <c r="BG71" s="46"/>
      <c r="BH71" s="50"/>
      <c r="BI71" s="47"/>
      <c r="BJ71" s="1"/>
      <c r="BK71" s="4"/>
      <c r="BL71" s="4"/>
      <c r="BM71" s="2"/>
      <c r="BN71" s="3"/>
    </row>
    <row r="72" spans="2:66" ht="15" customHeight="1" thickTop="1" thickBot="1">
      <c r="B72" s="54" t="s">
        <v>56</v>
      </c>
      <c r="C72" s="55"/>
      <c r="D72" s="55"/>
      <c r="E72" s="55"/>
      <c r="F72" s="55"/>
      <c r="G72" s="55"/>
      <c r="H72" s="55"/>
      <c r="I72" s="55"/>
      <c r="J72" s="55"/>
      <c r="K72" s="55"/>
      <c r="L72" s="56"/>
      <c r="M72" s="63">
        <v>11</v>
      </c>
      <c r="N72" s="64"/>
      <c r="O72" s="64"/>
      <c r="P72" s="65"/>
      <c r="Q72" s="63">
        <v>11</v>
      </c>
      <c r="R72" s="64"/>
      <c r="S72" s="64"/>
      <c r="T72" s="65"/>
      <c r="U72" s="63">
        <v>11</v>
      </c>
      <c r="V72" s="64"/>
      <c r="W72" s="64"/>
      <c r="X72" s="65"/>
      <c r="Y72" s="63">
        <v>11</v>
      </c>
      <c r="Z72" s="64"/>
      <c r="AA72" s="64"/>
      <c r="AB72" s="65"/>
      <c r="AC72" s="53"/>
      <c r="AD72" s="53"/>
      <c r="AE72" s="53"/>
      <c r="AF72" s="53"/>
      <c r="AG72" s="73" t="s">
        <v>203</v>
      </c>
      <c r="AH72" s="73"/>
      <c r="AI72" s="73"/>
      <c r="AJ72" s="73"/>
      <c r="AK72" s="73"/>
      <c r="AL72" s="73"/>
      <c r="AM72" s="73"/>
      <c r="AN72" s="73"/>
      <c r="AO72" s="73"/>
      <c r="AP72" s="52" t="s">
        <v>218</v>
      </c>
      <c r="AQ72" s="52"/>
      <c r="AR72" s="52"/>
      <c r="AS72" s="52"/>
      <c r="AT72" s="42">
        <f>AY72+р3!AT7:AV74</f>
        <v>0</v>
      </c>
      <c r="AU72" s="48"/>
      <c r="AV72" s="43"/>
      <c r="AW72" s="36">
        <f>р3!BG72</f>
        <v>0</v>
      </c>
      <c r="AX72" s="37"/>
      <c r="AY72" s="63"/>
      <c r="AZ72" s="65"/>
      <c r="BA72" s="63"/>
      <c r="BB72" s="65"/>
      <c r="BC72" s="63">
        <f>BA72+р3!BC72:BD74</f>
        <v>0</v>
      </c>
      <c r="BD72" s="65"/>
      <c r="BE72" s="42">
        <f>BA72+р3!BE72:BF74</f>
        <v>0</v>
      </c>
      <c r="BF72" s="43"/>
      <c r="BG72" s="42">
        <f>AW72-BA72+AY72</f>
        <v>0</v>
      </c>
      <c r="BH72" s="48"/>
      <c r="BI72" s="43"/>
      <c r="BJ72" s="1"/>
      <c r="BK72" s="4"/>
      <c r="BL72" s="4"/>
      <c r="BM72" s="2"/>
      <c r="BN72" s="3"/>
    </row>
    <row r="73" spans="2:66" ht="15" customHeight="1" thickTop="1" thickBot="1">
      <c r="B73" s="57"/>
      <c r="C73" s="58"/>
      <c r="D73" s="58"/>
      <c r="E73" s="58"/>
      <c r="F73" s="58"/>
      <c r="G73" s="58"/>
      <c r="H73" s="58"/>
      <c r="I73" s="58"/>
      <c r="J73" s="58"/>
      <c r="K73" s="58"/>
      <c r="L73" s="59"/>
      <c r="M73" s="66"/>
      <c r="N73" s="67"/>
      <c r="O73" s="67"/>
      <c r="P73" s="68"/>
      <c r="Q73" s="66"/>
      <c r="R73" s="67"/>
      <c r="S73" s="67"/>
      <c r="T73" s="68"/>
      <c r="U73" s="66"/>
      <c r="V73" s="67"/>
      <c r="W73" s="67"/>
      <c r="X73" s="68"/>
      <c r="Y73" s="66"/>
      <c r="Z73" s="67"/>
      <c r="AA73" s="67"/>
      <c r="AB73" s="68"/>
      <c r="AC73" s="53"/>
      <c r="AD73" s="53"/>
      <c r="AE73" s="53"/>
      <c r="AF73" s="53"/>
      <c r="AG73" s="73"/>
      <c r="AH73" s="73"/>
      <c r="AI73" s="73"/>
      <c r="AJ73" s="73"/>
      <c r="AK73" s="73"/>
      <c r="AL73" s="73"/>
      <c r="AM73" s="73"/>
      <c r="AN73" s="73"/>
      <c r="AO73" s="73"/>
      <c r="AP73" s="52"/>
      <c r="AQ73" s="52"/>
      <c r="AR73" s="52"/>
      <c r="AS73" s="52"/>
      <c r="AT73" s="44"/>
      <c r="AU73" s="49"/>
      <c r="AV73" s="45"/>
      <c r="AW73" s="38"/>
      <c r="AX73" s="39"/>
      <c r="AY73" s="66"/>
      <c r="AZ73" s="68"/>
      <c r="BA73" s="66"/>
      <c r="BB73" s="68"/>
      <c r="BC73" s="66"/>
      <c r="BD73" s="68"/>
      <c r="BE73" s="44"/>
      <c r="BF73" s="45"/>
      <c r="BG73" s="44"/>
      <c r="BH73" s="49"/>
      <c r="BI73" s="45"/>
      <c r="BJ73" s="1"/>
      <c r="BK73" s="4"/>
      <c r="BL73" s="4"/>
      <c r="BM73" s="2"/>
      <c r="BN73" s="3"/>
    </row>
    <row r="74" spans="2:66" ht="15" customHeight="1" thickTop="1" thickBot="1">
      <c r="B74" s="60"/>
      <c r="C74" s="61"/>
      <c r="D74" s="61"/>
      <c r="E74" s="61"/>
      <c r="F74" s="61"/>
      <c r="G74" s="61"/>
      <c r="H74" s="61"/>
      <c r="I74" s="61"/>
      <c r="J74" s="61"/>
      <c r="K74" s="61"/>
      <c r="L74" s="62"/>
      <c r="M74" s="69"/>
      <c r="N74" s="70"/>
      <c r="O74" s="70"/>
      <c r="P74" s="71"/>
      <c r="Q74" s="69"/>
      <c r="R74" s="70"/>
      <c r="S74" s="70"/>
      <c r="T74" s="71"/>
      <c r="U74" s="69"/>
      <c r="V74" s="70"/>
      <c r="W74" s="70"/>
      <c r="X74" s="71"/>
      <c r="Y74" s="69"/>
      <c r="Z74" s="70"/>
      <c r="AA74" s="70"/>
      <c r="AB74" s="71"/>
      <c r="AC74" s="53"/>
      <c r="AD74" s="53"/>
      <c r="AE74" s="53"/>
      <c r="AF74" s="53"/>
      <c r="AG74" s="73"/>
      <c r="AH74" s="73"/>
      <c r="AI74" s="73"/>
      <c r="AJ74" s="73"/>
      <c r="AK74" s="73"/>
      <c r="AL74" s="73"/>
      <c r="AM74" s="73"/>
      <c r="AN74" s="73"/>
      <c r="AO74" s="73"/>
      <c r="AP74" s="52"/>
      <c r="AQ74" s="52"/>
      <c r="AR74" s="52"/>
      <c r="AS74" s="52"/>
      <c r="AT74" s="46"/>
      <c r="AU74" s="50"/>
      <c r="AV74" s="47"/>
      <c r="AW74" s="40"/>
      <c r="AX74" s="41"/>
      <c r="AY74" s="69"/>
      <c r="AZ74" s="71"/>
      <c r="BA74" s="69"/>
      <c r="BB74" s="71"/>
      <c r="BC74" s="69"/>
      <c r="BD74" s="71"/>
      <c r="BE74" s="46"/>
      <c r="BF74" s="47"/>
      <c r="BG74" s="46"/>
      <c r="BH74" s="50"/>
      <c r="BI74" s="47"/>
      <c r="BJ74" s="1"/>
      <c r="BK74" s="4"/>
      <c r="BL74" s="4"/>
      <c r="BM74" s="2"/>
      <c r="BN74" s="3"/>
    </row>
    <row r="75" spans="2:66" ht="15" customHeight="1" thickTop="1" thickBot="1">
      <c r="B75" s="54" t="s">
        <v>57</v>
      </c>
      <c r="C75" s="55"/>
      <c r="D75" s="55"/>
      <c r="E75" s="55"/>
      <c r="F75" s="55"/>
      <c r="G75" s="55"/>
      <c r="H75" s="55"/>
      <c r="I75" s="55"/>
      <c r="J75" s="55"/>
      <c r="K75" s="55"/>
      <c r="L75" s="56"/>
      <c r="M75" s="366">
        <v>1.08</v>
      </c>
      <c r="N75" s="367"/>
      <c r="O75" s="367"/>
      <c r="P75" s="368"/>
      <c r="Q75" s="366">
        <v>1.08</v>
      </c>
      <c r="R75" s="367"/>
      <c r="S75" s="367"/>
      <c r="T75" s="368"/>
      <c r="U75" s="366">
        <v>1.08</v>
      </c>
      <c r="V75" s="367"/>
      <c r="W75" s="367"/>
      <c r="X75" s="368"/>
      <c r="Y75" s="366">
        <v>1.08</v>
      </c>
      <c r="Z75" s="367"/>
      <c r="AA75" s="367"/>
      <c r="AB75" s="368"/>
      <c r="AC75" s="366" t="s">
        <v>312</v>
      </c>
      <c r="AD75" s="367"/>
      <c r="AE75" s="367"/>
      <c r="AF75" s="368"/>
      <c r="AG75" s="73" t="s">
        <v>202</v>
      </c>
      <c r="AH75" s="73"/>
      <c r="AI75" s="73"/>
      <c r="AJ75" s="73"/>
      <c r="AK75" s="73"/>
      <c r="AL75" s="73"/>
      <c r="AM75" s="73"/>
      <c r="AN75" s="73"/>
      <c r="AO75" s="73"/>
      <c r="AP75" s="52" t="s">
        <v>220</v>
      </c>
      <c r="AQ75" s="52"/>
      <c r="AR75" s="52"/>
      <c r="AS75" s="52"/>
      <c r="AT75" s="42">
        <f>AY75+р3!AT10:AV77</f>
        <v>12</v>
      </c>
      <c r="AU75" s="48"/>
      <c r="AV75" s="43"/>
      <c r="AW75" s="36">
        <f>р3!BG75</f>
        <v>0</v>
      </c>
      <c r="AX75" s="37"/>
      <c r="AY75" s="63">
        <v>12</v>
      </c>
      <c r="AZ75" s="65"/>
      <c r="BA75" s="63"/>
      <c r="BB75" s="65"/>
      <c r="BC75" s="63">
        <f>BA75+р3!BC75:BD77</f>
        <v>0</v>
      </c>
      <c r="BD75" s="65"/>
      <c r="BE75" s="42">
        <f>BA75+р3!BE75:BF77</f>
        <v>0</v>
      </c>
      <c r="BF75" s="43"/>
      <c r="BG75" s="42">
        <f>AW75-BA75+AY75</f>
        <v>12</v>
      </c>
      <c r="BH75" s="48"/>
      <c r="BI75" s="43"/>
      <c r="BJ75" s="1"/>
      <c r="BK75" s="4"/>
      <c r="BL75" s="4"/>
      <c r="BM75" s="2"/>
      <c r="BN75" s="3"/>
    </row>
    <row r="76" spans="2:66" ht="15" customHeight="1" thickTop="1" thickBot="1">
      <c r="B76" s="57"/>
      <c r="C76" s="58"/>
      <c r="D76" s="58"/>
      <c r="E76" s="58"/>
      <c r="F76" s="58"/>
      <c r="G76" s="58"/>
      <c r="H76" s="58"/>
      <c r="I76" s="58"/>
      <c r="J76" s="58"/>
      <c r="K76" s="58"/>
      <c r="L76" s="59"/>
      <c r="M76" s="369"/>
      <c r="N76" s="370"/>
      <c r="O76" s="370"/>
      <c r="P76" s="371"/>
      <c r="Q76" s="369"/>
      <c r="R76" s="370"/>
      <c r="S76" s="370"/>
      <c r="T76" s="371"/>
      <c r="U76" s="369"/>
      <c r="V76" s="370"/>
      <c r="W76" s="370"/>
      <c r="X76" s="371"/>
      <c r="Y76" s="369"/>
      <c r="Z76" s="370"/>
      <c r="AA76" s="370"/>
      <c r="AB76" s="371"/>
      <c r="AC76" s="369"/>
      <c r="AD76" s="370"/>
      <c r="AE76" s="370"/>
      <c r="AF76" s="371"/>
      <c r="AG76" s="73"/>
      <c r="AH76" s="73"/>
      <c r="AI76" s="73"/>
      <c r="AJ76" s="73"/>
      <c r="AK76" s="73"/>
      <c r="AL76" s="73"/>
      <c r="AM76" s="73"/>
      <c r="AN76" s="73"/>
      <c r="AO76" s="73"/>
      <c r="AP76" s="52"/>
      <c r="AQ76" s="52"/>
      <c r="AR76" s="52"/>
      <c r="AS76" s="52"/>
      <c r="AT76" s="44"/>
      <c r="AU76" s="49"/>
      <c r="AV76" s="45"/>
      <c r="AW76" s="38"/>
      <c r="AX76" s="39"/>
      <c r="AY76" s="66"/>
      <c r="AZ76" s="68"/>
      <c r="BA76" s="66"/>
      <c r="BB76" s="68"/>
      <c r="BC76" s="66"/>
      <c r="BD76" s="68"/>
      <c r="BE76" s="44"/>
      <c r="BF76" s="45"/>
      <c r="BG76" s="44"/>
      <c r="BH76" s="49"/>
      <c r="BI76" s="45"/>
      <c r="BJ76" s="1"/>
      <c r="BK76" s="4"/>
      <c r="BL76" s="4"/>
      <c r="BM76" s="2"/>
      <c r="BN76" s="3"/>
    </row>
    <row r="77" spans="2:66" ht="15" customHeight="1" thickTop="1" thickBot="1">
      <c r="B77" s="60"/>
      <c r="C77" s="61"/>
      <c r="D77" s="61"/>
      <c r="E77" s="61"/>
      <c r="F77" s="61"/>
      <c r="G77" s="61"/>
      <c r="H77" s="61"/>
      <c r="I77" s="61"/>
      <c r="J77" s="61"/>
      <c r="K77" s="61"/>
      <c r="L77" s="62"/>
      <c r="M77" s="372"/>
      <c r="N77" s="373"/>
      <c r="O77" s="373"/>
      <c r="P77" s="374"/>
      <c r="Q77" s="372"/>
      <c r="R77" s="373"/>
      <c r="S77" s="373"/>
      <c r="T77" s="374"/>
      <c r="U77" s="372"/>
      <c r="V77" s="373"/>
      <c r="W77" s="373"/>
      <c r="X77" s="374"/>
      <c r="Y77" s="372"/>
      <c r="Z77" s="373"/>
      <c r="AA77" s="373"/>
      <c r="AB77" s="374"/>
      <c r="AC77" s="372"/>
      <c r="AD77" s="373"/>
      <c r="AE77" s="373"/>
      <c r="AF77" s="374"/>
      <c r="AG77" s="73"/>
      <c r="AH77" s="73"/>
      <c r="AI77" s="73"/>
      <c r="AJ77" s="73"/>
      <c r="AK77" s="73"/>
      <c r="AL77" s="73"/>
      <c r="AM77" s="73"/>
      <c r="AN77" s="73"/>
      <c r="AO77" s="73"/>
      <c r="AP77" s="52"/>
      <c r="AQ77" s="52"/>
      <c r="AR77" s="52"/>
      <c r="AS77" s="52"/>
      <c r="AT77" s="46"/>
      <c r="AU77" s="50"/>
      <c r="AV77" s="47"/>
      <c r="AW77" s="40"/>
      <c r="AX77" s="41"/>
      <c r="AY77" s="69"/>
      <c r="AZ77" s="71"/>
      <c r="BA77" s="69"/>
      <c r="BB77" s="71"/>
      <c r="BC77" s="69"/>
      <c r="BD77" s="71"/>
      <c r="BE77" s="46"/>
      <c r="BF77" s="47"/>
      <c r="BG77" s="46"/>
      <c r="BH77" s="50"/>
      <c r="BI77" s="47"/>
      <c r="BJ77" s="1"/>
      <c r="BK77" s="4"/>
      <c r="BL77" s="4"/>
      <c r="BM77" s="2"/>
      <c r="BN77" s="3"/>
    </row>
    <row r="78" spans="2:66" ht="15" customHeight="1" thickTop="1" thickBot="1">
      <c r="B78" s="54" t="s">
        <v>58</v>
      </c>
      <c r="C78" s="55"/>
      <c r="D78" s="55"/>
      <c r="E78" s="55"/>
      <c r="F78" s="55"/>
      <c r="G78" s="55"/>
      <c r="H78" s="55"/>
      <c r="I78" s="55"/>
      <c r="J78" s="55"/>
      <c r="K78" s="55"/>
      <c r="L78" s="56"/>
      <c r="M78" s="63">
        <v>160</v>
      </c>
      <c r="N78" s="64"/>
      <c r="O78" s="64"/>
      <c r="P78" s="65"/>
      <c r="Q78" s="63">
        <v>160</v>
      </c>
      <c r="R78" s="64"/>
      <c r="S78" s="64"/>
      <c r="T78" s="65"/>
      <c r="U78" s="63">
        <v>160</v>
      </c>
      <c r="V78" s="64"/>
      <c r="W78" s="64"/>
      <c r="X78" s="65"/>
      <c r="Y78" s="63">
        <v>160</v>
      </c>
      <c r="Z78" s="64"/>
      <c r="AA78" s="64"/>
      <c r="AB78" s="65"/>
      <c r="AC78" s="63" t="s">
        <v>245</v>
      </c>
      <c r="AD78" s="64"/>
      <c r="AE78" s="64"/>
      <c r="AF78" s="65"/>
      <c r="AG78" s="73" t="s">
        <v>204</v>
      </c>
      <c r="AH78" s="73"/>
      <c r="AI78" s="73"/>
      <c r="AJ78" s="73"/>
      <c r="AK78" s="73"/>
      <c r="AL78" s="73"/>
      <c r="AM78" s="73"/>
      <c r="AN78" s="73"/>
      <c r="AO78" s="73"/>
      <c r="AP78" s="52" t="s">
        <v>66</v>
      </c>
      <c r="AQ78" s="52"/>
      <c r="AR78" s="52"/>
      <c r="AS78" s="52"/>
      <c r="AT78" s="42">
        <f>AY78+р3!AT13:AV80</f>
        <v>0</v>
      </c>
      <c r="AU78" s="48"/>
      <c r="AV78" s="43"/>
      <c r="AW78" s="36">
        <f>р3!BG78</f>
        <v>0</v>
      </c>
      <c r="AX78" s="37"/>
      <c r="AY78" s="63"/>
      <c r="AZ78" s="65"/>
      <c r="BA78" s="63"/>
      <c r="BB78" s="65"/>
      <c r="BC78" s="63">
        <f>BA78+р3!BC78:BD80</f>
        <v>0</v>
      </c>
      <c r="BD78" s="65"/>
      <c r="BE78" s="42">
        <f>BA78+р3!BE78:BF80</f>
        <v>0</v>
      </c>
      <c r="BF78" s="43"/>
      <c r="BG78" s="42">
        <f>AW78-BA78+AY78</f>
        <v>0</v>
      </c>
      <c r="BH78" s="48"/>
      <c r="BI78" s="43"/>
      <c r="BJ78" s="1"/>
      <c r="BK78" s="4"/>
      <c r="BL78" s="4"/>
      <c r="BM78" s="2"/>
      <c r="BN78" s="3"/>
    </row>
    <row r="79" spans="2:66" ht="15" customHeight="1" thickTop="1" thickBot="1">
      <c r="B79" s="57"/>
      <c r="C79" s="58"/>
      <c r="D79" s="58"/>
      <c r="E79" s="58"/>
      <c r="F79" s="58"/>
      <c r="G79" s="58"/>
      <c r="H79" s="58"/>
      <c r="I79" s="58"/>
      <c r="J79" s="58"/>
      <c r="K79" s="58"/>
      <c r="L79" s="59"/>
      <c r="M79" s="66"/>
      <c r="N79" s="67"/>
      <c r="O79" s="67"/>
      <c r="P79" s="68"/>
      <c r="Q79" s="66"/>
      <c r="R79" s="67"/>
      <c r="S79" s="67"/>
      <c r="T79" s="68"/>
      <c r="U79" s="66"/>
      <c r="V79" s="67"/>
      <c r="W79" s="67"/>
      <c r="X79" s="68"/>
      <c r="Y79" s="66"/>
      <c r="Z79" s="67"/>
      <c r="AA79" s="67"/>
      <c r="AB79" s="68"/>
      <c r="AC79" s="66"/>
      <c r="AD79" s="67"/>
      <c r="AE79" s="67"/>
      <c r="AF79" s="68"/>
      <c r="AG79" s="73"/>
      <c r="AH79" s="73"/>
      <c r="AI79" s="73"/>
      <c r="AJ79" s="73"/>
      <c r="AK79" s="73"/>
      <c r="AL79" s="73"/>
      <c r="AM79" s="73"/>
      <c r="AN79" s="73"/>
      <c r="AO79" s="73"/>
      <c r="AP79" s="52"/>
      <c r="AQ79" s="52"/>
      <c r="AR79" s="52"/>
      <c r="AS79" s="52"/>
      <c r="AT79" s="44"/>
      <c r="AU79" s="49"/>
      <c r="AV79" s="45"/>
      <c r="AW79" s="38"/>
      <c r="AX79" s="39"/>
      <c r="AY79" s="66"/>
      <c r="AZ79" s="68"/>
      <c r="BA79" s="66"/>
      <c r="BB79" s="68"/>
      <c r="BC79" s="66"/>
      <c r="BD79" s="68"/>
      <c r="BE79" s="44"/>
      <c r="BF79" s="45"/>
      <c r="BG79" s="44"/>
      <c r="BH79" s="49"/>
      <c r="BI79" s="45"/>
      <c r="BJ79" s="1"/>
      <c r="BK79" s="4"/>
      <c r="BL79" s="4"/>
      <c r="BM79" s="2"/>
      <c r="BN79" s="3"/>
    </row>
    <row r="80" spans="2:66" ht="25.5" customHeight="1" thickTop="1" thickBot="1">
      <c r="B80" s="60"/>
      <c r="C80" s="61"/>
      <c r="D80" s="61"/>
      <c r="E80" s="61"/>
      <c r="F80" s="61"/>
      <c r="G80" s="61"/>
      <c r="H80" s="61"/>
      <c r="I80" s="61"/>
      <c r="J80" s="61"/>
      <c r="K80" s="61"/>
      <c r="L80" s="62"/>
      <c r="M80" s="69"/>
      <c r="N80" s="70"/>
      <c r="O80" s="70"/>
      <c r="P80" s="71"/>
      <c r="Q80" s="69"/>
      <c r="R80" s="70"/>
      <c r="S80" s="70"/>
      <c r="T80" s="71"/>
      <c r="U80" s="69"/>
      <c r="V80" s="70"/>
      <c r="W80" s="70"/>
      <c r="X80" s="71"/>
      <c r="Y80" s="69"/>
      <c r="Z80" s="70"/>
      <c r="AA80" s="70"/>
      <c r="AB80" s="71"/>
      <c r="AC80" s="69"/>
      <c r="AD80" s="70"/>
      <c r="AE80" s="70"/>
      <c r="AF80" s="71"/>
      <c r="AG80" s="73"/>
      <c r="AH80" s="73"/>
      <c r="AI80" s="73"/>
      <c r="AJ80" s="73"/>
      <c r="AK80" s="73"/>
      <c r="AL80" s="73"/>
      <c r="AM80" s="73"/>
      <c r="AN80" s="73"/>
      <c r="AO80" s="73"/>
      <c r="AP80" s="52"/>
      <c r="AQ80" s="52"/>
      <c r="AR80" s="52"/>
      <c r="AS80" s="52"/>
      <c r="AT80" s="46"/>
      <c r="AU80" s="50"/>
      <c r="AV80" s="47"/>
      <c r="AW80" s="40"/>
      <c r="AX80" s="41"/>
      <c r="AY80" s="69"/>
      <c r="AZ80" s="71"/>
      <c r="BA80" s="69"/>
      <c r="BB80" s="71"/>
      <c r="BC80" s="69"/>
      <c r="BD80" s="71"/>
      <c r="BE80" s="46"/>
      <c r="BF80" s="47"/>
      <c r="BG80" s="46"/>
      <c r="BH80" s="50"/>
      <c r="BI80" s="47"/>
      <c r="BJ80" s="1"/>
      <c r="BK80" s="4"/>
      <c r="BL80" s="4"/>
      <c r="BM80" s="2"/>
      <c r="BN80" s="3"/>
    </row>
    <row r="81" spans="2:66" ht="15" customHeight="1" thickTop="1" thickBot="1">
      <c r="B81" s="54" t="s">
        <v>59</v>
      </c>
      <c r="C81" s="55"/>
      <c r="D81" s="55"/>
      <c r="E81" s="55"/>
      <c r="F81" s="55"/>
      <c r="G81" s="55"/>
      <c r="H81" s="55"/>
      <c r="I81" s="55"/>
      <c r="J81" s="55"/>
      <c r="K81" s="55"/>
      <c r="L81" s="56"/>
      <c r="M81" s="63"/>
      <c r="N81" s="64"/>
      <c r="O81" s="64"/>
      <c r="P81" s="65"/>
      <c r="Q81" s="63"/>
      <c r="R81" s="64"/>
      <c r="S81" s="64"/>
      <c r="T81" s="65"/>
      <c r="U81" s="63"/>
      <c r="V81" s="64"/>
      <c r="W81" s="64"/>
      <c r="X81" s="65"/>
      <c r="Y81" s="63"/>
      <c r="Z81" s="64"/>
      <c r="AA81" s="64"/>
      <c r="AB81" s="65"/>
      <c r="AC81" s="63"/>
      <c r="AD81" s="64"/>
      <c r="AE81" s="64"/>
      <c r="AF81" s="65"/>
      <c r="AG81" s="73" t="s">
        <v>205</v>
      </c>
      <c r="AH81" s="73"/>
      <c r="AI81" s="73"/>
      <c r="AJ81" s="73"/>
      <c r="AK81" s="73"/>
      <c r="AL81" s="73"/>
      <c r="AM81" s="73"/>
      <c r="AN81" s="73"/>
      <c r="AO81" s="73"/>
      <c r="AP81" s="52" t="s">
        <v>66</v>
      </c>
      <c r="AQ81" s="52"/>
      <c r="AR81" s="52"/>
      <c r="AS81" s="52"/>
      <c r="AT81" s="42">
        <f>AY81+р3!AT16:AV83</f>
        <v>0</v>
      </c>
      <c r="AU81" s="48"/>
      <c r="AV81" s="43"/>
      <c r="AW81" s="36">
        <f>р3!BG81</f>
        <v>0</v>
      </c>
      <c r="AX81" s="37"/>
      <c r="AY81" s="63"/>
      <c r="AZ81" s="65"/>
      <c r="BA81" s="63"/>
      <c r="BB81" s="65"/>
      <c r="BC81" s="63">
        <f>BA81+р3!BC81:BD83</f>
        <v>0</v>
      </c>
      <c r="BD81" s="65"/>
      <c r="BE81" s="42">
        <f>BA81+р3!BE81:BF83</f>
        <v>0</v>
      </c>
      <c r="BF81" s="43"/>
      <c r="BG81" s="42">
        <f>AW81-BA81+AY81</f>
        <v>0</v>
      </c>
      <c r="BH81" s="48"/>
      <c r="BI81" s="43"/>
      <c r="BJ81" s="1"/>
      <c r="BK81" s="4"/>
      <c r="BL81" s="4"/>
      <c r="BM81" s="2"/>
      <c r="BN81" s="3"/>
    </row>
    <row r="82" spans="2:66" ht="15" customHeight="1" thickTop="1" thickBot="1">
      <c r="B82" s="57"/>
      <c r="C82" s="58"/>
      <c r="D82" s="58"/>
      <c r="E82" s="58"/>
      <c r="F82" s="58"/>
      <c r="G82" s="58"/>
      <c r="H82" s="58"/>
      <c r="I82" s="58"/>
      <c r="J82" s="58"/>
      <c r="K82" s="58"/>
      <c r="L82" s="59"/>
      <c r="M82" s="66"/>
      <c r="N82" s="67"/>
      <c r="O82" s="67"/>
      <c r="P82" s="68"/>
      <c r="Q82" s="66"/>
      <c r="R82" s="67"/>
      <c r="S82" s="67"/>
      <c r="T82" s="68"/>
      <c r="U82" s="66"/>
      <c r="V82" s="67"/>
      <c r="W82" s="67"/>
      <c r="X82" s="68"/>
      <c r="Y82" s="66"/>
      <c r="Z82" s="67"/>
      <c r="AA82" s="67"/>
      <c r="AB82" s="68"/>
      <c r="AC82" s="66"/>
      <c r="AD82" s="67"/>
      <c r="AE82" s="67"/>
      <c r="AF82" s="68"/>
      <c r="AG82" s="73"/>
      <c r="AH82" s="73"/>
      <c r="AI82" s="73"/>
      <c r="AJ82" s="73"/>
      <c r="AK82" s="73"/>
      <c r="AL82" s="73"/>
      <c r="AM82" s="73"/>
      <c r="AN82" s="73"/>
      <c r="AO82" s="73"/>
      <c r="AP82" s="52"/>
      <c r="AQ82" s="52"/>
      <c r="AR82" s="52"/>
      <c r="AS82" s="52"/>
      <c r="AT82" s="44"/>
      <c r="AU82" s="49"/>
      <c r="AV82" s="45"/>
      <c r="AW82" s="38"/>
      <c r="AX82" s="39"/>
      <c r="AY82" s="66"/>
      <c r="AZ82" s="68"/>
      <c r="BA82" s="66"/>
      <c r="BB82" s="68"/>
      <c r="BC82" s="66"/>
      <c r="BD82" s="68"/>
      <c r="BE82" s="44"/>
      <c r="BF82" s="45"/>
      <c r="BG82" s="44"/>
      <c r="BH82" s="49"/>
      <c r="BI82" s="45"/>
      <c r="BJ82" s="1"/>
      <c r="BK82" s="4"/>
      <c r="BL82" s="4"/>
      <c r="BM82" s="2"/>
      <c r="BN82" s="3"/>
    </row>
    <row r="83" spans="2:66" ht="15" customHeight="1" thickTop="1" thickBot="1">
      <c r="B83" s="60"/>
      <c r="C83" s="61"/>
      <c r="D83" s="61"/>
      <c r="E83" s="61"/>
      <c r="F83" s="61"/>
      <c r="G83" s="61"/>
      <c r="H83" s="61"/>
      <c r="I83" s="61"/>
      <c r="J83" s="61"/>
      <c r="K83" s="61"/>
      <c r="L83" s="62"/>
      <c r="M83" s="69"/>
      <c r="N83" s="70"/>
      <c r="O83" s="70"/>
      <c r="P83" s="71"/>
      <c r="Q83" s="69"/>
      <c r="R83" s="70"/>
      <c r="S83" s="70"/>
      <c r="T83" s="71"/>
      <c r="U83" s="69"/>
      <c r="V83" s="70"/>
      <c r="W83" s="70"/>
      <c r="X83" s="71"/>
      <c r="Y83" s="69"/>
      <c r="Z83" s="70"/>
      <c r="AA83" s="70"/>
      <c r="AB83" s="71"/>
      <c r="AC83" s="69"/>
      <c r="AD83" s="70"/>
      <c r="AE83" s="70"/>
      <c r="AF83" s="71"/>
      <c r="AG83" s="73"/>
      <c r="AH83" s="73"/>
      <c r="AI83" s="73"/>
      <c r="AJ83" s="73"/>
      <c r="AK83" s="73"/>
      <c r="AL83" s="73"/>
      <c r="AM83" s="73"/>
      <c r="AN83" s="73"/>
      <c r="AO83" s="73"/>
      <c r="AP83" s="52"/>
      <c r="AQ83" s="52"/>
      <c r="AR83" s="52"/>
      <c r="AS83" s="52"/>
      <c r="AT83" s="46"/>
      <c r="AU83" s="50"/>
      <c r="AV83" s="47"/>
      <c r="AW83" s="40"/>
      <c r="AX83" s="41"/>
      <c r="AY83" s="69"/>
      <c r="AZ83" s="71"/>
      <c r="BA83" s="69"/>
      <c r="BB83" s="71"/>
      <c r="BC83" s="69"/>
      <c r="BD83" s="71"/>
      <c r="BE83" s="46"/>
      <c r="BF83" s="47"/>
      <c r="BG83" s="46"/>
      <c r="BH83" s="50"/>
      <c r="BI83" s="47"/>
      <c r="BJ83" s="1"/>
      <c r="BK83" s="4"/>
      <c r="BL83" s="4"/>
      <c r="BM83" s="2"/>
      <c r="BN83" s="3"/>
    </row>
    <row r="84" spans="2:66" ht="15" customHeight="1" thickTop="1" thickBot="1">
      <c r="B84" s="54" t="s">
        <v>60</v>
      </c>
      <c r="C84" s="55"/>
      <c r="D84" s="55"/>
      <c r="E84" s="55"/>
      <c r="F84" s="55"/>
      <c r="G84" s="55"/>
      <c r="H84" s="55"/>
      <c r="I84" s="55"/>
      <c r="J84" s="55"/>
      <c r="K84" s="55"/>
      <c r="L84" s="56"/>
      <c r="M84" s="63"/>
      <c r="N84" s="64"/>
      <c r="O84" s="64"/>
      <c r="P84" s="65"/>
      <c r="Q84" s="63"/>
      <c r="R84" s="64"/>
      <c r="S84" s="64"/>
      <c r="T84" s="65"/>
      <c r="U84" s="63"/>
      <c r="V84" s="64"/>
      <c r="W84" s="64"/>
      <c r="X84" s="65"/>
      <c r="Y84" s="63"/>
      <c r="Z84" s="64"/>
      <c r="AA84" s="64"/>
      <c r="AB84" s="65"/>
      <c r="AC84" s="63"/>
      <c r="AD84" s="64"/>
      <c r="AE84" s="64"/>
      <c r="AF84" s="65"/>
      <c r="AG84" s="73" t="s">
        <v>174</v>
      </c>
      <c r="AH84" s="73"/>
      <c r="AI84" s="73"/>
      <c r="AJ84" s="73"/>
      <c r="AK84" s="73"/>
      <c r="AL84" s="73"/>
      <c r="AM84" s="73"/>
      <c r="AN84" s="73"/>
      <c r="AO84" s="73"/>
      <c r="AP84" s="52" t="s">
        <v>180</v>
      </c>
      <c r="AQ84" s="52"/>
      <c r="AR84" s="52"/>
      <c r="AS84" s="52"/>
      <c r="AT84" s="42">
        <f>AY84+р3!AT19:AV86</f>
        <v>12</v>
      </c>
      <c r="AU84" s="48"/>
      <c r="AV84" s="43"/>
      <c r="AW84" s="36">
        <f>р3!BG84</f>
        <v>0</v>
      </c>
      <c r="AX84" s="37"/>
      <c r="AY84" s="63">
        <v>12</v>
      </c>
      <c r="AZ84" s="65"/>
      <c r="BA84" s="63"/>
      <c r="BB84" s="65"/>
      <c r="BC84" s="63">
        <f>BA84+р3!BC84:BD86</f>
        <v>0</v>
      </c>
      <c r="BD84" s="65"/>
      <c r="BE84" s="42">
        <f>BA84+р3!BE84:BF86</f>
        <v>0</v>
      </c>
      <c r="BF84" s="43"/>
      <c r="BG84" s="42">
        <f>AW84-BA84+AY84</f>
        <v>12</v>
      </c>
      <c r="BH84" s="48"/>
      <c r="BI84" s="43"/>
      <c r="BJ84" s="1"/>
      <c r="BK84" s="4"/>
      <c r="BL84" s="4"/>
      <c r="BM84" s="2"/>
      <c r="BN84" s="3"/>
    </row>
    <row r="85" spans="2:66" ht="15" customHeight="1" thickTop="1" thickBot="1">
      <c r="B85" s="57"/>
      <c r="C85" s="58"/>
      <c r="D85" s="58"/>
      <c r="E85" s="58"/>
      <c r="F85" s="58"/>
      <c r="G85" s="58"/>
      <c r="H85" s="58"/>
      <c r="I85" s="58"/>
      <c r="J85" s="58"/>
      <c r="K85" s="58"/>
      <c r="L85" s="59"/>
      <c r="M85" s="66"/>
      <c r="N85" s="67"/>
      <c r="O85" s="67"/>
      <c r="P85" s="68"/>
      <c r="Q85" s="66"/>
      <c r="R85" s="67"/>
      <c r="S85" s="67"/>
      <c r="T85" s="68"/>
      <c r="U85" s="66"/>
      <c r="V85" s="67"/>
      <c r="W85" s="67"/>
      <c r="X85" s="68"/>
      <c r="Y85" s="66"/>
      <c r="Z85" s="67"/>
      <c r="AA85" s="67"/>
      <c r="AB85" s="68"/>
      <c r="AC85" s="66"/>
      <c r="AD85" s="67"/>
      <c r="AE85" s="67"/>
      <c r="AF85" s="68"/>
      <c r="AG85" s="73"/>
      <c r="AH85" s="73"/>
      <c r="AI85" s="73"/>
      <c r="AJ85" s="73"/>
      <c r="AK85" s="73"/>
      <c r="AL85" s="73"/>
      <c r="AM85" s="73"/>
      <c r="AN85" s="73"/>
      <c r="AO85" s="73"/>
      <c r="AP85" s="52"/>
      <c r="AQ85" s="52"/>
      <c r="AR85" s="52"/>
      <c r="AS85" s="52"/>
      <c r="AT85" s="44"/>
      <c r="AU85" s="49"/>
      <c r="AV85" s="45"/>
      <c r="AW85" s="38"/>
      <c r="AX85" s="39"/>
      <c r="AY85" s="66"/>
      <c r="AZ85" s="68"/>
      <c r="BA85" s="66"/>
      <c r="BB85" s="68"/>
      <c r="BC85" s="66"/>
      <c r="BD85" s="68"/>
      <c r="BE85" s="44"/>
      <c r="BF85" s="45"/>
      <c r="BG85" s="44"/>
      <c r="BH85" s="49"/>
      <c r="BI85" s="45"/>
      <c r="BJ85" s="1"/>
      <c r="BK85" s="4"/>
      <c r="BL85" s="4"/>
      <c r="BM85" s="2"/>
      <c r="BN85" s="3"/>
    </row>
    <row r="86" spans="2:66" ht="15" customHeight="1" thickTop="1" thickBot="1">
      <c r="B86" s="60"/>
      <c r="C86" s="61"/>
      <c r="D86" s="61"/>
      <c r="E86" s="61"/>
      <c r="F86" s="61"/>
      <c r="G86" s="61"/>
      <c r="H86" s="61"/>
      <c r="I86" s="61"/>
      <c r="J86" s="61"/>
      <c r="K86" s="61"/>
      <c r="L86" s="62"/>
      <c r="M86" s="69"/>
      <c r="N86" s="70"/>
      <c r="O86" s="70"/>
      <c r="P86" s="71"/>
      <c r="Q86" s="69"/>
      <c r="R86" s="70"/>
      <c r="S86" s="70"/>
      <c r="T86" s="71"/>
      <c r="U86" s="69"/>
      <c r="V86" s="70"/>
      <c r="W86" s="70"/>
      <c r="X86" s="71"/>
      <c r="Y86" s="69"/>
      <c r="Z86" s="70"/>
      <c r="AA86" s="70"/>
      <c r="AB86" s="71"/>
      <c r="AC86" s="69"/>
      <c r="AD86" s="70"/>
      <c r="AE86" s="70"/>
      <c r="AF86" s="71"/>
      <c r="AG86" s="73"/>
      <c r="AH86" s="73"/>
      <c r="AI86" s="73"/>
      <c r="AJ86" s="73"/>
      <c r="AK86" s="73"/>
      <c r="AL86" s="73"/>
      <c r="AM86" s="73"/>
      <c r="AN86" s="73"/>
      <c r="AO86" s="73"/>
      <c r="AP86" s="52"/>
      <c r="AQ86" s="52"/>
      <c r="AR86" s="52"/>
      <c r="AS86" s="52"/>
      <c r="AT86" s="46"/>
      <c r="AU86" s="50"/>
      <c r="AV86" s="47"/>
      <c r="AW86" s="40"/>
      <c r="AX86" s="41"/>
      <c r="AY86" s="69"/>
      <c r="AZ86" s="71"/>
      <c r="BA86" s="69"/>
      <c r="BB86" s="71"/>
      <c r="BC86" s="69"/>
      <c r="BD86" s="71"/>
      <c r="BE86" s="46"/>
      <c r="BF86" s="47"/>
      <c r="BG86" s="46"/>
      <c r="BH86" s="50"/>
      <c r="BI86" s="47"/>
      <c r="BJ86" s="1"/>
      <c r="BK86" s="4"/>
      <c r="BL86" s="4"/>
      <c r="BM86" s="2"/>
      <c r="BN86" s="3"/>
    </row>
    <row r="87" spans="2:66" ht="15" customHeight="1" thickTop="1" thickBot="1">
      <c r="B87" s="54" t="s">
        <v>61</v>
      </c>
      <c r="C87" s="55"/>
      <c r="D87" s="55"/>
      <c r="E87" s="55"/>
      <c r="F87" s="55"/>
      <c r="G87" s="55"/>
      <c r="H87" s="55"/>
      <c r="I87" s="55"/>
      <c r="J87" s="55"/>
      <c r="K87" s="55"/>
      <c r="L87" s="56"/>
      <c r="M87" s="63"/>
      <c r="N87" s="64"/>
      <c r="O87" s="64"/>
      <c r="P87" s="65"/>
      <c r="Q87" s="63"/>
      <c r="R87" s="64"/>
      <c r="S87" s="64"/>
      <c r="T87" s="65"/>
      <c r="U87" s="63"/>
      <c r="V87" s="64"/>
      <c r="W87" s="64"/>
      <c r="X87" s="65"/>
      <c r="Y87" s="63"/>
      <c r="Z87" s="64"/>
      <c r="AA87" s="64"/>
      <c r="AB87" s="65"/>
      <c r="AC87" s="63"/>
      <c r="AD87" s="64"/>
      <c r="AE87" s="64"/>
      <c r="AF87" s="65"/>
      <c r="AG87" s="83" t="s">
        <v>206</v>
      </c>
      <c r="AH87" s="84"/>
      <c r="AI87" s="84"/>
      <c r="AJ87" s="84"/>
      <c r="AK87" s="84"/>
      <c r="AL87" s="84"/>
      <c r="AM87" s="84"/>
      <c r="AN87" s="84"/>
      <c r="AO87" s="85"/>
      <c r="AP87" s="52" t="s">
        <v>54</v>
      </c>
      <c r="AQ87" s="52"/>
      <c r="AR87" s="52"/>
      <c r="AS87" s="52"/>
      <c r="AT87" s="42">
        <f>AY87+р3!AT22:AV89</f>
        <v>40</v>
      </c>
      <c r="AU87" s="48"/>
      <c r="AV87" s="43"/>
      <c r="AW87" s="36">
        <f>р3!BG87</f>
        <v>36</v>
      </c>
      <c r="AX87" s="37"/>
      <c r="AY87" s="63"/>
      <c r="AZ87" s="65"/>
      <c r="BA87" s="63"/>
      <c r="BB87" s="65"/>
      <c r="BC87" s="63">
        <v>4</v>
      </c>
      <c r="BD87" s="65"/>
      <c r="BE87" s="42">
        <f>BA87+р3!BE87:BF89</f>
        <v>4</v>
      </c>
      <c r="BF87" s="43"/>
      <c r="BG87" s="42">
        <f>AW87-BA87+AY87</f>
        <v>36</v>
      </c>
      <c r="BH87" s="48"/>
      <c r="BI87" s="43"/>
      <c r="BJ87" s="1"/>
      <c r="BK87" s="4"/>
      <c r="BL87" s="4"/>
      <c r="BM87" s="2"/>
      <c r="BN87" s="3"/>
    </row>
    <row r="88" spans="2:66" ht="15" customHeight="1" thickTop="1" thickBot="1">
      <c r="B88" s="57"/>
      <c r="C88" s="58"/>
      <c r="D88" s="58"/>
      <c r="E88" s="58"/>
      <c r="F88" s="58"/>
      <c r="G88" s="58"/>
      <c r="H88" s="58"/>
      <c r="I88" s="58"/>
      <c r="J88" s="58"/>
      <c r="K88" s="58"/>
      <c r="L88" s="59"/>
      <c r="M88" s="66"/>
      <c r="N88" s="67"/>
      <c r="O88" s="67"/>
      <c r="P88" s="68"/>
      <c r="Q88" s="66"/>
      <c r="R88" s="67"/>
      <c r="S88" s="67"/>
      <c r="T88" s="68"/>
      <c r="U88" s="66"/>
      <c r="V88" s="67"/>
      <c r="W88" s="67"/>
      <c r="X88" s="68"/>
      <c r="Y88" s="66"/>
      <c r="Z88" s="67"/>
      <c r="AA88" s="67"/>
      <c r="AB88" s="68"/>
      <c r="AC88" s="66"/>
      <c r="AD88" s="67"/>
      <c r="AE88" s="67"/>
      <c r="AF88" s="68"/>
      <c r="AG88" s="86"/>
      <c r="AH88" s="87"/>
      <c r="AI88" s="87"/>
      <c r="AJ88" s="87"/>
      <c r="AK88" s="87"/>
      <c r="AL88" s="87"/>
      <c r="AM88" s="87"/>
      <c r="AN88" s="87"/>
      <c r="AO88" s="88"/>
      <c r="AP88" s="52"/>
      <c r="AQ88" s="52"/>
      <c r="AR88" s="52"/>
      <c r="AS88" s="52"/>
      <c r="AT88" s="44"/>
      <c r="AU88" s="49"/>
      <c r="AV88" s="45"/>
      <c r="AW88" s="38"/>
      <c r="AX88" s="39"/>
      <c r="AY88" s="66"/>
      <c r="AZ88" s="68"/>
      <c r="BA88" s="66"/>
      <c r="BB88" s="68"/>
      <c r="BC88" s="66"/>
      <c r="BD88" s="68"/>
      <c r="BE88" s="44"/>
      <c r="BF88" s="45"/>
      <c r="BG88" s="44"/>
      <c r="BH88" s="49"/>
      <c r="BI88" s="45"/>
      <c r="BJ88" s="1"/>
      <c r="BK88" s="4"/>
      <c r="BL88" s="4"/>
      <c r="BM88" s="2"/>
      <c r="BN88" s="3"/>
    </row>
    <row r="89" spans="2:66" ht="15" customHeight="1" thickTop="1" thickBot="1">
      <c r="B89" s="60"/>
      <c r="C89" s="61"/>
      <c r="D89" s="61"/>
      <c r="E89" s="61"/>
      <c r="F89" s="61"/>
      <c r="G89" s="61"/>
      <c r="H89" s="61"/>
      <c r="I89" s="61"/>
      <c r="J89" s="61"/>
      <c r="K89" s="61"/>
      <c r="L89" s="62"/>
      <c r="M89" s="69"/>
      <c r="N89" s="70"/>
      <c r="O89" s="70"/>
      <c r="P89" s="71"/>
      <c r="Q89" s="69"/>
      <c r="R89" s="70"/>
      <c r="S89" s="70"/>
      <c r="T89" s="71"/>
      <c r="U89" s="69"/>
      <c r="V89" s="70"/>
      <c r="W89" s="70"/>
      <c r="X89" s="71"/>
      <c r="Y89" s="69"/>
      <c r="Z89" s="70"/>
      <c r="AA89" s="70"/>
      <c r="AB89" s="71"/>
      <c r="AC89" s="69"/>
      <c r="AD89" s="70"/>
      <c r="AE89" s="70"/>
      <c r="AF89" s="71"/>
      <c r="AG89" s="89"/>
      <c r="AH89" s="90"/>
      <c r="AI89" s="90"/>
      <c r="AJ89" s="90"/>
      <c r="AK89" s="90"/>
      <c r="AL89" s="90"/>
      <c r="AM89" s="90"/>
      <c r="AN89" s="90"/>
      <c r="AO89" s="91"/>
      <c r="AP89" s="52"/>
      <c r="AQ89" s="52"/>
      <c r="AR89" s="52"/>
      <c r="AS89" s="52"/>
      <c r="AT89" s="46"/>
      <c r="AU89" s="50"/>
      <c r="AV89" s="47"/>
      <c r="AW89" s="40"/>
      <c r="AX89" s="41"/>
      <c r="AY89" s="69"/>
      <c r="AZ89" s="71"/>
      <c r="BA89" s="69"/>
      <c r="BB89" s="71"/>
      <c r="BC89" s="69"/>
      <c r="BD89" s="71"/>
      <c r="BE89" s="46"/>
      <c r="BF89" s="47"/>
      <c r="BG89" s="46"/>
      <c r="BH89" s="50"/>
      <c r="BI89" s="47"/>
      <c r="BJ89" s="1"/>
      <c r="BK89" s="4"/>
      <c r="BL89" s="4"/>
      <c r="BM89" s="2"/>
      <c r="BN89" s="3"/>
    </row>
    <row r="90" spans="2:66" ht="15" customHeight="1" thickTop="1" thickBot="1">
      <c r="B90" s="54" t="s">
        <v>62</v>
      </c>
      <c r="C90" s="55"/>
      <c r="D90" s="55"/>
      <c r="E90" s="55"/>
      <c r="F90" s="55"/>
      <c r="G90" s="55"/>
      <c r="H90" s="55"/>
      <c r="I90" s="55"/>
      <c r="J90" s="55"/>
      <c r="K90" s="55"/>
      <c r="L90" s="56"/>
      <c r="M90" s="63"/>
      <c r="N90" s="64"/>
      <c r="O90" s="64"/>
      <c r="P90" s="65"/>
      <c r="Q90" s="63"/>
      <c r="R90" s="64"/>
      <c r="S90" s="64"/>
      <c r="T90" s="65"/>
      <c r="U90" s="63"/>
      <c r="V90" s="64"/>
      <c r="W90" s="64"/>
      <c r="X90" s="65"/>
      <c r="Y90" s="63"/>
      <c r="Z90" s="64"/>
      <c r="AA90" s="64"/>
      <c r="AB90" s="65"/>
      <c r="AC90" s="63"/>
      <c r="AD90" s="64"/>
      <c r="AE90" s="64"/>
      <c r="AF90" s="65"/>
      <c r="AG90" s="83" t="s">
        <v>207</v>
      </c>
      <c r="AH90" s="84"/>
      <c r="AI90" s="84"/>
      <c r="AJ90" s="84"/>
      <c r="AK90" s="84"/>
      <c r="AL90" s="84"/>
      <c r="AM90" s="84"/>
      <c r="AN90" s="84"/>
      <c r="AO90" s="85"/>
      <c r="AP90" s="53" t="s">
        <v>54</v>
      </c>
      <c r="AQ90" s="53"/>
      <c r="AR90" s="53"/>
      <c r="AS90" s="53"/>
      <c r="AT90" s="42">
        <f>AY90+р3!AT25:AV92</f>
        <v>0</v>
      </c>
      <c r="AU90" s="48"/>
      <c r="AV90" s="43"/>
      <c r="AW90" s="36">
        <f>р3!BG90</f>
        <v>0</v>
      </c>
      <c r="AX90" s="37"/>
      <c r="AY90" s="63"/>
      <c r="AZ90" s="65"/>
      <c r="BA90" s="63"/>
      <c r="BB90" s="65"/>
      <c r="BC90" s="63">
        <f>BA90+р3!BC90:BD92</f>
        <v>0</v>
      </c>
      <c r="BD90" s="65"/>
      <c r="BE90" s="42">
        <f>BA90+р3!BE90:BF92</f>
        <v>0</v>
      </c>
      <c r="BF90" s="43"/>
      <c r="BG90" s="42">
        <f>AW90-BA90+AY90</f>
        <v>0</v>
      </c>
      <c r="BH90" s="48"/>
      <c r="BI90" s="43"/>
      <c r="BJ90" s="1"/>
      <c r="BK90" s="4"/>
      <c r="BL90" s="4"/>
      <c r="BM90" s="2"/>
      <c r="BN90" s="3"/>
    </row>
    <row r="91" spans="2:66" ht="15" customHeight="1" thickTop="1" thickBot="1">
      <c r="B91" s="57"/>
      <c r="C91" s="58"/>
      <c r="D91" s="58"/>
      <c r="E91" s="58"/>
      <c r="F91" s="58"/>
      <c r="G91" s="58"/>
      <c r="H91" s="58"/>
      <c r="I91" s="58"/>
      <c r="J91" s="58"/>
      <c r="K91" s="58"/>
      <c r="L91" s="59"/>
      <c r="M91" s="66"/>
      <c r="N91" s="67"/>
      <c r="O91" s="67"/>
      <c r="P91" s="68"/>
      <c r="Q91" s="66"/>
      <c r="R91" s="67"/>
      <c r="S91" s="67"/>
      <c r="T91" s="68"/>
      <c r="U91" s="66"/>
      <c r="V91" s="67"/>
      <c r="W91" s="67"/>
      <c r="X91" s="68"/>
      <c r="Y91" s="66"/>
      <c r="Z91" s="67"/>
      <c r="AA91" s="67"/>
      <c r="AB91" s="68"/>
      <c r="AC91" s="66"/>
      <c r="AD91" s="67"/>
      <c r="AE91" s="67"/>
      <c r="AF91" s="68"/>
      <c r="AG91" s="86"/>
      <c r="AH91" s="87"/>
      <c r="AI91" s="87"/>
      <c r="AJ91" s="87"/>
      <c r="AK91" s="87"/>
      <c r="AL91" s="87"/>
      <c r="AM91" s="87"/>
      <c r="AN91" s="87"/>
      <c r="AO91" s="88"/>
      <c r="AP91" s="53"/>
      <c r="AQ91" s="53"/>
      <c r="AR91" s="53"/>
      <c r="AS91" s="53"/>
      <c r="AT91" s="44"/>
      <c r="AU91" s="49"/>
      <c r="AV91" s="45"/>
      <c r="AW91" s="38"/>
      <c r="AX91" s="39"/>
      <c r="AY91" s="66"/>
      <c r="AZ91" s="68"/>
      <c r="BA91" s="66"/>
      <c r="BB91" s="68"/>
      <c r="BC91" s="66"/>
      <c r="BD91" s="68"/>
      <c r="BE91" s="44"/>
      <c r="BF91" s="45"/>
      <c r="BG91" s="44"/>
      <c r="BH91" s="49"/>
      <c r="BI91" s="45"/>
      <c r="BJ91" s="1"/>
      <c r="BK91" s="4"/>
      <c r="BL91" s="4"/>
      <c r="BM91" s="2"/>
      <c r="BN91" s="3"/>
    </row>
    <row r="92" spans="2:66" ht="15" customHeight="1" thickTop="1" thickBot="1">
      <c r="B92" s="60"/>
      <c r="C92" s="61"/>
      <c r="D92" s="61"/>
      <c r="E92" s="61"/>
      <c r="F92" s="61"/>
      <c r="G92" s="61"/>
      <c r="H92" s="61"/>
      <c r="I92" s="61"/>
      <c r="J92" s="61"/>
      <c r="K92" s="61"/>
      <c r="L92" s="62"/>
      <c r="M92" s="69"/>
      <c r="N92" s="70"/>
      <c r="O92" s="70"/>
      <c r="P92" s="71"/>
      <c r="Q92" s="69"/>
      <c r="R92" s="70"/>
      <c r="S92" s="70"/>
      <c r="T92" s="71"/>
      <c r="U92" s="69"/>
      <c r="V92" s="70"/>
      <c r="W92" s="70"/>
      <c r="X92" s="71"/>
      <c r="Y92" s="69"/>
      <c r="Z92" s="70"/>
      <c r="AA92" s="70"/>
      <c r="AB92" s="71"/>
      <c r="AC92" s="69"/>
      <c r="AD92" s="70"/>
      <c r="AE92" s="70"/>
      <c r="AF92" s="71"/>
      <c r="AG92" s="89"/>
      <c r="AH92" s="90"/>
      <c r="AI92" s="90"/>
      <c r="AJ92" s="90"/>
      <c r="AK92" s="90"/>
      <c r="AL92" s="90"/>
      <c r="AM92" s="90"/>
      <c r="AN92" s="90"/>
      <c r="AO92" s="91"/>
      <c r="AP92" s="53"/>
      <c r="AQ92" s="53"/>
      <c r="AR92" s="53"/>
      <c r="AS92" s="53"/>
      <c r="AT92" s="46"/>
      <c r="AU92" s="50"/>
      <c r="AV92" s="47"/>
      <c r="AW92" s="40"/>
      <c r="AX92" s="41"/>
      <c r="AY92" s="69"/>
      <c r="AZ92" s="71"/>
      <c r="BA92" s="69"/>
      <c r="BB92" s="71"/>
      <c r="BC92" s="69"/>
      <c r="BD92" s="71"/>
      <c r="BE92" s="46"/>
      <c r="BF92" s="47"/>
      <c r="BG92" s="46"/>
      <c r="BH92" s="50"/>
      <c r="BI92" s="47"/>
      <c r="BJ92" s="1"/>
      <c r="BK92" s="4"/>
      <c r="BL92" s="4"/>
      <c r="BM92" s="2"/>
      <c r="BN92" s="3"/>
    </row>
    <row r="93" spans="2:66" ht="15" customHeight="1" thickTop="1" thickBot="1">
      <c r="B93" s="54" t="s">
        <v>63</v>
      </c>
      <c r="C93" s="55"/>
      <c r="D93" s="55"/>
      <c r="E93" s="55"/>
      <c r="F93" s="55"/>
      <c r="G93" s="55"/>
      <c r="H93" s="55"/>
      <c r="I93" s="55"/>
      <c r="J93" s="55"/>
      <c r="K93" s="55"/>
      <c r="L93" s="56"/>
      <c r="M93" s="63"/>
      <c r="N93" s="64"/>
      <c r="O93" s="64"/>
      <c r="P93" s="65"/>
      <c r="Q93" s="63"/>
      <c r="R93" s="64"/>
      <c r="S93" s="64"/>
      <c r="T93" s="65"/>
      <c r="U93" s="63"/>
      <c r="V93" s="64"/>
      <c r="W93" s="64"/>
      <c r="X93" s="65"/>
      <c r="Y93" s="63"/>
      <c r="Z93" s="64"/>
      <c r="AA93" s="64"/>
      <c r="AB93" s="65"/>
      <c r="AC93" s="63"/>
      <c r="AD93" s="64"/>
      <c r="AE93" s="64"/>
      <c r="AF93" s="65"/>
      <c r="AG93" s="83" t="s">
        <v>208</v>
      </c>
      <c r="AH93" s="84"/>
      <c r="AI93" s="84"/>
      <c r="AJ93" s="84"/>
      <c r="AK93" s="84"/>
      <c r="AL93" s="84"/>
      <c r="AM93" s="84"/>
      <c r="AN93" s="84"/>
      <c r="AO93" s="85"/>
      <c r="AP93" s="52" t="s">
        <v>200</v>
      </c>
      <c r="AQ93" s="52"/>
      <c r="AR93" s="52"/>
      <c r="AS93" s="52"/>
      <c r="AT93" s="42">
        <f>AY93+р3!AT28:AV95</f>
        <v>4</v>
      </c>
      <c r="AU93" s="48"/>
      <c r="AV93" s="43"/>
      <c r="AW93" s="36">
        <f>р3!BG93</f>
        <v>0</v>
      </c>
      <c r="AX93" s="37"/>
      <c r="AY93" s="63">
        <v>4</v>
      </c>
      <c r="AZ93" s="65"/>
      <c r="BA93" s="63"/>
      <c r="BB93" s="65"/>
      <c r="BC93" s="63">
        <f>BA93+р3!BC93:BD95</f>
        <v>0</v>
      </c>
      <c r="BD93" s="65"/>
      <c r="BE93" s="42">
        <f>BA93+р3!BE93:BF95</f>
        <v>0</v>
      </c>
      <c r="BF93" s="43"/>
      <c r="BG93" s="42">
        <f>AW93-BA93+AY93</f>
        <v>4</v>
      </c>
      <c r="BH93" s="48"/>
      <c r="BI93" s="43"/>
      <c r="BJ93" s="1"/>
      <c r="BK93" s="4"/>
      <c r="BL93" s="4"/>
      <c r="BM93" s="2"/>
      <c r="BN93" s="3"/>
    </row>
    <row r="94" spans="2:66" ht="15" customHeight="1" thickTop="1" thickBot="1">
      <c r="B94" s="57"/>
      <c r="C94" s="58"/>
      <c r="D94" s="58"/>
      <c r="E94" s="58"/>
      <c r="F94" s="58"/>
      <c r="G94" s="58"/>
      <c r="H94" s="58"/>
      <c r="I94" s="58"/>
      <c r="J94" s="58"/>
      <c r="K94" s="58"/>
      <c r="L94" s="59"/>
      <c r="M94" s="66"/>
      <c r="N94" s="67"/>
      <c r="O94" s="67"/>
      <c r="P94" s="68"/>
      <c r="Q94" s="66"/>
      <c r="R94" s="67"/>
      <c r="S94" s="67"/>
      <c r="T94" s="68"/>
      <c r="U94" s="66"/>
      <c r="V94" s="67"/>
      <c r="W94" s="67"/>
      <c r="X94" s="68"/>
      <c r="Y94" s="66"/>
      <c r="Z94" s="67"/>
      <c r="AA94" s="67"/>
      <c r="AB94" s="68"/>
      <c r="AC94" s="66"/>
      <c r="AD94" s="67"/>
      <c r="AE94" s="67"/>
      <c r="AF94" s="68"/>
      <c r="AG94" s="86"/>
      <c r="AH94" s="87"/>
      <c r="AI94" s="87"/>
      <c r="AJ94" s="87"/>
      <c r="AK94" s="87"/>
      <c r="AL94" s="87"/>
      <c r="AM94" s="87"/>
      <c r="AN94" s="87"/>
      <c r="AO94" s="88"/>
      <c r="AP94" s="52"/>
      <c r="AQ94" s="52"/>
      <c r="AR94" s="52"/>
      <c r="AS94" s="52"/>
      <c r="AT94" s="44"/>
      <c r="AU94" s="49"/>
      <c r="AV94" s="45"/>
      <c r="AW94" s="38"/>
      <c r="AX94" s="39"/>
      <c r="AY94" s="66"/>
      <c r="AZ94" s="68"/>
      <c r="BA94" s="66"/>
      <c r="BB94" s="68"/>
      <c r="BC94" s="66"/>
      <c r="BD94" s="68"/>
      <c r="BE94" s="44"/>
      <c r="BF94" s="45"/>
      <c r="BG94" s="44"/>
      <c r="BH94" s="49"/>
      <c r="BI94" s="45"/>
      <c r="BJ94" s="1"/>
      <c r="BK94" s="4"/>
      <c r="BL94" s="4"/>
      <c r="BM94" s="2"/>
      <c r="BN94" s="3"/>
    </row>
    <row r="95" spans="2:66" ht="15" customHeight="1" thickTop="1" thickBot="1">
      <c r="B95" s="60"/>
      <c r="C95" s="61"/>
      <c r="D95" s="61"/>
      <c r="E95" s="61"/>
      <c r="F95" s="61"/>
      <c r="G95" s="61"/>
      <c r="H95" s="61"/>
      <c r="I95" s="61"/>
      <c r="J95" s="61"/>
      <c r="K95" s="61"/>
      <c r="L95" s="62"/>
      <c r="M95" s="69"/>
      <c r="N95" s="70"/>
      <c r="O95" s="70"/>
      <c r="P95" s="71"/>
      <c r="Q95" s="69"/>
      <c r="R95" s="70"/>
      <c r="S95" s="70"/>
      <c r="T95" s="71"/>
      <c r="U95" s="69"/>
      <c r="V95" s="70"/>
      <c r="W95" s="70"/>
      <c r="X95" s="71"/>
      <c r="Y95" s="69"/>
      <c r="Z95" s="70"/>
      <c r="AA95" s="70"/>
      <c r="AB95" s="71"/>
      <c r="AC95" s="69"/>
      <c r="AD95" s="70"/>
      <c r="AE95" s="70"/>
      <c r="AF95" s="71"/>
      <c r="AG95" s="89"/>
      <c r="AH95" s="90"/>
      <c r="AI95" s="90"/>
      <c r="AJ95" s="90"/>
      <c r="AK95" s="90"/>
      <c r="AL95" s="90"/>
      <c r="AM95" s="90"/>
      <c r="AN95" s="90"/>
      <c r="AO95" s="91"/>
      <c r="AP95" s="52"/>
      <c r="AQ95" s="52"/>
      <c r="AR95" s="52"/>
      <c r="AS95" s="52"/>
      <c r="AT95" s="46"/>
      <c r="AU95" s="50"/>
      <c r="AV95" s="47"/>
      <c r="AW95" s="40"/>
      <c r="AX95" s="41"/>
      <c r="AY95" s="69"/>
      <c r="AZ95" s="71"/>
      <c r="BA95" s="69"/>
      <c r="BB95" s="71"/>
      <c r="BC95" s="69"/>
      <c r="BD95" s="71"/>
      <c r="BE95" s="46"/>
      <c r="BF95" s="47"/>
      <c r="BG95" s="46"/>
      <c r="BH95" s="50"/>
      <c r="BI95" s="47"/>
      <c r="BJ95" s="1"/>
      <c r="BK95" s="4"/>
      <c r="BL95" s="4"/>
      <c r="BM95" s="2"/>
      <c r="BN95" s="3"/>
    </row>
    <row r="96" spans="2:66" ht="15" customHeight="1" thickTop="1" thickBot="1">
      <c r="B96" s="54" t="s">
        <v>64</v>
      </c>
      <c r="C96" s="55"/>
      <c r="D96" s="55"/>
      <c r="E96" s="55"/>
      <c r="F96" s="55"/>
      <c r="G96" s="55"/>
      <c r="H96" s="55"/>
      <c r="I96" s="55"/>
      <c r="J96" s="55"/>
      <c r="K96" s="55"/>
      <c r="L96" s="56"/>
      <c r="M96" s="63"/>
      <c r="N96" s="64"/>
      <c r="O96" s="64"/>
      <c r="P96" s="65"/>
      <c r="Q96" s="63"/>
      <c r="R96" s="64"/>
      <c r="S96" s="64"/>
      <c r="T96" s="65"/>
      <c r="U96" s="63"/>
      <c r="V96" s="64"/>
      <c r="W96" s="64"/>
      <c r="X96" s="65"/>
      <c r="Y96" s="63"/>
      <c r="Z96" s="64"/>
      <c r="AA96" s="64"/>
      <c r="AB96" s="65"/>
      <c r="AC96" s="63"/>
      <c r="AD96" s="64"/>
      <c r="AE96" s="64"/>
      <c r="AF96" s="65"/>
      <c r="AG96" s="83" t="s">
        <v>209</v>
      </c>
      <c r="AH96" s="84"/>
      <c r="AI96" s="84"/>
      <c r="AJ96" s="84"/>
      <c r="AK96" s="84"/>
      <c r="AL96" s="84"/>
      <c r="AM96" s="84"/>
      <c r="AN96" s="84"/>
      <c r="AO96" s="85"/>
      <c r="AP96" s="52" t="s">
        <v>194</v>
      </c>
      <c r="AQ96" s="52"/>
      <c r="AR96" s="52"/>
      <c r="AS96" s="52"/>
      <c r="AT96" s="42">
        <f>AY96+р3!AT31:AV98</f>
        <v>0</v>
      </c>
      <c r="AU96" s="48"/>
      <c r="AV96" s="43"/>
      <c r="AW96" s="36">
        <f>р3!BG96</f>
        <v>0</v>
      </c>
      <c r="AX96" s="37"/>
      <c r="AY96" s="63"/>
      <c r="AZ96" s="65"/>
      <c r="BA96" s="63"/>
      <c r="BB96" s="65"/>
      <c r="BC96" s="63">
        <f>BA96+р3!BC96:BD98</f>
        <v>0</v>
      </c>
      <c r="BD96" s="65"/>
      <c r="BE96" s="42">
        <f>BA96+р3!BE96:BF98</f>
        <v>0</v>
      </c>
      <c r="BF96" s="43"/>
      <c r="BG96" s="42">
        <f>AW96-BA96+AY96</f>
        <v>0</v>
      </c>
      <c r="BH96" s="48"/>
      <c r="BI96" s="43"/>
      <c r="BJ96" s="1"/>
      <c r="BK96" s="4"/>
      <c r="BL96" s="4"/>
      <c r="BM96" s="2"/>
      <c r="BN96" s="3"/>
    </row>
    <row r="97" spans="2:66" ht="15" customHeight="1" thickTop="1" thickBot="1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9"/>
      <c r="M97" s="66"/>
      <c r="N97" s="67"/>
      <c r="O97" s="67"/>
      <c r="P97" s="68"/>
      <c r="Q97" s="66"/>
      <c r="R97" s="67"/>
      <c r="S97" s="67"/>
      <c r="T97" s="68"/>
      <c r="U97" s="66"/>
      <c r="V97" s="67"/>
      <c r="W97" s="67"/>
      <c r="X97" s="68"/>
      <c r="Y97" s="66"/>
      <c r="Z97" s="67"/>
      <c r="AA97" s="67"/>
      <c r="AB97" s="68"/>
      <c r="AC97" s="66"/>
      <c r="AD97" s="67"/>
      <c r="AE97" s="67"/>
      <c r="AF97" s="68"/>
      <c r="AG97" s="86"/>
      <c r="AH97" s="87"/>
      <c r="AI97" s="87"/>
      <c r="AJ97" s="87"/>
      <c r="AK97" s="87"/>
      <c r="AL97" s="87"/>
      <c r="AM97" s="87"/>
      <c r="AN97" s="87"/>
      <c r="AO97" s="88"/>
      <c r="AP97" s="52"/>
      <c r="AQ97" s="52"/>
      <c r="AR97" s="52"/>
      <c r="AS97" s="52"/>
      <c r="AT97" s="44"/>
      <c r="AU97" s="49"/>
      <c r="AV97" s="45"/>
      <c r="AW97" s="38"/>
      <c r="AX97" s="39"/>
      <c r="AY97" s="66"/>
      <c r="AZ97" s="68"/>
      <c r="BA97" s="66"/>
      <c r="BB97" s="68"/>
      <c r="BC97" s="66"/>
      <c r="BD97" s="68"/>
      <c r="BE97" s="44"/>
      <c r="BF97" s="45"/>
      <c r="BG97" s="44"/>
      <c r="BH97" s="49"/>
      <c r="BI97" s="45"/>
      <c r="BJ97" s="1"/>
      <c r="BK97" s="4"/>
      <c r="BL97" s="4"/>
      <c r="BM97" s="2"/>
      <c r="BN97" s="3"/>
    </row>
    <row r="98" spans="2:66" ht="15" customHeight="1" thickTop="1" thickBot="1">
      <c r="B98" s="60"/>
      <c r="C98" s="61"/>
      <c r="D98" s="61"/>
      <c r="E98" s="61"/>
      <c r="F98" s="61"/>
      <c r="G98" s="61"/>
      <c r="H98" s="61"/>
      <c r="I98" s="61"/>
      <c r="J98" s="61"/>
      <c r="K98" s="61"/>
      <c r="L98" s="62"/>
      <c r="M98" s="69"/>
      <c r="N98" s="70"/>
      <c r="O98" s="70"/>
      <c r="P98" s="71"/>
      <c r="Q98" s="69"/>
      <c r="R98" s="70"/>
      <c r="S98" s="70"/>
      <c r="T98" s="71"/>
      <c r="U98" s="69"/>
      <c r="V98" s="70"/>
      <c r="W98" s="70"/>
      <c r="X98" s="71"/>
      <c r="Y98" s="69"/>
      <c r="Z98" s="70"/>
      <c r="AA98" s="70"/>
      <c r="AB98" s="71"/>
      <c r="AC98" s="69"/>
      <c r="AD98" s="70"/>
      <c r="AE98" s="70"/>
      <c r="AF98" s="71"/>
      <c r="AG98" s="89"/>
      <c r="AH98" s="90"/>
      <c r="AI98" s="90"/>
      <c r="AJ98" s="90"/>
      <c r="AK98" s="90"/>
      <c r="AL98" s="90"/>
      <c r="AM98" s="90"/>
      <c r="AN98" s="90"/>
      <c r="AO98" s="91"/>
      <c r="AP98" s="52"/>
      <c r="AQ98" s="52"/>
      <c r="AR98" s="52"/>
      <c r="AS98" s="52"/>
      <c r="AT98" s="46"/>
      <c r="AU98" s="50"/>
      <c r="AV98" s="47"/>
      <c r="AW98" s="40"/>
      <c r="AX98" s="41"/>
      <c r="AY98" s="69"/>
      <c r="AZ98" s="71"/>
      <c r="BA98" s="69"/>
      <c r="BB98" s="71"/>
      <c r="BC98" s="69"/>
      <c r="BD98" s="71"/>
      <c r="BE98" s="46"/>
      <c r="BF98" s="47"/>
      <c r="BG98" s="46"/>
      <c r="BH98" s="50"/>
      <c r="BI98" s="47"/>
      <c r="BJ98" s="1"/>
      <c r="BK98" s="4"/>
      <c r="BL98" s="4"/>
      <c r="BM98" s="2"/>
      <c r="BN98" s="3"/>
    </row>
    <row r="99" spans="2:66" ht="15" customHeight="1" thickTop="1" thickBot="1">
      <c r="B99" s="54" t="s">
        <v>67</v>
      </c>
      <c r="C99" s="55"/>
      <c r="D99" s="55"/>
      <c r="E99" s="55"/>
      <c r="F99" s="55"/>
      <c r="G99" s="55"/>
      <c r="H99" s="55"/>
      <c r="I99" s="55"/>
      <c r="J99" s="55"/>
      <c r="K99" s="55"/>
      <c r="L99" s="56"/>
      <c r="M99" s="63"/>
      <c r="N99" s="64"/>
      <c r="O99" s="64"/>
      <c r="P99" s="65"/>
      <c r="Q99" s="63"/>
      <c r="R99" s="64"/>
      <c r="S99" s="64"/>
      <c r="T99" s="65"/>
      <c r="U99" s="63"/>
      <c r="V99" s="64"/>
      <c r="W99" s="64"/>
      <c r="X99" s="65"/>
      <c r="Y99" s="63"/>
      <c r="Z99" s="64"/>
      <c r="AA99" s="64"/>
      <c r="AB99" s="65"/>
      <c r="AC99" s="251"/>
      <c r="AD99" s="252"/>
      <c r="AE99" s="252"/>
      <c r="AF99" s="253"/>
      <c r="AG99" s="83" t="s">
        <v>210</v>
      </c>
      <c r="AH99" s="84"/>
      <c r="AI99" s="84"/>
      <c r="AJ99" s="84"/>
      <c r="AK99" s="84"/>
      <c r="AL99" s="84"/>
      <c r="AM99" s="84"/>
      <c r="AN99" s="84"/>
      <c r="AO99" s="85"/>
      <c r="AP99" s="52" t="s">
        <v>70</v>
      </c>
      <c r="AQ99" s="52"/>
      <c r="AR99" s="52"/>
      <c r="AS99" s="52"/>
      <c r="AT99" s="42">
        <f>AY99+р3!AT34:AV101</f>
        <v>0</v>
      </c>
      <c r="AU99" s="48"/>
      <c r="AV99" s="43"/>
      <c r="AW99" s="36">
        <f>р3!BG99</f>
        <v>0</v>
      </c>
      <c r="AX99" s="37"/>
      <c r="AY99" s="63"/>
      <c r="AZ99" s="65"/>
      <c r="BA99" s="63"/>
      <c r="BB99" s="65"/>
      <c r="BC99" s="63">
        <f>BA99+р3!BC99:BD101</f>
        <v>0</v>
      </c>
      <c r="BD99" s="65"/>
      <c r="BE99" s="42">
        <f>BA99+р3!BE99:BF101</f>
        <v>0</v>
      </c>
      <c r="BF99" s="43"/>
      <c r="BG99" s="42">
        <f>AW99-BA99+AY99</f>
        <v>0</v>
      </c>
      <c r="BH99" s="48"/>
      <c r="BI99" s="43"/>
      <c r="BJ99" s="1"/>
      <c r="BK99" s="4"/>
      <c r="BL99" s="4"/>
      <c r="BM99" s="2"/>
      <c r="BN99" s="3"/>
    </row>
    <row r="100" spans="2:66" ht="15" customHeight="1" thickTop="1" thickBot="1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9"/>
      <c r="M100" s="66"/>
      <c r="N100" s="67"/>
      <c r="O100" s="67"/>
      <c r="P100" s="68"/>
      <c r="Q100" s="66"/>
      <c r="R100" s="67"/>
      <c r="S100" s="67"/>
      <c r="T100" s="68"/>
      <c r="U100" s="66"/>
      <c r="V100" s="67"/>
      <c r="W100" s="67"/>
      <c r="X100" s="68"/>
      <c r="Y100" s="66"/>
      <c r="Z100" s="67"/>
      <c r="AA100" s="67"/>
      <c r="AB100" s="68"/>
      <c r="AC100" s="254"/>
      <c r="AD100" s="255"/>
      <c r="AE100" s="255"/>
      <c r="AF100" s="256"/>
      <c r="AG100" s="86"/>
      <c r="AH100" s="87"/>
      <c r="AI100" s="87"/>
      <c r="AJ100" s="87"/>
      <c r="AK100" s="87"/>
      <c r="AL100" s="87"/>
      <c r="AM100" s="87"/>
      <c r="AN100" s="87"/>
      <c r="AO100" s="88"/>
      <c r="AP100" s="52"/>
      <c r="AQ100" s="52"/>
      <c r="AR100" s="52"/>
      <c r="AS100" s="52"/>
      <c r="AT100" s="44"/>
      <c r="AU100" s="49"/>
      <c r="AV100" s="45"/>
      <c r="AW100" s="38"/>
      <c r="AX100" s="39"/>
      <c r="AY100" s="66"/>
      <c r="AZ100" s="68"/>
      <c r="BA100" s="66"/>
      <c r="BB100" s="68"/>
      <c r="BC100" s="66"/>
      <c r="BD100" s="68"/>
      <c r="BE100" s="44"/>
      <c r="BF100" s="45"/>
      <c r="BG100" s="44"/>
      <c r="BH100" s="49"/>
      <c r="BI100" s="45"/>
      <c r="BJ100" s="1"/>
      <c r="BK100" s="4"/>
      <c r="BL100" s="4"/>
      <c r="BM100" s="2"/>
      <c r="BN100" s="3"/>
    </row>
    <row r="101" spans="2:66" ht="15" customHeight="1" thickTop="1" thickBot="1">
      <c r="B101" s="60"/>
      <c r="C101" s="61"/>
      <c r="D101" s="61"/>
      <c r="E101" s="61"/>
      <c r="F101" s="61"/>
      <c r="G101" s="61"/>
      <c r="H101" s="61"/>
      <c r="I101" s="61"/>
      <c r="J101" s="61"/>
      <c r="K101" s="61"/>
      <c r="L101" s="62"/>
      <c r="M101" s="69"/>
      <c r="N101" s="70"/>
      <c r="O101" s="70"/>
      <c r="P101" s="71"/>
      <c r="Q101" s="69"/>
      <c r="R101" s="70"/>
      <c r="S101" s="70"/>
      <c r="T101" s="71"/>
      <c r="U101" s="69"/>
      <c r="V101" s="70"/>
      <c r="W101" s="70"/>
      <c r="X101" s="71"/>
      <c r="Y101" s="69"/>
      <c r="Z101" s="70"/>
      <c r="AA101" s="70"/>
      <c r="AB101" s="71"/>
      <c r="AC101" s="257"/>
      <c r="AD101" s="258"/>
      <c r="AE101" s="258"/>
      <c r="AF101" s="259"/>
      <c r="AG101" s="89"/>
      <c r="AH101" s="90"/>
      <c r="AI101" s="90"/>
      <c r="AJ101" s="90"/>
      <c r="AK101" s="90"/>
      <c r="AL101" s="90"/>
      <c r="AM101" s="90"/>
      <c r="AN101" s="90"/>
      <c r="AO101" s="91"/>
      <c r="AP101" s="52"/>
      <c r="AQ101" s="52"/>
      <c r="AR101" s="52"/>
      <c r="AS101" s="52"/>
      <c r="AT101" s="46"/>
      <c r="AU101" s="50"/>
      <c r="AV101" s="47"/>
      <c r="AW101" s="40"/>
      <c r="AX101" s="41"/>
      <c r="AY101" s="69"/>
      <c r="AZ101" s="71"/>
      <c r="BA101" s="69"/>
      <c r="BB101" s="71"/>
      <c r="BC101" s="69"/>
      <c r="BD101" s="71"/>
      <c r="BE101" s="46"/>
      <c r="BF101" s="47"/>
      <c r="BG101" s="46"/>
      <c r="BH101" s="50"/>
      <c r="BI101" s="47"/>
      <c r="BJ101" s="1"/>
      <c r="BK101" s="4"/>
      <c r="BL101" s="4"/>
      <c r="BM101" s="2"/>
      <c r="BN101" s="3"/>
    </row>
    <row r="102" spans="2:66" ht="15" customHeight="1" thickTop="1" thickBot="1">
      <c r="B102" s="54" t="s">
        <v>68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6"/>
      <c r="M102" s="63"/>
      <c r="N102" s="64"/>
      <c r="O102" s="64"/>
      <c r="P102" s="65"/>
      <c r="Q102" s="63"/>
      <c r="R102" s="64"/>
      <c r="S102" s="64"/>
      <c r="T102" s="65"/>
      <c r="U102" s="63"/>
      <c r="V102" s="64"/>
      <c r="W102" s="64"/>
      <c r="X102" s="65"/>
      <c r="Y102" s="63"/>
      <c r="Z102" s="64"/>
      <c r="AA102" s="64"/>
      <c r="AB102" s="65"/>
      <c r="AC102" s="251"/>
      <c r="AD102" s="252"/>
      <c r="AE102" s="252"/>
      <c r="AF102" s="253"/>
      <c r="AG102" s="83" t="s">
        <v>242</v>
      </c>
      <c r="AH102" s="84"/>
      <c r="AI102" s="84"/>
      <c r="AJ102" s="84"/>
      <c r="AK102" s="84"/>
      <c r="AL102" s="84"/>
      <c r="AM102" s="84"/>
      <c r="AN102" s="84"/>
      <c r="AO102" s="85"/>
      <c r="AP102" s="52" t="s">
        <v>54</v>
      </c>
      <c r="AQ102" s="52"/>
      <c r="AR102" s="52"/>
      <c r="AS102" s="52"/>
      <c r="AT102" s="42">
        <f>AY102+р3!AT37:AV104</f>
        <v>0</v>
      </c>
      <c r="AU102" s="48"/>
      <c r="AV102" s="43"/>
      <c r="AW102" s="36">
        <f>р3!BG102</f>
        <v>0</v>
      </c>
      <c r="AX102" s="37"/>
      <c r="AY102" s="63"/>
      <c r="AZ102" s="65"/>
      <c r="BA102" s="63"/>
      <c r="BB102" s="65"/>
      <c r="BC102" s="63">
        <f>BA102+р3!BC102:BD104</f>
        <v>0</v>
      </c>
      <c r="BD102" s="65"/>
      <c r="BE102" s="42">
        <f>BA102+р3!BE102:BF104</f>
        <v>0</v>
      </c>
      <c r="BF102" s="43"/>
      <c r="BG102" s="42">
        <f>AW102-BA102+AY102</f>
        <v>0</v>
      </c>
      <c r="BH102" s="48"/>
      <c r="BI102" s="43"/>
      <c r="BJ102" s="1"/>
      <c r="BK102" s="4"/>
      <c r="BL102" s="4"/>
      <c r="BM102" s="2"/>
      <c r="BN102" s="3"/>
    </row>
    <row r="103" spans="2:66" ht="15" customHeight="1" thickTop="1" thickBot="1">
      <c r="B103" s="57"/>
      <c r="C103" s="58"/>
      <c r="D103" s="58"/>
      <c r="E103" s="58"/>
      <c r="F103" s="58"/>
      <c r="G103" s="58"/>
      <c r="H103" s="58"/>
      <c r="I103" s="58"/>
      <c r="J103" s="58"/>
      <c r="K103" s="58"/>
      <c r="L103" s="59"/>
      <c r="M103" s="66"/>
      <c r="N103" s="67"/>
      <c r="O103" s="67"/>
      <c r="P103" s="68"/>
      <c r="Q103" s="66"/>
      <c r="R103" s="67"/>
      <c r="S103" s="67"/>
      <c r="T103" s="68"/>
      <c r="U103" s="66"/>
      <c r="V103" s="67"/>
      <c r="W103" s="67"/>
      <c r="X103" s="68"/>
      <c r="Y103" s="66"/>
      <c r="Z103" s="67"/>
      <c r="AA103" s="67"/>
      <c r="AB103" s="68"/>
      <c r="AC103" s="254"/>
      <c r="AD103" s="255"/>
      <c r="AE103" s="255"/>
      <c r="AF103" s="256"/>
      <c r="AG103" s="86"/>
      <c r="AH103" s="87"/>
      <c r="AI103" s="87"/>
      <c r="AJ103" s="87"/>
      <c r="AK103" s="87"/>
      <c r="AL103" s="87"/>
      <c r="AM103" s="87"/>
      <c r="AN103" s="87"/>
      <c r="AO103" s="88"/>
      <c r="AP103" s="52"/>
      <c r="AQ103" s="52"/>
      <c r="AR103" s="52"/>
      <c r="AS103" s="52"/>
      <c r="AT103" s="44"/>
      <c r="AU103" s="49"/>
      <c r="AV103" s="45"/>
      <c r="AW103" s="38"/>
      <c r="AX103" s="39"/>
      <c r="AY103" s="66"/>
      <c r="AZ103" s="68"/>
      <c r="BA103" s="66"/>
      <c r="BB103" s="68"/>
      <c r="BC103" s="66"/>
      <c r="BD103" s="68"/>
      <c r="BE103" s="44"/>
      <c r="BF103" s="45"/>
      <c r="BG103" s="44"/>
      <c r="BH103" s="49"/>
      <c r="BI103" s="45"/>
      <c r="BJ103" s="1"/>
      <c r="BK103" s="4"/>
      <c r="BL103" s="4"/>
      <c r="BM103" s="2"/>
      <c r="BN103" s="3"/>
    </row>
    <row r="104" spans="2:66" ht="15" customHeight="1" thickTop="1" thickBot="1">
      <c r="B104" s="60"/>
      <c r="C104" s="61"/>
      <c r="D104" s="61"/>
      <c r="E104" s="61"/>
      <c r="F104" s="61"/>
      <c r="G104" s="61"/>
      <c r="H104" s="61"/>
      <c r="I104" s="61"/>
      <c r="J104" s="61"/>
      <c r="K104" s="61"/>
      <c r="L104" s="62"/>
      <c r="M104" s="69"/>
      <c r="N104" s="70"/>
      <c r="O104" s="70"/>
      <c r="P104" s="71"/>
      <c r="Q104" s="69"/>
      <c r="R104" s="70"/>
      <c r="S104" s="70"/>
      <c r="T104" s="71"/>
      <c r="U104" s="69"/>
      <c r="V104" s="70"/>
      <c r="W104" s="70"/>
      <c r="X104" s="71"/>
      <c r="Y104" s="69"/>
      <c r="Z104" s="70"/>
      <c r="AA104" s="70"/>
      <c r="AB104" s="71"/>
      <c r="AC104" s="257"/>
      <c r="AD104" s="258"/>
      <c r="AE104" s="258"/>
      <c r="AF104" s="259"/>
      <c r="AG104" s="89"/>
      <c r="AH104" s="90"/>
      <c r="AI104" s="90"/>
      <c r="AJ104" s="90"/>
      <c r="AK104" s="90"/>
      <c r="AL104" s="90"/>
      <c r="AM104" s="90"/>
      <c r="AN104" s="90"/>
      <c r="AO104" s="91"/>
      <c r="AP104" s="52"/>
      <c r="AQ104" s="52"/>
      <c r="AR104" s="52"/>
      <c r="AS104" s="52"/>
      <c r="AT104" s="46"/>
      <c r="AU104" s="50"/>
      <c r="AV104" s="47"/>
      <c r="AW104" s="40"/>
      <c r="AX104" s="41"/>
      <c r="AY104" s="69"/>
      <c r="AZ104" s="71"/>
      <c r="BA104" s="69"/>
      <c r="BB104" s="71"/>
      <c r="BC104" s="69"/>
      <c r="BD104" s="71"/>
      <c r="BE104" s="46"/>
      <c r="BF104" s="47"/>
      <c r="BG104" s="46"/>
      <c r="BH104" s="50"/>
      <c r="BI104" s="47"/>
      <c r="BJ104" s="1"/>
      <c r="BK104" s="4"/>
      <c r="BL104" s="4"/>
      <c r="BM104" s="2"/>
      <c r="BN104" s="3"/>
    </row>
    <row r="105" spans="2:66" ht="15" customHeight="1" thickTop="1" thickBot="1">
      <c r="B105" s="54" t="s">
        <v>69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6"/>
      <c r="M105" s="251"/>
      <c r="N105" s="252"/>
      <c r="O105" s="252"/>
      <c r="P105" s="253"/>
      <c r="Q105" s="251"/>
      <c r="R105" s="252"/>
      <c r="S105" s="252"/>
      <c r="T105" s="253"/>
      <c r="U105" s="251"/>
      <c r="V105" s="252"/>
      <c r="W105" s="252"/>
      <c r="X105" s="253"/>
      <c r="Y105" s="251"/>
      <c r="Z105" s="252"/>
      <c r="AA105" s="252"/>
      <c r="AB105" s="253"/>
      <c r="AC105" s="63"/>
      <c r="AD105" s="64"/>
      <c r="AE105" s="64"/>
      <c r="AF105" s="65"/>
      <c r="AG105" s="83" t="s">
        <v>211</v>
      </c>
      <c r="AH105" s="84"/>
      <c r="AI105" s="84"/>
      <c r="AJ105" s="84"/>
      <c r="AK105" s="84"/>
      <c r="AL105" s="84"/>
      <c r="AM105" s="84"/>
      <c r="AN105" s="84"/>
      <c r="AO105" s="85"/>
      <c r="AP105" s="52" t="s">
        <v>54</v>
      </c>
      <c r="AQ105" s="52"/>
      <c r="AR105" s="52"/>
      <c r="AS105" s="52"/>
      <c r="AT105" s="42">
        <f>AY105+р3!AT40:AV107</f>
        <v>0</v>
      </c>
      <c r="AU105" s="48"/>
      <c r="AV105" s="43"/>
      <c r="AW105" s="36">
        <f>р3!BG105</f>
        <v>0</v>
      </c>
      <c r="AX105" s="37"/>
      <c r="AY105" s="63"/>
      <c r="AZ105" s="65"/>
      <c r="BA105" s="63"/>
      <c r="BB105" s="65"/>
      <c r="BC105" s="63">
        <f>BA105+р3!BC105:BD107</f>
        <v>0</v>
      </c>
      <c r="BD105" s="65"/>
      <c r="BE105" s="42">
        <f>BA105+р3!BE105:BF107</f>
        <v>0</v>
      </c>
      <c r="BF105" s="43"/>
      <c r="BG105" s="42">
        <f>AW105-BA105+AY105</f>
        <v>0</v>
      </c>
      <c r="BH105" s="48"/>
      <c r="BI105" s="43"/>
      <c r="BJ105" s="1"/>
      <c r="BK105" s="4"/>
      <c r="BL105" s="4"/>
      <c r="BM105" s="2"/>
      <c r="BN105" s="3"/>
    </row>
    <row r="106" spans="2:66" ht="15" customHeight="1" thickTop="1" thickBot="1">
      <c r="B106" s="57"/>
      <c r="C106" s="58"/>
      <c r="D106" s="58"/>
      <c r="E106" s="58"/>
      <c r="F106" s="58"/>
      <c r="G106" s="58"/>
      <c r="H106" s="58"/>
      <c r="I106" s="58"/>
      <c r="J106" s="58"/>
      <c r="K106" s="58"/>
      <c r="L106" s="59"/>
      <c r="M106" s="254"/>
      <c r="N106" s="255"/>
      <c r="O106" s="255"/>
      <c r="P106" s="256"/>
      <c r="Q106" s="254"/>
      <c r="R106" s="255"/>
      <c r="S106" s="255"/>
      <c r="T106" s="256"/>
      <c r="U106" s="254"/>
      <c r="V106" s="255"/>
      <c r="W106" s="255"/>
      <c r="X106" s="256"/>
      <c r="Y106" s="254"/>
      <c r="Z106" s="255"/>
      <c r="AA106" s="255"/>
      <c r="AB106" s="256"/>
      <c r="AC106" s="66"/>
      <c r="AD106" s="67"/>
      <c r="AE106" s="67"/>
      <c r="AF106" s="68"/>
      <c r="AG106" s="86"/>
      <c r="AH106" s="87"/>
      <c r="AI106" s="87"/>
      <c r="AJ106" s="87"/>
      <c r="AK106" s="87"/>
      <c r="AL106" s="87"/>
      <c r="AM106" s="87"/>
      <c r="AN106" s="87"/>
      <c r="AO106" s="88"/>
      <c r="AP106" s="52"/>
      <c r="AQ106" s="52"/>
      <c r="AR106" s="52"/>
      <c r="AS106" s="52"/>
      <c r="AT106" s="44"/>
      <c r="AU106" s="49"/>
      <c r="AV106" s="45"/>
      <c r="AW106" s="38"/>
      <c r="AX106" s="39"/>
      <c r="AY106" s="66"/>
      <c r="AZ106" s="68"/>
      <c r="BA106" s="66"/>
      <c r="BB106" s="68"/>
      <c r="BC106" s="66"/>
      <c r="BD106" s="68"/>
      <c r="BE106" s="44"/>
      <c r="BF106" s="45"/>
      <c r="BG106" s="44"/>
      <c r="BH106" s="49"/>
      <c r="BI106" s="45"/>
      <c r="BJ106" s="1"/>
      <c r="BK106" s="4"/>
      <c r="BL106" s="4"/>
      <c r="BM106" s="2"/>
      <c r="BN106" s="3"/>
    </row>
    <row r="107" spans="2:66" ht="15" customHeight="1" thickTop="1" thickBot="1">
      <c r="B107" s="60"/>
      <c r="C107" s="61"/>
      <c r="D107" s="61"/>
      <c r="E107" s="61"/>
      <c r="F107" s="61"/>
      <c r="G107" s="61"/>
      <c r="H107" s="61"/>
      <c r="I107" s="61"/>
      <c r="J107" s="61"/>
      <c r="K107" s="61"/>
      <c r="L107" s="62"/>
      <c r="M107" s="257"/>
      <c r="N107" s="258"/>
      <c r="O107" s="258"/>
      <c r="P107" s="259"/>
      <c r="Q107" s="257"/>
      <c r="R107" s="258"/>
      <c r="S107" s="258"/>
      <c r="T107" s="259"/>
      <c r="U107" s="257"/>
      <c r="V107" s="258"/>
      <c r="W107" s="258"/>
      <c r="X107" s="259"/>
      <c r="Y107" s="257"/>
      <c r="Z107" s="258"/>
      <c r="AA107" s="258"/>
      <c r="AB107" s="259"/>
      <c r="AC107" s="69"/>
      <c r="AD107" s="70"/>
      <c r="AE107" s="70"/>
      <c r="AF107" s="71"/>
      <c r="AG107" s="89"/>
      <c r="AH107" s="90"/>
      <c r="AI107" s="90"/>
      <c r="AJ107" s="90"/>
      <c r="AK107" s="90"/>
      <c r="AL107" s="90"/>
      <c r="AM107" s="90"/>
      <c r="AN107" s="90"/>
      <c r="AO107" s="91"/>
      <c r="AP107" s="52"/>
      <c r="AQ107" s="52"/>
      <c r="AR107" s="52"/>
      <c r="AS107" s="52"/>
      <c r="AT107" s="46"/>
      <c r="AU107" s="50"/>
      <c r="AV107" s="47"/>
      <c r="AW107" s="40"/>
      <c r="AX107" s="41"/>
      <c r="AY107" s="69"/>
      <c r="AZ107" s="71"/>
      <c r="BA107" s="69"/>
      <c r="BB107" s="71"/>
      <c r="BC107" s="69"/>
      <c r="BD107" s="71"/>
      <c r="BE107" s="46"/>
      <c r="BF107" s="47"/>
      <c r="BG107" s="46"/>
      <c r="BH107" s="50"/>
      <c r="BI107" s="47"/>
      <c r="BJ107" s="1"/>
      <c r="BK107" s="4"/>
      <c r="BL107" s="4"/>
      <c r="BM107" s="2"/>
      <c r="BN107" s="3"/>
    </row>
    <row r="108" spans="2:66" ht="15" customHeight="1" thickTop="1" thickBot="1">
      <c r="B108" s="54" t="s">
        <v>71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6"/>
      <c r="M108" s="63"/>
      <c r="N108" s="64"/>
      <c r="O108" s="64"/>
      <c r="P108" s="65"/>
      <c r="Q108" s="63"/>
      <c r="R108" s="64"/>
      <c r="S108" s="64"/>
      <c r="T108" s="65"/>
      <c r="U108" s="63"/>
      <c r="V108" s="64"/>
      <c r="W108" s="64"/>
      <c r="X108" s="65"/>
      <c r="Y108" s="63"/>
      <c r="Z108" s="64"/>
      <c r="AA108" s="64"/>
      <c r="AB108" s="65"/>
      <c r="AC108" s="260"/>
      <c r="AD108" s="261"/>
      <c r="AE108" s="261"/>
      <c r="AF108" s="262"/>
      <c r="AG108" s="83" t="s">
        <v>212</v>
      </c>
      <c r="AH108" s="84"/>
      <c r="AI108" s="84"/>
      <c r="AJ108" s="84"/>
      <c r="AK108" s="84"/>
      <c r="AL108" s="84"/>
      <c r="AM108" s="84"/>
      <c r="AN108" s="84"/>
      <c r="AO108" s="85"/>
      <c r="AP108" s="52" t="s">
        <v>219</v>
      </c>
      <c r="AQ108" s="52"/>
      <c r="AR108" s="52"/>
      <c r="AS108" s="52"/>
      <c r="AT108" s="42">
        <f>AY108+р3!AT43:AV110</f>
        <v>0</v>
      </c>
      <c r="AU108" s="48"/>
      <c r="AV108" s="43"/>
      <c r="AW108" s="36">
        <f>р3!BG108</f>
        <v>0</v>
      </c>
      <c r="AX108" s="37"/>
      <c r="AY108" s="63"/>
      <c r="AZ108" s="65"/>
      <c r="BA108" s="63"/>
      <c r="BB108" s="65"/>
      <c r="BC108" s="63">
        <f>BA108+р3!BC108:BD110</f>
        <v>0</v>
      </c>
      <c r="BD108" s="65"/>
      <c r="BE108" s="42">
        <f>BA108+р3!BE108:BF110</f>
        <v>0</v>
      </c>
      <c r="BF108" s="43"/>
      <c r="BG108" s="42">
        <f>AW108-BA108+AY108</f>
        <v>0</v>
      </c>
      <c r="BH108" s="48"/>
      <c r="BI108" s="43"/>
      <c r="BJ108" s="1"/>
      <c r="BK108" s="4"/>
      <c r="BL108" s="4"/>
      <c r="BM108" s="2"/>
      <c r="BN108" s="3"/>
    </row>
    <row r="109" spans="2:66" ht="15" customHeight="1" thickTop="1" thickBot="1">
      <c r="B109" s="57"/>
      <c r="C109" s="58"/>
      <c r="D109" s="58"/>
      <c r="E109" s="58"/>
      <c r="F109" s="58"/>
      <c r="G109" s="58"/>
      <c r="H109" s="58"/>
      <c r="I109" s="58"/>
      <c r="J109" s="58"/>
      <c r="K109" s="58"/>
      <c r="L109" s="59"/>
      <c r="M109" s="66"/>
      <c r="N109" s="67"/>
      <c r="O109" s="67"/>
      <c r="P109" s="68"/>
      <c r="Q109" s="66"/>
      <c r="R109" s="67"/>
      <c r="S109" s="67"/>
      <c r="T109" s="68"/>
      <c r="U109" s="66"/>
      <c r="V109" s="67"/>
      <c r="W109" s="67"/>
      <c r="X109" s="68"/>
      <c r="Y109" s="66"/>
      <c r="Z109" s="67"/>
      <c r="AA109" s="67"/>
      <c r="AB109" s="68"/>
      <c r="AC109" s="263"/>
      <c r="AD109" s="264"/>
      <c r="AE109" s="264"/>
      <c r="AF109" s="265"/>
      <c r="AG109" s="86"/>
      <c r="AH109" s="87"/>
      <c r="AI109" s="87"/>
      <c r="AJ109" s="87"/>
      <c r="AK109" s="87"/>
      <c r="AL109" s="87"/>
      <c r="AM109" s="87"/>
      <c r="AN109" s="87"/>
      <c r="AO109" s="88"/>
      <c r="AP109" s="52"/>
      <c r="AQ109" s="52"/>
      <c r="AR109" s="52"/>
      <c r="AS109" s="52"/>
      <c r="AT109" s="44"/>
      <c r="AU109" s="49"/>
      <c r="AV109" s="45"/>
      <c r="AW109" s="38"/>
      <c r="AX109" s="39"/>
      <c r="AY109" s="66"/>
      <c r="AZ109" s="68"/>
      <c r="BA109" s="66"/>
      <c r="BB109" s="68"/>
      <c r="BC109" s="66"/>
      <c r="BD109" s="68"/>
      <c r="BE109" s="44"/>
      <c r="BF109" s="45"/>
      <c r="BG109" s="44"/>
      <c r="BH109" s="49"/>
      <c r="BI109" s="45"/>
      <c r="BJ109" s="1"/>
      <c r="BK109" s="4"/>
      <c r="BL109" s="4"/>
      <c r="BM109" s="2"/>
      <c r="BN109" s="3"/>
    </row>
    <row r="110" spans="2:66" ht="15" customHeight="1" thickTop="1" thickBot="1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2"/>
      <c r="M110" s="69"/>
      <c r="N110" s="70"/>
      <c r="O110" s="70"/>
      <c r="P110" s="71"/>
      <c r="Q110" s="69"/>
      <c r="R110" s="70"/>
      <c r="S110" s="70"/>
      <c r="T110" s="71"/>
      <c r="U110" s="69"/>
      <c r="V110" s="70"/>
      <c r="W110" s="70"/>
      <c r="X110" s="71"/>
      <c r="Y110" s="69"/>
      <c r="Z110" s="70"/>
      <c r="AA110" s="70"/>
      <c r="AB110" s="71"/>
      <c r="AC110" s="266"/>
      <c r="AD110" s="267"/>
      <c r="AE110" s="267"/>
      <c r="AF110" s="268"/>
      <c r="AG110" s="89"/>
      <c r="AH110" s="90"/>
      <c r="AI110" s="90"/>
      <c r="AJ110" s="90"/>
      <c r="AK110" s="90"/>
      <c r="AL110" s="90"/>
      <c r="AM110" s="90"/>
      <c r="AN110" s="90"/>
      <c r="AO110" s="91"/>
      <c r="AP110" s="52"/>
      <c r="AQ110" s="52"/>
      <c r="AR110" s="52"/>
      <c r="AS110" s="52"/>
      <c r="AT110" s="46"/>
      <c r="AU110" s="50"/>
      <c r="AV110" s="47"/>
      <c r="AW110" s="40"/>
      <c r="AX110" s="41"/>
      <c r="AY110" s="69"/>
      <c r="AZ110" s="71"/>
      <c r="BA110" s="69"/>
      <c r="BB110" s="71"/>
      <c r="BC110" s="69"/>
      <c r="BD110" s="71"/>
      <c r="BE110" s="46"/>
      <c r="BF110" s="47"/>
      <c r="BG110" s="46"/>
      <c r="BH110" s="50"/>
      <c r="BI110" s="47"/>
      <c r="BJ110" s="1"/>
      <c r="BK110" s="4"/>
      <c r="BL110" s="4"/>
      <c r="BM110" s="2"/>
      <c r="BN110" s="3"/>
    </row>
    <row r="111" spans="2:66" ht="15" customHeight="1" thickTop="1" thickBot="1">
      <c r="B111" s="54" t="s">
        <v>72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6"/>
      <c r="M111" s="63"/>
      <c r="N111" s="64"/>
      <c r="O111" s="64"/>
      <c r="P111" s="65"/>
      <c r="Q111" s="63"/>
      <c r="R111" s="64"/>
      <c r="S111" s="64"/>
      <c r="T111" s="65"/>
      <c r="U111" s="63"/>
      <c r="V111" s="64"/>
      <c r="W111" s="64"/>
      <c r="X111" s="65"/>
      <c r="Y111" s="63"/>
      <c r="Z111" s="64"/>
      <c r="AA111" s="64"/>
      <c r="AB111" s="65"/>
      <c r="AC111" s="63"/>
      <c r="AD111" s="64"/>
      <c r="AE111" s="64"/>
      <c r="AF111" s="65"/>
      <c r="AG111" s="83" t="s">
        <v>65</v>
      </c>
      <c r="AH111" s="84"/>
      <c r="AI111" s="84"/>
      <c r="AJ111" s="84"/>
      <c r="AK111" s="84"/>
      <c r="AL111" s="84"/>
      <c r="AM111" s="84"/>
      <c r="AN111" s="84"/>
      <c r="AO111" s="85"/>
      <c r="AP111" s="52" t="s">
        <v>180</v>
      </c>
      <c r="AQ111" s="52"/>
      <c r="AR111" s="52"/>
      <c r="AS111" s="52"/>
      <c r="AT111" s="42">
        <f>AY111+р3!AT46:AV113</f>
        <v>0</v>
      </c>
      <c r="AU111" s="48"/>
      <c r="AV111" s="43"/>
      <c r="AW111" s="36">
        <f>р3!BG111</f>
        <v>0</v>
      </c>
      <c r="AX111" s="37"/>
      <c r="AY111" s="63"/>
      <c r="AZ111" s="65"/>
      <c r="BA111" s="63"/>
      <c r="BB111" s="65"/>
      <c r="BC111" s="63">
        <f>BA111+р3!BC111:BD113</f>
        <v>0</v>
      </c>
      <c r="BD111" s="65"/>
      <c r="BE111" s="42">
        <f>BA111+р3!BE111:BF113</f>
        <v>0</v>
      </c>
      <c r="BF111" s="43"/>
      <c r="BG111" s="42">
        <f>AW111-BA111+AY111</f>
        <v>0</v>
      </c>
      <c r="BH111" s="48"/>
      <c r="BI111" s="43"/>
      <c r="BJ111" s="1"/>
      <c r="BK111" s="4"/>
      <c r="BL111" s="4"/>
      <c r="BM111" s="2"/>
      <c r="BN111" s="3"/>
    </row>
    <row r="112" spans="2:66" ht="15" customHeight="1" thickTop="1" thickBot="1">
      <c r="B112" s="57"/>
      <c r="C112" s="58"/>
      <c r="D112" s="58"/>
      <c r="E112" s="58"/>
      <c r="F112" s="58"/>
      <c r="G112" s="58"/>
      <c r="H112" s="58"/>
      <c r="I112" s="58"/>
      <c r="J112" s="58"/>
      <c r="K112" s="58"/>
      <c r="L112" s="59"/>
      <c r="M112" s="66"/>
      <c r="N112" s="67"/>
      <c r="O112" s="67"/>
      <c r="P112" s="68"/>
      <c r="Q112" s="66"/>
      <c r="R112" s="67"/>
      <c r="S112" s="67"/>
      <c r="T112" s="68"/>
      <c r="U112" s="66"/>
      <c r="V112" s="67"/>
      <c r="W112" s="67"/>
      <c r="X112" s="68"/>
      <c r="Y112" s="66"/>
      <c r="Z112" s="67"/>
      <c r="AA112" s="67"/>
      <c r="AB112" s="68"/>
      <c r="AC112" s="66"/>
      <c r="AD112" s="67"/>
      <c r="AE112" s="67"/>
      <c r="AF112" s="68"/>
      <c r="AG112" s="86"/>
      <c r="AH112" s="87"/>
      <c r="AI112" s="87"/>
      <c r="AJ112" s="87"/>
      <c r="AK112" s="87"/>
      <c r="AL112" s="87"/>
      <c r="AM112" s="87"/>
      <c r="AN112" s="87"/>
      <c r="AO112" s="88"/>
      <c r="AP112" s="52"/>
      <c r="AQ112" s="52"/>
      <c r="AR112" s="52"/>
      <c r="AS112" s="52"/>
      <c r="AT112" s="44"/>
      <c r="AU112" s="49"/>
      <c r="AV112" s="45"/>
      <c r="AW112" s="38"/>
      <c r="AX112" s="39"/>
      <c r="AY112" s="66"/>
      <c r="AZ112" s="68"/>
      <c r="BA112" s="66"/>
      <c r="BB112" s="68"/>
      <c r="BC112" s="66"/>
      <c r="BD112" s="68"/>
      <c r="BE112" s="44"/>
      <c r="BF112" s="45"/>
      <c r="BG112" s="44"/>
      <c r="BH112" s="49"/>
      <c r="BI112" s="45"/>
      <c r="BJ112" s="1"/>
      <c r="BK112" s="4"/>
      <c r="BL112" s="4"/>
      <c r="BM112" s="2"/>
      <c r="BN112" s="3"/>
    </row>
    <row r="113" spans="2:66" ht="15" customHeight="1" thickTop="1" thickBot="1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2"/>
      <c r="M113" s="69"/>
      <c r="N113" s="70"/>
      <c r="O113" s="70"/>
      <c r="P113" s="71"/>
      <c r="Q113" s="69"/>
      <c r="R113" s="70"/>
      <c r="S113" s="70"/>
      <c r="T113" s="71"/>
      <c r="U113" s="69"/>
      <c r="V113" s="70"/>
      <c r="W113" s="70"/>
      <c r="X113" s="71"/>
      <c r="Y113" s="69"/>
      <c r="Z113" s="70"/>
      <c r="AA113" s="70"/>
      <c r="AB113" s="71"/>
      <c r="AC113" s="69"/>
      <c r="AD113" s="70"/>
      <c r="AE113" s="70"/>
      <c r="AF113" s="71"/>
      <c r="AG113" s="89"/>
      <c r="AH113" s="90"/>
      <c r="AI113" s="90"/>
      <c r="AJ113" s="90"/>
      <c r="AK113" s="90"/>
      <c r="AL113" s="90"/>
      <c r="AM113" s="90"/>
      <c r="AN113" s="90"/>
      <c r="AO113" s="91"/>
      <c r="AP113" s="52"/>
      <c r="AQ113" s="52"/>
      <c r="AR113" s="52"/>
      <c r="AS113" s="52"/>
      <c r="AT113" s="46"/>
      <c r="AU113" s="50"/>
      <c r="AV113" s="47"/>
      <c r="AW113" s="40"/>
      <c r="AX113" s="41"/>
      <c r="AY113" s="69"/>
      <c r="AZ113" s="71"/>
      <c r="BA113" s="69"/>
      <c r="BB113" s="71"/>
      <c r="BC113" s="69"/>
      <c r="BD113" s="71"/>
      <c r="BE113" s="46"/>
      <c r="BF113" s="47"/>
      <c r="BG113" s="46"/>
      <c r="BH113" s="50"/>
      <c r="BI113" s="47"/>
      <c r="BJ113" s="1"/>
      <c r="BK113" s="4"/>
      <c r="BL113" s="4"/>
      <c r="BM113" s="2"/>
      <c r="BN113" s="3"/>
    </row>
    <row r="114" spans="2:66" ht="15" customHeight="1" thickTop="1" thickBot="1">
      <c r="B114" s="54" t="s">
        <v>73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6"/>
      <c r="M114" s="63"/>
      <c r="N114" s="64"/>
      <c r="O114" s="64"/>
      <c r="P114" s="65"/>
      <c r="Q114" s="63"/>
      <c r="R114" s="64"/>
      <c r="S114" s="64"/>
      <c r="T114" s="65"/>
      <c r="U114" s="63"/>
      <c r="V114" s="64"/>
      <c r="W114" s="64"/>
      <c r="X114" s="65"/>
      <c r="Y114" s="63"/>
      <c r="Z114" s="64"/>
      <c r="AA114" s="64"/>
      <c r="AB114" s="65"/>
      <c r="AC114" s="63"/>
      <c r="AD114" s="64"/>
      <c r="AE114" s="64"/>
      <c r="AF114" s="65"/>
      <c r="AG114" s="83" t="s">
        <v>213</v>
      </c>
      <c r="AH114" s="84"/>
      <c r="AI114" s="84"/>
      <c r="AJ114" s="84"/>
      <c r="AK114" s="84"/>
      <c r="AL114" s="84"/>
      <c r="AM114" s="84"/>
      <c r="AN114" s="84"/>
      <c r="AO114" s="85"/>
      <c r="AP114" s="52" t="s">
        <v>54</v>
      </c>
      <c r="AQ114" s="52"/>
      <c r="AR114" s="52"/>
      <c r="AS114" s="52"/>
      <c r="AT114" s="42">
        <f>AY114+р3!AT49:AV116</f>
        <v>20</v>
      </c>
      <c r="AU114" s="48"/>
      <c r="AV114" s="43"/>
      <c r="AW114" s="36">
        <f>р3!BG114</f>
        <v>17</v>
      </c>
      <c r="AX114" s="37"/>
      <c r="AY114" s="63"/>
      <c r="AZ114" s="65"/>
      <c r="BA114" s="63"/>
      <c r="BB114" s="65"/>
      <c r="BC114" s="63">
        <v>3</v>
      </c>
      <c r="BD114" s="65"/>
      <c r="BE114" s="42">
        <f>BA114+р3!BE114:BF116</f>
        <v>3</v>
      </c>
      <c r="BF114" s="43"/>
      <c r="BG114" s="42">
        <f>AW114-BA114+AY114</f>
        <v>17</v>
      </c>
      <c r="BH114" s="48"/>
      <c r="BI114" s="43"/>
      <c r="BJ114" s="1"/>
      <c r="BK114" s="4"/>
      <c r="BL114" s="4"/>
      <c r="BM114" s="2"/>
      <c r="BN114" s="3"/>
    </row>
    <row r="115" spans="2:66" ht="15" customHeight="1" thickTop="1" thickBot="1">
      <c r="B115" s="57"/>
      <c r="C115" s="58"/>
      <c r="D115" s="58"/>
      <c r="E115" s="58"/>
      <c r="F115" s="58"/>
      <c r="G115" s="58"/>
      <c r="H115" s="58"/>
      <c r="I115" s="58"/>
      <c r="J115" s="58"/>
      <c r="K115" s="58"/>
      <c r="L115" s="59"/>
      <c r="M115" s="66"/>
      <c r="N115" s="67"/>
      <c r="O115" s="67"/>
      <c r="P115" s="68"/>
      <c r="Q115" s="66"/>
      <c r="R115" s="67"/>
      <c r="S115" s="67"/>
      <c r="T115" s="68"/>
      <c r="U115" s="66"/>
      <c r="V115" s="67"/>
      <c r="W115" s="67"/>
      <c r="X115" s="68"/>
      <c r="Y115" s="66"/>
      <c r="Z115" s="67"/>
      <c r="AA115" s="67"/>
      <c r="AB115" s="68"/>
      <c r="AC115" s="66"/>
      <c r="AD115" s="67"/>
      <c r="AE115" s="67"/>
      <c r="AF115" s="68"/>
      <c r="AG115" s="86"/>
      <c r="AH115" s="87"/>
      <c r="AI115" s="87"/>
      <c r="AJ115" s="87"/>
      <c r="AK115" s="87"/>
      <c r="AL115" s="87"/>
      <c r="AM115" s="87"/>
      <c r="AN115" s="87"/>
      <c r="AO115" s="88"/>
      <c r="AP115" s="52"/>
      <c r="AQ115" s="52"/>
      <c r="AR115" s="52"/>
      <c r="AS115" s="52"/>
      <c r="AT115" s="44"/>
      <c r="AU115" s="49"/>
      <c r="AV115" s="45"/>
      <c r="AW115" s="38"/>
      <c r="AX115" s="39"/>
      <c r="AY115" s="66"/>
      <c r="AZ115" s="68"/>
      <c r="BA115" s="66"/>
      <c r="BB115" s="68"/>
      <c r="BC115" s="66"/>
      <c r="BD115" s="68"/>
      <c r="BE115" s="44"/>
      <c r="BF115" s="45"/>
      <c r="BG115" s="44"/>
      <c r="BH115" s="49"/>
      <c r="BI115" s="45"/>
      <c r="BJ115" s="1"/>
      <c r="BK115" s="4"/>
      <c r="BL115" s="4"/>
      <c r="BM115" s="2"/>
      <c r="BN115" s="3"/>
    </row>
    <row r="116" spans="2:66" ht="15" customHeight="1" thickTop="1" thickBot="1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2"/>
      <c r="M116" s="69"/>
      <c r="N116" s="70"/>
      <c r="O116" s="70"/>
      <c r="P116" s="71"/>
      <c r="Q116" s="69"/>
      <c r="R116" s="70"/>
      <c r="S116" s="70"/>
      <c r="T116" s="71"/>
      <c r="U116" s="69"/>
      <c r="V116" s="70"/>
      <c r="W116" s="70"/>
      <c r="X116" s="71"/>
      <c r="Y116" s="69"/>
      <c r="Z116" s="70"/>
      <c r="AA116" s="70"/>
      <c r="AB116" s="71"/>
      <c r="AC116" s="69"/>
      <c r="AD116" s="70"/>
      <c r="AE116" s="70"/>
      <c r="AF116" s="71"/>
      <c r="AG116" s="89"/>
      <c r="AH116" s="90"/>
      <c r="AI116" s="90"/>
      <c r="AJ116" s="90"/>
      <c r="AK116" s="90"/>
      <c r="AL116" s="90"/>
      <c r="AM116" s="90"/>
      <c r="AN116" s="90"/>
      <c r="AO116" s="91"/>
      <c r="AP116" s="52"/>
      <c r="AQ116" s="52"/>
      <c r="AR116" s="52"/>
      <c r="AS116" s="52"/>
      <c r="AT116" s="46"/>
      <c r="AU116" s="50"/>
      <c r="AV116" s="47"/>
      <c r="AW116" s="40"/>
      <c r="AX116" s="41"/>
      <c r="AY116" s="69"/>
      <c r="AZ116" s="71"/>
      <c r="BA116" s="69"/>
      <c r="BB116" s="71"/>
      <c r="BC116" s="69"/>
      <c r="BD116" s="71"/>
      <c r="BE116" s="46"/>
      <c r="BF116" s="47"/>
      <c r="BG116" s="46"/>
      <c r="BH116" s="50"/>
      <c r="BI116" s="47"/>
      <c r="BJ116" s="1"/>
      <c r="BK116" s="4"/>
      <c r="BL116" s="4"/>
      <c r="BM116" s="2"/>
      <c r="BN116" s="3"/>
    </row>
    <row r="117" spans="2:66" ht="15" customHeight="1" thickTop="1" thickBot="1">
      <c r="B117" s="54" t="s">
        <v>74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6"/>
      <c r="M117" s="63"/>
      <c r="N117" s="64"/>
      <c r="O117" s="64"/>
      <c r="P117" s="65"/>
      <c r="Q117" s="63"/>
      <c r="R117" s="64"/>
      <c r="S117" s="64"/>
      <c r="T117" s="65"/>
      <c r="U117" s="63"/>
      <c r="V117" s="64"/>
      <c r="W117" s="64"/>
      <c r="X117" s="65"/>
      <c r="Y117" s="63"/>
      <c r="Z117" s="64"/>
      <c r="AA117" s="64"/>
      <c r="AB117" s="65"/>
      <c r="AC117" s="63"/>
      <c r="AD117" s="64"/>
      <c r="AE117" s="64"/>
      <c r="AF117" s="65"/>
      <c r="AG117" s="83" t="s">
        <v>214</v>
      </c>
      <c r="AH117" s="84"/>
      <c r="AI117" s="84"/>
      <c r="AJ117" s="84"/>
      <c r="AK117" s="84"/>
      <c r="AL117" s="84"/>
      <c r="AM117" s="84"/>
      <c r="AN117" s="84"/>
      <c r="AO117" s="85"/>
      <c r="AP117" s="52" t="s">
        <v>219</v>
      </c>
      <c r="AQ117" s="52"/>
      <c r="AR117" s="52"/>
      <c r="AS117" s="52"/>
      <c r="AT117" s="42">
        <f>AY117+р3!AT52:AV119</f>
        <v>0</v>
      </c>
      <c r="AU117" s="48"/>
      <c r="AV117" s="43"/>
      <c r="AW117" s="36">
        <f>р3!BG117</f>
        <v>0</v>
      </c>
      <c r="AX117" s="37"/>
      <c r="AY117" s="63"/>
      <c r="AZ117" s="65"/>
      <c r="BA117" s="63"/>
      <c r="BB117" s="65"/>
      <c r="BC117" s="63">
        <f>BA117+р3!BC117:BD119</f>
        <v>0</v>
      </c>
      <c r="BD117" s="65"/>
      <c r="BE117" s="42">
        <f>BA117+р3!BE117:BF119</f>
        <v>0</v>
      </c>
      <c r="BF117" s="43"/>
      <c r="BG117" s="42">
        <f>AW117-BA117+AY117</f>
        <v>0</v>
      </c>
      <c r="BH117" s="48"/>
      <c r="BI117" s="43"/>
      <c r="BJ117" s="1"/>
      <c r="BK117" s="4"/>
      <c r="BL117" s="4"/>
      <c r="BM117" s="2"/>
      <c r="BN117" s="3"/>
    </row>
    <row r="118" spans="2:66" ht="15" customHeight="1" thickTop="1" thickBot="1">
      <c r="B118" s="57"/>
      <c r="C118" s="58"/>
      <c r="D118" s="58"/>
      <c r="E118" s="58"/>
      <c r="F118" s="58"/>
      <c r="G118" s="58"/>
      <c r="H118" s="58"/>
      <c r="I118" s="58"/>
      <c r="J118" s="58"/>
      <c r="K118" s="58"/>
      <c r="L118" s="59"/>
      <c r="M118" s="66"/>
      <c r="N118" s="67"/>
      <c r="O118" s="67"/>
      <c r="P118" s="68"/>
      <c r="Q118" s="66"/>
      <c r="R118" s="67"/>
      <c r="S118" s="67"/>
      <c r="T118" s="68"/>
      <c r="U118" s="66"/>
      <c r="V118" s="67"/>
      <c r="W118" s="67"/>
      <c r="X118" s="68"/>
      <c r="Y118" s="66"/>
      <c r="Z118" s="67"/>
      <c r="AA118" s="67"/>
      <c r="AB118" s="68"/>
      <c r="AC118" s="66"/>
      <c r="AD118" s="67"/>
      <c r="AE118" s="67"/>
      <c r="AF118" s="68"/>
      <c r="AG118" s="86"/>
      <c r="AH118" s="87"/>
      <c r="AI118" s="87"/>
      <c r="AJ118" s="87"/>
      <c r="AK118" s="87"/>
      <c r="AL118" s="87"/>
      <c r="AM118" s="87"/>
      <c r="AN118" s="87"/>
      <c r="AO118" s="88"/>
      <c r="AP118" s="52"/>
      <c r="AQ118" s="52"/>
      <c r="AR118" s="52"/>
      <c r="AS118" s="52"/>
      <c r="AT118" s="44"/>
      <c r="AU118" s="49"/>
      <c r="AV118" s="45"/>
      <c r="AW118" s="38"/>
      <c r="AX118" s="39"/>
      <c r="AY118" s="66"/>
      <c r="AZ118" s="68"/>
      <c r="BA118" s="66"/>
      <c r="BB118" s="68"/>
      <c r="BC118" s="66"/>
      <c r="BD118" s="68"/>
      <c r="BE118" s="44"/>
      <c r="BF118" s="45"/>
      <c r="BG118" s="44"/>
      <c r="BH118" s="49"/>
      <c r="BI118" s="45"/>
      <c r="BJ118" s="1"/>
      <c r="BK118" s="4"/>
      <c r="BL118" s="4"/>
      <c r="BM118" s="2"/>
      <c r="BN118" s="3"/>
    </row>
    <row r="119" spans="2:66" ht="15" customHeight="1" thickTop="1" thickBot="1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2"/>
      <c r="M119" s="69"/>
      <c r="N119" s="70"/>
      <c r="O119" s="70"/>
      <c r="P119" s="71"/>
      <c r="Q119" s="69"/>
      <c r="R119" s="70"/>
      <c r="S119" s="70"/>
      <c r="T119" s="71"/>
      <c r="U119" s="69"/>
      <c r="V119" s="70"/>
      <c r="W119" s="70"/>
      <c r="X119" s="71"/>
      <c r="Y119" s="69"/>
      <c r="Z119" s="70"/>
      <c r="AA119" s="70"/>
      <c r="AB119" s="71"/>
      <c r="AC119" s="69"/>
      <c r="AD119" s="70"/>
      <c r="AE119" s="70"/>
      <c r="AF119" s="71"/>
      <c r="AG119" s="89"/>
      <c r="AH119" s="90"/>
      <c r="AI119" s="90"/>
      <c r="AJ119" s="90"/>
      <c r="AK119" s="90"/>
      <c r="AL119" s="90"/>
      <c r="AM119" s="90"/>
      <c r="AN119" s="90"/>
      <c r="AO119" s="91"/>
      <c r="AP119" s="52"/>
      <c r="AQ119" s="52"/>
      <c r="AR119" s="52"/>
      <c r="AS119" s="52"/>
      <c r="AT119" s="46"/>
      <c r="AU119" s="50"/>
      <c r="AV119" s="47"/>
      <c r="AW119" s="40"/>
      <c r="AX119" s="41"/>
      <c r="AY119" s="69"/>
      <c r="AZ119" s="71"/>
      <c r="BA119" s="69"/>
      <c r="BB119" s="71"/>
      <c r="BC119" s="69"/>
      <c r="BD119" s="71"/>
      <c r="BE119" s="46"/>
      <c r="BF119" s="47"/>
      <c r="BG119" s="46"/>
      <c r="BH119" s="50"/>
      <c r="BI119" s="47"/>
      <c r="BJ119" s="1"/>
      <c r="BK119" s="4"/>
      <c r="BL119" s="4"/>
      <c r="BM119" s="2"/>
      <c r="BN119" s="3"/>
    </row>
    <row r="120" spans="2:66" ht="15" customHeight="1" thickTop="1" thickBot="1">
      <c r="B120" s="242" t="s">
        <v>75</v>
      </c>
      <c r="C120" s="243"/>
      <c r="D120" s="243"/>
      <c r="E120" s="243"/>
      <c r="F120" s="243"/>
      <c r="G120" s="243"/>
      <c r="H120" s="243"/>
      <c r="I120" s="243"/>
      <c r="J120" s="243"/>
      <c r="K120" s="243"/>
      <c r="L120" s="244"/>
      <c r="M120" s="63"/>
      <c r="N120" s="64"/>
      <c r="O120" s="64"/>
      <c r="P120" s="65"/>
      <c r="Q120" s="63"/>
      <c r="R120" s="64"/>
      <c r="S120" s="64"/>
      <c r="T120" s="65"/>
      <c r="U120" s="63"/>
      <c r="V120" s="64"/>
      <c r="W120" s="64"/>
      <c r="X120" s="65"/>
      <c r="Y120" s="63"/>
      <c r="Z120" s="64"/>
      <c r="AA120" s="64"/>
      <c r="AB120" s="65"/>
      <c r="AC120" s="63"/>
      <c r="AD120" s="64"/>
      <c r="AE120" s="64"/>
      <c r="AF120" s="65"/>
      <c r="AG120" s="83" t="s">
        <v>192</v>
      </c>
      <c r="AH120" s="84"/>
      <c r="AI120" s="84"/>
      <c r="AJ120" s="84"/>
      <c r="AK120" s="84"/>
      <c r="AL120" s="84"/>
      <c r="AM120" s="84"/>
      <c r="AN120" s="84"/>
      <c r="AO120" s="85"/>
      <c r="AP120" s="52" t="s">
        <v>70</v>
      </c>
      <c r="AQ120" s="52"/>
      <c r="AR120" s="52"/>
      <c r="AS120" s="52"/>
      <c r="AT120" s="42">
        <f>AY120+р3!AT55:AV122</f>
        <v>0</v>
      </c>
      <c r="AU120" s="48"/>
      <c r="AV120" s="43"/>
      <c r="AW120" s="36">
        <f>р3!BG120</f>
        <v>0</v>
      </c>
      <c r="AX120" s="37"/>
      <c r="AY120" s="63"/>
      <c r="AZ120" s="65"/>
      <c r="BA120" s="63"/>
      <c r="BB120" s="65"/>
      <c r="BC120" s="63">
        <f>BA120+р3!BC120:BD122</f>
        <v>0</v>
      </c>
      <c r="BD120" s="65"/>
      <c r="BE120" s="42">
        <f>BA120+р3!BE120:BF122</f>
        <v>0</v>
      </c>
      <c r="BF120" s="43"/>
      <c r="BG120" s="42">
        <f>AW120-BA120+AY120</f>
        <v>0</v>
      </c>
      <c r="BH120" s="48"/>
      <c r="BI120" s="43"/>
      <c r="BJ120" s="1"/>
      <c r="BK120" s="4"/>
      <c r="BL120" s="4"/>
      <c r="BM120" s="2"/>
      <c r="BN120" s="3"/>
    </row>
    <row r="121" spans="2:66" ht="15" customHeight="1" thickTop="1" thickBot="1">
      <c r="B121" s="245"/>
      <c r="C121" s="246"/>
      <c r="D121" s="246"/>
      <c r="E121" s="246"/>
      <c r="F121" s="246"/>
      <c r="G121" s="246"/>
      <c r="H121" s="246"/>
      <c r="I121" s="246"/>
      <c r="J121" s="246"/>
      <c r="K121" s="246"/>
      <c r="L121" s="247"/>
      <c r="M121" s="66"/>
      <c r="N121" s="67"/>
      <c r="O121" s="67"/>
      <c r="P121" s="68"/>
      <c r="Q121" s="66"/>
      <c r="R121" s="67"/>
      <c r="S121" s="67"/>
      <c r="T121" s="68"/>
      <c r="U121" s="66"/>
      <c r="V121" s="67"/>
      <c r="W121" s="67"/>
      <c r="X121" s="68"/>
      <c r="Y121" s="66"/>
      <c r="Z121" s="67"/>
      <c r="AA121" s="67"/>
      <c r="AB121" s="68"/>
      <c r="AC121" s="66"/>
      <c r="AD121" s="67"/>
      <c r="AE121" s="67"/>
      <c r="AF121" s="68"/>
      <c r="AG121" s="86"/>
      <c r="AH121" s="87"/>
      <c r="AI121" s="87"/>
      <c r="AJ121" s="87"/>
      <c r="AK121" s="87"/>
      <c r="AL121" s="87"/>
      <c r="AM121" s="87"/>
      <c r="AN121" s="87"/>
      <c r="AO121" s="88"/>
      <c r="AP121" s="52"/>
      <c r="AQ121" s="52"/>
      <c r="AR121" s="52"/>
      <c r="AS121" s="52"/>
      <c r="AT121" s="44"/>
      <c r="AU121" s="49"/>
      <c r="AV121" s="45"/>
      <c r="AW121" s="38"/>
      <c r="AX121" s="39"/>
      <c r="AY121" s="66"/>
      <c r="AZ121" s="68"/>
      <c r="BA121" s="66"/>
      <c r="BB121" s="68"/>
      <c r="BC121" s="66"/>
      <c r="BD121" s="68"/>
      <c r="BE121" s="44"/>
      <c r="BF121" s="45"/>
      <c r="BG121" s="44"/>
      <c r="BH121" s="49"/>
      <c r="BI121" s="45"/>
      <c r="BJ121" s="1"/>
      <c r="BK121" s="4"/>
      <c r="BL121" s="4"/>
      <c r="BM121" s="2"/>
      <c r="BN121" s="3"/>
    </row>
    <row r="122" spans="2:66" ht="15" customHeight="1" thickTop="1" thickBot="1">
      <c r="B122" s="248"/>
      <c r="C122" s="249"/>
      <c r="D122" s="249"/>
      <c r="E122" s="249"/>
      <c r="F122" s="249"/>
      <c r="G122" s="249"/>
      <c r="H122" s="249"/>
      <c r="I122" s="249"/>
      <c r="J122" s="249"/>
      <c r="K122" s="249"/>
      <c r="L122" s="250"/>
      <c r="M122" s="69"/>
      <c r="N122" s="70"/>
      <c r="O122" s="70"/>
      <c r="P122" s="71"/>
      <c r="Q122" s="69"/>
      <c r="R122" s="70"/>
      <c r="S122" s="70"/>
      <c r="T122" s="71"/>
      <c r="U122" s="69"/>
      <c r="V122" s="70"/>
      <c r="W122" s="70"/>
      <c r="X122" s="71"/>
      <c r="Y122" s="69"/>
      <c r="Z122" s="70"/>
      <c r="AA122" s="70"/>
      <c r="AB122" s="71"/>
      <c r="AC122" s="69"/>
      <c r="AD122" s="70"/>
      <c r="AE122" s="70"/>
      <c r="AF122" s="71"/>
      <c r="AG122" s="89"/>
      <c r="AH122" s="90"/>
      <c r="AI122" s="90"/>
      <c r="AJ122" s="90"/>
      <c r="AK122" s="90"/>
      <c r="AL122" s="90"/>
      <c r="AM122" s="90"/>
      <c r="AN122" s="90"/>
      <c r="AO122" s="91"/>
      <c r="AP122" s="52"/>
      <c r="AQ122" s="52"/>
      <c r="AR122" s="52"/>
      <c r="AS122" s="52"/>
      <c r="AT122" s="46"/>
      <c r="AU122" s="50"/>
      <c r="AV122" s="47"/>
      <c r="AW122" s="40"/>
      <c r="AX122" s="41"/>
      <c r="AY122" s="69"/>
      <c r="AZ122" s="71"/>
      <c r="BA122" s="69"/>
      <c r="BB122" s="71"/>
      <c r="BC122" s="69"/>
      <c r="BD122" s="71"/>
      <c r="BE122" s="46"/>
      <c r="BF122" s="47"/>
      <c r="BG122" s="46"/>
      <c r="BH122" s="50"/>
      <c r="BI122" s="47"/>
      <c r="BJ122" s="1"/>
      <c r="BK122" s="4"/>
      <c r="BL122" s="4"/>
      <c r="BM122" s="2"/>
      <c r="BN122" s="3"/>
    </row>
    <row r="123" spans="2:66" ht="15" customHeight="1" thickTop="1" thickBot="1">
      <c r="B123" s="242" t="s">
        <v>76</v>
      </c>
      <c r="C123" s="243"/>
      <c r="D123" s="243"/>
      <c r="E123" s="243"/>
      <c r="F123" s="243"/>
      <c r="G123" s="243"/>
      <c r="H123" s="243"/>
      <c r="I123" s="243"/>
      <c r="J123" s="243"/>
      <c r="K123" s="243"/>
      <c r="L123" s="244"/>
      <c r="M123" s="63"/>
      <c r="N123" s="64"/>
      <c r="O123" s="64"/>
      <c r="P123" s="65"/>
      <c r="Q123" s="63"/>
      <c r="R123" s="64"/>
      <c r="S123" s="64"/>
      <c r="T123" s="65"/>
      <c r="U123" s="63"/>
      <c r="V123" s="64"/>
      <c r="W123" s="64"/>
      <c r="X123" s="65"/>
      <c r="Y123" s="63"/>
      <c r="Z123" s="64"/>
      <c r="AA123" s="64"/>
      <c r="AB123" s="65"/>
      <c r="AC123" s="251"/>
      <c r="AD123" s="252"/>
      <c r="AE123" s="252"/>
      <c r="AF123" s="253"/>
      <c r="AG123" s="83" t="s">
        <v>215</v>
      </c>
      <c r="AH123" s="84"/>
      <c r="AI123" s="84"/>
      <c r="AJ123" s="84"/>
      <c r="AK123" s="84"/>
      <c r="AL123" s="84"/>
      <c r="AM123" s="84"/>
      <c r="AN123" s="84"/>
      <c r="AO123" s="85"/>
      <c r="AP123" s="52" t="s">
        <v>193</v>
      </c>
      <c r="AQ123" s="52"/>
      <c r="AR123" s="52"/>
      <c r="AS123" s="52"/>
      <c r="AT123" s="42">
        <f>AY123+р3!AT58:AV125</f>
        <v>12</v>
      </c>
      <c r="AU123" s="48"/>
      <c r="AV123" s="43"/>
      <c r="AW123" s="36">
        <f>р3!BG123</f>
        <v>0</v>
      </c>
      <c r="AX123" s="37"/>
      <c r="AY123" s="63">
        <v>12</v>
      </c>
      <c r="AZ123" s="65"/>
      <c r="BA123" s="63"/>
      <c r="BB123" s="65"/>
      <c r="BC123" s="63">
        <f>BA123+р3!BC123:BD125</f>
        <v>0</v>
      </c>
      <c r="BD123" s="65"/>
      <c r="BE123" s="42">
        <f>BA123+р3!BE123:BF125</f>
        <v>0</v>
      </c>
      <c r="BF123" s="43"/>
      <c r="BG123" s="42">
        <f>AW123-BA123+AY123</f>
        <v>12</v>
      </c>
      <c r="BH123" s="48"/>
      <c r="BI123" s="43"/>
      <c r="BJ123" s="1"/>
      <c r="BK123" s="4"/>
      <c r="BL123" s="4"/>
      <c r="BM123" s="2"/>
      <c r="BN123" s="3"/>
    </row>
    <row r="124" spans="2:66" ht="15" customHeight="1" thickTop="1" thickBot="1">
      <c r="B124" s="245"/>
      <c r="C124" s="246"/>
      <c r="D124" s="246"/>
      <c r="E124" s="246"/>
      <c r="F124" s="246"/>
      <c r="G124" s="246"/>
      <c r="H124" s="246"/>
      <c r="I124" s="246"/>
      <c r="J124" s="246"/>
      <c r="K124" s="246"/>
      <c r="L124" s="247"/>
      <c r="M124" s="66"/>
      <c r="N124" s="67"/>
      <c r="O124" s="67"/>
      <c r="P124" s="68"/>
      <c r="Q124" s="66"/>
      <c r="R124" s="67"/>
      <c r="S124" s="67"/>
      <c r="T124" s="68"/>
      <c r="U124" s="66"/>
      <c r="V124" s="67"/>
      <c r="W124" s="67"/>
      <c r="X124" s="68"/>
      <c r="Y124" s="66"/>
      <c r="Z124" s="67"/>
      <c r="AA124" s="67"/>
      <c r="AB124" s="68"/>
      <c r="AC124" s="254"/>
      <c r="AD124" s="255"/>
      <c r="AE124" s="255"/>
      <c r="AF124" s="256"/>
      <c r="AG124" s="86"/>
      <c r="AH124" s="87"/>
      <c r="AI124" s="87"/>
      <c r="AJ124" s="87"/>
      <c r="AK124" s="87"/>
      <c r="AL124" s="87"/>
      <c r="AM124" s="87"/>
      <c r="AN124" s="87"/>
      <c r="AO124" s="88"/>
      <c r="AP124" s="52"/>
      <c r="AQ124" s="52"/>
      <c r="AR124" s="52"/>
      <c r="AS124" s="52"/>
      <c r="AT124" s="44"/>
      <c r="AU124" s="49"/>
      <c r="AV124" s="45"/>
      <c r="AW124" s="38"/>
      <c r="AX124" s="39"/>
      <c r="AY124" s="66"/>
      <c r="AZ124" s="68"/>
      <c r="BA124" s="66"/>
      <c r="BB124" s="68"/>
      <c r="BC124" s="66"/>
      <c r="BD124" s="68"/>
      <c r="BE124" s="44"/>
      <c r="BF124" s="45"/>
      <c r="BG124" s="44"/>
      <c r="BH124" s="49"/>
      <c r="BI124" s="45"/>
      <c r="BJ124" s="1"/>
      <c r="BK124" s="4"/>
      <c r="BL124" s="4"/>
      <c r="BM124" s="2"/>
      <c r="BN124" s="3"/>
    </row>
    <row r="125" spans="2:66" ht="15" customHeight="1" thickTop="1" thickBot="1">
      <c r="B125" s="248"/>
      <c r="C125" s="249"/>
      <c r="D125" s="249"/>
      <c r="E125" s="249"/>
      <c r="F125" s="249"/>
      <c r="G125" s="249"/>
      <c r="H125" s="249"/>
      <c r="I125" s="249"/>
      <c r="J125" s="249"/>
      <c r="K125" s="249"/>
      <c r="L125" s="250"/>
      <c r="M125" s="69"/>
      <c r="N125" s="70"/>
      <c r="O125" s="70"/>
      <c r="P125" s="71"/>
      <c r="Q125" s="69"/>
      <c r="R125" s="70"/>
      <c r="S125" s="70"/>
      <c r="T125" s="71"/>
      <c r="U125" s="69"/>
      <c r="V125" s="70"/>
      <c r="W125" s="70"/>
      <c r="X125" s="71"/>
      <c r="Y125" s="69"/>
      <c r="Z125" s="70"/>
      <c r="AA125" s="70"/>
      <c r="AB125" s="71"/>
      <c r="AC125" s="257"/>
      <c r="AD125" s="258"/>
      <c r="AE125" s="258"/>
      <c r="AF125" s="259"/>
      <c r="AG125" s="89"/>
      <c r="AH125" s="90"/>
      <c r="AI125" s="90"/>
      <c r="AJ125" s="90"/>
      <c r="AK125" s="90"/>
      <c r="AL125" s="90"/>
      <c r="AM125" s="90"/>
      <c r="AN125" s="90"/>
      <c r="AO125" s="91"/>
      <c r="AP125" s="52"/>
      <c r="AQ125" s="52"/>
      <c r="AR125" s="52"/>
      <c r="AS125" s="52"/>
      <c r="AT125" s="46"/>
      <c r="AU125" s="50"/>
      <c r="AV125" s="47"/>
      <c r="AW125" s="40"/>
      <c r="AX125" s="41"/>
      <c r="AY125" s="69"/>
      <c r="AZ125" s="71"/>
      <c r="BA125" s="69"/>
      <c r="BB125" s="71"/>
      <c r="BC125" s="69"/>
      <c r="BD125" s="71"/>
      <c r="BE125" s="46"/>
      <c r="BF125" s="47"/>
      <c r="BG125" s="46"/>
      <c r="BH125" s="50"/>
      <c r="BI125" s="47"/>
      <c r="BJ125" s="1"/>
      <c r="BK125" s="4"/>
      <c r="BL125" s="4"/>
      <c r="BM125" s="2"/>
      <c r="BN125" s="3"/>
    </row>
    <row r="126" spans="2:66" ht="15" customHeight="1" thickTop="1" thickBot="1">
      <c r="B126" s="242" t="s">
        <v>77</v>
      </c>
      <c r="C126" s="243"/>
      <c r="D126" s="243"/>
      <c r="E126" s="243"/>
      <c r="F126" s="243"/>
      <c r="G126" s="243"/>
      <c r="H126" s="243"/>
      <c r="I126" s="243"/>
      <c r="J126" s="243"/>
      <c r="K126" s="243"/>
      <c r="L126" s="244"/>
      <c r="M126" s="63"/>
      <c r="N126" s="64"/>
      <c r="O126" s="64"/>
      <c r="P126" s="65"/>
      <c r="Q126" s="63"/>
      <c r="R126" s="64"/>
      <c r="S126" s="64"/>
      <c r="T126" s="65"/>
      <c r="U126" s="63"/>
      <c r="V126" s="64"/>
      <c r="W126" s="64"/>
      <c r="X126" s="65"/>
      <c r="Y126" s="63"/>
      <c r="Z126" s="64"/>
      <c r="AA126" s="64"/>
      <c r="AB126" s="65"/>
      <c r="AC126" s="63"/>
      <c r="AD126" s="64"/>
      <c r="AE126" s="64"/>
      <c r="AF126" s="65"/>
      <c r="AG126" s="83" t="s">
        <v>216</v>
      </c>
      <c r="AH126" s="84"/>
      <c r="AI126" s="84"/>
      <c r="AJ126" s="84"/>
      <c r="AK126" s="84"/>
      <c r="AL126" s="84"/>
      <c r="AM126" s="84"/>
      <c r="AN126" s="84"/>
      <c r="AO126" s="85"/>
      <c r="AP126" s="52" t="s">
        <v>54</v>
      </c>
      <c r="AQ126" s="52"/>
      <c r="AR126" s="52"/>
      <c r="AS126" s="52"/>
      <c r="AT126" s="42">
        <f>AY126+р3!AT61:AV128</f>
        <v>0</v>
      </c>
      <c r="AU126" s="48"/>
      <c r="AV126" s="43"/>
      <c r="AW126" s="36">
        <f>р3!BG126</f>
        <v>0</v>
      </c>
      <c r="AX126" s="37"/>
      <c r="AY126" s="63"/>
      <c r="AZ126" s="65"/>
      <c r="BA126" s="63"/>
      <c r="BB126" s="65"/>
      <c r="BC126" s="63">
        <f>BA126+р3!BC126:BD128</f>
        <v>0</v>
      </c>
      <c r="BD126" s="65"/>
      <c r="BE126" s="42">
        <f>BA126+р3!BE126:BF128</f>
        <v>0</v>
      </c>
      <c r="BF126" s="43"/>
      <c r="BG126" s="42">
        <f>AW126-BA126+AY126</f>
        <v>0</v>
      </c>
      <c r="BH126" s="48"/>
      <c r="BI126" s="43"/>
      <c r="BJ126" s="1"/>
      <c r="BK126" s="4"/>
      <c r="BL126" s="4"/>
      <c r="BM126" s="2"/>
      <c r="BN126" s="3"/>
    </row>
    <row r="127" spans="2:66" ht="15" customHeight="1" thickTop="1" thickBot="1">
      <c r="B127" s="245"/>
      <c r="C127" s="246"/>
      <c r="D127" s="246"/>
      <c r="E127" s="246"/>
      <c r="F127" s="246"/>
      <c r="G127" s="246"/>
      <c r="H127" s="246"/>
      <c r="I127" s="246"/>
      <c r="J127" s="246"/>
      <c r="K127" s="246"/>
      <c r="L127" s="247"/>
      <c r="M127" s="66"/>
      <c r="N127" s="67"/>
      <c r="O127" s="67"/>
      <c r="P127" s="68"/>
      <c r="Q127" s="66"/>
      <c r="R127" s="67"/>
      <c r="S127" s="67"/>
      <c r="T127" s="68"/>
      <c r="U127" s="66"/>
      <c r="V127" s="67"/>
      <c r="W127" s="67"/>
      <c r="X127" s="68"/>
      <c r="Y127" s="66"/>
      <c r="Z127" s="67"/>
      <c r="AA127" s="67"/>
      <c r="AB127" s="68"/>
      <c r="AC127" s="66"/>
      <c r="AD127" s="67"/>
      <c r="AE127" s="67"/>
      <c r="AF127" s="68"/>
      <c r="AG127" s="86"/>
      <c r="AH127" s="87"/>
      <c r="AI127" s="87"/>
      <c r="AJ127" s="87"/>
      <c r="AK127" s="87"/>
      <c r="AL127" s="87"/>
      <c r="AM127" s="87"/>
      <c r="AN127" s="87"/>
      <c r="AO127" s="88"/>
      <c r="AP127" s="52"/>
      <c r="AQ127" s="52"/>
      <c r="AR127" s="52"/>
      <c r="AS127" s="52"/>
      <c r="AT127" s="44"/>
      <c r="AU127" s="49"/>
      <c r="AV127" s="45"/>
      <c r="AW127" s="38"/>
      <c r="AX127" s="39"/>
      <c r="AY127" s="66"/>
      <c r="AZ127" s="68"/>
      <c r="BA127" s="66"/>
      <c r="BB127" s="68"/>
      <c r="BC127" s="66"/>
      <c r="BD127" s="68"/>
      <c r="BE127" s="44"/>
      <c r="BF127" s="45"/>
      <c r="BG127" s="44"/>
      <c r="BH127" s="49"/>
      <c r="BI127" s="45"/>
      <c r="BJ127" s="1"/>
      <c r="BK127" s="4"/>
      <c r="BL127" s="4"/>
      <c r="BM127" s="2"/>
      <c r="BN127" s="3"/>
    </row>
    <row r="128" spans="2:66" ht="15" customHeight="1" thickTop="1" thickBot="1">
      <c r="B128" s="248"/>
      <c r="C128" s="249"/>
      <c r="D128" s="249"/>
      <c r="E128" s="249"/>
      <c r="F128" s="249"/>
      <c r="G128" s="249"/>
      <c r="H128" s="249"/>
      <c r="I128" s="249"/>
      <c r="J128" s="249"/>
      <c r="K128" s="249"/>
      <c r="L128" s="250"/>
      <c r="M128" s="69"/>
      <c r="N128" s="70"/>
      <c r="O128" s="70"/>
      <c r="P128" s="71"/>
      <c r="Q128" s="69"/>
      <c r="R128" s="70"/>
      <c r="S128" s="70"/>
      <c r="T128" s="71"/>
      <c r="U128" s="69"/>
      <c r="V128" s="70"/>
      <c r="W128" s="70"/>
      <c r="X128" s="71"/>
      <c r="Y128" s="69"/>
      <c r="Z128" s="70"/>
      <c r="AA128" s="70"/>
      <c r="AB128" s="71"/>
      <c r="AC128" s="69"/>
      <c r="AD128" s="70"/>
      <c r="AE128" s="70"/>
      <c r="AF128" s="71"/>
      <c r="AG128" s="89"/>
      <c r="AH128" s="90"/>
      <c r="AI128" s="90"/>
      <c r="AJ128" s="90"/>
      <c r="AK128" s="90"/>
      <c r="AL128" s="90"/>
      <c r="AM128" s="90"/>
      <c r="AN128" s="90"/>
      <c r="AO128" s="91"/>
      <c r="AP128" s="52"/>
      <c r="AQ128" s="52"/>
      <c r="AR128" s="52"/>
      <c r="AS128" s="52"/>
      <c r="AT128" s="46"/>
      <c r="AU128" s="50"/>
      <c r="AV128" s="47"/>
      <c r="AW128" s="40"/>
      <c r="AX128" s="41"/>
      <c r="AY128" s="69"/>
      <c r="AZ128" s="71"/>
      <c r="BA128" s="69"/>
      <c r="BB128" s="71"/>
      <c r="BC128" s="69"/>
      <c r="BD128" s="71"/>
      <c r="BE128" s="46"/>
      <c r="BF128" s="47"/>
      <c r="BG128" s="46"/>
      <c r="BH128" s="50"/>
      <c r="BI128" s="47"/>
      <c r="BJ128" s="1"/>
      <c r="BK128" s="4"/>
      <c r="BL128" s="4"/>
      <c r="BM128" s="2"/>
      <c r="BN128" s="3"/>
    </row>
    <row r="129" spans="2:66" ht="15" customHeight="1" thickTop="1" thickBot="1">
      <c r="B129" s="54" t="s">
        <v>78</v>
      </c>
      <c r="C129" s="55"/>
      <c r="D129" s="55"/>
      <c r="E129" s="55"/>
      <c r="F129" s="55"/>
      <c r="G129" s="55"/>
      <c r="H129" s="55"/>
      <c r="I129" s="55"/>
      <c r="J129" s="55"/>
      <c r="K129" s="55"/>
      <c r="L129" s="56"/>
      <c r="M129" s="63"/>
      <c r="N129" s="64"/>
      <c r="O129" s="64"/>
      <c r="P129" s="65"/>
      <c r="Q129" s="63"/>
      <c r="R129" s="64"/>
      <c r="S129" s="64"/>
      <c r="T129" s="65"/>
      <c r="U129" s="63"/>
      <c r="V129" s="64"/>
      <c r="W129" s="64"/>
      <c r="X129" s="65"/>
      <c r="Y129" s="63"/>
      <c r="Z129" s="64"/>
      <c r="AA129" s="64"/>
      <c r="AB129" s="65"/>
      <c r="AC129" s="63"/>
      <c r="AD129" s="64"/>
      <c r="AE129" s="64"/>
      <c r="AF129" s="65"/>
      <c r="AG129" s="73" t="s">
        <v>217</v>
      </c>
      <c r="AH129" s="73"/>
      <c r="AI129" s="73"/>
      <c r="AJ129" s="73"/>
      <c r="AK129" s="73"/>
      <c r="AL129" s="73"/>
      <c r="AM129" s="73"/>
      <c r="AN129" s="73"/>
      <c r="AO129" s="73"/>
      <c r="AP129" s="52" t="s">
        <v>54</v>
      </c>
      <c r="AQ129" s="52"/>
      <c r="AR129" s="52"/>
      <c r="AS129" s="52"/>
      <c r="AT129" s="42">
        <f>AY129+р3!AT64:AV131</f>
        <v>20</v>
      </c>
      <c r="AU129" s="48"/>
      <c r="AV129" s="43"/>
      <c r="AW129" s="36">
        <f>р3!BG129</f>
        <v>0</v>
      </c>
      <c r="AX129" s="37"/>
      <c r="AY129" s="53">
        <v>20</v>
      </c>
      <c r="AZ129" s="53"/>
      <c r="BA129" s="53"/>
      <c r="BB129" s="53"/>
      <c r="BC129" s="36">
        <f>BA129+р3!BC129:BD131</f>
        <v>0</v>
      </c>
      <c r="BD129" s="37"/>
      <c r="BE129" s="42">
        <f>BA129+р3!BE129:BF131</f>
        <v>0</v>
      </c>
      <c r="BF129" s="43"/>
      <c r="BG129" s="42">
        <f>AW129-BA129+AY129</f>
        <v>20</v>
      </c>
      <c r="BH129" s="48"/>
      <c r="BI129" s="43"/>
      <c r="BJ129" s="1"/>
      <c r="BK129" s="4"/>
      <c r="BL129" s="4"/>
      <c r="BM129" s="2"/>
      <c r="BN129" s="3"/>
    </row>
    <row r="130" spans="2:66" ht="15" customHeight="1" thickTop="1" thickBot="1">
      <c r="B130" s="57"/>
      <c r="C130" s="58"/>
      <c r="D130" s="58"/>
      <c r="E130" s="58"/>
      <c r="F130" s="58"/>
      <c r="G130" s="58"/>
      <c r="H130" s="58"/>
      <c r="I130" s="58"/>
      <c r="J130" s="58"/>
      <c r="K130" s="58"/>
      <c r="L130" s="59"/>
      <c r="M130" s="66"/>
      <c r="N130" s="67"/>
      <c r="O130" s="67"/>
      <c r="P130" s="68"/>
      <c r="Q130" s="66"/>
      <c r="R130" s="67"/>
      <c r="S130" s="67"/>
      <c r="T130" s="68"/>
      <c r="U130" s="66"/>
      <c r="V130" s="67"/>
      <c r="W130" s="67"/>
      <c r="X130" s="68"/>
      <c r="Y130" s="66"/>
      <c r="Z130" s="67"/>
      <c r="AA130" s="67"/>
      <c r="AB130" s="68"/>
      <c r="AC130" s="66"/>
      <c r="AD130" s="67"/>
      <c r="AE130" s="67"/>
      <c r="AF130" s="68"/>
      <c r="AG130" s="73"/>
      <c r="AH130" s="73"/>
      <c r="AI130" s="73"/>
      <c r="AJ130" s="73"/>
      <c r="AK130" s="73"/>
      <c r="AL130" s="73"/>
      <c r="AM130" s="73"/>
      <c r="AN130" s="73"/>
      <c r="AO130" s="73"/>
      <c r="AP130" s="52"/>
      <c r="AQ130" s="52"/>
      <c r="AR130" s="52"/>
      <c r="AS130" s="52"/>
      <c r="AT130" s="44"/>
      <c r="AU130" s="49"/>
      <c r="AV130" s="45"/>
      <c r="AW130" s="38"/>
      <c r="AX130" s="39"/>
      <c r="AY130" s="53"/>
      <c r="AZ130" s="53"/>
      <c r="BA130" s="53"/>
      <c r="BB130" s="53"/>
      <c r="BC130" s="38"/>
      <c r="BD130" s="39"/>
      <c r="BE130" s="44"/>
      <c r="BF130" s="45"/>
      <c r="BG130" s="44"/>
      <c r="BH130" s="49"/>
      <c r="BI130" s="45"/>
      <c r="BJ130" s="1"/>
      <c r="BK130" s="4"/>
      <c r="BL130" s="4"/>
      <c r="BM130" s="2"/>
      <c r="BN130" s="3"/>
    </row>
    <row r="131" spans="2:66" ht="15" customHeight="1" thickTop="1" thickBot="1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2"/>
      <c r="M131" s="69"/>
      <c r="N131" s="70"/>
      <c r="O131" s="70"/>
      <c r="P131" s="71"/>
      <c r="Q131" s="69"/>
      <c r="R131" s="70"/>
      <c r="S131" s="70"/>
      <c r="T131" s="71"/>
      <c r="U131" s="69"/>
      <c r="V131" s="70"/>
      <c r="W131" s="70"/>
      <c r="X131" s="71"/>
      <c r="Y131" s="69"/>
      <c r="Z131" s="70"/>
      <c r="AA131" s="70"/>
      <c r="AB131" s="71"/>
      <c r="AC131" s="69"/>
      <c r="AD131" s="70"/>
      <c r="AE131" s="70"/>
      <c r="AF131" s="71"/>
      <c r="AG131" s="73"/>
      <c r="AH131" s="73"/>
      <c r="AI131" s="73"/>
      <c r="AJ131" s="73"/>
      <c r="AK131" s="73"/>
      <c r="AL131" s="73"/>
      <c r="AM131" s="73"/>
      <c r="AN131" s="73"/>
      <c r="AO131" s="73"/>
      <c r="AP131" s="52"/>
      <c r="AQ131" s="52"/>
      <c r="AR131" s="52"/>
      <c r="AS131" s="52"/>
      <c r="AT131" s="46"/>
      <c r="AU131" s="50"/>
      <c r="AV131" s="47"/>
      <c r="AW131" s="40"/>
      <c r="AX131" s="41"/>
      <c r="AY131" s="53"/>
      <c r="AZ131" s="53"/>
      <c r="BA131" s="53"/>
      <c r="BB131" s="53"/>
      <c r="BC131" s="40"/>
      <c r="BD131" s="41"/>
      <c r="BE131" s="46"/>
      <c r="BF131" s="47"/>
      <c r="BG131" s="46"/>
      <c r="BH131" s="50"/>
      <c r="BI131" s="47"/>
      <c r="BJ131" s="1"/>
      <c r="BK131" s="4"/>
      <c r="BL131" s="4"/>
      <c r="BM131" s="2"/>
      <c r="BN131" s="3"/>
    </row>
    <row r="132" spans="2:66" ht="15" customHeight="1" thickTop="1" thickBot="1">
      <c r="B132" s="54" t="s">
        <v>79</v>
      </c>
      <c r="C132" s="55"/>
      <c r="D132" s="55"/>
      <c r="E132" s="55"/>
      <c r="F132" s="55"/>
      <c r="G132" s="55"/>
      <c r="H132" s="55"/>
      <c r="I132" s="55"/>
      <c r="J132" s="55"/>
      <c r="K132" s="55"/>
      <c r="L132" s="56"/>
      <c r="M132" s="63">
        <v>9.5</v>
      </c>
      <c r="N132" s="64"/>
      <c r="O132" s="64"/>
      <c r="P132" s="65"/>
      <c r="Q132" s="63">
        <v>9.5</v>
      </c>
      <c r="R132" s="64"/>
      <c r="S132" s="64"/>
      <c r="T132" s="65"/>
      <c r="U132" s="63">
        <v>9.5</v>
      </c>
      <c r="V132" s="64"/>
      <c r="W132" s="64"/>
      <c r="X132" s="65"/>
      <c r="Y132" s="63">
        <v>9.5</v>
      </c>
      <c r="Z132" s="64"/>
      <c r="AA132" s="64"/>
      <c r="AB132" s="65"/>
      <c r="AC132" s="251" t="s">
        <v>246</v>
      </c>
      <c r="AD132" s="252"/>
      <c r="AE132" s="252"/>
      <c r="AF132" s="253"/>
      <c r="AG132" s="73" t="s">
        <v>239</v>
      </c>
      <c r="AH132" s="73"/>
      <c r="AI132" s="73"/>
      <c r="AJ132" s="73"/>
      <c r="AK132" s="73"/>
      <c r="AL132" s="73"/>
      <c r="AM132" s="73"/>
      <c r="AN132" s="73"/>
      <c r="AO132" s="73"/>
      <c r="AP132" s="52" t="s">
        <v>180</v>
      </c>
      <c r="AQ132" s="52"/>
      <c r="AR132" s="52"/>
      <c r="AS132" s="52"/>
      <c r="AT132" s="42">
        <f>AY132+р3!AT67:AV134</f>
        <v>0</v>
      </c>
      <c r="AU132" s="48"/>
      <c r="AV132" s="43"/>
      <c r="AW132" s="36">
        <f>р3!BG132</f>
        <v>0</v>
      </c>
      <c r="AX132" s="37"/>
      <c r="AY132" s="53"/>
      <c r="AZ132" s="53"/>
      <c r="BA132" s="53"/>
      <c r="BB132" s="53"/>
      <c r="BC132" s="36">
        <f>BA132+р3!BC132:BD134</f>
        <v>0</v>
      </c>
      <c r="BD132" s="37"/>
      <c r="BE132" s="42">
        <f>BA132+р3!BE132:BF134</f>
        <v>0</v>
      </c>
      <c r="BF132" s="43"/>
      <c r="BG132" s="42">
        <f>AW132-BA132+AY132</f>
        <v>0</v>
      </c>
      <c r="BH132" s="48"/>
      <c r="BI132" s="43"/>
      <c r="BJ132" s="4"/>
      <c r="BK132" s="4"/>
      <c r="BL132" s="4"/>
      <c r="BM132" s="2"/>
      <c r="BN132" s="3"/>
    </row>
    <row r="133" spans="2:66" ht="15" customHeight="1" thickTop="1" thickBot="1">
      <c r="B133" s="57"/>
      <c r="C133" s="58"/>
      <c r="D133" s="58"/>
      <c r="E133" s="58"/>
      <c r="F133" s="58"/>
      <c r="G133" s="58"/>
      <c r="H133" s="58"/>
      <c r="I133" s="58"/>
      <c r="J133" s="58"/>
      <c r="K133" s="58"/>
      <c r="L133" s="59"/>
      <c r="M133" s="66"/>
      <c r="N133" s="67"/>
      <c r="O133" s="67"/>
      <c r="P133" s="68"/>
      <c r="Q133" s="66"/>
      <c r="R133" s="67"/>
      <c r="S133" s="67"/>
      <c r="T133" s="68"/>
      <c r="U133" s="66"/>
      <c r="V133" s="67"/>
      <c r="W133" s="67"/>
      <c r="X133" s="68"/>
      <c r="Y133" s="66"/>
      <c r="Z133" s="67"/>
      <c r="AA133" s="67"/>
      <c r="AB133" s="68"/>
      <c r="AC133" s="254"/>
      <c r="AD133" s="255"/>
      <c r="AE133" s="255"/>
      <c r="AF133" s="256"/>
      <c r="AG133" s="73"/>
      <c r="AH133" s="73"/>
      <c r="AI133" s="73"/>
      <c r="AJ133" s="73"/>
      <c r="AK133" s="73"/>
      <c r="AL133" s="73"/>
      <c r="AM133" s="73"/>
      <c r="AN133" s="73"/>
      <c r="AO133" s="73"/>
      <c r="AP133" s="52"/>
      <c r="AQ133" s="52"/>
      <c r="AR133" s="52"/>
      <c r="AS133" s="52"/>
      <c r="AT133" s="44"/>
      <c r="AU133" s="49"/>
      <c r="AV133" s="45"/>
      <c r="AW133" s="38"/>
      <c r="AX133" s="39"/>
      <c r="AY133" s="53"/>
      <c r="AZ133" s="53"/>
      <c r="BA133" s="53"/>
      <c r="BB133" s="53"/>
      <c r="BC133" s="38"/>
      <c r="BD133" s="39"/>
      <c r="BE133" s="44"/>
      <c r="BF133" s="45"/>
      <c r="BG133" s="44"/>
      <c r="BH133" s="49"/>
      <c r="BI133" s="45"/>
      <c r="BJ133" s="4"/>
      <c r="BK133" s="4"/>
      <c r="BL133" s="4"/>
      <c r="BM133" s="2"/>
      <c r="BN133" s="3"/>
    </row>
    <row r="134" spans="2:66" ht="15" customHeight="1" thickTop="1" thickBot="1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2"/>
      <c r="M134" s="69"/>
      <c r="N134" s="70"/>
      <c r="O134" s="70"/>
      <c r="P134" s="71"/>
      <c r="Q134" s="69"/>
      <c r="R134" s="70"/>
      <c r="S134" s="70"/>
      <c r="T134" s="71"/>
      <c r="U134" s="69"/>
      <c r="V134" s="70"/>
      <c r="W134" s="70"/>
      <c r="X134" s="71"/>
      <c r="Y134" s="69"/>
      <c r="Z134" s="70"/>
      <c r="AA134" s="70"/>
      <c r="AB134" s="71"/>
      <c r="AC134" s="257"/>
      <c r="AD134" s="258"/>
      <c r="AE134" s="258"/>
      <c r="AF134" s="2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52"/>
      <c r="AQ134" s="52"/>
      <c r="AR134" s="52"/>
      <c r="AS134" s="52"/>
      <c r="AT134" s="46"/>
      <c r="AU134" s="50"/>
      <c r="AV134" s="47"/>
      <c r="AW134" s="40"/>
      <c r="AX134" s="41"/>
      <c r="AY134" s="53"/>
      <c r="AZ134" s="53"/>
      <c r="BA134" s="53"/>
      <c r="BB134" s="53"/>
      <c r="BC134" s="40"/>
      <c r="BD134" s="41"/>
      <c r="BE134" s="46"/>
      <c r="BF134" s="47"/>
      <c r="BG134" s="46"/>
      <c r="BH134" s="50"/>
      <c r="BI134" s="47"/>
      <c r="BJ134" s="4"/>
      <c r="BK134" s="4"/>
      <c r="BL134" s="4"/>
      <c r="BM134" s="2"/>
      <c r="BN134" s="3"/>
    </row>
    <row r="135" spans="2:66" ht="15" customHeight="1" thickTop="1" thickBot="1">
      <c r="B135" s="242" t="s">
        <v>80</v>
      </c>
      <c r="C135" s="243"/>
      <c r="D135" s="243"/>
      <c r="E135" s="243"/>
      <c r="F135" s="243"/>
      <c r="G135" s="243"/>
      <c r="H135" s="243"/>
      <c r="I135" s="243"/>
      <c r="J135" s="243"/>
      <c r="K135" s="243"/>
      <c r="L135" s="244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63"/>
      <c r="AD135" s="64"/>
      <c r="AE135" s="64"/>
      <c r="AF135" s="65"/>
      <c r="AG135" s="83" t="s">
        <v>233</v>
      </c>
      <c r="AH135" s="84"/>
      <c r="AI135" s="84"/>
      <c r="AJ135" s="84"/>
      <c r="AK135" s="84"/>
      <c r="AL135" s="84"/>
      <c r="AM135" s="84"/>
      <c r="AN135" s="84"/>
      <c r="AO135" s="85"/>
      <c r="AP135" s="52" t="s">
        <v>54</v>
      </c>
      <c r="AQ135" s="52"/>
      <c r="AR135" s="52"/>
      <c r="AS135" s="52"/>
      <c r="AT135" s="42">
        <f>AY135+р3!AT70:AV137</f>
        <v>0</v>
      </c>
      <c r="AU135" s="48"/>
      <c r="AV135" s="43"/>
      <c r="AW135" s="36">
        <f>р3!BG135</f>
        <v>0</v>
      </c>
      <c r="AX135" s="37"/>
      <c r="AY135" s="63"/>
      <c r="AZ135" s="65"/>
      <c r="BA135" s="63"/>
      <c r="BB135" s="65"/>
      <c r="BC135" s="36">
        <f>BA135+р3!BC135:BD137</f>
        <v>0</v>
      </c>
      <c r="BD135" s="37"/>
      <c r="BE135" s="42">
        <f>BA135+р3!BE135:BF137</f>
        <v>0</v>
      </c>
      <c r="BF135" s="43"/>
      <c r="BG135" s="42">
        <f>AW135-BA135+AY135</f>
        <v>0</v>
      </c>
      <c r="BH135" s="48"/>
      <c r="BI135" s="43"/>
      <c r="BJ135" s="4"/>
      <c r="BK135" s="4"/>
      <c r="BL135" s="4"/>
      <c r="BM135" s="2"/>
      <c r="BN135" s="3"/>
    </row>
    <row r="136" spans="2:66" ht="15" customHeight="1" thickTop="1" thickBot="1">
      <c r="B136" s="245"/>
      <c r="C136" s="246"/>
      <c r="D136" s="246"/>
      <c r="E136" s="246"/>
      <c r="F136" s="246"/>
      <c r="G136" s="246"/>
      <c r="H136" s="246"/>
      <c r="I136" s="246"/>
      <c r="J136" s="246"/>
      <c r="K136" s="246"/>
      <c r="L136" s="247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66"/>
      <c r="AD136" s="67"/>
      <c r="AE136" s="67"/>
      <c r="AF136" s="68"/>
      <c r="AG136" s="86"/>
      <c r="AH136" s="87"/>
      <c r="AI136" s="87"/>
      <c r="AJ136" s="87"/>
      <c r="AK136" s="87"/>
      <c r="AL136" s="87"/>
      <c r="AM136" s="87"/>
      <c r="AN136" s="87"/>
      <c r="AO136" s="88"/>
      <c r="AP136" s="52"/>
      <c r="AQ136" s="52"/>
      <c r="AR136" s="52"/>
      <c r="AS136" s="52"/>
      <c r="AT136" s="44"/>
      <c r="AU136" s="49"/>
      <c r="AV136" s="45"/>
      <c r="AW136" s="38"/>
      <c r="AX136" s="39"/>
      <c r="AY136" s="66"/>
      <c r="AZ136" s="68"/>
      <c r="BA136" s="66"/>
      <c r="BB136" s="68"/>
      <c r="BC136" s="38"/>
      <c r="BD136" s="39"/>
      <c r="BE136" s="44"/>
      <c r="BF136" s="45"/>
      <c r="BG136" s="44"/>
      <c r="BH136" s="49"/>
      <c r="BI136" s="45"/>
      <c r="BJ136" s="4"/>
      <c r="BK136" s="4"/>
      <c r="BL136" s="4"/>
      <c r="BM136" s="2"/>
      <c r="BN136" s="3"/>
    </row>
    <row r="137" spans="2:66" ht="15" customHeight="1" thickTop="1" thickBot="1">
      <c r="B137" s="248"/>
      <c r="C137" s="249"/>
      <c r="D137" s="249"/>
      <c r="E137" s="249"/>
      <c r="F137" s="249"/>
      <c r="G137" s="249"/>
      <c r="H137" s="249"/>
      <c r="I137" s="249"/>
      <c r="J137" s="249"/>
      <c r="K137" s="249"/>
      <c r="L137" s="250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69"/>
      <c r="AD137" s="70"/>
      <c r="AE137" s="70"/>
      <c r="AF137" s="71"/>
      <c r="AG137" s="89"/>
      <c r="AH137" s="90"/>
      <c r="AI137" s="90"/>
      <c r="AJ137" s="90"/>
      <c r="AK137" s="90"/>
      <c r="AL137" s="90"/>
      <c r="AM137" s="90"/>
      <c r="AN137" s="90"/>
      <c r="AO137" s="91"/>
      <c r="AP137" s="52"/>
      <c r="AQ137" s="52"/>
      <c r="AR137" s="52"/>
      <c r="AS137" s="52"/>
      <c r="AT137" s="46"/>
      <c r="AU137" s="50"/>
      <c r="AV137" s="47"/>
      <c r="AW137" s="40"/>
      <c r="AX137" s="41"/>
      <c r="AY137" s="69"/>
      <c r="AZ137" s="71"/>
      <c r="BA137" s="69"/>
      <c r="BB137" s="71"/>
      <c r="BC137" s="40"/>
      <c r="BD137" s="41"/>
      <c r="BE137" s="46"/>
      <c r="BF137" s="47"/>
      <c r="BG137" s="46"/>
      <c r="BH137" s="50"/>
      <c r="BI137" s="47"/>
      <c r="BJ137" s="4"/>
      <c r="BK137" s="4"/>
      <c r="BL137" s="4"/>
      <c r="BM137" s="2"/>
      <c r="BN137" s="3"/>
    </row>
    <row r="138" spans="2:66" ht="15" customHeight="1" thickTop="1" thickBot="1">
      <c r="B138" s="54" t="s">
        <v>82</v>
      </c>
      <c r="C138" s="55"/>
      <c r="D138" s="55"/>
      <c r="E138" s="55"/>
      <c r="F138" s="55"/>
      <c r="G138" s="55"/>
      <c r="H138" s="55"/>
      <c r="I138" s="55"/>
      <c r="J138" s="55"/>
      <c r="K138" s="55"/>
      <c r="L138" s="56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63"/>
      <c r="AD138" s="64"/>
      <c r="AE138" s="64"/>
      <c r="AF138" s="65"/>
      <c r="AG138" s="73" t="s">
        <v>234</v>
      </c>
      <c r="AH138" s="73"/>
      <c r="AI138" s="73"/>
      <c r="AJ138" s="73"/>
      <c r="AK138" s="73"/>
      <c r="AL138" s="73"/>
      <c r="AM138" s="73"/>
      <c r="AN138" s="73"/>
      <c r="AO138" s="73"/>
      <c r="AP138" s="52" t="s">
        <v>255</v>
      </c>
      <c r="AQ138" s="52"/>
      <c r="AR138" s="52"/>
      <c r="AS138" s="52"/>
      <c r="AT138" s="42">
        <f>AY138+р3!AT73:AV140</f>
        <v>0</v>
      </c>
      <c r="AU138" s="48"/>
      <c r="AV138" s="43"/>
      <c r="AW138" s="36">
        <f>р3!BG138</f>
        <v>0</v>
      </c>
      <c r="AX138" s="37"/>
      <c r="AY138" s="53"/>
      <c r="AZ138" s="53"/>
      <c r="BA138" s="53"/>
      <c r="BB138" s="53"/>
      <c r="BC138" s="36">
        <f>BA138+р3!BC138:BD140</f>
        <v>0</v>
      </c>
      <c r="BD138" s="37"/>
      <c r="BE138" s="42">
        <f>BA138+р3!BE138:BF140</f>
        <v>0</v>
      </c>
      <c r="BF138" s="43"/>
      <c r="BG138" s="42">
        <f>AW138-BA138+AY138</f>
        <v>0</v>
      </c>
      <c r="BH138" s="48"/>
      <c r="BI138" s="43"/>
      <c r="BJ138" s="4"/>
      <c r="BK138" s="4"/>
      <c r="BL138" s="4"/>
      <c r="BM138" s="2"/>
      <c r="BN138" s="3"/>
    </row>
    <row r="139" spans="2:66" ht="15" customHeight="1" thickTop="1" thickBot="1">
      <c r="B139" s="57"/>
      <c r="C139" s="58"/>
      <c r="D139" s="58"/>
      <c r="E139" s="58"/>
      <c r="F139" s="58"/>
      <c r="G139" s="58"/>
      <c r="H139" s="58"/>
      <c r="I139" s="58"/>
      <c r="J139" s="58"/>
      <c r="K139" s="58"/>
      <c r="L139" s="59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66"/>
      <c r="AD139" s="67"/>
      <c r="AE139" s="67"/>
      <c r="AF139" s="68"/>
      <c r="AG139" s="73"/>
      <c r="AH139" s="73"/>
      <c r="AI139" s="73"/>
      <c r="AJ139" s="73"/>
      <c r="AK139" s="73"/>
      <c r="AL139" s="73"/>
      <c r="AM139" s="73"/>
      <c r="AN139" s="73"/>
      <c r="AO139" s="73"/>
      <c r="AP139" s="52"/>
      <c r="AQ139" s="52"/>
      <c r="AR139" s="52"/>
      <c r="AS139" s="52"/>
      <c r="AT139" s="44"/>
      <c r="AU139" s="49"/>
      <c r="AV139" s="45"/>
      <c r="AW139" s="38"/>
      <c r="AX139" s="39"/>
      <c r="AY139" s="53"/>
      <c r="AZ139" s="53"/>
      <c r="BA139" s="53"/>
      <c r="BB139" s="53"/>
      <c r="BC139" s="38"/>
      <c r="BD139" s="39"/>
      <c r="BE139" s="44"/>
      <c r="BF139" s="45"/>
      <c r="BG139" s="44"/>
      <c r="BH139" s="49"/>
      <c r="BI139" s="45"/>
      <c r="BJ139" s="4"/>
      <c r="BK139" s="4"/>
      <c r="BL139" s="4"/>
      <c r="BM139" s="2"/>
      <c r="BN139" s="3"/>
    </row>
    <row r="140" spans="2:66" ht="15" customHeight="1" thickTop="1" thickBot="1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2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69"/>
      <c r="AD140" s="70"/>
      <c r="AE140" s="70"/>
      <c r="AF140" s="71"/>
      <c r="AG140" s="73"/>
      <c r="AH140" s="73"/>
      <c r="AI140" s="73"/>
      <c r="AJ140" s="73"/>
      <c r="AK140" s="73"/>
      <c r="AL140" s="73"/>
      <c r="AM140" s="73"/>
      <c r="AN140" s="73"/>
      <c r="AO140" s="73"/>
      <c r="AP140" s="52"/>
      <c r="AQ140" s="52"/>
      <c r="AR140" s="52"/>
      <c r="AS140" s="52"/>
      <c r="AT140" s="46"/>
      <c r="AU140" s="50"/>
      <c r="AV140" s="47"/>
      <c r="AW140" s="40"/>
      <c r="AX140" s="41"/>
      <c r="AY140" s="53"/>
      <c r="AZ140" s="53"/>
      <c r="BA140" s="53"/>
      <c r="BB140" s="53"/>
      <c r="BC140" s="40"/>
      <c r="BD140" s="41"/>
      <c r="BE140" s="46"/>
      <c r="BF140" s="47"/>
      <c r="BG140" s="46"/>
      <c r="BH140" s="50"/>
      <c r="BI140" s="47"/>
      <c r="BJ140" s="4"/>
      <c r="BK140" s="4"/>
      <c r="BL140" s="4"/>
      <c r="BM140" s="2"/>
      <c r="BN140" s="3"/>
    </row>
    <row r="141" spans="2:66" ht="15" customHeight="1" thickTop="1" thickBot="1">
      <c r="B141" s="54" t="s">
        <v>83</v>
      </c>
      <c r="C141" s="55"/>
      <c r="D141" s="55"/>
      <c r="E141" s="55"/>
      <c r="F141" s="55"/>
      <c r="G141" s="55"/>
      <c r="H141" s="55"/>
      <c r="I141" s="55"/>
      <c r="J141" s="55"/>
      <c r="K141" s="55"/>
      <c r="L141" s="56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63"/>
      <c r="AD141" s="64"/>
      <c r="AE141" s="64"/>
      <c r="AF141" s="65"/>
      <c r="AG141" s="73" t="s">
        <v>252</v>
      </c>
      <c r="AH141" s="73"/>
      <c r="AI141" s="73"/>
      <c r="AJ141" s="73"/>
      <c r="AK141" s="73"/>
      <c r="AL141" s="73"/>
      <c r="AM141" s="73"/>
      <c r="AN141" s="73"/>
      <c r="AO141" s="73"/>
      <c r="AP141" s="52" t="s">
        <v>238</v>
      </c>
      <c r="AQ141" s="52"/>
      <c r="AR141" s="52"/>
      <c r="AS141" s="52"/>
      <c r="AT141" s="42">
        <f>AY141+р3!AT76:AV143</f>
        <v>10</v>
      </c>
      <c r="AU141" s="48"/>
      <c r="AV141" s="43"/>
      <c r="AW141" s="36">
        <f>р3!BG141</f>
        <v>0</v>
      </c>
      <c r="AX141" s="37"/>
      <c r="AY141" s="53">
        <v>10</v>
      </c>
      <c r="AZ141" s="53"/>
      <c r="BA141" s="53"/>
      <c r="BB141" s="53"/>
      <c r="BC141" s="36">
        <f>BA141+р3!BC141:BD143</f>
        <v>0</v>
      </c>
      <c r="BD141" s="37"/>
      <c r="BE141" s="42">
        <f>BA141+р3!BE141:BF143</f>
        <v>0</v>
      </c>
      <c r="BF141" s="43"/>
      <c r="BG141" s="42">
        <f>AW141-BA141+AY141</f>
        <v>10</v>
      </c>
      <c r="BH141" s="48"/>
      <c r="BI141" s="43"/>
      <c r="BJ141" s="4"/>
      <c r="BK141" s="4"/>
      <c r="BL141" s="4"/>
      <c r="BM141" s="2"/>
      <c r="BN141" s="3"/>
    </row>
    <row r="142" spans="2:66" ht="15" customHeight="1" thickTop="1" thickBot="1">
      <c r="B142" s="57"/>
      <c r="C142" s="58"/>
      <c r="D142" s="58"/>
      <c r="E142" s="58"/>
      <c r="F142" s="58"/>
      <c r="G142" s="58"/>
      <c r="H142" s="58"/>
      <c r="I142" s="58"/>
      <c r="J142" s="58"/>
      <c r="K142" s="58"/>
      <c r="L142" s="59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66"/>
      <c r="AD142" s="67"/>
      <c r="AE142" s="67"/>
      <c r="AF142" s="68"/>
      <c r="AG142" s="73"/>
      <c r="AH142" s="73"/>
      <c r="AI142" s="73"/>
      <c r="AJ142" s="73"/>
      <c r="AK142" s="73"/>
      <c r="AL142" s="73"/>
      <c r="AM142" s="73"/>
      <c r="AN142" s="73"/>
      <c r="AO142" s="73"/>
      <c r="AP142" s="52"/>
      <c r="AQ142" s="52"/>
      <c r="AR142" s="52"/>
      <c r="AS142" s="52"/>
      <c r="AT142" s="44"/>
      <c r="AU142" s="49"/>
      <c r="AV142" s="45"/>
      <c r="AW142" s="38"/>
      <c r="AX142" s="39"/>
      <c r="AY142" s="53"/>
      <c r="AZ142" s="53"/>
      <c r="BA142" s="53"/>
      <c r="BB142" s="53"/>
      <c r="BC142" s="38"/>
      <c r="BD142" s="39"/>
      <c r="BE142" s="44"/>
      <c r="BF142" s="45"/>
      <c r="BG142" s="44"/>
      <c r="BH142" s="49"/>
      <c r="BI142" s="45"/>
      <c r="BJ142" s="4"/>
      <c r="BK142" s="4"/>
      <c r="BL142" s="4"/>
      <c r="BM142" s="2"/>
      <c r="BN142" s="3"/>
    </row>
    <row r="143" spans="2:66" ht="15" customHeight="1" thickTop="1" thickBot="1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2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69"/>
      <c r="AD143" s="70"/>
      <c r="AE143" s="70"/>
      <c r="AF143" s="71"/>
      <c r="AG143" s="73"/>
      <c r="AH143" s="73"/>
      <c r="AI143" s="73"/>
      <c r="AJ143" s="73"/>
      <c r="AK143" s="73"/>
      <c r="AL143" s="73"/>
      <c r="AM143" s="73"/>
      <c r="AN143" s="73"/>
      <c r="AO143" s="73"/>
      <c r="AP143" s="52"/>
      <c r="AQ143" s="52"/>
      <c r="AR143" s="52"/>
      <c r="AS143" s="52"/>
      <c r="AT143" s="46"/>
      <c r="AU143" s="50"/>
      <c r="AV143" s="47"/>
      <c r="AW143" s="40"/>
      <c r="AX143" s="41"/>
      <c r="AY143" s="53"/>
      <c r="AZ143" s="53"/>
      <c r="BA143" s="53"/>
      <c r="BB143" s="53"/>
      <c r="BC143" s="40"/>
      <c r="BD143" s="41"/>
      <c r="BE143" s="46"/>
      <c r="BF143" s="47"/>
      <c r="BG143" s="46"/>
      <c r="BH143" s="50"/>
      <c r="BI143" s="47"/>
      <c r="BJ143" s="4"/>
      <c r="BK143" s="4"/>
      <c r="BL143" s="4"/>
      <c r="BM143" s="2"/>
      <c r="BN143" s="3"/>
    </row>
    <row r="144" spans="2:66" ht="15" customHeight="1" thickTop="1" thickBot="1">
      <c r="B144" s="54" t="s">
        <v>84</v>
      </c>
      <c r="C144" s="55"/>
      <c r="D144" s="55"/>
      <c r="E144" s="55"/>
      <c r="F144" s="55"/>
      <c r="G144" s="55"/>
      <c r="H144" s="55"/>
      <c r="I144" s="55"/>
      <c r="J144" s="55"/>
      <c r="K144" s="55"/>
      <c r="L144" s="56"/>
      <c r="M144" s="63"/>
      <c r="N144" s="64"/>
      <c r="O144" s="64"/>
      <c r="P144" s="65"/>
      <c r="Q144" s="63"/>
      <c r="R144" s="64"/>
      <c r="S144" s="64"/>
      <c r="T144" s="65"/>
      <c r="U144" s="63"/>
      <c r="V144" s="64"/>
      <c r="W144" s="64"/>
      <c r="X144" s="65"/>
      <c r="Y144" s="63"/>
      <c r="Z144" s="64"/>
      <c r="AA144" s="64"/>
      <c r="AB144" s="65"/>
      <c r="AC144" s="72"/>
      <c r="AD144" s="72"/>
      <c r="AE144" s="72"/>
      <c r="AF144" s="72"/>
      <c r="AG144" s="51" t="s">
        <v>253</v>
      </c>
      <c r="AH144" s="51"/>
      <c r="AI144" s="51"/>
      <c r="AJ144" s="51"/>
      <c r="AK144" s="51"/>
      <c r="AL144" s="51"/>
      <c r="AM144" s="51"/>
      <c r="AN144" s="51"/>
      <c r="AO144" s="51"/>
      <c r="AP144" s="52" t="s">
        <v>254</v>
      </c>
      <c r="AQ144" s="52"/>
      <c r="AR144" s="52"/>
      <c r="AS144" s="52"/>
      <c r="AT144" s="42">
        <f>AY144+р3!AT79:AV146</f>
        <v>10</v>
      </c>
      <c r="AU144" s="48"/>
      <c r="AV144" s="43"/>
      <c r="AW144" s="36">
        <f>р3!BG144</f>
        <v>0</v>
      </c>
      <c r="AX144" s="37"/>
      <c r="AY144" s="53">
        <v>10</v>
      </c>
      <c r="AZ144" s="53"/>
      <c r="BA144" s="53"/>
      <c r="BB144" s="53"/>
      <c r="BC144" s="36">
        <f>BA144+р3!BC144:BD146</f>
        <v>0</v>
      </c>
      <c r="BD144" s="37"/>
      <c r="BE144" s="42">
        <f>BA144+р3!BE144:BF146</f>
        <v>0</v>
      </c>
      <c r="BF144" s="43"/>
      <c r="BG144" s="42">
        <f>AW144-BA144+AY144</f>
        <v>10</v>
      </c>
      <c r="BH144" s="48"/>
      <c r="BI144" s="43"/>
      <c r="BJ144" s="4"/>
      <c r="BK144" s="4"/>
      <c r="BL144" s="4"/>
      <c r="BM144" s="2"/>
      <c r="BN144" s="3"/>
    </row>
    <row r="145" spans="2:66" ht="15" customHeight="1" thickTop="1" thickBot="1">
      <c r="B145" s="57"/>
      <c r="C145" s="58"/>
      <c r="D145" s="58"/>
      <c r="E145" s="58"/>
      <c r="F145" s="58"/>
      <c r="G145" s="58"/>
      <c r="H145" s="58"/>
      <c r="I145" s="58"/>
      <c r="J145" s="58"/>
      <c r="K145" s="58"/>
      <c r="L145" s="59"/>
      <c r="M145" s="66"/>
      <c r="N145" s="67"/>
      <c r="O145" s="67"/>
      <c r="P145" s="68"/>
      <c r="Q145" s="66"/>
      <c r="R145" s="67"/>
      <c r="S145" s="67"/>
      <c r="T145" s="68"/>
      <c r="U145" s="66"/>
      <c r="V145" s="67"/>
      <c r="W145" s="67"/>
      <c r="X145" s="68"/>
      <c r="Y145" s="66"/>
      <c r="Z145" s="67"/>
      <c r="AA145" s="67"/>
      <c r="AB145" s="68"/>
      <c r="AC145" s="72"/>
      <c r="AD145" s="72"/>
      <c r="AE145" s="72"/>
      <c r="AF145" s="72"/>
      <c r="AG145" s="51"/>
      <c r="AH145" s="51"/>
      <c r="AI145" s="51"/>
      <c r="AJ145" s="51"/>
      <c r="AK145" s="51"/>
      <c r="AL145" s="51"/>
      <c r="AM145" s="51"/>
      <c r="AN145" s="51"/>
      <c r="AO145" s="51"/>
      <c r="AP145" s="52"/>
      <c r="AQ145" s="52"/>
      <c r="AR145" s="52"/>
      <c r="AS145" s="52"/>
      <c r="AT145" s="44"/>
      <c r="AU145" s="49"/>
      <c r="AV145" s="45"/>
      <c r="AW145" s="38"/>
      <c r="AX145" s="39"/>
      <c r="AY145" s="53"/>
      <c r="AZ145" s="53"/>
      <c r="BA145" s="53"/>
      <c r="BB145" s="53"/>
      <c r="BC145" s="38"/>
      <c r="BD145" s="39"/>
      <c r="BE145" s="44"/>
      <c r="BF145" s="45"/>
      <c r="BG145" s="44"/>
      <c r="BH145" s="49"/>
      <c r="BI145" s="45"/>
      <c r="BJ145" s="4"/>
      <c r="BK145" s="4"/>
      <c r="BL145" s="4"/>
      <c r="BM145" s="2"/>
      <c r="BN145" s="3"/>
    </row>
    <row r="146" spans="2:66" ht="15" customHeight="1" thickTop="1" thickBot="1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2"/>
      <c r="M146" s="69"/>
      <c r="N146" s="70"/>
      <c r="O146" s="70"/>
      <c r="P146" s="71"/>
      <c r="Q146" s="69"/>
      <c r="R146" s="70"/>
      <c r="S146" s="70"/>
      <c r="T146" s="71"/>
      <c r="U146" s="69"/>
      <c r="V146" s="70"/>
      <c r="W146" s="70"/>
      <c r="X146" s="71"/>
      <c r="Y146" s="69"/>
      <c r="Z146" s="70"/>
      <c r="AA146" s="70"/>
      <c r="AB146" s="71"/>
      <c r="AC146" s="72"/>
      <c r="AD146" s="72"/>
      <c r="AE146" s="72"/>
      <c r="AF146" s="72"/>
      <c r="AG146" s="51"/>
      <c r="AH146" s="51"/>
      <c r="AI146" s="51"/>
      <c r="AJ146" s="51"/>
      <c r="AK146" s="51"/>
      <c r="AL146" s="51"/>
      <c r="AM146" s="51"/>
      <c r="AN146" s="51"/>
      <c r="AO146" s="51"/>
      <c r="AP146" s="52"/>
      <c r="AQ146" s="52"/>
      <c r="AR146" s="52"/>
      <c r="AS146" s="52"/>
      <c r="AT146" s="46"/>
      <c r="AU146" s="50"/>
      <c r="AV146" s="47"/>
      <c r="AW146" s="40"/>
      <c r="AX146" s="41"/>
      <c r="AY146" s="53"/>
      <c r="AZ146" s="53"/>
      <c r="BA146" s="53"/>
      <c r="BB146" s="53"/>
      <c r="BC146" s="40"/>
      <c r="BD146" s="41"/>
      <c r="BE146" s="46"/>
      <c r="BF146" s="47"/>
      <c r="BG146" s="46"/>
      <c r="BH146" s="50"/>
      <c r="BI146" s="47"/>
      <c r="BJ146" s="4"/>
      <c r="BK146" s="4"/>
      <c r="BL146" s="4"/>
      <c r="BM146" s="2"/>
      <c r="BN146" s="3"/>
    </row>
    <row r="147" spans="2:66" ht="15" customHeight="1" thickTop="1" thickBot="1">
      <c r="B147" s="54" t="s">
        <v>199</v>
      </c>
      <c r="C147" s="55"/>
      <c r="D147" s="55"/>
      <c r="E147" s="55"/>
      <c r="F147" s="55"/>
      <c r="G147" s="55"/>
      <c r="H147" s="55"/>
      <c r="I147" s="55"/>
      <c r="J147" s="55"/>
      <c r="K147" s="55"/>
      <c r="L147" s="56"/>
      <c r="M147" s="63">
        <v>80</v>
      </c>
      <c r="N147" s="64"/>
      <c r="O147" s="64"/>
      <c r="P147" s="65"/>
      <c r="Q147" s="63">
        <v>80</v>
      </c>
      <c r="R147" s="64"/>
      <c r="S147" s="64"/>
      <c r="T147" s="65"/>
      <c r="U147" s="63">
        <v>80</v>
      </c>
      <c r="V147" s="64"/>
      <c r="W147" s="64"/>
      <c r="X147" s="65"/>
      <c r="Y147" s="63">
        <v>80</v>
      </c>
      <c r="Z147" s="64"/>
      <c r="AA147" s="64"/>
      <c r="AB147" s="65"/>
      <c r="AC147" s="53" t="s">
        <v>183</v>
      </c>
      <c r="AD147" s="53"/>
      <c r="AE147" s="53"/>
      <c r="AF147" s="53"/>
      <c r="AG147" s="238" t="s">
        <v>81</v>
      </c>
      <c r="AH147" s="238"/>
      <c r="AI147" s="238"/>
      <c r="AJ147" s="238"/>
      <c r="AK147" s="238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8"/>
      <c r="BB147" s="238"/>
      <c r="BC147" s="238"/>
      <c r="BD147" s="238"/>
      <c r="BE147" s="238"/>
      <c r="BF147" s="238"/>
      <c r="BG147" s="238"/>
      <c r="BH147" s="238"/>
      <c r="BI147" s="239"/>
    </row>
    <row r="148" spans="2:66" ht="15" customHeight="1" thickTop="1" thickBot="1">
      <c r="B148" s="57"/>
      <c r="C148" s="58"/>
      <c r="D148" s="58"/>
      <c r="E148" s="58"/>
      <c r="F148" s="58"/>
      <c r="G148" s="58"/>
      <c r="H148" s="58"/>
      <c r="I148" s="58"/>
      <c r="J148" s="58"/>
      <c r="K148" s="58"/>
      <c r="L148" s="59"/>
      <c r="M148" s="66"/>
      <c r="N148" s="67"/>
      <c r="O148" s="67"/>
      <c r="P148" s="68"/>
      <c r="Q148" s="66"/>
      <c r="R148" s="67"/>
      <c r="S148" s="67"/>
      <c r="T148" s="68"/>
      <c r="U148" s="66"/>
      <c r="V148" s="67"/>
      <c r="W148" s="67"/>
      <c r="X148" s="68"/>
      <c r="Y148" s="66"/>
      <c r="Z148" s="67"/>
      <c r="AA148" s="67"/>
      <c r="AB148" s="68"/>
      <c r="AC148" s="53"/>
      <c r="AD148" s="53"/>
      <c r="AE148" s="53"/>
      <c r="AF148" s="53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1"/>
    </row>
    <row r="149" spans="2:66" ht="15" customHeight="1" thickTop="1" thickBot="1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2"/>
      <c r="M149" s="69"/>
      <c r="N149" s="70"/>
      <c r="O149" s="70"/>
      <c r="P149" s="71"/>
      <c r="Q149" s="69"/>
      <c r="R149" s="70"/>
      <c r="S149" s="70"/>
      <c r="T149" s="71"/>
      <c r="U149" s="69"/>
      <c r="V149" s="70"/>
      <c r="W149" s="70"/>
      <c r="X149" s="71"/>
      <c r="Y149" s="69"/>
      <c r="Z149" s="70"/>
      <c r="AA149" s="70"/>
      <c r="AB149" s="71"/>
      <c r="AC149" s="53"/>
      <c r="AD149" s="53"/>
      <c r="AE149" s="53"/>
      <c r="AF149" s="53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1"/>
    </row>
    <row r="150" spans="2:66" ht="15" customHeight="1" thickTop="1" thickBot="1">
      <c r="B150" s="54" t="s">
        <v>86</v>
      </c>
      <c r="C150" s="55"/>
      <c r="D150" s="55"/>
      <c r="E150" s="55"/>
      <c r="F150" s="55"/>
      <c r="G150" s="55"/>
      <c r="H150" s="55"/>
      <c r="I150" s="55"/>
      <c r="J150" s="55"/>
      <c r="K150" s="55"/>
      <c r="L150" s="56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63"/>
      <c r="Z150" s="64"/>
      <c r="AA150" s="64"/>
      <c r="AB150" s="65"/>
      <c r="AC150" s="53"/>
      <c r="AD150" s="53"/>
      <c r="AE150" s="53"/>
      <c r="AF150" s="53"/>
      <c r="AG150" s="230" t="s">
        <v>42</v>
      </c>
      <c r="AH150" s="230"/>
      <c r="AI150" s="230"/>
      <c r="AJ150" s="230"/>
      <c r="AK150" s="230"/>
      <c r="AL150" s="230"/>
      <c r="AM150" s="230"/>
      <c r="AN150" s="230"/>
      <c r="AO150" s="230"/>
      <c r="AP150" s="230" t="s">
        <v>43</v>
      </c>
      <c r="AQ150" s="230"/>
      <c r="AR150" s="230"/>
      <c r="AS150" s="230"/>
      <c r="AT150" s="231" t="s">
        <v>44</v>
      </c>
      <c r="AU150" s="231"/>
      <c r="AV150" s="231"/>
      <c r="AW150" s="230" t="s">
        <v>45</v>
      </c>
      <c r="AX150" s="230"/>
      <c r="AY150" s="230"/>
      <c r="AZ150" s="230"/>
      <c r="BA150" s="230"/>
      <c r="BB150" s="230"/>
      <c r="BC150" s="232" t="s">
        <v>46</v>
      </c>
      <c r="BD150" s="233"/>
      <c r="BE150" s="232" t="s">
        <v>47</v>
      </c>
      <c r="BF150" s="233"/>
      <c r="BG150" s="230" t="s">
        <v>48</v>
      </c>
      <c r="BH150" s="230"/>
      <c r="BI150" s="230"/>
    </row>
    <row r="151" spans="2:66" ht="15" customHeight="1" thickTop="1" thickBot="1">
      <c r="B151" s="57"/>
      <c r="C151" s="58"/>
      <c r="D151" s="58"/>
      <c r="E151" s="58"/>
      <c r="F151" s="58"/>
      <c r="G151" s="58"/>
      <c r="H151" s="58"/>
      <c r="I151" s="58"/>
      <c r="J151" s="58"/>
      <c r="K151" s="58"/>
      <c r="L151" s="59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66"/>
      <c r="Z151" s="67"/>
      <c r="AA151" s="67"/>
      <c r="AB151" s="68"/>
      <c r="AC151" s="53"/>
      <c r="AD151" s="53"/>
      <c r="AE151" s="53"/>
      <c r="AF151" s="53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1"/>
      <c r="AU151" s="231"/>
      <c r="AV151" s="231"/>
      <c r="AW151" s="230"/>
      <c r="AX151" s="230"/>
      <c r="AY151" s="230"/>
      <c r="AZ151" s="230"/>
      <c r="BA151" s="230"/>
      <c r="BB151" s="230"/>
      <c r="BC151" s="234"/>
      <c r="BD151" s="235"/>
      <c r="BE151" s="234"/>
      <c r="BF151" s="235"/>
      <c r="BG151" s="230"/>
      <c r="BH151" s="230"/>
      <c r="BI151" s="230"/>
    </row>
    <row r="152" spans="2:66" ht="15" customHeight="1" thickTop="1" thickBot="1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2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69"/>
      <c r="Z152" s="70"/>
      <c r="AA152" s="70"/>
      <c r="AB152" s="71"/>
      <c r="AC152" s="53"/>
      <c r="AD152" s="53"/>
      <c r="AE152" s="53"/>
      <c r="AF152" s="53"/>
      <c r="AG152" s="230"/>
      <c r="AH152" s="230"/>
      <c r="AI152" s="230"/>
      <c r="AJ152" s="230"/>
      <c r="AK152" s="230"/>
      <c r="AL152" s="230"/>
      <c r="AM152" s="230"/>
      <c r="AN152" s="230"/>
      <c r="AO152" s="230"/>
      <c r="AP152" s="230"/>
      <c r="AQ152" s="230"/>
      <c r="AR152" s="230"/>
      <c r="AS152" s="230"/>
      <c r="AT152" s="231"/>
      <c r="AU152" s="231"/>
      <c r="AV152" s="231"/>
      <c r="AW152" s="230"/>
      <c r="AX152" s="230"/>
      <c r="AY152" s="230"/>
      <c r="AZ152" s="230"/>
      <c r="BA152" s="230"/>
      <c r="BB152" s="230"/>
      <c r="BC152" s="234"/>
      <c r="BD152" s="235"/>
      <c r="BE152" s="234"/>
      <c r="BF152" s="235"/>
      <c r="BG152" s="230"/>
      <c r="BH152" s="230"/>
      <c r="BI152" s="230"/>
    </row>
    <row r="153" spans="2:66" ht="15" customHeight="1" thickTop="1" thickBot="1">
      <c r="B153" s="54" t="s">
        <v>87</v>
      </c>
      <c r="C153" s="55"/>
      <c r="D153" s="55"/>
      <c r="E153" s="55"/>
      <c r="F153" s="55"/>
      <c r="G153" s="55"/>
      <c r="H153" s="55"/>
      <c r="I153" s="55"/>
      <c r="J153" s="55"/>
      <c r="K153" s="55"/>
      <c r="L153" s="56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63"/>
      <c r="Z153" s="64"/>
      <c r="AA153" s="64"/>
      <c r="AB153" s="65"/>
      <c r="AC153" s="53"/>
      <c r="AD153" s="53"/>
      <c r="AE153" s="53"/>
      <c r="AF153" s="53"/>
      <c r="AG153" s="230"/>
      <c r="AH153" s="230"/>
      <c r="AI153" s="230"/>
      <c r="AJ153" s="230"/>
      <c r="AK153" s="230"/>
      <c r="AL153" s="230"/>
      <c r="AM153" s="230"/>
      <c r="AN153" s="230"/>
      <c r="AO153" s="230"/>
      <c r="AP153" s="230"/>
      <c r="AQ153" s="230"/>
      <c r="AR153" s="230"/>
      <c r="AS153" s="230"/>
      <c r="AT153" s="231"/>
      <c r="AU153" s="231"/>
      <c r="AV153" s="231"/>
      <c r="AW153" s="230" t="s">
        <v>50</v>
      </c>
      <c r="AX153" s="230"/>
      <c r="AY153" s="230" t="s">
        <v>51</v>
      </c>
      <c r="AZ153" s="230"/>
      <c r="BA153" s="230" t="s">
        <v>52</v>
      </c>
      <c r="BB153" s="230"/>
      <c r="BC153" s="234"/>
      <c r="BD153" s="235"/>
      <c r="BE153" s="234"/>
      <c r="BF153" s="235"/>
      <c r="BG153" s="230"/>
      <c r="BH153" s="230"/>
      <c r="BI153" s="230"/>
    </row>
    <row r="154" spans="2:66" ht="15" customHeight="1" thickTop="1" thickBot="1">
      <c r="B154" s="57"/>
      <c r="C154" s="58"/>
      <c r="D154" s="58"/>
      <c r="E154" s="58"/>
      <c r="F154" s="58"/>
      <c r="G154" s="58"/>
      <c r="H154" s="58"/>
      <c r="I154" s="58"/>
      <c r="J154" s="58"/>
      <c r="K154" s="58"/>
      <c r="L154" s="59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66"/>
      <c r="Z154" s="67"/>
      <c r="AA154" s="67"/>
      <c r="AB154" s="68"/>
      <c r="AC154" s="53"/>
      <c r="AD154" s="53"/>
      <c r="AE154" s="53"/>
      <c r="AF154" s="53"/>
      <c r="AG154" s="230"/>
      <c r="AH154" s="230"/>
      <c r="AI154" s="230"/>
      <c r="AJ154" s="230"/>
      <c r="AK154" s="230"/>
      <c r="AL154" s="230"/>
      <c r="AM154" s="230"/>
      <c r="AN154" s="230"/>
      <c r="AO154" s="230"/>
      <c r="AP154" s="230"/>
      <c r="AQ154" s="230"/>
      <c r="AR154" s="230"/>
      <c r="AS154" s="230"/>
      <c r="AT154" s="231"/>
      <c r="AU154" s="231"/>
      <c r="AV154" s="231"/>
      <c r="AW154" s="230"/>
      <c r="AX154" s="230"/>
      <c r="AY154" s="230"/>
      <c r="AZ154" s="230"/>
      <c r="BA154" s="230"/>
      <c r="BB154" s="230"/>
      <c r="BC154" s="234"/>
      <c r="BD154" s="235"/>
      <c r="BE154" s="234"/>
      <c r="BF154" s="235"/>
      <c r="BG154" s="230"/>
      <c r="BH154" s="230"/>
      <c r="BI154" s="230"/>
    </row>
    <row r="155" spans="2:66" ht="15" customHeight="1" thickTop="1" thickBot="1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2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69"/>
      <c r="Z155" s="70"/>
      <c r="AA155" s="70"/>
      <c r="AB155" s="71"/>
      <c r="AC155" s="53"/>
      <c r="AD155" s="53"/>
      <c r="AE155" s="53"/>
      <c r="AF155" s="53"/>
      <c r="AG155" s="230"/>
      <c r="AH155" s="230"/>
      <c r="AI155" s="230"/>
      <c r="AJ155" s="230"/>
      <c r="AK155" s="230"/>
      <c r="AL155" s="230"/>
      <c r="AM155" s="230"/>
      <c r="AN155" s="230"/>
      <c r="AO155" s="230"/>
      <c r="AP155" s="230"/>
      <c r="AQ155" s="230"/>
      <c r="AR155" s="230"/>
      <c r="AS155" s="230"/>
      <c r="AT155" s="231"/>
      <c r="AU155" s="231"/>
      <c r="AV155" s="231"/>
      <c r="AW155" s="230"/>
      <c r="AX155" s="230"/>
      <c r="AY155" s="230"/>
      <c r="AZ155" s="230"/>
      <c r="BA155" s="230"/>
      <c r="BB155" s="230"/>
      <c r="BC155" s="236"/>
      <c r="BD155" s="237"/>
      <c r="BE155" s="236"/>
      <c r="BF155" s="237"/>
      <c r="BG155" s="230"/>
      <c r="BH155" s="230"/>
      <c r="BI155" s="230"/>
    </row>
    <row r="156" spans="2:66" ht="15.75" customHeight="1" thickTop="1" thickBot="1">
      <c r="B156" s="54" t="s">
        <v>88</v>
      </c>
      <c r="C156" s="55"/>
      <c r="D156" s="55"/>
      <c r="E156" s="55"/>
      <c r="F156" s="55"/>
      <c r="G156" s="55"/>
      <c r="H156" s="55"/>
      <c r="I156" s="55"/>
      <c r="J156" s="55"/>
      <c r="K156" s="55"/>
      <c r="L156" s="56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63"/>
      <c r="Z156" s="64"/>
      <c r="AA156" s="64"/>
      <c r="AB156" s="65"/>
      <c r="AC156" s="53"/>
      <c r="AD156" s="53"/>
      <c r="AE156" s="53"/>
      <c r="AF156" s="53"/>
      <c r="AG156" s="221" t="s">
        <v>221</v>
      </c>
      <c r="AH156" s="222"/>
      <c r="AI156" s="222"/>
      <c r="AJ156" s="222"/>
      <c r="AK156" s="222"/>
      <c r="AL156" s="222"/>
      <c r="AM156" s="222"/>
      <c r="AN156" s="222"/>
      <c r="AO156" s="223"/>
      <c r="AP156" s="52" t="s">
        <v>85</v>
      </c>
      <c r="AQ156" s="52"/>
      <c r="AR156" s="52"/>
      <c r="AS156" s="52"/>
      <c r="AT156" s="42">
        <f>AY156+р3!AT156</f>
        <v>9</v>
      </c>
      <c r="AU156" s="48"/>
      <c r="AV156" s="43"/>
      <c r="AW156" s="36">
        <f>р3!BG156</f>
        <v>9</v>
      </c>
      <c r="AX156" s="37"/>
      <c r="AY156" s="53"/>
      <c r="AZ156" s="53"/>
      <c r="BA156" s="53"/>
      <c r="BB156" s="53"/>
      <c r="BC156" s="63">
        <f>BA156+р3!BC156</f>
        <v>0</v>
      </c>
      <c r="BD156" s="65"/>
      <c r="BE156" s="74">
        <f>BA156+р3!BE156</f>
        <v>0</v>
      </c>
      <c r="BF156" s="76"/>
      <c r="BG156" s="42">
        <f>AW156-BA156+AY156</f>
        <v>9</v>
      </c>
      <c r="BH156" s="48"/>
      <c r="BI156" s="43"/>
    </row>
    <row r="157" spans="2:66" ht="15" customHeight="1" thickTop="1" thickBot="1">
      <c r="B157" s="57"/>
      <c r="C157" s="58"/>
      <c r="D157" s="58"/>
      <c r="E157" s="58"/>
      <c r="F157" s="58"/>
      <c r="G157" s="58"/>
      <c r="H157" s="58"/>
      <c r="I157" s="58"/>
      <c r="J157" s="58"/>
      <c r="K157" s="58"/>
      <c r="L157" s="59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66"/>
      <c r="Z157" s="67"/>
      <c r="AA157" s="67"/>
      <c r="AB157" s="68"/>
      <c r="AC157" s="53"/>
      <c r="AD157" s="53"/>
      <c r="AE157" s="53"/>
      <c r="AF157" s="53"/>
      <c r="AG157" s="224"/>
      <c r="AH157" s="225"/>
      <c r="AI157" s="225"/>
      <c r="AJ157" s="225"/>
      <c r="AK157" s="225"/>
      <c r="AL157" s="225"/>
      <c r="AM157" s="225"/>
      <c r="AN157" s="225"/>
      <c r="AO157" s="226"/>
      <c r="AP157" s="52"/>
      <c r="AQ157" s="52"/>
      <c r="AR157" s="52"/>
      <c r="AS157" s="52"/>
      <c r="AT157" s="44"/>
      <c r="AU157" s="49"/>
      <c r="AV157" s="45"/>
      <c r="AW157" s="38"/>
      <c r="AX157" s="39"/>
      <c r="AY157" s="53"/>
      <c r="AZ157" s="53"/>
      <c r="BA157" s="53"/>
      <c r="BB157" s="53"/>
      <c r="BC157" s="66"/>
      <c r="BD157" s="68"/>
      <c r="BE157" s="77"/>
      <c r="BF157" s="79"/>
      <c r="BG157" s="44"/>
      <c r="BH157" s="49"/>
      <c r="BI157" s="45"/>
    </row>
    <row r="158" spans="2:66" ht="15" customHeight="1" thickTop="1" thickBot="1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2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69"/>
      <c r="Z158" s="70"/>
      <c r="AA158" s="70"/>
      <c r="AB158" s="71"/>
      <c r="AC158" s="53"/>
      <c r="AD158" s="53"/>
      <c r="AE158" s="53"/>
      <c r="AF158" s="53"/>
      <c r="AG158" s="227"/>
      <c r="AH158" s="228"/>
      <c r="AI158" s="228"/>
      <c r="AJ158" s="228"/>
      <c r="AK158" s="228"/>
      <c r="AL158" s="228"/>
      <c r="AM158" s="228"/>
      <c r="AN158" s="228"/>
      <c r="AO158" s="229"/>
      <c r="AP158" s="52"/>
      <c r="AQ158" s="52"/>
      <c r="AR158" s="52"/>
      <c r="AS158" s="52"/>
      <c r="AT158" s="46"/>
      <c r="AU158" s="50"/>
      <c r="AV158" s="47"/>
      <c r="AW158" s="40"/>
      <c r="AX158" s="41"/>
      <c r="AY158" s="53"/>
      <c r="AZ158" s="53"/>
      <c r="BA158" s="53"/>
      <c r="BB158" s="53"/>
      <c r="BC158" s="69"/>
      <c r="BD158" s="71"/>
      <c r="BE158" s="80"/>
      <c r="BF158" s="82"/>
      <c r="BG158" s="46"/>
      <c r="BH158" s="50"/>
      <c r="BI158" s="47"/>
    </row>
    <row r="159" spans="2:66" ht="15" customHeight="1" thickTop="1" thickBot="1">
      <c r="B159" s="54" t="s">
        <v>89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6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63"/>
      <c r="Z159" s="64"/>
      <c r="AA159" s="64"/>
      <c r="AB159" s="65"/>
      <c r="AC159" s="53"/>
      <c r="AD159" s="53"/>
      <c r="AE159" s="53"/>
      <c r="AF159" s="53"/>
      <c r="AG159" s="221" t="s">
        <v>222</v>
      </c>
      <c r="AH159" s="222"/>
      <c r="AI159" s="222"/>
      <c r="AJ159" s="222"/>
      <c r="AK159" s="222"/>
      <c r="AL159" s="222"/>
      <c r="AM159" s="222"/>
      <c r="AN159" s="222"/>
      <c r="AO159" s="223"/>
      <c r="AP159" s="52" t="s">
        <v>85</v>
      </c>
      <c r="AQ159" s="52"/>
      <c r="AR159" s="52"/>
      <c r="AS159" s="52"/>
      <c r="AT159" s="42">
        <f>AY159+р3!AT159</f>
        <v>6</v>
      </c>
      <c r="AU159" s="48"/>
      <c r="AV159" s="43"/>
      <c r="AW159" s="36">
        <f>р3!BG159</f>
        <v>6</v>
      </c>
      <c r="AX159" s="37"/>
      <c r="AY159" s="53"/>
      <c r="AZ159" s="53"/>
      <c r="BA159" s="53"/>
      <c r="BB159" s="53"/>
      <c r="BC159" s="63">
        <f>BA159+р3!BC159</f>
        <v>0</v>
      </c>
      <c r="BD159" s="65"/>
      <c r="BE159" s="74">
        <f>BA159+р3!BE159</f>
        <v>0</v>
      </c>
      <c r="BF159" s="76"/>
      <c r="BG159" s="42">
        <f>AW159-BA159+AY159</f>
        <v>6</v>
      </c>
      <c r="BH159" s="48"/>
      <c r="BI159" s="43"/>
    </row>
    <row r="160" spans="2:66" ht="15.75" customHeight="1" thickTop="1" thickBot="1">
      <c r="B160" s="57"/>
      <c r="C160" s="58"/>
      <c r="D160" s="58"/>
      <c r="E160" s="58"/>
      <c r="F160" s="58"/>
      <c r="G160" s="58"/>
      <c r="H160" s="58"/>
      <c r="I160" s="58"/>
      <c r="J160" s="58"/>
      <c r="K160" s="58"/>
      <c r="L160" s="59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66"/>
      <c r="Z160" s="67"/>
      <c r="AA160" s="67"/>
      <c r="AB160" s="68"/>
      <c r="AC160" s="53"/>
      <c r="AD160" s="53"/>
      <c r="AE160" s="53"/>
      <c r="AF160" s="53"/>
      <c r="AG160" s="224"/>
      <c r="AH160" s="225"/>
      <c r="AI160" s="225"/>
      <c r="AJ160" s="225"/>
      <c r="AK160" s="225"/>
      <c r="AL160" s="225"/>
      <c r="AM160" s="225"/>
      <c r="AN160" s="225"/>
      <c r="AO160" s="226"/>
      <c r="AP160" s="52"/>
      <c r="AQ160" s="52"/>
      <c r="AR160" s="52"/>
      <c r="AS160" s="52"/>
      <c r="AT160" s="44"/>
      <c r="AU160" s="49"/>
      <c r="AV160" s="45"/>
      <c r="AW160" s="38"/>
      <c r="AX160" s="39"/>
      <c r="AY160" s="53"/>
      <c r="AZ160" s="53"/>
      <c r="BA160" s="53"/>
      <c r="BB160" s="53"/>
      <c r="BC160" s="66"/>
      <c r="BD160" s="68"/>
      <c r="BE160" s="77"/>
      <c r="BF160" s="79"/>
      <c r="BG160" s="44"/>
      <c r="BH160" s="49"/>
      <c r="BI160" s="45"/>
    </row>
    <row r="161" spans="2:61" ht="15.75" customHeight="1" thickTop="1" thickBot="1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2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69"/>
      <c r="Z161" s="70"/>
      <c r="AA161" s="70"/>
      <c r="AB161" s="71"/>
      <c r="AC161" s="53"/>
      <c r="AD161" s="53"/>
      <c r="AE161" s="53"/>
      <c r="AF161" s="53"/>
      <c r="AG161" s="227"/>
      <c r="AH161" s="228"/>
      <c r="AI161" s="228"/>
      <c r="AJ161" s="228"/>
      <c r="AK161" s="228"/>
      <c r="AL161" s="228"/>
      <c r="AM161" s="228"/>
      <c r="AN161" s="228"/>
      <c r="AO161" s="229"/>
      <c r="AP161" s="52"/>
      <c r="AQ161" s="52"/>
      <c r="AR161" s="52"/>
      <c r="AS161" s="52"/>
      <c r="AT161" s="46"/>
      <c r="AU161" s="50"/>
      <c r="AV161" s="47"/>
      <c r="AW161" s="40"/>
      <c r="AX161" s="41"/>
      <c r="AY161" s="53"/>
      <c r="AZ161" s="53"/>
      <c r="BA161" s="53"/>
      <c r="BB161" s="53"/>
      <c r="BC161" s="69"/>
      <c r="BD161" s="71"/>
      <c r="BE161" s="80"/>
      <c r="BF161" s="82"/>
      <c r="BG161" s="46"/>
      <c r="BH161" s="50"/>
      <c r="BI161" s="47"/>
    </row>
    <row r="162" spans="2:61" ht="15.75" customHeight="1" thickTop="1" thickBot="1">
      <c r="B162" s="54" t="s">
        <v>90</v>
      </c>
      <c r="C162" s="55"/>
      <c r="D162" s="55"/>
      <c r="E162" s="55"/>
      <c r="F162" s="55"/>
      <c r="G162" s="55"/>
      <c r="H162" s="55"/>
      <c r="I162" s="55"/>
      <c r="J162" s="55"/>
      <c r="K162" s="55"/>
      <c r="L162" s="56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63"/>
      <c r="Z162" s="64"/>
      <c r="AA162" s="64"/>
      <c r="AB162" s="65"/>
      <c r="AC162" s="53"/>
      <c r="AD162" s="53"/>
      <c r="AE162" s="53"/>
      <c r="AF162" s="53"/>
      <c r="AG162" s="221" t="s">
        <v>224</v>
      </c>
      <c r="AH162" s="222"/>
      <c r="AI162" s="222"/>
      <c r="AJ162" s="222"/>
      <c r="AK162" s="222"/>
      <c r="AL162" s="222"/>
      <c r="AM162" s="222"/>
      <c r="AN162" s="222"/>
      <c r="AO162" s="223"/>
      <c r="AP162" s="52" t="s">
        <v>85</v>
      </c>
      <c r="AQ162" s="52"/>
      <c r="AR162" s="52"/>
      <c r="AS162" s="52"/>
      <c r="AT162" s="42">
        <f>AY162+р3!AT162</f>
        <v>6</v>
      </c>
      <c r="AU162" s="48"/>
      <c r="AV162" s="43"/>
      <c r="AW162" s="36">
        <f>р3!BG162</f>
        <v>6</v>
      </c>
      <c r="AX162" s="37"/>
      <c r="AY162" s="53"/>
      <c r="AZ162" s="53"/>
      <c r="BA162" s="53"/>
      <c r="BB162" s="53"/>
      <c r="BC162" s="63">
        <f>BA162+р3!BC162</f>
        <v>0</v>
      </c>
      <c r="BD162" s="65"/>
      <c r="BE162" s="74">
        <f>BA162+р3!BE162</f>
        <v>0</v>
      </c>
      <c r="BF162" s="76"/>
      <c r="BG162" s="42">
        <f>AW162-BA162+AY162</f>
        <v>6</v>
      </c>
      <c r="BH162" s="48"/>
      <c r="BI162" s="43"/>
    </row>
    <row r="163" spans="2:61" ht="15.75" customHeight="1" thickTop="1" thickBot="1">
      <c r="B163" s="57"/>
      <c r="C163" s="58"/>
      <c r="D163" s="58"/>
      <c r="E163" s="58"/>
      <c r="F163" s="58"/>
      <c r="G163" s="58"/>
      <c r="H163" s="58"/>
      <c r="I163" s="58"/>
      <c r="J163" s="58"/>
      <c r="K163" s="58"/>
      <c r="L163" s="59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66"/>
      <c r="Z163" s="67"/>
      <c r="AA163" s="67"/>
      <c r="AB163" s="68"/>
      <c r="AC163" s="53"/>
      <c r="AD163" s="53"/>
      <c r="AE163" s="53"/>
      <c r="AF163" s="53"/>
      <c r="AG163" s="224"/>
      <c r="AH163" s="225"/>
      <c r="AI163" s="225"/>
      <c r="AJ163" s="225"/>
      <c r="AK163" s="225"/>
      <c r="AL163" s="225"/>
      <c r="AM163" s="225"/>
      <c r="AN163" s="225"/>
      <c r="AO163" s="226"/>
      <c r="AP163" s="52"/>
      <c r="AQ163" s="52"/>
      <c r="AR163" s="52"/>
      <c r="AS163" s="52"/>
      <c r="AT163" s="44"/>
      <c r="AU163" s="49"/>
      <c r="AV163" s="45"/>
      <c r="AW163" s="38"/>
      <c r="AX163" s="39"/>
      <c r="AY163" s="53"/>
      <c r="AZ163" s="53"/>
      <c r="BA163" s="53"/>
      <c r="BB163" s="53"/>
      <c r="BC163" s="66"/>
      <c r="BD163" s="68"/>
      <c r="BE163" s="77"/>
      <c r="BF163" s="79"/>
      <c r="BG163" s="44"/>
      <c r="BH163" s="49"/>
      <c r="BI163" s="45"/>
    </row>
    <row r="164" spans="2:61" ht="15.75" customHeight="1" thickTop="1" thickBot="1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2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69"/>
      <c r="Z164" s="70"/>
      <c r="AA164" s="70"/>
      <c r="AB164" s="71"/>
      <c r="AC164" s="53"/>
      <c r="AD164" s="53"/>
      <c r="AE164" s="53"/>
      <c r="AF164" s="53"/>
      <c r="AG164" s="227"/>
      <c r="AH164" s="228"/>
      <c r="AI164" s="228"/>
      <c r="AJ164" s="228"/>
      <c r="AK164" s="228"/>
      <c r="AL164" s="228"/>
      <c r="AM164" s="228"/>
      <c r="AN164" s="228"/>
      <c r="AO164" s="229"/>
      <c r="AP164" s="52"/>
      <c r="AQ164" s="52"/>
      <c r="AR164" s="52"/>
      <c r="AS164" s="52"/>
      <c r="AT164" s="46"/>
      <c r="AU164" s="50"/>
      <c r="AV164" s="47"/>
      <c r="AW164" s="40"/>
      <c r="AX164" s="41"/>
      <c r="AY164" s="53"/>
      <c r="AZ164" s="53"/>
      <c r="BA164" s="53"/>
      <c r="BB164" s="53"/>
      <c r="BC164" s="69"/>
      <c r="BD164" s="71"/>
      <c r="BE164" s="80"/>
      <c r="BF164" s="82"/>
      <c r="BG164" s="46"/>
      <c r="BH164" s="50"/>
      <c r="BI164" s="47"/>
    </row>
    <row r="165" spans="2:61" ht="15.75" customHeight="1" thickTop="1" thickBot="1">
      <c r="B165" s="54" t="s">
        <v>91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6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221" t="s">
        <v>225</v>
      </c>
      <c r="AH165" s="222"/>
      <c r="AI165" s="222"/>
      <c r="AJ165" s="222"/>
      <c r="AK165" s="222"/>
      <c r="AL165" s="222"/>
      <c r="AM165" s="222"/>
      <c r="AN165" s="222"/>
      <c r="AO165" s="223"/>
      <c r="AP165" s="52" t="s">
        <v>85</v>
      </c>
      <c r="AQ165" s="52"/>
      <c r="AR165" s="52"/>
      <c r="AS165" s="52"/>
      <c r="AT165" s="42">
        <f>AY165+р3!AT165</f>
        <v>6</v>
      </c>
      <c r="AU165" s="48"/>
      <c r="AV165" s="43"/>
      <c r="AW165" s="36">
        <f>р3!BG165</f>
        <v>6</v>
      </c>
      <c r="AX165" s="37"/>
      <c r="AY165" s="53"/>
      <c r="AZ165" s="53"/>
      <c r="BA165" s="53"/>
      <c r="BB165" s="53"/>
      <c r="BC165" s="63">
        <f>BA165+р3!BC165</f>
        <v>0</v>
      </c>
      <c r="BD165" s="65"/>
      <c r="BE165" s="74">
        <f>BA165+р3!BE165</f>
        <v>0</v>
      </c>
      <c r="BF165" s="76"/>
      <c r="BG165" s="42">
        <f>AW165-BA165+AY165</f>
        <v>6</v>
      </c>
      <c r="BH165" s="48"/>
      <c r="BI165" s="43"/>
    </row>
    <row r="166" spans="2:61" ht="15.75" customHeight="1" thickTop="1" thickBot="1">
      <c r="B166" s="57"/>
      <c r="C166" s="58"/>
      <c r="D166" s="58"/>
      <c r="E166" s="58"/>
      <c r="F166" s="58"/>
      <c r="G166" s="58"/>
      <c r="H166" s="58"/>
      <c r="I166" s="58"/>
      <c r="J166" s="58"/>
      <c r="K166" s="58"/>
      <c r="L166" s="59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224"/>
      <c r="AH166" s="225"/>
      <c r="AI166" s="225"/>
      <c r="AJ166" s="225"/>
      <c r="AK166" s="225"/>
      <c r="AL166" s="225"/>
      <c r="AM166" s="225"/>
      <c r="AN166" s="225"/>
      <c r="AO166" s="226"/>
      <c r="AP166" s="52"/>
      <c r="AQ166" s="52"/>
      <c r="AR166" s="52"/>
      <c r="AS166" s="52"/>
      <c r="AT166" s="44"/>
      <c r="AU166" s="49"/>
      <c r="AV166" s="45"/>
      <c r="AW166" s="38"/>
      <c r="AX166" s="39"/>
      <c r="AY166" s="53"/>
      <c r="AZ166" s="53"/>
      <c r="BA166" s="53"/>
      <c r="BB166" s="53"/>
      <c r="BC166" s="66"/>
      <c r="BD166" s="68"/>
      <c r="BE166" s="77"/>
      <c r="BF166" s="79"/>
      <c r="BG166" s="44"/>
      <c r="BH166" s="49"/>
      <c r="BI166" s="45"/>
    </row>
    <row r="167" spans="2:61" ht="15.75" customHeight="1" thickTop="1" thickBot="1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2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227"/>
      <c r="AH167" s="228"/>
      <c r="AI167" s="228"/>
      <c r="AJ167" s="228"/>
      <c r="AK167" s="228"/>
      <c r="AL167" s="228"/>
      <c r="AM167" s="228"/>
      <c r="AN167" s="228"/>
      <c r="AO167" s="229"/>
      <c r="AP167" s="52"/>
      <c r="AQ167" s="52"/>
      <c r="AR167" s="52"/>
      <c r="AS167" s="52"/>
      <c r="AT167" s="46"/>
      <c r="AU167" s="50"/>
      <c r="AV167" s="47"/>
      <c r="AW167" s="40"/>
      <c r="AX167" s="41"/>
      <c r="AY167" s="53"/>
      <c r="AZ167" s="53"/>
      <c r="BA167" s="53"/>
      <c r="BB167" s="53"/>
      <c r="BC167" s="69"/>
      <c r="BD167" s="71"/>
      <c r="BE167" s="80"/>
      <c r="BF167" s="82"/>
      <c r="BG167" s="46"/>
      <c r="BH167" s="50"/>
      <c r="BI167" s="47"/>
    </row>
    <row r="168" spans="2:61" ht="15.75" customHeight="1" thickTop="1" thickBot="1">
      <c r="B168" s="54" t="s">
        <v>92</v>
      </c>
      <c r="C168" s="55"/>
      <c r="D168" s="55"/>
      <c r="E168" s="55"/>
      <c r="F168" s="55"/>
      <c r="G168" s="55"/>
      <c r="H168" s="55"/>
      <c r="I168" s="55"/>
      <c r="J168" s="55"/>
      <c r="K168" s="55"/>
      <c r="L168" s="56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221" t="s">
        <v>226</v>
      </c>
      <c r="AH168" s="222"/>
      <c r="AI168" s="222"/>
      <c r="AJ168" s="222"/>
      <c r="AK168" s="222"/>
      <c r="AL168" s="222"/>
      <c r="AM168" s="222"/>
      <c r="AN168" s="222"/>
      <c r="AO168" s="223"/>
      <c r="AP168" s="52" t="s">
        <v>85</v>
      </c>
      <c r="AQ168" s="52"/>
      <c r="AR168" s="52"/>
      <c r="AS168" s="52"/>
      <c r="AT168" s="42">
        <f>AY168+р3!AT168</f>
        <v>8</v>
      </c>
      <c r="AU168" s="48"/>
      <c r="AV168" s="43"/>
      <c r="AW168" s="36">
        <f>р3!BG168</f>
        <v>8</v>
      </c>
      <c r="AX168" s="37"/>
      <c r="AY168" s="53"/>
      <c r="AZ168" s="53"/>
      <c r="BA168" s="53"/>
      <c r="BB168" s="53"/>
      <c r="BC168" s="63">
        <f>BA168+р3!BC168</f>
        <v>0</v>
      </c>
      <c r="BD168" s="65"/>
      <c r="BE168" s="74">
        <f>BA168+р3!BE168</f>
        <v>0</v>
      </c>
      <c r="BF168" s="76"/>
      <c r="BG168" s="42">
        <f>AW168-BA168+AY168</f>
        <v>8</v>
      </c>
      <c r="BH168" s="48"/>
      <c r="BI168" s="43"/>
    </row>
    <row r="169" spans="2:61" ht="15.75" customHeight="1" thickTop="1" thickBot="1">
      <c r="B169" s="57"/>
      <c r="C169" s="58"/>
      <c r="D169" s="58"/>
      <c r="E169" s="58"/>
      <c r="F169" s="58"/>
      <c r="G169" s="58"/>
      <c r="H169" s="58"/>
      <c r="I169" s="58"/>
      <c r="J169" s="58"/>
      <c r="K169" s="58"/>
      <c r="L169" s="59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224"/>
      <c r="AH169" s="225"/>
      <c r="AI169" s="225"/>
      <c r="AJ169" s="225"/>
      <c r="AK169" s="225"/>
      <c r="AL169" s="225"/>
      <c r="AM169" s="225"/>
      <c r="AN169" s="225"/>
      <c r="AO169" s="226"/>
      <c r="AP169" s="52"/>
      <c r="AQ169" s="52"/>
      <c r="AR169" s="52"/>
      <c r="AS169" s="52"/>
      <c r="AT169" s="44"/>
      <c r="AU169" s="49"/>
      <c r="AV169" s="45"/>
      <c r="AW169" s="38"/>
      <c r="AX169" s="39"/>
      <c r="AY169" s="53"/>
      <c r="AZ169" s="53"/>
      <c r="BA169" s="53"/>
      <c r="BB169" s="53"/>
      <c r="BC169" s="66"/>
      <c r="BD169" s="68"/>
      <c r="BE169" s="77"/>
      <c r="BF169" s="79"/>
      <c r="BG169" s="44"/>
      <c r="BH169" s="49"/>
      <c r="BI169" s="45"/>
    </row>
    <row r="170" spans="2:61" ht="15.75" customHeight="1" thickTop="1" thickBot="1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2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227"/>
      <c r="AH170" s="228"/>
      <c r="AI170" s="228"/>
      <c r="AJ170" s="228"/>
      <c r="AK170" s="228"/>
      <c r="AL170" s="228"/>
      <c r="AM170" s="228"/>
      <c r="AN170" s="228"/>
      <c r="AO170" s="229"/>
      <c r="AP170" s="52"/>
      <c r="AQ170" s="52"/>
      <c r="AR170" s="52"/>
      <c r="AS170" s="52"/>
      <c r="AT170" s="46"/>
      <c r="AU170" s="50"/>
      <c r="AV170" s="47"/>
      <c r="AW170" s="40"/>
      <c r="AX170" s="41"/>
      <c r="AY170" s="53"/>
      <c r="AZ170" s="53"/>
      <c r="BA170" s="53"/>
      <c r="BB170" s="53"/>
      <c r="BC170" s="69"/>
      <c r="BD170" s="71"/>
      <c r="BE170" s="80"/>
      <c r="BF170" s="82"/>
      <c r="BG170" s="46"/>
      <c r="BH170" s="50"/>
      <c r="BI170" s="47"/>
    </row>
    <row r="171" spans="2:61" ht="15.75" customHeight="1" thickTop="1" thickBot="1">
      <c r="B171" s="54" t="s">
        <v>93</v>
      </c>
      <c r="C171" s="55"/>
      <c r="D171" s="55"/>
      <c r="E171" s="55"/>
      <c r="F171" s="55"/>
      <c r="G171" s="55"/>
      <c r="H171" s="55"/>
      <c r="I171" s="55"/>
      <c r="J171" s="55"/>
      <c r="K171" s="55"/>
      <c r="L171" s="56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221" t="s">
        <v>227</v>
      </c>
      <c r="AH171" s="222"/>
      <c r="AI171" s="222"/>
      <c r="AJ171" s="222"/>
      <c r="AK171" s="222"/>
      <c r="AL171" s="222"/>
      <c r="AM171" s="222"/>
      <c r="AN171" s="222"/>
      <c r="AO171" s="223"/>
      <c r="AP171" s="52" t="s">
        <v>85</v>
      </c>
      <c r="AQ171" s="52"/>
      <c r="AR171" s="52"/>
      <c r="AS171" s="52"/>
      <c r="AT171" s="42">
        <f>AY171+р3!AT171</f>
        <v>0</v>
      </c>
      <c r="AU171" s="48"/>
      <c r="AV171" s="43"/>
      <c r="AW171" s="36">
        <f>р3!BG171</f>
        <v>0</v>
      </c>
      <c r="AX171" s="37"/>
      <c r="AY171" s="53"/>
      <c r="AZ171" s="53"/>
      <c r="BA171" s="53"/>
      <c r="BB171" s="53"/>
      <c r="BC171" s="63">
        <v>0</v>
      </c>
      <c r="BD171" s="65"/>
      <c r="BE171" s="74">
        <f>BA171+р3!BE171</f>
        <v>0</v>
      </c>
      <c r="BF171" s="76"/>
      <c r="BG171" s="42">
        <f>AW171-BA171+AY171</f>
        <v>0</v>
      </c>
      <c r="BH171" s="48"/>
      <c r="BI171" s="43"/>
    </row>
    <row r="172" spans="2:61" ht="15.75" customHeight="1" thickTop="1" thickBot="1">
      <c r="B172" s="57"/>
      <c r="C172" s="58"/>
      <c r="D172" s="58"/>
      <c r="E172" s="58"/>
      <c r="F172" s="58"/>
      <c r="G172" s="58"/>
      <c r="H172" s="58"/>
      <c r="I172" s="58"/>
      <c r="J172" s="58"/>
      <c r="K172" s="58"/>
      <c r="L172" s="59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224"/>
      <c r="AH172" s="225"/>
      <c r="AI172" s="225"/>
      <c r="AJ172" s="225"/>
      <c r="AK172" s="225"/>
      <c r="AL172" s="225"/>
      <c r="AM172" s="225"/>
      <c r="AN172" s="225"/>
      <c r="AO172" s="226"/>
      <c r="AP172" s="52"/>
      <c r="AQ172" s="52"/>
      <c r="AR172" s="52"/>
      <c r="AS172" s="52"/>
      <c r="AT172" s="44"/>
      <c r="AU172" s="49"/>
      <c r="AV172" s="45"/>
      <c r="AW172" s="38"/>
      <c r="AX172" s="39"/>
      <c r="AY172" s="53"/>
      <c r="AZ172" s="53"/>
      <c r="BA172" s="53"/>
      <c r="BB172" s="53"/>
      <c r="BC172" s="66"/>
      <c r="BD172" s="68"/>
      <c r="BE172" s="77"/>
      <c r="BF172" s="79"/>
      <c r="BG172" s="44"/>
      <c r="BH172" s="49"/>
      <c r="BI172" s="45"/>
    </row>
    <row r="173" spans="2:61" ht="15.75" customHeight="1" thickTop="1" thickBot="1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2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227"/>
      <c r="AH173" s="228"/>
      <c r="AI173" s="228"/>
      <c r="AJ173" s="228"/>
      <c r="AK173" s="228"/>
      <c r="AL173" s="228"/>
      <c r="AM173" s="228"/>
      <c r="AN173" s="228"/>
      <c r="AO173" s="229"/>
      <c r="AP173" s="52"/>
      <c r="AQ173" s="52"/>
      <c r="AR173" s="52"/>
      <c r="AS173" s="52"/>
      <c r="AT173" s="46"/>
      <c r="AU173" s="50"/>
      <c r="AV173" s="47"/>
      <c r="AW173" s="40"/>
      <c r="AX173" s="41"/>
      <c r="AY173" s="53"/>
      <c r="AZ173" s="53"/>
      <c r="BA173" s="53"/>
      <c r="BB173" s="53"/>
      <c r="BC173" s="69"/>
      <c r="BD173" s="71"/>
      <c r="BE173" s="80"/>
      <c r="BF173" s="82"/>
      <c r="BG173" s="46"/>
      <c r="BH173" s="50"/>
      <c r="BI173" s="47"/>
    </row>
    <row r="174" spans="2:61" ht="15.75" customHeight="1" thickTop="1" thickBot="1">
      <c r="B174" s="54" t="s">
        <v>179</v>
      </c>
      <c r="C174" s="55"/>
      <c r="D174" s="55"/>
      <c r="E174" s="55"/>
      <c r="F174" s="55"/>
      <c r="G174" s="55"/>
      <c r="H174" s="55"/>
      <c r="I174" s="55"/>
      <c r="J174" s="55"/>
      <c r="K174" s="55"/>
      <c r="L174" s="56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221" t="s">
        <v>228</v>
      </c>
      <c r="AH174" s="222"/>
      <c r="AI174" s="222"/>
      <c r="AJ174" s="222"/>
      <c r="AK174" s="222"/>
      <c r="AL174" s="222"/>
      <c r="AM174" s="222"/>
      <c r="AN174" s="222"/>
      <c r="AO174" s="223"/>
      <c r="AP174" s="52" t="s">
        <v>85</v>
      </c>
      <c r="AQ174" s="52"/>
      <c r="AR174" s="52"/>
      <c r="AS174" s="52"/>
      <c r="AT174" s="42">
        <f>AY174+р3!AT174</f>
        <v>6</v>
      </c>
      <c r="AU174" s="48"/>
      <c r="AV174" s="43"/>
      <c r="AW174" s="36">
        <f>р3!BG174</f>
        <v>6</v>
      </c>
      <c r="AX174" s="37"/>
      <c r="AY174" s="53"/>
      <c r="AZ174" s="53"/>
      <c r="BA174" s="53"/>
      <c r="BB174" s="53"/>
      <c r="BC174" s="63">
        <f>BA174+р3!BC174</f>
        <v>0</v>
      </c>
      <c r="BD174" s="65"/>
      <c r="BE174" s="74">
        <f>BA174+р3!BE174</f>
        <v>0</v>
      </c>
      <c r="BF174" s="76"/>
      <c r="BG174" s="42">
        <f>AW174-BA174+AY174</f>
        <v>6</v>
      </c>
      <c r="BH174" s="48"/>
      <c r="BI174" s="43"/>
    </row>
    <row r="175" spans="2:61" ht="15.75" customHeight="1" thickTop="1" thickBot="1">
      <c r="B175" s="57"/>
      <c r="C175" s="58"/>
      <c r="D175" s="58"/>
      <c r="E175" s="58"/>
      <c r="F175" s="58"/>
      <c r="G175" s="58"/>
      <c r="H175" s="58"/>
      <c r="I175" s="58"/>
      <c r="J175" s="58"/>
      <c r="K175" s="58"/>
      <c r="L175" s="59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224"/>
      <c r="AH175" s="225"/>
      <c r="AI175" s="225"/>
      <c r="AJ175" s="225"/>
      <c r="AK175" s="225"/>
      <c r="AL175" s="225"/>
      <c r="AM175" s="225"/>
      <c r="AN175" s="225"/>
      <c r="AO175" s="226"/>
      <c r="AP175" s="52"/>
      <c r="AQ175" s="52"/>
      <c r="AR175" s="52"/>
      <c r="AS175" s="52"/>
      <c r="AT175" s="44"/>
      <c r="AU175" s="49"/>
      <c r="AV175" s="45"/>
      <c r="AW175" s="38"/>
      <c r="AX175" s="39"/>
      <c r="AY175" s="53"/>
      <c r="AZ175" s="53"/>
      <c r="BA175" s="53"/>
      <c r="BB175" s="53"/>
      <c r="BC175" s="66"/>
      <c r="BD175" s="68"/>
      <c r="BE175" s="77"/>
      <c r="BF175" s="79"/>
      <c r="BG175" s="44"/>
      <c r="BH175" s="49"/>
      <c r="BI175" s="45"/>
    </row>
    <row r="176" spans="2:61" ht="15.75" customHeight="1" thickTop="1" thickBot="1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2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227"/>
      <c r="AH176" s="228"/>
      <c r="AI176" s="228"/>
      <c r="AJ176" s="228"/>
      <c r="AK176" s="228"/>
      <c r="AL176" s="228"/>
      <c r="AM176" s="228"/>
      <c r="AN176" s="228"/>
      <c r="AO176" s="229"/>
      <c r="AP176" s="52"/>
      <c r="AQ176" s="52"/>
      <c r="AR176" s="52"/>
      <c r="AS176" s="52"/>
      <c r="AT176" s="46"/>
      <c r="AU176" s="50"/>
      <c r="AV176" s="47"/>
      <c r="AW176" s="40"/>
      <c r="AX176" s="41"/>
      <c r="AY176" s="53"/>
      <c r="AZ176" s="53"/>
      <c r="BA176" s="53"/>
      <c r="BB176" s="53"/>
      <c r="BC176" s="69"/>
      <c r="BD176" s="71"/>
      <c r="BE176" s="80"/>
      <c r="BF176" s="82"/>
      <c r="BG176" s="46"/>
      <c r="BH176" s="50"/>
      <c r="BI176" s="47"/>
    </row>
    <row r="177" spans="2:61" ht="15.75" customHeight="1" thickTop="1" thickBot="1">
      <c r="B177" s="54" t="s">
        <v>94</v>
      </c>
      <c r="C177" s="55"/>
      <c r="D177" s="55"/>
      <c r="E177" s="55"/>
      <c r="F177" s="55"/>
      <c r="G177" s="55"/>
      <c r="H177" s="55"/>
      <c r="I177" s="55"/>
      <c r="J177" s="55"/>
      <c r="K177" s="55"/>
      <c r="L177" s="56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221" t="s">
        <v>229</v>
      </c>
      <c r="AH177" s="222"/>
      <c r="AI177" s="222"/>
      <c r="AJ177" s="222"/>
      <c r="AK177" s="222"/>
      <c r="AL177" s="222"/>
      <c r="AM177" s="222"/>
      <c r="AN177" s="222"/>
      <c r="AO177" s="223"/>
      <c r="AP177" s="52" t="s">
        <v>85</v>
      </c>
      <c r="AQ177" s="52"/>
      <c r="AR177" s="52"/>
      <c r="AS177" s="52"/>
      <c r="AT177" s="42">
        <f>AY177+р3!AT177</f>
        <v>0</v>
      </c>
      <c r="AU177" s="48"/>
      <c r="AV177" s="43"/>
      <c r="AW177" s="36">
        <f>р3!BG177</f>
        <v>0</v>
      </c>
      <c r="AX177" s="37"/>
      <c r="AY177" s="53"/>
      <c r="AZ177" s="53"/>
      <c r="BA177" s="53"/>
      <c r="BB177" s="53"/>
      <c r="BC177" s="63">
        <f>BA177+р3!BC177</f>
        <v>0</v>
      </c>
      <c r="BD177" s="65"/>
      <c r="BE177" s="74">
        <f>BA177+р3!BE177</f>
        <v>0</v>
      </c>
      <c r="BF177" s="76"/>
      <c r="BG177" s="42">
        <f>AW177-BA177+AY177</f>
        <v>0</v>
      </c>
      <c r="BH177" s="48"/>
      <c r="BI177" s="43"/>
    </row>
    <row r="178" spans="2:61" ht="15.75" customHeight="1" thickTop="1" thickBot="1">
      <c r="B178" s="57"/>
      <c r="C178" s="58"/>
      <c r="D178" s="58"/>
      <c r="E178" s="58"/>
      <c r="F178" s="58"/>
      <c r="G178" s="58"/>
      <c r="H178" s="58"/>
      <c r="I178" s="58"/>
      <c r="J178" s="58"/>
      <c r="K178" s="58"/>
      <c r="L178" s="59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224"/>
      <c r="AH178" s="225"/>
      <c r="AI178" s="225"/>
      <c r="AJ178" s="225"/>
      <c r="AK178" s="225"/>
      <c r="AL178" s="225"/>
      <c r="AM178" s="225"/>
      <c r="AN178" s="225"/>
      <c r="AO178" s="226"/>
      <c r="AP178" s="52"/>
      <c r="AQ178" s="52"/>
      <c r="AR178" s="52"/>
      <c r="AS178" s="52"/>
      <c r="AT178" s="44"/>
      <c r="AU178" s="49"/>
      <c r="AV178" s="45"/>
      <c r="AW178" s="38"/>
      <c r="AX178" s="39"/>
      <c r="AY178" s="53"/>
      <c r="AZ178" s="53"/>
      <c r="BA178" s="53"/>
      <c r="BB178" s="53"/>
      <c r="BC178" s="66"/>
      <c r="BD178" s="68"/>
      <c r="BE178" s="77"/>
      <c r="BF178" s="79"/>
      <c r="BG178" s="44"/>
      <c r="BH178" s="49"/>
      <c r="BI178" s="45"/>
    </row>
    <row r="179" spans="2:61" ht="15.75" customHeight="1" thickTop="1" thickBot="1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2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227"/>
      <c r="AH179" s="228"/>
      <c r="AI179" s="228"/>
      <c r="AJ179" s="228"/>
      <c r="AK179" s="228"/>
      <c r="AL179" s="228"/>
      <c r="AM179" s="228"/>
      <c r="AN179" s="228"/>
      <c r="AO179" s="229"/>
      <c r="AP179" s="52"/>
      <c r="AQ179" s="52"/>
      <c r="AR179" s="52"/>
      <c r="AS179" s="52"/>
      <c r="AT179" s="46"/>
      <c r="AU179" s="50"/>
      <c r="AV179" s="47"/>
      <c r="AW179" s="40"/>
      <c r="AX179" s="41"/>
      <c r="AY179" s="53"/>
      <c r="AZ179" s="53"/>
      <c r="BA179" s="53"/>
      <c r="BB179" s="53"/>
      <c r="BC179" s="69"/>
      <c r="BD179" s="71"/>
      <c r="BE179" s="80"/>
      <c r="BF179" s="82"/>
      <c r="BG179" s="46"/>
      <c r="BH179" s="50"/>
      <c r="BI179" s="47"/>
    </row>
    <row r="180" spans="2:61" ht="15.75" customHeight="1" thickTop="1" thickBot="1">
      <c r="B180" s="54"/>
      <c r="C180" s="55"/>
      <c r="D180" s="55"/>
      <c r="E180" s="55"/>
      <c r="F180" s="55"/>
      <c r="G180" s="55"/>
      <c r="H180" s="55"/>
      <c r="I180" s="55"/>
      <c r="J180" s="55"/>
      <c r="K180" s="55"/>
      <c r="L180" s="56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221" t="s">
        <v>230</v>
      </c>
      <c r="AH180" s="222"/>
      <c r="AI180" s="222"/>
      <c r="AJ180" s="222"/>
      <c r="AK180" s="222"/>
      <c r="AL180" s="222"/>
      <c r="AM180" s="222"/>
      <c r="AN180" s="222"/>
      <c r="AO180" s="223"/>
      <c r="AP180" s="52" t="s">
        <v>85</v>
      </c>
      <c r="AQ180" s="52"/>
      <c r="AR180" s="52"/>
      <c r="AS180" s="52"/>
      <c r="AT180" s="42">
        <f>AY180+р3!AT180</f>
        <v>0</v>
      </c>
      <c r="AU180" s="48"/>
      <c r="AV180" s="43"/>
      <c r="AW180" s="36">
        <f>р3!BG180</f>
        <v>0</v>
      </c>
      <c r="AX180" s="37"/>
      <c r="AY180" s="53"/>
      <c r="AZ180" s="53"/>
      <c r="BA180" s="53"/>
      <c r="BB180" s="53"/>
      <c r="BC180" s="63">
        <f>BA180+р3!BC180</f>
        <v>0</v>
      </c>
      <c r="BD180" s="65"/>
      <c r="BE180" s="74">
        <f>BA180+р3!BE180</f>
        <v>0</v>
      </c>
      <c r="BF180" s="76"/>
      <c r="BG180" s="42">
        <f>AW180-BA180+AY180</f>
        <v>0</v>
      </c>
      <c r="BH180" s="48"/>
      <c r="BI180" s="43"/>
    </row>
    <row r="181" spans="2:61" ht="15.75" customHeight="1" thickTop="1" thickBot="1">
      <c r="B181" s="57"/>
      <c r="C181" s="58"/>
      <c r="D181" s="58"/>
      <c r="E181" s="58"/>
      <c r="F181" s="58"/>
      <c r="G181" s="58"/>
      <c r="H181" s="58"/>
      <c r="I181" s="58"/>
      <c r="J181" s="58"/>
      <c r="K181" s="58"/>
      <c r="L181" s="59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224"/>
      <c r="AH181" s="225"/>
      <c r="AI181" s="225"/>
      <c r="AJ181" s="225"/>
      <c r="AK181" s="225"/>
      <c r="AL181" s="225"/>
      <c r="AM181" s="225"/>
      <c r="AN181" s="225"/>
      <c r="AO181" s="226"/>
      <c r="AP181" s="52"/>
      <c r="AQ181" s="52"/>
      <c r="AR181" s="52"/>
      <c r="AS181" s="52"/>
      <c r="AT181" s="44"/>
      <c r="AU181" s="49"/>
      <c r="AV181" s="45"/>
      <c r="AW181" s="38"/>
      <c r="AX181" s="39"/>
      <c r="AY181" s="53"/>
      <c r="AZ181" s="53"/>
      <c r="BA181" s="53"/>
      <c r="BB181" s="53"/>
      <c r="BC181" s="66"/>
      <c r="BD181" s="68"/>
      <c r="BE181" s="77"/>
      <c r="BF181" s="79"/>
      <c r="BG181" s="44"/>
      <c r="BH181" s="49"/>
      <c r="BI181" s="45"/>
    </row>
    <row r="182" spans="2:61" ht="15.75" customHeight="1" thickTop="1" thickBot="1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2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227"/>
      <c r="AH182" s="228"/>
      <c r="AI182" s="228"/>
      <c r="AJ182" s="228"/>
      <c r="AK182" s="228"/>
      <c r="AL182" s="228"/>
      <c r="AM182" s="228"/>
      <c r="AN182" s="228"/>
      <c r="AO182" s="229"/>
      <c r="AP182" s="52"/>
      <c r="AQ182" s="52"/>
      <c r="AR182" s="52"/>
      <c r="AS182" s="52"/>
      <c r="AT182" s="46"/>
      <c r="AU182" s="50"/>
      <c r="AV182" s="47"/>
      <c r="AW182" s="40"/>
      <c r="AX182" s="41"/>
      <c r="AY182" s="53"/>
      <c r="AZ182" s="53"/>
      <c r="BA182" s="53"/>
      <c r="BB182" s="53"/>
      <c r="BC182" s="69"/>
      <c r="BD182" s="71"/>
      <c r="BE182" s="80"/>
      <c r="BF182" s="82"/>
      <c r="BG182" s="46"/>
      <c r="BH182" s="50"/>
      <c r="BI182" s="47"/>
    </row>
    <row r="183" spans="2:61" ht="15.75" customHeight="1" thickTop="1" thickBot="1">
      <c r="B183" s="54"/>
      <c r="C183" s="55"/>
      <c r="D183" s="55"/>
      <c r="E183" s="55"/>
      <c r="F183" s="55"/>
      <c r="G183" s="55"/>
      <c r="H183" s="55"/>
      <c r="I183" s="55"/>
      <c r="J183" s="55"/>
      <c r="K183" s="55"/>
      <c r="L183" s="56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221" t="s">
        <v>231</v>
      </c>
      <c r="AH183" s="222"/>
      <c r="AI183" s="222"/>
      <c r="AJ183" s="222"/>
      <c r="AK183" s="222"/>
      <c r="AL183" s="222"/>
      <c r="AM183" s="222"/>
      <c r="AN183" s="222"/>
      <c r="AO183" s="223"/>
      <c r="AP183" s="52" t="s">
        <v>85</v>
      </c>
      <c r="AQ183" s="52"/>
      <c r="AR183" s="52"/>
      <c r="AS183" s="52"/>
      <c r="AT183" s="42">
        <f>AY183+р3!AT183</f>
        <v>0</v>
      </c>
      <c r="AU183" s="48"/>
      <c r="AV183" s="43"/>
      <c r="AW183" s="36">
        <f>р3!BG183</f>
        <v>0</v>
      </c>
      <c r="AX183" s="37"/>
      <c r="AY183" s="53"/>
      <c r="AZ183" s="53"/>
      <c r="BA183" s="53"/>
      <c r="BB183" s="53"/>
      <c r="BC183" s="63">
        <f>BA183+р3!BC183</f>
        <v>0</v>
      </c>
      <c r="BD183" s="65"/>
      <c r="BE183" s="74">
        <f>BA183+р3!BE183</f>
        <v>0</v>
      </c>
      <c r="BF183" s="76"/>
      <c r="BG183" s="42">
        <f>AW183-BA183+AY183</f>
        <v>0</v>
      </c>
      <c r="BH183" s="48"/>
      <c r="BI183" s="43"/>
    </row>
    <row r="184" spans="2:61" ht="15.75" customHeight="1" thickTop="1" thickBot="1">
      <c r="B184" s="57"/>
      <c r="C184" s="58"/>
      <c r="D184" s="58"/>
      <c r="E184" s="58"/>
      <c r="F184" s="58"/>
      <c r="G184" s="58"/>
      <c r="H184" s="58"/>
      <c r="I184" s="58"/>
      <c r="J184" s="58"/>
      <c r="K184" s="58"/>
      <c r="L184" s="59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224"/>
      <c r="AH184" s="225"/>
      <c r="AI184" s="225"/>
      <c r="AJ184" s="225"/>
      <c r="AK184" s="225"/>
      <c r="AL184" s="225"/>
      <c r="AM184" s="225"/>
      <c r="AN184" s="225"/>
      <c r="AO184" s="226"/>
      <c r="AP184" s="52"/>
      <c r="AQ184" s="52"/>
      <c r="AR184" s="52"/>
      <c r="AS184" s="52"/>
      <c r="AT184" s="44"/>
      <c r="AU184" s="49"/>
      <c r="AV184" s="45"/>
      <c r="AW184" s="38"/>
      <c r="AX184" s="39"/>
      <c r="AY184" s="53"/>
      <c r="AZ184" s="53"/>
      <c r="BA184" s="53"/>
      <c r="BB184" s="53"/>
      <c r="BC184" s="66"/>
      <c r="BD184" s="68"/>
      <c r="BE184" s="77"/>
      <c r="BF184" s="79"/>
      <c r="BG184" s="44"/>
      <c r="BH184" s="49"/>
      <c r="BI184" s="45"/>
    </row>
    <row r="185" spans="2:61" ht="15.75" customHeight="1" thickTop="1" thickBot="1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2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227"/>
      <c r="AH185" s="228"/>
      <c r="AI185" s="228"/>
      <c r="AJ185" s="228"/>
      <c r="AK185" s="228"/>
      <c r="AL185" s="228"/>
      <c r="AM185" s="228"/>
      <c r="AN185" s="228"/>
      <c r="AO185" s="229"/>
      <c r="AP185" s="52"/>
      <c r="AQ185" s="52"/>
      <c r="AR185" s="52"/>
      <c r="AS185" s="52"/>
      <c r="AT185" s="46"/>
      <c r="AU185" s="50"/>
      <c r="AV185" s="47"/>
      <c r="AW185" s="40"/>
      <c r="AX185" s="41"/>
      <c r="AY185" s="53"/>
      <c r="AZ185" s="53"/>
      <c r="BA185" s="53"/>
      <c r="BB185" s="53"/>
      <c r="BC185" s="69"/>
      <c r="BD185" s="71"/>
      <c r="BE185" s="80"/>
      <c r="BF185" s="82"/>
      <c r="BG185" s="46"/>
      <c r="BH185" s="50"/>
      <c r="BI185" s="47"/>
    </row>
    <row r="186" spans="2:61" ht="15.75" customHeight="1" thickTop="1" thickBot="1">
      <c r="B186" s="54"/>
      <c r="C186" s="55"/>
      <c r="D186" s="55"/>
      <c r="E186" s="55"/>
      <c r="F186" s="55"/>
      <c r="G186" s="55"/>
      <c r="H186" s="55"/>
      <c r="I186" s="55"/>
      <c r="J186" s="55"/>
      <c r="K186" s="55"/>
      <c r="L186" s="56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21" t="s">
        <v>223</v>
      </c>
      <c r="AH186" s="222"/>
      <c r="AI186" s="222"/>
      <c r="AJ186" s="222"/>
      <c r="AK186" s="222"/>
      <c r="AL186" s="222"/>
      <c r="AM186" s="222"/>
      <c r="AN186" s="222"/>
      <c r="AO186" s="223"/>
      <c r="AP186" s="52" t="s">
        <v>85</v>
      </c>
      <c r="AQ186" s="52"/>
      <c r="AR186" s="52"/>
      <c r="AS186" s="52"/>
      <c r="AT186" s="42">
        <f>AY186+р3!AT186</f>
        <v>0</v>
      </c>
      <c r="AU186" s="48"/>
      <c r="AV186" s="43"/>
      <c r="AW186" s="36">
        <f>р3!BG186</f>
        <v>0</v>
      </c>
      <c r="AX186" s="37"/>
      <c r="AY186" s="53"/>
      <c r="AZ186" s="53"/>
      <c r="BA186" s="53"/>
      <c r="BB186" s="53"/>
      <c r="BC186" s="36">
        <f>BA186+р3!BC186</f>
        <v>0</v>
      </c>
      <c r="BD186" s="37"/>
      <c r="BE186" s="42">
        <f>BA186+р3!BE186</f>
        <v>0</v>
      </c>
      <c r="BF186" s="43"/>
      <c r="BG186" s="42">
        <f>AW186-BA186+AY186</f>
        <v>0</v>
      </c>
      <c r="BH186" s="48"/>
      <c r="BI186" s="43"/>
    </row>
    <row r="187" spans="2:61" ht="15.75" customHeight="1" thickTop="1" thickBot="1">
      <c r="B187" s="57"/>
      <c r="C187" s="58"/>
      <c r="D187" s="58"/>
      <c r="E187" s="58"/>
      <c r="F187" s="58"/>
      <c r="G187" s="58"/>
      <c r="H187" s="58"/>
      <c r="I187" s="58"/>
      <c r="J187" s="58"/>
      <c r="K187" s="58"/>
      <c r="L187" s="59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24"/>
      <c r="AH187" s="225"/>
      <c r="AI187" s="225"/>
      <c r="AJ187" s="225"/>
      <c r="AK187" s="225"/>
      <c r="AL187" s="225"/>
      <c r="AM187" s="225"/>
      <c r="AN187" s="225"/>
      <c r="AO187" s="226"/>
      <c r="AP187" s="52"/>
      <c r="AQ187" s="52"/>
      <c r="AR187" s="52"/>
      <c r="AS187" s="52"/>
      <c r="AT187" s="44"/>
      <c r="AU187" s="49"/>
      <c r="AV187" s="45"/>
      <c r="AW187" s="38"/>
      <c r="AX187" s="39"/>
      <c r="AY187" s="53"/>
      <c r="AZ187" s="53"/>
      <c r="BA187" s="53"/>
      <c r="BB187" s="53"/>
      <c r="BC187" s="38"/>
      <c r="BD187" s="39"/>
      <c r="BE187" s="44"/>
      <c r="BF187" s="45"/>
      <c r="BG187" s="44"/>
      <c r="BH187" s="49"/>
      <c r="BI187" s="45"/>
    </row>
    <row r="188" spans="2:61" ht="15.75" customHeight="1" thickTop="1" thickBot="1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2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27"/>
      <c r="AH188" s="228"/>
      <c r="AI188" s="228"/>
      <c r="AJ188" s="228"/>
      <c r="AK188" s="228"/>
      <c r="AL188" s="228"/>
      <c r="AM188" s="228"/>
      <c r="AN188" s="228"/>
      <c r="AO188" s="229"/>
      <c r="AP188" s="52"/>
      <c r="AQ188" s="52"/>
      <c r="AR188" s="52"/>
      <c r="AS188" s="52"/>
      <c r="AT188" s="46"/>
      <c r="AU188" s="50"/>
      <c r="AV188" s="47"/>
      <c r="AW188" s="40"/>
      <c r="AX188" s="41"/>
      <c r="AY188" s="53"/>
      <c r="AZ188" s="53"/>
      <c r="BA188" s="53"/>
      <c r="BB188" s="53"/>
      <c r="BC188" s="40"/>
      <c r="BD188" s="41"/>
      <c r="BE188" s="46"/>
      <c r="BF188" s="47"/>
      <c r="BG188" s="46"/>
      <c r="BH188" s="50"/>
      <c r="BI188" s="47"/>
    </row>
    <row r="189" spans="2:61" ht="15.75" customHeight="1" thickTop="1" thickBot="1">
      <c r="B189" s="54"/>
      <c r="C189" s="55"/>
      <c r="D189" s="55"/>
      <c r="E189" s="55"/>
      <c r="F189" s="55"/>
      <c r="G189" s="55"/>
      <c r="H189" s="55"/>
      <c r="I189" s="55"/>
      <c r="J189" s="55"/>
      <c r="K189" s="55"/>
      <c r="L189" s="56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21" t="s">
        <v>232</v>
      </c>
      <c r="AH189" s="222"/>
      <c r="AI189" s="222"/>
      <c r="AJ189" s="222"/>
      <c r="AK189" s="222"/>
      <c r="AL189" s="222"/>
      <c r="AM189" s="222"/>
      <c r="AN189" s="222"/>
      <c r="AO189" s="223"/>
      <c r="AP189" s="52" t="s">
        <v>85</v>
      </c>
      <c r="AQ189" s="52"/>
      <c r="AR189" s="52"/>
      <c r="AS189" s="52"/>
      <c r="AT189" s="42">
        <f>AY189+р3!AT189</f>
        <v>0</v>
      </c>
      <c r="AU189" s="48"/>
      <c r="AV189" s="43"/>
      <c r="AW189" s="36">
        <f>р3!BG189</f>
        <v>0</v>
      </c>
      <c r="AX189" s="37"/>
      <c r="AY189" s="53"/>
      <c r="AZ189" s="53"/>
      <c r="BA189" s="53"/>
      <c r="BB189" s="53"/>
      <c r="BC189" s="36">
        <f>BA189+р3!BC189</f>
        <v>0</v>
      </c>
      <c r="BD189" s="37"/>
      <c r="BE189" s="42">
        <f>BA189+р3!BE189</f>
        <v>0</v>
      </c>
      <c r="BF189" s="43"/>
      <c r="BG189" s="42">
        <f>AW189-BA189+AY189</f>
        <v>0</v>
      </c>
      <c r="BH189" s="48"/>
      <c r="BI189" s="43"/>
    </row>
    <row r="190" spans="2:61" ht="15.75" customHeight="1" thickTop="1" thickBot="1">
      <c r="B190" s="57"/>
      <c r="C190" s="58"/>
      <c r="D190" s="58"/>
      <c r="E190" s="58"/>
      <c r="F190" s="58"/>
      <c r="G190" s="58"/>
      <c r="H190" s="58"/>
      <c r="I190" s="58"/>
      <c r="J190" s="58"/>
      <c r="K190" s="58"/>
      <c r="L190" s="59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24"/>
      <c r="AH190" s="225"/>
      <c r="AI190" s="225"/>
      <c r="AJ190" s="225"/>
      <c r="AK190" s="225"/>
      <c r="AL190" s="225"/>
      <c r="AM190" s="225"/>
      <c r="AN190" s="225"/>
      <c r="AO190" s="226"/>
      <c r="AP190" s="52"/>
      <c r="AQ190" s="52"/>
      <c r="AR190" s="52"/>
      <c r="AS190" s="52"/>
      <c r="AT190" s="44"/>
      <c r="AU190" s="49"/>
      <c r="AV190" s="45"/>
      <c r="AW190" s="38"/>
      <c r="AX190" s="39"/>
      <c r="AY190" s="53"/>
      <c r="AZ190" s="53"/>
      <c r="BA190" s="53"/>
      <c r="BB190" s="53"/>
      <c r="BC190" s="38"/>
      <c r="BD190" s="39"/>
      <c r="BE190" s="44"/>
      <c r="BF190" s="45"/>
      <c r="BG190" s="44"/>
      <c r="BH190" s="49"/>
      <c r="BI190" s="45"/>
    </row>
    <row r="191" spans="2:61" ht="15.75" customHeight="1" thickTop="1" thickBot="1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2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27"/>
      <c r="AH191" s="228"/>
      <c r="AI191" s="228"/>
      <c r="AJ191" s="228"/>
      <c r="AK191" s="228"/>
      <c r="AL191" s="228"/>
      <c r="AM191" s="228"/>
      <c r="AN191" s="228"/>
      <c r="AO191" s="229"/>
      <c r="AP191" s="52"/>
      <c r="AQ191" s="52"/>
      <c r="AR191" s="52"/>
      <c r="AS191" s="52"/>
      <c r="AT191" s="46"/>
      <c r="AU191" s="50"/>
      <c r="AV191" s="47"/>
      <c r="AW191" s="40"/>
      <c r="AX191" s="41"/>
      <c r="AY191" s="53"/>
      <c r="AZ191" s="53"/>
      <c r="BA191" s="53"/>
      <c r="BB191" s="53"/>
      <c r="BC191" s="40"/>
      <c r="BD191" s="41"/>
      <c r="BE191" s="46"/>
      <c r="BF191" s="47"/>
      <c r="BG191" s="46"/>
      <c r="BH191" s="50"/>
      <c r="BI191" s="47"/>
    </row>
    <row r="192" spans="2:61" ht="16.5" thickTop="1" thickBot="1">
      <c r="B192" s="216" t="s">
        <v>95</v>
      </c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</row>
    <row r="193" spans="2:61" ht="16.5" thickTop="1" thickBot="1">
      <c r="B193" s="216"/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</row>
    <row r="194" spans="2:61" ht="16.5" thickTop="1" thickBot="1">
      <c r="B194" s="216"/>
      <c r="C194" s="216"/>
      <c r="D194" s="216"/>
      <c r="E194" s="216"/>
      <c r="F194" s="216"/>
      <c r="G194" s="216"/>
      <c r="H194" s="216"/>
      <c r="I194" s="216"/>
      <c r="J194" s="216"/>
      <c r="K194" s="216"/>
      <c r="L194" s="216"/>
      <c r="M194" s="216"/>
      <c r="N194" s="216"/>
      <c r="O194" s="216"/>
      <c r="P194" s="216"/>
      <c r="Q194" s="216"/>
      <c r="R194" s="216"/>
      <c r="S194" s="216"/>
      <c r="T194" s="216"/>
      <c r="U194" s="216"/>
      <c r="V194" s="216"/>
      <c r="W194" s="216"/>
      <c r="X194" s="216"/>
      <c r="Y194" s="216"/>
      <c r="Z194" s="216"/>
      <c r="AA194" s="216"/>
      <c r="AB194" s="216"/>
      <c r="AC194" s="216"/>
      <c r="AD194" s="216"/>
      <c r="AE194" s="216"/>
      <c r="AF194" s="216"/>
      <c r="AG194" s="216"/>
      <c r="AH194" s="216"/>
      <c r="AI194" s="216"/>
      <c r="AJ194" s="216"/>
      <c r="AK194" s="216"/>
      <c r="AL194" s="216"/>
      <c r="AM194" s="216"/>
      <c r="AN194" s="216"/>
      <c r="AO194" s="216"/>
      <c r="AP194" s="216"/>
      <c r="AQ194" s="216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</row>
    <row r="195" spans="2:61" ht="16.5" thickTop="1" thickBot="1"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21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</row>
    <row r="196" spans="2:61" ht="16.5" thickTop="1" thickBot="1"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</row>
    <row r="197" spans="2:61" ht="16.5" thickTop="1" thickBot="1"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</row>
    <row r="198" spans="2:61" ht="15" customHeight="1" thickTop="1" thickBot="1">
      <c r="B198" s="220" t="s">
        <v>96</v>
      </c>
      <c r="C198" s="220"/>
      <c r="D198" s="220"/>
      <c r="E198" s="220"/>
      <c r="F198" s="220"/>
      <c r="G198" s="220"/>
      <c r="H198" s="220" t="s">
        <v>97</v>
      </c>
      <c r="I198" s="220"/>
      <c r="J198" s="220"/>
      <c r="K198" s="220"/>
      <c r="L198" s="220"/>
      <c r="M198" s="220"/>
      <c r="N198" s="220" t="s">
        <v>98</v>
      </c>
      <c r="O198" s="220"/>
      <c r="P198" s="220"/>
      <c r="Q198" s="220"/>
      <c r="R198" s="220"/>
      <c r="S198" s="220"/>
      <c r="T198" s="220" t="s">
        <v>99</v>
      </c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 t="s">
        <v>100</v>
      </c>
      <c r="AH198" s="220"/>
      <c r="AI198" s="220"/>
      <c r="AJ198" s="220"/>
      <c r="AK198" s="220"/>
      <c r="AL198" s="220"/>
      <c r="AM198" s="220"/>
      <c r="AN198" s="220"/>
      <c r="AO198" s="220"/>
      <c r="AP198" s="220" t="s">
        <v>101</v>
      </c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 t="s">
        <v>102</v>
      </c>
      <c r="BA198" s="220"/>
      <c r="BB198" s="220"/>
      <c r="BC198" s="220"/>
      <c r="BD198" s="220"/>
      <c r="BE198" s="220"/>
      <c r="BF198" s="220"/>
      <c r="BG198" s="220"/>
      <c r="BH198" s="220"/>
      <c r="BI198" s="220"/>
    </row>
    <row r="199" spans="2:61" ht="15" customHeight="1" thickTop="1" thickBot="1"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  <c r="BA199" s="220"/>
      <c r="BB199" s="220"/>
      <c r="BC199" s="220"/>
      <c r="BD199" s="220"/>
      <c r="BE199" s="220"/>
      <c r="BF199" s="220"/>
      <c r="BG199" s="220"/>
      <c r="BH199" s="220"/>
      <c r="BI199" s="220"/>
    </row>
    <row r="200" spans="2:61" ht="15" customHeight="1" thickTop="1" thickBot="1"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  <c r="BA200" s="220"/>
      <c r="BB200" s="220"/>
      <c r="BC200" s="220"/>
      <c r="BD200" s="220"/>
      <c r="BE200" s="220"/>
      <c r="BF200" s="220"/>
      <c r="BG200" s="220"/>
      <c r="BH200" s="220"/>
      <c r="BI200" s="220"/>
    </row>
    <row r="201" spans="2:61" ht="16.5" customHeight="1" thickTop="1" thickBot="1"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/>
    </row>
    <row r="202" spans="2:61" ht="16.5" customHeight="1" thickTop="1" thickBo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</row>
    <row r="203" spans="2:61" ht="16.5" customHeight="1" thickTop="1" thickBo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</row>
    <row r="204" spans="2:61" ht="15.75" customHeight="1" thickTop="1" thickBot="1">
      <c r="B204" s="216" t="s">
        <v>103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</row>
    <row r="205" spans="2:61" ht="15" customHeight="1" thickTop="1" thickBot="1">
      <c r="B205" s="216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</row>
    <row r="206" spans="2:61" ht="15" customHeight="1" thickTop="1" thickBot="1">
      <c r="B206" s="216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  <c r="AE206" s="216"/>
      <c r="AF206" s="216"/>
      <c r="AG206" s="216"/>
      <c r="AH206" s="216"/>
      <c r="AI206" s="216"/>
      <c r="AJ206" s="216"/>
      <c r="AK206" s="216"/>
      <c r="AL206" s="216"/>
      <c r="AM206" s="216"/>
      <c r="AN206" s="216"/>
      <c r="AO206" s="216"/>
      <c r="AP206" s="216"/>
      <c r="AQ206" s="216"/>
      <c r="AR206" s="216"/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</row>
    <row r="207" spans="2:61" ht="15.75" customHeight="1" thickTop="1" thickBot="1">
      <c r="B207" s="216"/>
      <c r="C207" s="216"/>
      <c r="D207" s="216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6"/>
      <c r="P207" s="216"/>
      <c r="Q207" s="216"/>
      <c r="R207" s="216"/>
      <c r="S207" s="216"/>
      <c r="T207" s="216"/>
      <c r="U207" s="216"/>
      <c r="V207" s="216"/>
      <c r="W207" s="216"/>
      <c r="X207" s="216"/>
      <c r="Y207" s="216"/>
      <c r="Z207" s="216"/>
      <c r="AA207" s="216"/>
      <c r="AB207" s="216"/>
      <c r="AC207" s="216"/>
      <c r="AD207" s="216"/>
      <c r="AE207" s="216"/>
      <c r="AF207" s="216"/>
      <c r="AG207" s="216"/>
      <c r="AH207" s="216"/>
      <c r="AI207" s="216"/>
      <c r="AJ207" s="216"/>
      <c r="AK207" s="216"/>
      <c r="AL207" s="216"/>
      <c r="AM207" s="216"/>
      <c r="AN207" s="216"/>
      <c r="AO207" s="216"/>
      <c r="AP207" s="216"/>
      <c r="AQ207" s="216"/>
      <c r="AR207" s="216"/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</row>
    <row r="208" spans="2:61" ht="15.75" customHeight="1" thickTop="1" thickBot="1"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</row>
    <row r="209" spans="1:63" ht="15" customHeight="1" thickTop="1" thickBot="1"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</row>
    <row r="210" spans="1:63" ht="15" customHeight="1" thickTop="1" thickBot="1">
      <c r="B210" s="147" t="s">
        <v>104</v>
      </c>
      <c r="C210" s="147"/>
      <c r="D210" s="147"/>
      <c r="E210" s="147"/>
      <c r="F210" s="147"/>
      <c r="G210" s="147"/>
      <c r="H210" s="217" t="s">
        <v>105</v>
      </c>
      <c r="I210" s="217"/>
      <c r="J210" s="217"/>
      <c r="K210" s="217"/>
      <c r="L210" s="217"/>
      <c r="M210" s="217"/>
      <c r="N210" s="147" t="s">
        <v>106</v>
      </c>
      <c r="O210" s="147"/>
      <c r="P210" s="147"/>
      <c r="Q210" s="147"/>
      <c r="R210" s="147"/>
      <c r="S210" s="147"/>
      <c r="T210" s="147" t="s">
        <v>107</v>
      </c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 t="s">
        <v>108</v>
      </c>
      <c r="AE210" s="147"/>
      <c r="AF210" s="147"/>
      <c r="AG210" s="147"/>
      <c r="AH210" s="147"/>
      <c r="AI210" s="147"/>
      <c r="AJ210" s="147" t="s">
        <v>257</v>
      </c>
      <c r="AK210" s="147"/>
      <c r="AL210" s="147"/>
      <c r="AM210" s="147"/>
      <c r="AN210" s="147"/>
      <c r="AO210" s="147"/>
      <c r="AP210" s="158" t="s">
        <v>109</v>
      </c>
      <c r="AQ210" s="158"/>
      <c r="AR210" s="158"/>
      <c r="AS210" s="158"/>
      <c r="AT210" s="158"/>
      <c r="AU210" s="158"/>
      <c r="AV210" s="158" t="s">
        <v>110</v>
      </c>
      <c r="AW210" s="158"/>
      <c r="AX210" s="158"/>
      <c r="AY210" s="158"/>
      <c r="AZ210" s="158"/>
      <c r="BA210" s="158"/>
      <c r="BB210" s="158" t="s">
        <v>111</v>
      </c>
      <c r="BC210" s="158"/>
      <c r="BD210" s="158"/>
      <c r="BE210" s="158"/>
      <c r="BF210" s="158"/>
      <c r="BG210" s="158"/>
      <c r="BH210" s="158"/>
      <c r="BI210" s="158"/>
    </row>
    <row r="211" spans="1:63" ht="15" customHeight="1" thickTop="1" thickBot="1">
      <c r="B211" s="147"/>
      <c r="C211" s="147"/>
      <c r="D211" s="147"/>
      <c r="E211" s="147"/>
      <c r="F211" s="147"/>
      <c r="G211" s="147"/>
      <c r="H211" s="217"/>
      <c r="I211" s="217"/>
      <c r="J211" s="217"/>
      <c r="K211" s="217"/>
      <c r="L211" s="217"/>
      <c r="M211" s="21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  <c r="AG211" s="147"/>
      <c r="AH211" s="147"/>
      <c r="AI211" s="147"/>
      <c r="AJ211" s="147"/>
      <c r="AK211" s="147"/>
      <c r="AL211" s="147"/>
      <c r="AM211" s="147"/>
      <c r="AN211" s="147"/>
      <c r="AO211" s="147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</row>
    <row r="212" spans="1:63" ht="15" customHeight="1" thickTop="1" thickBot="1">
      <c r="B212" s="147"/>
      <c r="C212" s="147"/>
      <c r="D212" s="147"/>
      <c r="E212" s="147"/>
      <c r="F212" s="147"/>
      <c r="G212" s="147"/>
      <c r="H212" s="217"/>
      <c r="I212" s="217"/>
      <c r="J212" s="217"/>
      <c r="K212" s="217"/>
      <c r="L212" s="217"/>
      <c r="M212" s="21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  <c r="AG212" s="147"/>
      <c r="AH212" s="147"/>
      <c r="AI212" s="147"/>
      <c r="AJ212" s="147"/>
      <c r="AK212" s="147"/>
      <c r="AL212" s="147"/>
      <c r="AM212" s="147"/>
      <c r="AN212" s="147"/>
      <c r="AO212" s="147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</row>
    <row r="213" spans="1:63" ht="15" customHeight="1" thickTop="1" thickBot="1">
      <c r="B213" s="200"/>
      <c r="C213" s="200"/>
      <c r="D213" s="200"/>
      <c r="E213" s="200"/>
      <c r="F213" s="200"/>
      <c r="G213" s="200"/>
      <c r="H213" s="147"/>
      <c r="I213" s="147"/>
      <c r="J213" s="147"/>
      <c r="K213" s="147"/>
      <c r="L213" s="147"/>
      <c r="M213" s="147"/>
      <c r="N213" s="200"/>
      <c r="O213" s="200"/>
      <c r="P213" s="200"/>
      <c r="Q213" s="200"/>
      <c r="R213" s="200"/>
      <c r="S213" s="200"/>
      <c r="T213" s="207"/>
      <c r="U213" s="208"/>
      <c r="V213" s="208"/>
      <c r="W213" s="208"/>
      <c r="X213" s="208"/>
      <c r="Y213" s="208"/>
      <c r="Z213" s="208"/>
      <c r="AA213" s="208"/>
      <c r="AB213" s="208"/>
      <c r="AC213" s="209"/>
      <c r="AD213" s="179">
        <v>170</v>
      </c>
      <c r="AE213" s="179"/>
      <c r="AF213" s="179"/>
      <c r="AG213" s="179"/>
      <c r="AH213" s="179"/>
      <c r="AI213" s="179"/>
      <c r="AJ213" s="200"/>
      <c r="AK213" s="200"/>
      <c r="AL213" s="200"/>
      <c r="AM213" s="200"/>
      <c r="AN213" s="200"/>
      <c r="AO213" s="200"/>
      <c r="AP213" s="207"/>
      <c r="AQ213" s="208"/>
      <c r="AR213" s="208"/>
      <c r="AS213" s="208"/>
      <c r="AT213" s="208"/>
      <c r="AU213" s="209"/>
      <c r="AV213" s="207"/>
      <c r="AW213" s="208"/>
      <c r="AX213" s="208"/>
      <c r="AY213" s="208"/>
      <c r="AZ213" s="208"/>
      <c r="BA213" s="209"/>
      <c r="BB213" s="200"/>
      <c r="BC213" s="200"/>
      <c r="BD213" s="200"/>
      <c r="BE213" s="200"/>
      <c r="BF213" s="200"/>
      <c r="BG213" s="200"/>
      <c r="BH213" s="200"/>
      <c r="BI213" s="200"/>
    </row>
    <row r="214" spans="1:63" ht="15" customHeight="1" thickTop="1" thickBot="1">
      <c r="B214" s="200"/>
      <c r="C214" s="200"/>
      <c r="D214" s="200"/>
      <c r="E214" s="200"/>
      <c r="F214" s="200"/>
      <c r="G214" s="200"/>
      <c r="H214" s="147"/>
      <c r="I214" s="147"/>
      <c r="J214" s="147"/>
      <c r="K214" s="147"/>
      <c r="L214" s="147"/>
      <c r="M214" s="147"/>
      <c r="N214" s="200"/>
      <c r="O214" s="200"/>
      <c r="P214" s="200"/>
      <c r="Q214" s="200"/>
      <c r="R214" s="200"/>
      <c r="S214" s="200"/>
      <c r="T214" s="210"/>
      <c r="U214" s="211"/>
      <c r="V214" s="211"/>
      <c r="W214" s="211"/>
      <c r="X214" s="211"/>
      <c r="Y214" s="211"/>
      <c r="Z214" s="211"/>
      <c r="AA214" s="211"/>
      <c r="AB214" s="211"/>
      <c r="AC214" s="212"/>
      <c r="AD214" s="179"/>
      <c r="AE214" s="179"/>
      <c r="AF214" s="179"/>
      <c r="AG214" s="179"/>
      <c r="AH214" s="179"/>
      <c r="AI214" s="179"/>
      <c r="AJ214" s="200"/>
      <c r="AK214" s="200"/>
      <c r="AL214" s="200"/>
      <c r="AM214" s="200"/>
      <c r="AN214" s="200"/>
      <c r="AO214" s="200"/>
      <c r="AP214" s="210"/>
      <c r="AQ214" s="211"/>
      <c r="AR214" s="211"/>
      <c r="AS214" s="211"/>
      <c r="AT214" s="211"/>
      <c r="AU214" s="212"/>
      <c r="AV214" s="210"/>
      <c r="AW214" s="211"/>
      <c r="AX214" s="211"/>
      <c r="AY214" s="211"/>
      <c r="AZ214" s="211"/>
      <c r="BA214" s="212"/>
      <c r="BB214" s="200"/>
      <c r="BC214" s="200"/>
      <c r="BD214" s="200"/>
      <c r="BE214" s="200"/>
      <c r="BF214" s="200"/>
      <c r="BG214" s="200"/>
      <c r="BH214" s="200"/>
      <c r="BI214" s="200"/>
    </row>
    <row r="215" spans="1:63" ht="15.75" customHeight="1" thickTop="1" thickBot="1">
      <c r="B215" s="200"/>
      <c r="C215" s="200"/>
      <c r="D215" s="200"/>
      <c r="E215" s="200"/>
      <c r="F215" s="200"/>
      <c r="G215" s="200"/>
      <c r="H215" s="147"/>
      <c r="I215" s="147"/>
      <c r="J215" s="147"/>
      <c r="K215" s="147"/>
      <c r="L215" s="147"/>
      <c r="M215" s="147"/>
      <c r="N215" s="200"/>
      <c r="O215" s="200"/>
      <c r="P215" s="200"/>
      <c r="Q215" s="200"/>
      <c r="R215" s="200"/>
      <c r="S215" s="200"/>
      <c r="T215" s="213"/>
      <c r="U215" s="214"/>
      <c r="V215" s="214"/>
      <c r="W215" s="214"/>
      <c r="X215" s="214"/>
      <c r="Y215" s="214"/>
      <c r="Z215" s="214"/>
      <c r="AA215" s="214"/>
      <c r="AB215" s="214"/>
      <c r="AC215" s="215"/>
      <c r="AD215" s="179"/>
      <c r="AE215" s="179"/>
      <c r="AF215" s="179"/>
      <c r="AG215" s="179"/>
      <c r="AH215" s="179"/>
      <c r="AI215" s="179"/>
      <c r="AJ215" s="200"/>
      <c r="AK215" s="200"/>
      <c r="AL215" s="200"/>
      <c r="AM215" s="200"/>
      <c r="AN215" s="200"/>
      <c r="AO215" s="200"/>
      <c r="AP215" s="213"/>
      <c r="AQ215" s="214"/>
      <c r="AR215" s="214"/>
      <c r="AS215" s="214"/>
      <c r="AT215" s="214"/>
      <c r="AU215" s="215"/>
      <c r="AV215" s="213"/>
      <c r="AW215" s="214"/>
      <c r="AX215" s="214"/>
      <c r="AY215" s="214"/>
      <c r="AZ215" s="214"/>
      <c r="BA215" s="215"/>
      <c r="BB215" s="200"/>
      <c r="BC215" s="200"/>
      <c r="BD215" s="200"/>
      <c r="BE215" s="200"/>
      <c r="BF215" s="200"/>
      <c r="BG215" s="200"/>
      <c r="BH215" s="200"/>
      <c r="BI215" s="200"/>
      <c r="BJ215" s="5"/>
      <c r="BK215" s="5"/>
    </row>
    <row r="216" spans="1:63" ht="15.75" customHeight="1" thickTop="1" thickBot="1">
      <c r="A216" s="5"/>
      <c r="B216" s="205" t="s">
        <v>112</v>
      </c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205"/>
      <c r="AX216" s="205"/>
      <c r="AY216" s="205"/>
      <c r="AZ216" s="205"/>
      <c r="BA216" s="205"/>
      <c r="BB216" s="205"/>
      <c r="BC216" s="205"/>
      <c r="BD216" s="205"/>
      <c r="BE216" s="205"/>
      <c r="BF216" s="205"/>
      <c r="BG216" s="205"/>
      <c r="BH216" s="205"/>
      <c r="BI216" s="205"/>
      <c r="BJ216" s="5"/>
      <c r="BK216" s="5"/>
    </row>
    <row r="217" spans="1:63" ht="15" customHeight="1" thickTop="1" thickBot="1">
      <c r="A217" s="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205"/>
      <c r="AX217" s="205"/>
      <c r="AY217" s="205"/>
      <c r="AZ217" s="205"/>
      <c r="BA217" s="205"/>
      <c r="BB217" s="205"/>
      <c r="BC217" s="205"/>
      <c r="BD217" s="205"/>
      <c r="BE217" s="205"/>
      <c r="BF217" s="205"/>
      <c r="BG217" s="205"/>
      <c r="BH217" s="205"/>
      <c r="BI217" s="205"/>
      <c r="BJ217" s="5"/>
      <c r="BK217" s="5"/>
    </row>
    <row r="218" spans="1:63" ht="15" customHeight="1" thickTop="1" thickBot="1">
      <c r="A218" s="5"/>
      <c r="B218" s="181" t="s">
        <v>113</v>
      </c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3"/>
      <c r="W218" s="206" t="s">
        <v>114</v>
      </c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 t="s">
        <v>115</v>
      </c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5"/>
      <c r="BK218" s="5"/>
    </row>
    <row r="219" spans="1:63" ht="15.75" customHeight="1" thickTop="1" thickBot="1">
      <c r="A219" s="5"/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9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5"/>
      <c r="BK219" s="5"/>
    </row>
    <row r="220" spans="1:63" ht="16.5" thickTop="1" thickBot="1">
      <c r="A220" s="5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5"/>
      <c r="BK220" s="5"/>
    </row>
    <row r="221" spans="1:63" ht="16.5" thickTop="1" thickBot="1">
      <c r="A221" s="5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5"/>
      <c r="BK221" s="5"/>
    </row>
    <row r="222" spans="1:63" ht="51.75" customHeight="1" thickTop="1" thickBot="1">
      <c r="A222" s="5"/>
      <c r="B222" s="180" t="s">
        <v>116</v>
      </c>
      <c r="C222" s="180"/>
      <c r="D222" s="180"/>
      <c r="E222" s="180"/>
      <c r="F222" s="180"/>
      <c r="G222" s="180"/>
      <c r="H222" s="180" t="s">
        <v>117</v>
      </c>
      <c r="I222" s="180"/>
      <c r="J222" s="180"/>
      <c r="K222" s="180" t="s">
        <v>118</v>
      </c>
      <c r="L222" s="180"/>
      <c r="M222" s="180"/>
      <c r="N222" s="180" t="s">
        <v>118</v>
      </c>
      <c r="O222" s="180"/>
      <c r="P222" s="180"/>
      <c r="Q222" s="180" t="s">
        <v>118</v>
      </c>
      <c r="R222" s="180"/>
      <c r="S222" s="180"/>
      <c r="T222" s="180" t="s">
        <v>118</v>
      </c>
      <c r="U222" s="180"/>
      <c r="V222" s="180"/>
      <c r="W222" s="180" t="s">
        <v>116</v>
      </c>
      <c r="X222" s="180"/>
      <c r="Y222" s="180"/>
      <c r="Z222" s="180"/>
      <c r="AA222" s="180"/>
      <c r="AB222" s="180" t="s">
        <v>117</v>
      </c>
      <c r="AC222" s="180"/>
      <c r="AD222" s="180"/>
      <c r="AE222" s="180" t="s">
        <v>119</v>
      </c>
      <c r="AF222" s="180"/>
      <c r="AG222" s="180"/>
      <c r="AH222" s="180"/>
      <c r="AI222" s="180" t="s">
        <v>120</v>
      </c>
      <c r="AJ222" s="180"/>
      <c r="AK222" s="180"/>
      <c r="AL222" s="180" t="s">
        <v>170</v>
      </c>
      <c r="AM222" s="180"/>
      <c r="AN222" s="180"/>
      <c r="AO222" s="180" t="s">
        <v>171</v>
      </c>
      <c r="AP222" s="180"/>
      <c r="AQ222" s="180"/>
      <c r="AR222" s="180" t="s">
        <v>116</v>
      </c>
      <c r="AS222" s="180"/>
      <c r="AT222" s="180"/>
      <c r="AU222" s="180"/>
      <c r="AV222" s="180"/>
      <c r="AW222" s="180" t="s">
        <v>117</v>
      </c>
      <c r="AX222" s="180"/>
      <c r="AY222" s="180"/>
      <c r="AZ222" s="180" t="s">
        <v>121</v>
      </c>
      <c r="BA222" s="180"/>
      <c r="BB222" s="180"/>
      <c r="BC222" s="202" t="s">
        <v>170</v>
      </c>
      <c r="BD222" s="203"/>
      <c r="BE222" s="203"/>
      <c r="BF222" s="204"/>
      <c r="BG222" s="180" t="s">
        <v>171</v>
      </c>
      <c r="BH222" s="180"/>
      <c r="BI222" s="180"/>
      <c r="BJ222" s="5"/>
      <c r="BK222" s="5"/>
    </row>
    <row r="223" spans="1:63" ht="15" customHeight="1" thickTop="1" thickBot="1">
      <c r="A223" s="5"/>
      <c r="B223" s="147" t="s">
        <v>178</v>
      </c>
      <c r="C223" s="147"/>
      <c r="D223" s="147"/>
      <c r="E223" s="147"/>
      <c r="F223" s="147"/>
      <c r="G223" s="147"/>
      <c r="H223" s="147"/>
      <c r="I223" s="147"/>
      <c r="J223" s="147"/>
      <c r="K223" s="147">
        <v>60</v>
      </c>
      <c r="L223" s="147"/>
      <c r="M223" s="147"/>
      <c r="N223" s="147">
        <v>35</v>
      </c>
      <c r="O223" s="147"/>
      <c r="P223" s="147"/>
      <c r="Q223" s="147">
        <v>35</v>
      </c>
      <c r="R223" s="147"/>
      <c r="S223" s="147"/>
      <c r="T223" s="147"/>
      <c r="U223" s="147"/>
      <c r="V223" s="147"/>
      <c r="W223" s="147" t="s">
        <v>122</v>
      </c>
      <c r="X223" s="147"/>
      <c r="Y223" s="147"/>
      <c r="Z223" s="147"/>
      <c r="AA223" s="147"/>
      <c r="AB223" s="147"/>
      <c r="AC223" s="147"/>
      <c r="AD223" s="147"/>
      <c r="AE223" s="200"/>
      <c r="AF223" s="200"/>
      <c r="AG223" s="200"/>
      <c r="AH223" s="200"/>
      <c r="AI223" s="383">
        <v>2.1</v>
      </c>
      <c r="AJ223" s="383"/>
      <c r="AK223" s="383"/>
      <c r="AL223" s="383" t="s">
        <v>251</v>
      </c>
      <c r="AM223" s="383"/>
      <c r="AN223" s="383"/>
      <c r="AO223" s="383">
        <v>1.6</v>
      </c>
      <c r="AP223" s="383"/>
      <c r="AQ223" s="383"/>
      <c r="AR223" s="147" t="s">
        <v>195</v>
      </c>
      <c r="AS223" s="147"/>
      <c r="AT223" s="147"/>
      <c r="AU223" s="147"/>
      <c r="AV223" s="147"/>
      <c r="AW223" s="147"/>
      <c r="AX223" s="147"/>
      <c r="AY223" s="147"/>
      <c r="AZ223" s="157" t="s">
        <v>181</v>
      </c>
      <c r="BA223" s="157"/>
      <c r="BB223" s="157"/>
      <c r="BC223" s="148"/>
      <c r="BD223" s="149"/>
      <c r="BE223" s="149"/>
      <c r="BF223" s="150"/>
      <c r="BG223" s="157"/>
      <c r="BH223" s="157"/>
      <c r="BI223" s="157"/>
      <c r="BJ223" s="5"/>
      <c r="BK223" s="5"/>
    </row>
    <row r="224" spans="1:63" ht="15" customHeight="1" thickTop="1" thickBot="1">
      <c r="A224" s="5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200"/>
      <c r="AF224" s="200"/>
      <c r="AG224" s="200"/>
      <c r="AH224" s="200"/>
      <c r="AI224" s="383"/>
      <c r="AJ224" s="383"/>
      <c r="AK224" s="383"/>
      <c r="AL224" s="383"/>
      <c r="AM224" s="383"/>
      <c r="AN224" s="383"/>
      <c r="AO224" s="383"/>
      <c r="AP224" s="383"/>
      <c r="AQ224" s="383"/>
      <c r="AR224" s="147"/>
      <c r="AS224" s="147"/>
      <c r="AT224" s="147"/>
      <c r="AU224" s="147"/>
      <c r="AV224" s="147"/>
      <c r="AW224" s="147"/>
      <c r="AX224" s="147"/>
      <c r="AY224" s="147"/>
      <c r="AZ224" s="157"/>
      <c r="BA224" s="157"/>
      <c r="BB224" s="157"/>
      <c r="BC224" s="151"/>
      <c r="BD224" s="152"/>
      <c r="BE224" s="152"/>
      <c r="BF224" s="153"/>
      <c r="BG224" s="157"/>
      <c r="BH224" s="157"/>
      <c r="BI224" s="157"/>
      <c r="BJ224" s="5"/>
      <c r="BK224" s="5"/>
    </row>
    <row r="225" spans="1:63" ht="15" customHeight="1" thickTop="1" thickBot="1">
      <c r="A225" s="5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200"/>
      <c r="AF225" s="200"/>
      <c r="AG225" s="200"/>
      <c r="AH225" s="200"/>
      <c r="AI225" s="383"/>
      <c r="AJ225" s="383"/>
      <c r="AK225" s="383"/>
      <c r="AL225" s="383"/>
      <c r="AM225" s="383"/>
      <c r="AN225" s="383"/>
      <c r="AO225" s="383"/>
      <c r="AP225" s="383"/>
      <c r="AQ225" s="383"/>
      <c r="AR225" s="147"/>
      <c r="AS225" s="147"/>
      <c r="AT225" s="147"/>
      <c r="AU225" s="147"/>
      <c r="AV225" s="147"/>
      <c r="AW225" s="147"/>
      <c r="AX225" s="147"/>
      <c r="AY225" s="147"/>
      <c r="AZ225" s="157"/>
      <c r="BA225" s="157"/>
      <c r="BB225" s="157"/>
      <c r="BC225" s="151"/>
      <c r="BD225" s="152"/>
      <c r="BE225" s="152"/>
      <c r="BF225" s="153"/>
      <c r="BG225" s="157"/>
      <c r="BH225" s="157"/>
      <c r="BI225" s="157"/>
      <c r="BJ225" s="5"/>
      <c r="BK225" s="5"/>
    </row>
    <row r="226" spans="1:63" ht="15" customHeight="1" thickTop="1" thickBot="1">
      <c r="A226" s="5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200"/>
      <c r="AF226" s="200"/>
      <c r="AG226" s="200"/>
      <c r="AH226" s="200"/>
      <c r="AI226" s="383"/>
      <c r="AJ226" s="383"/>
      <c r="AK226" s="383"/>
      <c r="AL226" s="383"/>
      <c r="AM226" s="383"/>
      <c r="AN226" s="383"/>
      <c r="AO226" s="383"/>
      <c r="AP226" s="383"/>
      <c r="AQ226" s="383"/>
      <c r="AR226" s="147"/>
      <c r="AS226" s="147"/>
      <c r="AT226" s="147"/>
      <c r="AU226" s="147"/>
      <c r="AV226" s="147"/>
      <c r="AW226" s="147"/>
      <c r="AX226" s="147"/>
      <c r="AY226" s="147"/>
      <c r="AZ226" s="157"/>
      <c r="BA226" s="157"/>
      <c r="BB226" s="157"/>
      <c r="BC226" s="154"/>
      <c r="BD226" s="155"/>
      <c r="BE226" s="155"/>
      <c r="BF226" s="156"/>
      <c r="BG226" s="157"/>
      <c r="BH226" s="157"/>
      <c r="BI226" s="157"/>
      <c r="BJ226" s="5"/>
      <c r="BK226" s="5"/>
    </row>
    <row r="227" spans="1:63" ht="15" customHeight="1" thickTop="1" thickBot="1">
      <c r="A227" s="5"/>
      <c r="B227" s="147" t="s">
        <v>178</v>
      </c>
      <c r="C227" s="147"/>
      <c r="D227" s="147"/>
      <c r="E227" s="147"/>
      <c r="F227" s="147"/>
      <c r="G227" s="147"/>
      <c r="H227" s="147"/>
      <c r="I227" s="147"/>
      <c r="J227" s="147"/>
      <c r="K227" s="147">
        <v>60</v>
      </c>
      <c r="L227" s="147"/>
      <c r="M227" s="147"/>
      <c r="N227" s="147">
        <v>35</v>
      </c>
      <c r="O227" s="147"/>
      <c r="P227" s="147"/>
      <c r="Q227" s="147">
        <v>35</v>
      </c>
      <c r="R227" s="147"/>
      <c r="S227" s="147"/>
      <c r="T227" s="147"/>
      <c r="U227" s="147"/>
      <c r="V227" s="147"/>
      <c r="W227" s="147" t="s">
        <v>123</v>
      </c>
      <c r="X227" s="147"/>
      <c r="Y227" s="147"/>
      <c r="Z227" s="147"/>
      <c r="AA227" s="147"/>
      <c r="AB227" s="147"/>
      <c r="AC227" s="147"/>
      <c r="AD227" s="147"/>
      <c r="AE227" s="200"/>
      <c r="AF227" s="200"/>
      <c r="AG227" s="200"/>
      <c r="AH227" s="200"/>
      <c r="AI227" s="147"/>
      <c r="AJ227" s="147"/>
      <c r="AK227" s="147"/>
      <c r="AL227" s="147"/>
      <c r="AM227" s="147"/>
      <c r="AN227" s="147"/>
      <c r="AO227" s="147"/>
      <c r="AP227" s="147"/>
      <c r="AQ227" s="147"/>
      <c r="AR227" s="147" t="s">
        <v>195</v>
      </c>
      <c r="AS227" s="147"/>
      <c r="AT227" s="147"/>
      <c r="AU227" s="147"/>
      <c r="AV227" s="147"/>
      <c r="AW227" s="147"/>
      <c r="AX227" s="147"/>
      <c r="AY227" s="147"/>
      <c r="AZ227" s="157"/>
      <c r="BA227" s="157"/>
      <c r="BB227" s="157"/>
      <c r="BC227" s="191"/>
      <c r="BD227" s="192"/>
      <c r="BE227" s="192"/>
      <c r="BF227" s="193"/>
      <c r="BG227" s="157"/>
      <c r="BH227" s="157"/>
      <c r="BI227" s="157"/>
      <c r="BJ227" s="5"/>
      <c r="BK227" s="5"/>
    </row>
    <row r="228" spans="1:63" ht="15" customHeight="1" thickTop="1" thickBot="1">
      <c r="A228" s="5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200"/>
      <c r="AF228" s="200"/>
      <c r="AG228" s="200"/>
      <c r="AH228" s="200"/>
      <c r="AI228" s="147"/>
      <c r="AJ228" s="147"/>
      <c r="AK228" s="147"/>
      <c r="AL228" s="147"/>
      <c r="AM228" s="147"/>
      <c r="AN228" s="147"/>
      <c r="AO228" s="147"/>
      <c r="AP228" s="147"/>
      <c r="AQ228" s="147"/>
      <c r="AR228" s="147"/>
      <c r="AS228" s="147"/>
      <c r="AT228" s="147"/>
      <c r="AU228" s="147"/>
      <c r="AV228" s="147"/>
      <c r="AW228" s="147"/>
      <c r="AX228" s="147"/>
      <c r="AY228" s="147"/>
      <c r="AZ228" s="157"/>
      <c r="BA228" s="157"/>
      <c r="BB228" s="157"/>
      <c r="BC228" s="194"/>
      <c r="BD228" s="195"/>
      <c r="BE228" s="195"/>
      <c r="BF228" s="196"/>
      <c r="BG228" s="157"/>
      <c r="BH228" s="157"/>
      <c r="BI228" s="157"/>
      <c r="BJ228" s="5"/>
      <c r="BK228" s="5"/>
    </row>
    <row r="229" spans="1:63" ht="15" customHeight="1" thickTop="1" thickBot="1">
      <c r="A229" s="5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200"/>
      <c r="AF229" s="200"/>
      <c r="AG229" s="200"/>
      <c r="AH229" s="200"/>
      <c r="AI229" s="147"/>
      <c r="AJ229" s="147"/>
      <c r="AK229" s="147"/>
      <c r="AL229" s="147"/>
      <c r="AM229" s="147"/>
      <c r="AN229" s="147"/>
      <c r="AO229" s="147"/>
      <c r="AP229" s="147"/>
      <c r="AQ229" s="147"/>
      <c r="AR229" s="147"/>
      <c r="AS229" s="147"/>
      <c r="AT229" s="147"/>
      <c r="AU229" s="147"/>
      <c r="AV229" s="147"/>
      <c r="AW229" s="147"/>
      <c r="AX229" s="147"/>
      <c r="AY229" s="147"/>
      <c r="AZ229" s="157"/>
      <c r="BA229" s="157"/>
      <c r="BB229" s="157"/>
      <c r="BC229" s="194"/>
      <c r="BD229" s="195"/>
      <c r="BE229" s="195"/>
      <c r="BF229" s="196"/>
      <c r="BG229" s="157"/>
      <c r="BH229" s="157"/>
      <c r="BI229" s="157"/>
      <c r="BJ229" s="5"/>
      <c r="BK229" s="5"/>
    </row>
    <row r="230" spans="1:63" ht="15" customHeight="1" thickTop="1" thickBot="1">
      <c r="A230" s="5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200"/>
      <c r="AF230" s="200"/>
      <c r="AG230" s="200"/>
      <c r="AH230" s="200"/>
      <c r="AI230" s="147"/>
      <c r="AJ230" s="147"/>
      <c r="AK230" s="147"/>
      <c r="AL230" s="147"/>
      <c r="AM230" s="147"/>
      <c r="AN230" s="147"/>
      <c r="AO230" s="147"/>
      <c r="AP230" s="147"/>
      <c r="AQ230" s="147"/>
      <c r="AR230" s="147"/>
      <c r="AS230" s="147"/>
      <c r="AT230" s="147"/>
      <c r="AU230" s="147"/>
      <c r="AV230" s="147"/>
      <c r="AW230" s="147"/>
      <c r="AX230" s="147"/>
      <c r="AY230" s="147"/>
      <c r="AZ230" s="157"/>
      <c r="BA230" s="157"/>
      <c r="BB230" s="157"/>
      <c r="BC230" s="197"/>
      <c r="BD230" s="198"/>
      <c r="BE230" s="198"/>
      <c r="BF230" s="199"/>
      <c r="BG230" s="157"/>
      <c r="BH230" s="157"/>
      <c r="BI230" s="157"/>
      <c r="BJ230" s="5"/>
      <c r="BK230" s="5"/>
    </row>
    <row r="231" spans="1:63" ht="15" customHeight="1" thickTop="1" thickBot="1">
      <c r="A231" s="5"/>
      <c r="B231" s="147" t="s">
        <v>178</v>
      </c>
      <c r="C231" s="147"/>
      <c r="D231" s="147"/>
      <c r="E231" s="147"/>
      <c r="F231" s="147"/>
      <c r="G231" s="147"/>
      <c r="H231" s="147"/>
      <c r="I231" s="147"/>
      <c r="J231" s="147"/>
      <c r="K231" s="147">
        <v>60</v>
      </c>
      <c r="L231" s="147"/>
      <c r="M231" s="147"/>
      <c r="N231" s="147">
        <v>35</v>
      </c>
      <c r="O231" s="147"/>
      <c r="P231" s="147"/>
      <c r="Q231" s="147">
        <v>35</v>
      </c>
      <c r="R231" s="147"/>
      <c r="S231" s="147"/>
      <c r="T231" s="147"/>
      <c r="U231" s="147"/>
      <c r="V231" s="147"/>
      <c r="W231" s="147" t="s">
        <v>241</v>
      </c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57"/>
      <c r="BA231" s="157"/>
      <c r="BB231" s="157"/>
      <c r="BC231" s="191"/>
      <c r="BD231" s="192"/>
      <c r="BE231" s="192"/>
      <c r="BF231" s="193"/>
      <c r="BG231" s="157"/>
      <c r="BH231" s="157"/>
      <c r="BI231" s="157"/>
      <c r="BJ231" s="5"/>
      <c r="BK231" s="5"/>
    </row>
    <row r="232" spans="1:63" ht="15" customHeight="1" thickTop="1" thickBot="1">
      <c r="A232" s="5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57"/>
      <c r="BA232" s="157"/>
      <c r="BB232" s="157"/>
      <c r="BC232" s="194"/>
      <c r="BD232" s="195"/>
      <c r="BE232" s="195"/>
      <c r="BF232" s="196"/>
      <c r="BG232" s="157"/>
      <c r="BH232" s="157"/>
      <c r="BI232" s="157"/>
      <c r="BJ232" s="5"/>
      <c r="BK232" s="5"/>
    </row>
    <row r="233" spans="1:63" ht="15" customHeight="1" thickTop="1" thickBot="1">
      <c r="A233" s="5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57"/>
      <c r="BA233" s="157"/>
      <c r="BB233" s="157"/>
      <c r="BC233" s="194"/>
      <c r="BD233" s="195"/>
      <c r="BE233" s="195"/>
      <c r="BF233" s="196"/>
      <c r="BG233" s="157"/>
      <c r="BH233" s="157"/>
      <c r="BI233" s="157"/>
      <c r="BJ233" s="5"/>
      <c r="BK233" s="5"/>
    </row>
    <row r="234" spans="1:63" ht="15" customHeight="1" thickTop="1" thickBot="1">
      <c r="A234" s="5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57"/>
      <c r="BA234" s="157"/>
      <c r="BB234" s="157"/>
      <c r="BC234" s="197"/>
      <c r="BD234" s="198"/>
      <c r="BE234" s="198"/>
      <c r="BF234" s="199"/>
      <c r="BG234" s="157"/>
      <c r="BH234" s="157"/>
      <c r="BI234" s="157"/>
      <c r="BJ234" s="5"/>
      <c r="BK234" s="5"/>
    </row>
    <row r="235" spans="1:63" ht="15" customHeight="1" thickTop="1">
      <c r="A235" s="5"/>
      <c r="B235" s="181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2"/>
      <c r="AR235" s="182"/>
      <c r="AS235" s="182"/>
      <c r="AT235" s="182"/>
      <c r="AU235" s="182"/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3"/>
      <c r="BJ235" s="5"/>
      <c r="BK235" s="5"/>
    </row>
    <row r="236" spans="1:63" ht="15" customHeight="1">
      <c r="A236" s="5"/>
      <c r="B236" s="184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  <c r="BD236" s="185"/>
      <c r="BE236" s="185"/>
      <c r="BF236" s="185"/>
      <c r="BG236" s="185"/>
      <c r="BH236" s="185"/>
      <c r="BI236" s="186"/>
      <c r="BJ236" s="5"/>
      <c r="BK236" s="5"/>
    </row>
    <row r="237" spans="1:63" ht="15" customHeight="1">
      <c r="A237" s="5"/>
      <c r="B237" s="184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  <c r="BD237" s="185"/>
      <c r="BE237" s="185"/>
      <c r="BF237" s="185"/>
      <c r="BG237" s="185"/>
      <c r="BH237" s="185"/>
      <c r="BI237" s="186"/>
      <c r="BJ237" s="5"/>
      <c r="BK237" s="5"/>
    </row>
    <row r="238" spans="1:63" ht="15.75" customHeight="1" thickBot="1">
      <c r="A238" s="5"/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9"/>
      <c r="BJ238" s="5"/>
      <c r="BK238" s="5"/>
    </row>
    <row r="239" spans="1:63" ht="16.5" thickTop="1" thickBot="1">
      <c r="A239" s="5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5"/>
      <c r="BK239" s="5"/>
    </row>
    <row r="240" spans="1:63" ht="16.5" thickTop="1" thickBot="1">
      <c r="A240" s="5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5"/>
      <c r="BK240" s="5"/>
    </row>
    <row r="241" spans="1:63" ht="51.75" customHeight="1" thickTop="1" thickBot="1">
      <c r="A241" s="5"/>
      <c r="B241" s="180" t="s">
        <v>124</v>
      </c>
      <c r="C241" s="180"/>
      <c r="D241" s="180"/>
      <c r="E241" s="180" t="s">
        <v>125</v>
      </c>
      <c r="F241" s="180"/>
      <c r="G241" s="180"/>
      <c r="H241" s="180" t="s">
        <v>126</v>
      </c>
      <c r="I241" s="180"/>
      <c r="J241" s="180"/>
      <c r="K241" s="180" t="s">
        <v>185</v>
      </c>
      <c r="L241" s="180"/>
      <c r="M241" s="180"/>
      <c r="N241" s="180" t="s">
        <v>177</v>
      </c>
      <c r="O241" s="180"/>
      <c r="P241" s="180"/>
      <c r="Q241" s="180" t="s">
        <v>127</v>
      </c>
      <c r="R241" s="180"/>
      <c r="S241" s="180"/>
      <c r="T241" s="180" t="s">
        <v>95</v>
      </c>
      <c r="U241" s="180"/>
      <c r="V241" s="180"/>
      <c r="W241" s="180" t="s">
        <v>128</v>
      </c>
      <c r="X241" s="180"/>
      <c r="Y241" s="180"/>
      <c r="Z241" s="180" t="s">
        <v>129</v>
      </c>
      <c r="AA241" s="180"/>
      <c r="AB241" s="180"/>
      <c r="AC241" s="180" t="s">
        <v>130</v>
      </c>
      <c r="AD241" s="180"/>
      <c r="AE241" s="180"/>
      <c r="AF241" s="180" t="s">
        <v>131</v>
      </c>
      <c r="AG241" s="180"/>
      <c r="AH241" s="180"/>
      <c r="AI241" s="180" t="s">
        <v>132</v>
      </c>
      <c r="AJ241" s="180"/>
      <c r="AK241" s="180"/>
      <c r="AL241" s="180" t="s">
        <v>133</v>
      </c>
      <c r="AM241" s="180"/>
      <c r="AN241" s="180"/>
      <c r="AO241" s="180" t="s">
        <v>134</v>
      </c>
      <c r="AP241" s="180"/>
      <c r="AQ241" s="180"/>
      <c r="AR241" s="180" t="s">
        <v>327</v>
      </c>
      <c r="AS241" s="180"/>
      <c r="AT241" s="180"/>
      <c r="AU241" s="180" t="s">
        <v>176</v>
      </c>
      <c r="AV241" s="180"/>
      <c r="AW241" s="180"/>
      <c r="AX241" s="180" t="s">
        <v>175</v>
      </c>
      <c r="AY241" s="180"/>
      <c r="AZ241" s="180"/>
      <c r="BA241" s="180" t="s">
        <v>249</v>
      </c>
      <c r="BB241" s="180"/>
      <c r="BC241" s="180"/>
      <c r="BD241" s="180" t="s">
        <v>184</v>
      </c>
      <c r="BE241" s="180"/>
      <c r="BF241" s="180"/>
      <c r="BG241" s="180" t="s">
        <v>172</v>
      </c>
      <c r="BH241" s="180"/>
      <c r="BI241" s="180"/>
      <c r="BJ241" s="5"/>
      <c r="BK241" s="5"/>
    </row>
    <row r="242" spans="1:63" ht="15" customHeight="1" thickTop="1" thickBot="1">
      <c r="A242" s="5"/>
      <c r="B242" s="147"/>
      <c r="C242" s="147"/>
      <c r="D242" s="147"/>
      <c r="E242" s="147">
        <v>2</v>
      </c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/>
      <c r="R242" s="147"/>
      <c r="S242" s="147"/>
      <c r="T242" s="179"/>
      <c r="U242" s="179"/>
      <c r="V242" s="179"/>
      <c r="W242" s="179"/>
      <c r="X242" s="179"/>
      <c r="Y242" s="179"/>
      <c r="Z242" s="179"/>
      <c r="AA242" s="179"/>
      <c r="AB242" s="179"/>
      <c r="AC242" s="147"/>
      <c r="AD242" s="147"/>
      <c r="AE242" s="147"/>
      <c r="AF242" s="147"/>
      <c r="AG242" s="147"/>
      <c r="AH242" s="147"/>
      <c r="AI242" s="147">
        <v>5</v>
      </c>
      <c r="AJ242" s="147"/>
      <c r="AK242" s="147"/>
      <c r="AL242" s="147">
        <v>8</v>
      </c>
      <c r="AM242" s="147"/>
      <c r="AN242" s="147"/>
      <c r="AO242" s="147">
        <v>1.5</v>
      </c>
      <c r="AP242" s="147"/>
      <c r="AQ242" s="147"/>
      <c r="AR242" s="147"/>
      <c r="AS242" s="147"/>
      <c r="AT242" s="147"/>
      <c r="AU242" s="147"/>
      <c r="AV242" s="147"/>
      <c r="AW242" s="147"/>
      <c r="AX242" s="147"/>
      <c r="AY242" s="147"/>
      <c r="AZ242" s="147"/>
      <c r="BA242" s="147">
        <v>7.5</v>
      </c>
      <c r="BB242" s="147"/>
      <c r="BC242" s="147"/>
      <c r="BD242" s="147"/>
      <c r="BE242" s="147"/>
      <c r="BF242" s="147"/>
      <c r="BG242" s="157">
        <f>SUM(B242:BF245)</f>
        <v>24</v>
      </c>
      <c r="BH242" s="157"/>
      <c r="BI242" s="157"/>
      <c r="BJ242" s="5"/>
      <c r="BK242" s="5"/>
    </row>
    <row r="243" spans="1:63" ht="15" customHeight="1" thickTop="1" thickBot="1">
      <c r="A243" s="5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57"/>
      <c r="BH243" s="157"/>
      <c r="BI243" s="157"/>
      <c r="BJ243" s="5"/>
      <c r="BK243" s="5"/>
    </row>
    <row r="244" spans="1:63" ht="15" customHeight="1" thickTop="1" thickBot="1">
      <c r="A244" s="5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57"/>
      <c r="BH244" s="157"/>
      <c r="BI244" s="157"/>
      <c r="BJ244" s="5"/>
      <c r="BK244" s="5"/>
    </row>
    <row r="245" spans="1:63" ht="15" customHeight="1" thickTop="1" thickBot="1">
      <c r="A245" s="5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57"/>
      <c r="BH245" s="157"/>
      <c r="BI245" s="157"/>
      <c r="BJ245" s="5"/>
      <c r="BK245" s="5"/>
    </row>
    <row r="246" spans="1:63" ht="15.75" customHeight="1" thickTop="1" thickBot="1">
      <c r="B246" s="103" t="s">
        <v>135</v>
      </c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9"/>
      <c r="AC246" s="96" t="s">
        <v>136</v>
      </c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 t="s">
        <v>137</v>
      </c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</row>
    <row r="247" spans="1:63" ht="15" customHeight="1" thickTop="1" thickBot="1">
      <c r="B247" s="105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10"/>
      <c r="AC247" s="123"/>
      <c r="AD247" s="123"/>
      <c r="AE247" s="123"/>
      <c r="AF247" s="123"/>
      <c r="AG247" s="123"/>
      <c r="AH247" s="123"/>
      <c r="AI247" s="123"/>
      <c r="AJ247" s="123"/>
      <c r="AK247" s="123"/>
      <c r="AL247" s="123"/>
      <c r="AM247" s="123"/>
      <c r="AN247" s="123"/>
      <c r="AO247" s="123"/>
      <c r="AP247" s="123"/>
      <c r="AQ247" s="123"/>
      <c r="AR247" s="123"/>
      <c r="AS247" s="123"/>
      <c r="AT247" s="123"/>
      <c r="AU247" s="123"/>
      <c r="AV247" s="123"/>
      <c r="AW247" s="123"/>
      <c r="AX247" s="123"/>
      <c r="AY247" s="123"/>
      <c r="AZ247" s="123"/>
      <c r="BA247" s="123"/>
      <c r="BB247" s="123"/>
      <c r="BC247" s="123"/>
      <c r="BD247" s="123"/>
      <c r="BE247" s="123"/>
      <c r="BF247" s="123"/>
      <c r="BG247" s="123"/>
      <c r="BH247" s="123"/>
      <c r="BI247" s="123"/>
    </row>
    <row r="248" spans="1:63" ht="15" customHeight="1" thickTop="1" thickBot="1">
      <c r="B248" s="105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10"/>
      <c r="AC248" s="123"/>
      <c r="AD248" s="123"/>
      <c r="AE248" s="123"/>
      <c r="AF248" s="123"/>
      <c r="AG248" s="123"/>
      <c r="AH248" s="123"/>
      <c r="AI248" s="123"/>
      <c r="AJ248" s="123"/>
      <c r="AK248" s="123"/>
      <c r="AL248" s="123"/>
      <c r="AM248" s="123"/>
      <c r="AN248" s="123"/>
      <c r="AO248" s="123"/>
      <c r="AP248" s="123"/>
      <c r="AQ248" s="123"/>
      <c r="AR248" s="123"/>
      <c r="AS248" s="123"/>
      <c r="AT248" s="123"/>
      <c r="AU248" s="123"/>
      <c r="AV248" s="123"/>
      <c r="AW248" s="123"/>
      <c r="AX248" s="123"/>
      <c r="AY248" s="123"/>
      <c r="AZ248" s="123"/>
      <c r="BA248" s="123"/>
      <c r="BB248" s="123"/>
      <c r="BC248" s="123"/>
      <c r="BD248" s="123"/>
      <c r="BE248" s="123"/>
      <c r="BF248" s="123"/>
      <c r="BG248" s="123"/>
      <c r="BH248" s="123"/>
      <c r="BI248" s="123"/>
    </row>
    <row r="249" spans="1:63" ht="15.75" customHeight="1" thickTop="1" thickBot="1">
      <c r="B249" s="107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11"/>
      <c r="AC249" s="123"/>
      <c r="AD249" s="123"/>
      <c r="AE249" s="123"/>
      <c r="AF249" s="123"/>
      <c r="AG249" s="123"/>
      <c r="AH249" s="123"/>
      <c r="AI249" s="123"/>
      <c r="AJ249" s="123"/>
      <c r="AK249" s="123"/>
      <c r="AL249" s="123"/>
      <c r="AM249" s="123"/>
      <c r="AN249" s="123"/>
      <c r="AO249" s="123"/>
      <c r="AP249" s="123"/>
      <c r="AQ249" s="123"/>
      <c r="AR249" s="123"/>
      <c r="AS249" s="123"/>
      <c r="AT249" s="123"/>
      <c r="AU249" s="123"/>
      <c r="AV249" s="123"/>
      <c r="AW249" s="123"/>
      <c r="AX249" s="123"/>
      <c r="AY249" s="123"/>
      <c r="AZ249" s="123"/>
      <c r="BA249" s="123"/>
      <c r="BB249" s="123"/>
      <c r="BC249" s="123"/>
      <c r="BD249" s="123"/>
      <c r="BE249" s="123"/>
      <c r="BF249" s="123"/>
      <c r="BG249" s="123"/>
      <c r="BH249" s="123"/>
      <c r="BI249" s="123"/>
    </row>
    <row r="250" spans="1:63" ht="16.5" thickTop="1" thickBot="1"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</row>
    <row r="251" spans="1:63" ht="16.5" thickTop="1" thickBot="1"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</row>
    <row r="252" spans="1:63" ht="15" customHeight="1" thickTop="1" thickBot="1">
      <c r="B252" s="158" t="s">
        <v>138</v>
      </c>
      <c r="C252" s="158"/>
      <c r="D252" s="158"/>
      <c r="E252" s="158" t="s">
        <v>139</v>
      </c>
      <c r="F252" s="158"/>
      <c r="G252" s="158"/>
      <c r="H252" s="158" t="s">
        <v>140</v>
      </c>
      <c r="I252" s="158"/>
      <c r="J252" s="158"/>
      <c r="K252" s="158" t="s">
        <v>141</v>
      </c>
      <c r="L252" s="158"/>
      <c r="M252" s="158"/>
      <c r="N252" s="158"/>
      <c r="O252" s="158"/>
      <c r="P252" s="158"/>
      <c r="Q252" s="158" t="s">
        <v>142</v>
      </c>
      <c r="R252" s="158"/>
      <c r="S252" s="158"/>
      <c r="T252" s="158"/>
      <c r="U252" s="158"/>
      <c r="V252" s="158"/>
      <c r="W252" s="158"/>
      <c r="X252" s="158"/>
      <c r="Y252" s="158"/>
      <c r="Z252" s="169" t="s">
        <v>143</v>
      </c>
      <c r="AA252" s="170"/>
      <c r="AB252" s="171"/>
      <c r="AC252" s="160" t="s">
        <v>144</v>
      </c>
      <c r="AD252" s="161"/>
      <c r="AE252" s="161"/>
      <c r="AF252" s="161"/>
      <c r="AG252" s="162"/>
      <c r="AH252" s="158" t="s">
        <v>145</v>
      </c>
      <c r="AI252" s="158"/>
      <c r="AJ252" s="158"/>
      <c r="AK252" s="158" t="s">
        <v>146</v>
      </c>
      <c r="AL252" s="158"/>
      <c r="AM252" s="158"/>
      <c r="AN252" s="158" t="s">
        <v>147</v>
      </c>
      <c r="AO252" s="158"/>
      <c r="AP252" s="158"/>
      <c r="AQ252" s="158" t="s">
        <v>148</v>
      </c>
      <c r="AR252" s="158"/>
      <c r="AS252" s="158"/>
      <c r="AT252" s="159" t="s">
        <v>149</v>
      </c>
      <c r="AU252" s="159"/>
      <c r="AV252" s="159"/>
      <c r="AW252" s="158" t="s">
        <v>150</v>
      </c>
      <c r="AX252" s="158"/>
      <c r="AY252" s="158"/>
      <c r="AZ252" s="158" t="s">
        <v>151</v>
      </c>
      <c r="BA252" s="158"/>
      <c r="BB252" s="158"/>
      <c r="BC252" s="158"/>
      <c r="BD252" s="158"/>
      <c r="BE252" s="158"/>
      <c r="BF252" s="159" t="s">
        <v>152</v>
      </c>
      <c r="BG252" s="159"/>
      <c r="BH252" s="159"/>
      <c r="BI252" s="159"/>
    </row>
    <row r="253" spans="1:63" ht="15" customHeight="1" thickTop="1" thickBot="1"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72"/>
      <c r="AA253" s="173"/>
      <c r="AB253" s="174"/>
      <c r="AC253" s="163"/>
      <c r="AD253" s="164"/>
      <c r="AE253" s="164"/>
      <c r="AF253" s="164"/>
      <c r="AG253" s="165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9"/>
      <c r="AU253" s="159"/>
      <c r="AV253" s="159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9"/>
      <c r="BG253" s="159"/>
      <c r="BH253" s="159"/>
      <c r="BI253" s="159"/>
    </row>
    <row r="254" spans="1:63" ht="15" customHeight="1" thickTop="1" thickBot="1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72"/>
      <c r="AA254" s="173"/>
      <c r="AB254" s="174"/>
      <c r="AC254" s="163"/>
      <c r="AD254" s="164"/>
      <c r="AE254" s="164"/>
      <c r="AF254" s="164"/>
      <c r="AG254" s="165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9"/>
      <c r="AU254" s="159"/>
      <c r="AV254" s="159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9"/>
      <c r="BG254" s="159"/>
      <c r="BH254" s="159"/>
      <c r="BI254" s="159"/>
    </row>
    <row r="255" spans="1:63" ht="15" customHeight="1" thickTop="1" thickBot="1"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 t="s">
        <v>153</v>
      </c>
      <c r="R255" s="158"/>
      <c r="S255" s="158" t="s">
        <v>154</v>
      </c>
      <c r="T255" s="158"/>
      <c r="U255" s="158"/>
      <c r="V255" s="158"/>
      <c r="W255" s="158" t="s">
        <v>155</v>
      </c>
      <c r="X255" s="158"/>
      <c r="Y255" s="158"/>
      <c r="Z255" s="172"/>
      <c r="AA255" s="173"/>
      <c r="AB255" s="174"/>
      <c r="AC255" s="163"/>
      <c r="AD255" s="164"/>
      <c r="AE255" s="164"/>
      <c r="AF255" s="164"/>
      <c r="AG255" s="165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9"/>
      <c r="AU255" s="159"/>
      <c r="AV255" s="159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9"/>
      <c r="BG255" s="159"/>
      <c r="BH255" s="159"/>
      <c r="BI255" s="159"/>
    </row>
    <row r="256" spans="1:63" ht="15" customHeight="1" thickTop="1" thickBot="1"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75"/>
      <c r="AA256" s="176"/>
      <c r="AB256" s="177"/>
      <c r="AC256" s="166"/>
      <c r="AD256" s="167"/>
      <c r="AE256" s="167"/>
      <c r="AF256" s="167"/>
      <c r="AG256" s="16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9"/>
      <c r="AU256" s="159"/>
      <c r="AV256" s="159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9"/>
      <c r="BG256" s="159"/>
      <c r="BH256" s="159"/>
      <c r="BI256" s="159"/>
    </row>
    <row r="257" spans="2:61" ht="15" customHeight="1" thickTop="1" thickBot="1">
      <c r="B257" s="146" t="s">
        <v>156</v>
      </c>
      <c r="C257" s="146"/>
      <c r="D257" s="146"/>
      <c r="E257" s="146" t="s">
        <v>156</v>
      </c>
      <c r="F257" s="146"/>
      <c r="G257" s="146"/>
      <c r="H257" s="146" t="s">
        <v>156</v>
      </c>
      <c r="I257" s="146"/>
      <c r="J257" s="146"/>
      <c r="K257" s="146" t="s">
        <v>157</v>
      </c>
      <c r="L257" s="146"/>
      <c r="M257" s="146"/>
      <c r="N257" s="146" t="s">
        <v>158</v>
      </c>
      <c r="O257" s="146"/>
      <c r="P257" s="146"/>
      <c r="Q257" s="157" t="s">
        <v>156</v>
      </c>
      <c r="R257" s="157"/>
      <c r="S257" s="157" t="s">
        <v>156</v>
      </c>
      <c r="T257" s="157"/>
      <c r="U257" s="157"/>
      <c r="V257" s="157"/>
      <c r="W257" s="157" t="s">
        <v>156</v>
      </c>
      <c r="X257" s="157"/>
      <c r="Y257" s="157"/>
      <c r="Z257" s="146" t="s">
        <v>156</v>
      </c>
      <c r="AA257" s="146"/>
      <c r="AB257" s="146"/>
      <c r="AC257" s="124" t="s">
        <v>45</v>
      </c>
      <c r="AD257" s="125"/>
      <c r="AE257" s="125"/>
      <c r="AF257" s="125"/>
      <c r="AG257" s="126"/>
      <c r="AH257" s="147"/>
      <c r="AI257" s="147"/>
      <c r="AJ257" s="147"/>
      <c r="AK257" s="147"/>
      <c r="AL257" s="147"/>
      <c r="AM257" s="147"/>
      <c r="AN257" s="147"/>
      <c r="AO257" s="147"/>
      <c r="AP257" s="147"/>
      <c r="AQ257" s="147"/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</row>
    <row r="258" spans="2:61" ht="15" customHeight="1" thickTop="1" thickBot="1"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57"/>
      <c r="R258" s="157"/>
      <c r="S258" s="157"/>
      <c r="T258" s="157"/>
      <c r="U258" s="157"/>
      <c r="V258" s="157"/>
      <c r="W258" s="157"/>
      <c r="X258" s="157"/>
      <c r="Y258" s="157"/>
      <c r="Z258" s="146"/>
      <c r="AA258" s="146"/>
      <c r="AB258" s="146"/>
      <c r="AC258" s="127"/>
      <c r="AD258" s="128"/>
      <c r="AE258" s="128"/>
      <c r="AF258" s="128"/>
      <c r="AG258" s="129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</row>
    <row r="259" spans="2:61" ht="15" customHeight="1" thickTop="1" thickBot="1"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57"/>
      <c r="R259" s="157"/>
      <c r="S259" s="157"/>
      <c r="T259" s="157"/>
      <c r="U259" s="157"/>
      <c r="V259" s="157"/>
      <c r="W259" s="157"/>
      <c r="X259" s="157"/>
      <c r="Y259" s="157"/>
      <c r="Z259" s="146"/>
      <c r="AA259" s="146"/>
      <c r="AB259" s="146"/>
      <c r="AC259" s="127"/>
      <c r="AD259" s="128"/>
      <c r="AE259" s="128"/>
      <c r="AF259" s="128"/>
      <c r="AG259" s="129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</row>
    <row r="260" spans="2:61" ht="15" customHeight="1" thickTop="1" thickBot="1"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57"/>
      <c r="R260" s="157"/>
      <c r="S260" s="157"/>
      <c r="T260" s="157"/>
      <c r="U260" s="157"/>
      <c r="V260" s="157"/>
      <c r="W260" s="157"/>
      <c r="X260" s="157"/>
      <c r="Y260" s="157"/>
      <c r="Z260" s="146"/>
      <c r="AA260" s="146"/>
      <c r="AB260" s="146"/>
      <c r="AC260" s="130"/>
      <c r="AD260" s="131"/>
      <c r="AE260" s="131"/>
      <c r="AF260" s="131"/>
      <c r="AG260" s="132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</row>
    <row r="261" spans="2:61" ht="15" customHeight="1" thickTop="1" thickBot="1">
      <c r="B261" s="147">
        <v>40</v>
      </c>
      <c r="C261" s="147"/>
      <c r="D261" s="147"/>
      <c r="E261" s="147">
        <v>0</v>
      </c>
      <c r="F261" s="147"/>
      <c r="G261" s="147"/>
      <c r="H261" s="147">
        <v>19</v>
      </c>
      <c r="I261" s="147"/>
      <c r="J261" s="147"/>
      <c r="K261" s="147"/>
      <c r="L261" s="147"/>
      <c r="M261" s="147"/>
      <c r="N261" s="147">
        <v>5</v>
      </c>
      <c r="O261" s="147"/>
      <c r="P261" s="147"/>
      <c r="Q261" s="147"/>
      <c r="R261" s="147"/>
      <c r="S261" s="147">
        <v>70</v>
      </c>
      <c r="T261" s="147"/>
      <c r="U261" s="147"/>
      <c r="V261" s="147"/>
      <c r="W261" s="147">
        <f>р3!W261+Q261</f>
        <v>70</v>
      </c>
      <c r="X261" s="147"/>
      <c r="Y261" s="147"/>
      <c r="Z261" s="147">
        <f>B261-E261+H261</f>
        <v>59</v>
      </c>
      <c r="AA261" s="147"/>
      <c r="AB261" s="147"/>
      <c r="AC261" s="148" t="s">
        <v>159</v>
      </c>
      <c r="AD261" s="149"/>
      <c r="AE261" s="149"/>
      <c r="AF261" s="149"/>
      <c r="AG261" s="150"/>
      <c r="AH261" s="147">
        <f>р3!AH261+AH257</f>
        <v>12</v>
      </c>
      <c r="AI261" s="147"/>
      <c r="AJ261" s="147"/>
      <c r="AK261" s="147">
        <f>р3!AK261+AK257</f>
        <v>0</v>
      </c>
      <c r="AL261" s="147"/>
      <c r="AM261" s="147"/>
      <c r="AN261" s="147">
        <f>р3!AN261+AN257</f>
        <v>0</v>
      </c>
      <c r="AO261" s="147"/>
      <c r="AP261" s="147"/>
      <c r="AQ261" s="147">
        <f>р3!AQ261+AQ257</f>
        <v>12</v>
      </c>
      <c r="AR261" s="147"/>
      <c r="AS261" s="147"/>
      <c r="AT261" s="146"/>
      <c r="AU261" s="146"/>
      <c r="AV261" s="146"/>
      <c r="AW261" s="146"/>
      <c r="AX261" s="146"/>
      <c r="AY261" s="146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</row>
    <row r="262" spans="2:61" ht="15" customHeight="1" thickTop="1" thickBot="1"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51"/>
      <c r="AD262" s="152"/>
      <c r="AE262" s="152"/>
      <c r="AF262" s="152"/>
      <c r="AG262" s="153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6"/>
      <c r="AU262" s="146"/>
      <c r="AV262" s="146"/>
      <c r="AW262" s="146"/>
      <c r="AX262" s="146"/>
      <c r="AY262" s="146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</row>
    <row r="263" spans="2:61" ht="15" customHeight="1" thickTop="1" thickBot="1"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51"/>
      <c r="AD263" s="152"/>
      <c r="AE263" s="152"/>
      <c r="AF263" s="152"/>
      <c r="AG263" s="153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6"/>
      <c r="AU263" s="146"/>
      <c r="AV263" s="146"/>
      <c r="AW263" s="146"/>
      <c r="AX263" s="146"/>
      <c r="AY263" s="146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</row>
    <row r="264" spans="2:61" ht="15" customHeight="1" thickTop="1" thickBot="1"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54"/>
      <c r="AD264" s="155"/>
      <c r="AE264" s="155"/>
      <c r="AF264" s="155"/>
      <c r="AG264" s="156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6"/>
      <c r="AU264" s="146"/>
      <c r="AV264" s="146"/>
      <c r="AW264" s="146"/>
      <c r="AX264" s="146"/>
      <c r="AY264" s="146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</row>
    <row r="265" spans="2:61" ht="15.75" thickTop="1"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</row>
    <row r="266" spans="2:61" ht="15.75" thickBot="1"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</row>
    <row r="267" spans="2:61" ht="15.75" customHeight="1" thickTop="1" thickBot="1">
      <c r="B267" s="123" t="s">
        <v>160</v>
      </c>
      <c r="C267" s="123"/>
      <c r="D267" s="123"/>
      <c r="E267" s="123"/>
      <c r="F267" s="123"/>
      <c r="G267" s="124" t="s">
        <v>161</v>
      </c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6"/>
    </row>
    <row r="268" spans="2:61" ht="15" customHeight="1" thickTop="1" thickBot="1">
      <c r="B268" s="123"/>
      <c r="C268" s="123"/>
      <c r="D268" s="123"/>
      <c r="E268" s="123"/>
      <c r="F268" s="123"/>
      <c r="G268" s="127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9"/>
    </row>
    <row r="269" spans="2:61" ht="15" customHeight="1" thickTop="1" thickBot="1">
      <c r="B269" s="123"/>
      <c r="C269" s="123"/>
      <c r="D269" s="123"/>
      <c r="E269" s="123"/>
      <c r="F269" s="123"/>
      <c r="G269" s="127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9"/>
    </row>
    <row r="270" spans="2:61" ht="15.75" customHeight="1" thickTop="1" thickBot="1">
      <c r="B270" s="123"/>
      <c r="C270" s="123"/>
      <c r="D270" s="123"/>
      <c r="E270" s="123"/>
      <c r="F270" s="123"/>
      <c r="G270" s="130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2"/>
    </row>
    <row r="271" spans="2:61" ht="45" customHeight="1" thickTop="1" thickBot="1">
      <c r="B271" s="123" t="s">
        <v>162</v>
      </c>
      <c r="C271" s="123"/>
      <c r="D271" s="123"/>
      <c r="E271" s="123"/>
      <c r="F271" s="123"/>
      <c r="G271" s="133" t="s">
        <v>323</v>
      </c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7" t="s">
        <v>330</v>
      </c>
      <c r="AI271" s="138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  <c r="AT271" s="138"/>
      <c r="AU271" s="138"/>
      <c r="AV271" s="138"/>
      <c r="AW271" s="138"/>
      <c r="AX271" s="138"/>
      <c r="AY271" s="138"/>
      <c r="AZ271" s="138"/>
      <c r="BA271" s="138"/>
      <c r="BB271" s="138"/>
      <c r="BC271" s="138"/>
      <c r="BD271" s="138"/>
      <c r="BE271" s="138"/>
      <c r="BF271" s="138"/>
      <c r="BG271" s="138"/>
      <c r="BH271" s="138"/>
      <c r="BI271" s="139"/>
    </row>
    <row r="272" spans="2:61" ht="45" customHeight="1" thickTop="1" thickBot="1">
      <c r="B272" s="123"/>
      <c r="C272" s="123"/>
      <c r="D272" s="123"/>
      <c r="E272" s="123"/>
      <c r="F272" s="123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40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2"/>
    </row>
    <row r="273" spans="2:61" ht="45" customHeight="1" thickTop="1" thickBot="1">
      <c r="B273" s="123"/>
      <c r="C273" s="123"/>
      <c r="D273" s="123"/>
      <c r="E273" s="123"/>
      <c r="F273" s="123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  <c r="AF273" s="135"/>
      <c r="AG273" s="135"/>
      <c r="AH273" s="140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2"/>
    </row>
    <row r="274" spans="2:61" ht="89.25" customHeight="1" thickTop="1" thickBot="1">
      <c r="B274" s="123"/>
      <c r="C274" s="123"/>
      <c r="D274" s="123"/>
      <c r="E274" s="123"/>
      <c r="F274" s="123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43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44"/>
      <c r="BE274" s="144"/>
      <c r="BF274" s="144"/>
      <c r="BG274" s="144"/>
      <c r="BH274" s="144"/>
      <c r="BI274" s="145"/>
    </row>
    <row r="275" spans="2:61" ht="15" customHeight="1" thickTop="1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</row>
    <row r="276" spans="2:61" ht="15" customHeight="1" thickBot="1"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  <c r="BG276" s="93"/>
      <c r="BH276" s="93"/>
      <c r="BI276" s="93"/>
    </row>
    <row r="277" spans="2:61" ht="15" customHeight="1" thickTop="1">
      <c r="B277" s="103" t="s">
        <v>163</v>
      </c>
      <c r="C277" s="104"/>
      <c r="D277" s="104"/>
      <c r="E277" s="104"/>
      <c r="F277" s="109"/>
      <c r="G277" s="103" t="s">
        <v>164</v>
      </c>
      <c r="H277" s="104"/>
      <c r="I277" s="104"/>
      <c r="J277" s="104"/>
      <c r="K277" s="109"/>
      <c r="L277" s="112"/>
      <c r="M277" s="113"/>
      <c r="N277" s="113"/>
      <c r="O277" s="113"/>
      <c r="P277" s="113"/>
      <c r="Q277" s="114"/>
      <c r="R277" s="103" t="s">
        <v>165</v>
      </c>
      <c r="S277" s="104"/>
      <c r="T277" s="104"/>
      <c r="U277" s="104"/>
      <c r="V277" s="109"/>
      <c r="W277" s="103" t="s">
        <v>164</v>
      </c>
      <c r="X277" s="104"/>
      <c r="Y277" s="104"/>
      <c r="Z277" s="104"/>
      <c r="AA277" s="109"/>
      <c r="AB277" s="112"/>
      <c r="AC277" s="113"/>
      <c r="AD277" s="113"/>
      <c r="AE277" s="113"/>
      <c r="AF277" s="113"/>
      <c r="AG277" s="114"/>
      <c r="AH277" s="103" t="s">
        <v>166</v>
      </c>
      <c r="AI277" s="104"/>
      <c r="AJ277" s="104"/>
      <c r="AK277" s="104"/>
      <c r="AL277" s="109"/>
      <c r="AM277" s="103" t="s">
        <v>164</v>
      </c>
      <c r="AN277" s="104"/>
      <c r="AO277" s="104"/>
      <c r="AP277" s="104"/>
      <c r="AQ277" s="109"/>
      <c r="AR277" s="112"/>
      <c r="AS277" s="113"/>
      <c r="AT277" s="113"/>
      <c r="AU277" s="113"/>
      <c r="AV277" s="113"/>
      <c r="AW277" s="114"/>
      <c r="AX277" s="103" t="s">
        <v>167</v>
      </c>
      <c r="AY277" s="104"/>
      <c r="AZ277" s="104"/>
      <c r="BA277" s="103" t="s">
        <v>164</v>
      </c>
      <c r="BB277" s="104"/>
      <c r="BC277" s="109"/>
      <c r="BD277" s="112"/>
      <c r="BE277" s="113"/>
      <c r="BF277" s="113"/>
      <c r="BG277" s="113"/>
      <c r="BH277" s="113"/>
      <c r="BI277" s="114"/>
    </row>
    <row r="278" spans="2:61" ht="15" customHeight="1">
      <c r="B278" s="105"/>
      <c r="C278" s="106"/>
      <c r="D278" s="106"/>
      <c r="E278" s="106"/>
      <c r="F278" s="110"/>
      <c r="G278" s="105"/>
      <c r="H278" s="106"/>
      <c r="I278" s="106"/>
      <c r="J278" s="106"/>
      <c r="K278" s="110"/>
      <c r="L278" s="115"/>
      <c r="M278" s="116"/>
      <c r="N278" s="116"/>
      <c r="O278" s="116"/>
      <c r="P278" s="116"/>
      <c r="Q278" s="117"/>
      <c r="R278" s="105"/>
      <c r="S278" s="106"/>
      <c r="T278" s="106"/>
      <c r="U278" s="106"/>
      <c r="V278" s="110"/>
      <c r="W278" s="105"/>
      <c r="X278" s="106"/>
      <c r="Y278" s="106"/>
      <c r="Z278" s="106"/>
      <c r="AA278" s="110"/>
      <c r="AB278" s="115"/>
      <c r="AC278" s="116"/>
      <c r="AD278" s="116"/>
      <c r="AE278" s="116"/>
      <c r="AF278" s="116"/>
      <c r="AG278" s="117"/>
      <c r="AH278" s="105"/>
      <c r="AI278" s="106"/>
      <c r="AJ278" s="106"/>
      <c r="AK278" s="106"/>
      <c r="AL278" s="110"/>
      <c r="AM278" s="105"/>
      <c r="AN278" s="106"/>
      <c r="AO278" s="106"/>
      <c r="AP278" s="106"/>
      <c r="AQ278" s="110"/>
      <c r="AR278" s="115"/>
      <c r="AS278" s="116"/>
      <c r="AT278" s="116"/>
      <c r="AU278" s="116"/>
      <c r="AV278" s="116"/>
      <c r="AW278" s="117"/>
      <c r="AX278" s="105"/>
      <c r="AY278" s="106"/>
      <c r="AZ278" s="106"/>
      <c r="BA278" s="105"/>
      <c r="BB278" s="106"/>
      <c r="BC278" s="110"/>
      <c r="BD278" s="115"/>
      <c r="BE278" s="116"/>
      <c r="BF278" s="116"/>
      <c r="BG278" s="116"/>
      <c r="BH278" s="116"/>
      <c r="BI278" s="117"/>
    </row>
    <row r="279" spans="2:61" ht="15" customHeight="1" thickBot="1">
      <c r="B279" s="105"/>
      <c r="C279" s="106"/>
      <c r="D279" s="106"/>
      <c r="E279" s="106"/>
      <c r="F279" s="110"/>
      <c r="G279" s="107"/>
      <c r="H279" s="108"/>
      <c r="I279" s="108"/>
      <c r="J279" s="108"/>
      <c r="K279" s="111"/>
      <c r="L279" s="118"/>
      <c r="M279" s="119"/>
      <c r="N279" s="119"/>
      <c r="O279" s="119"/>
      <c r="P279" s="119"/>
      <c r="Q279" s="120"/>
      <c r="R279" s="105"/>
      <c r="S279" s="106"/>
      <c r="T279" s="106"/>
      <c r="U279" s="106"/>
      <c r="V279" s="110"/>
      <c r="W279" s="107"/>
      <c r="X279" s="108"/>
      <c r="Y279" s="108"/>
      <c r="Z279" s="108"/>
      <c r="AA279" s="111"/>
      <c r="AB279" s="118"/>
      <c r="AC279" s="119"/>
      <c r="AD279" s="119"/>
      <c r="AE279" s="119"/>
      <c r="AF279" s="119"/>
      <c r="AG279" s="120"/>
      <c r="AH279" s="105"/>
      <c r="AI279" s="106"/>
      <c r="AJ279" s="106"/>
      <c r="AK279" s="106"/>
      <c r="AL279" s="110"/>
      <c r="AM279" s="107"/>
      <c r="AN279" s="108"/>
      <c r="AO279" s="108"/>
      <c r="AP279" s="108"/>
      <c r="AQ279" s="111"/>
      <c r="AR279" s="118"/>
      <c r="AS279" s="119"/>
      <c r="AT279" s="119"/>
      <c r="AU279" s="119"/>
      <c r="AV279" s="119"/>
      <c r="AW279" s="120"/>
      <c r="AX279" s="105"/>
      <c r="AY279" s="106"/>
      <c r="AZ279" s="106"/>
      <c r="BA279" s="107"/>
      <c r="BB279" s="108"/>
      <c r="BC279" s="111"/>
      <c r="BD279" s="118"/>
      <c r="BE279" s="119"/>
      <c r="BF279" s="119"/>
      <c r="BG279" s="119"/>
      <c r="BH279" s="119"/>
      <c r="BI279" s="120"/>
    </row>
    <row r="280" spans="2:61" ht="15" customHeight="1" thickTop="1">
      <c r="B280" s="105"/>
      <c r="C280" s="106"/>
      <c r="D280" s="106"/>
      <c r="E280" s="106"/>
      <c r="F280" s="110"/>
      <c r="G280" s="103" t="s">
        <v>17</v>
      </c>
      <c r="H280" s="104"/>
      <c r="I280" s="104"/>
      <c r="J280" s="104"/>
      <c r="K280" s="109"/>
      <c r="L280" s="112"/>
      <c r="M280" s="113"/>
      <c r="N280" s="113"/>
      <c r="O280" s="113"/>
      <c r="P280" s="113"/>
      <c r="Q280" s="114"/>
      <c r="R280" s="105"/>
      <c r="S280" s="106"/>
      <c r="T280" s="106"/>
      <c r="U280" s="106"/>
      <c r="V280" s="110"/>
      <c r="W280" s="103" t="s">
        <v>17</v>
      </c>
      <c r="X280" s="104"/>
      <c r="Y280" s="104"/>
      <c r="Z280" s="104"/>
      <c r="AA280" s="109"/>
      <c r="AB280" s="112"/>
      <c r="AC280" s="113"/>
      <c r="AD280" s="113"/>
      <c r="AE280" s="113"/>
      <c r="AF280" s="113"/>
      <c r="AG280" s="114"/>
      <c r="AH280" s="105"/>
      <c r="AI280" s="106"/>
      <c r="AJ280" s="106"/>
      <c r="AK280" s="106"/>
      <c r="AL280" s="110"/>
      <c r="AM280" s="103" t="s">
        <v>17</v>
      </c>
      <c r="AN280" s="104"/>
      <c r="AO280" s="104"/>
      <c r="AP280" s="104"/>
      <c r="AQ280" s="109"/>
      <c r="AR280" s="112"/>
      <c r="AS280" s="113"/>
      <c r="AT280" s="113"/>
      <c r="AU280" s="113"/>
      <c r="AV280" s="113"/>
      <c r="AW280" s="114"/>
      <c r="AX280" s="105"/>
      <c r="AY280" s="106"/>
      <c r="AZ280" s="106"/>
      <c r="BA280" s="103" t="s">
        <v>17</v>
      </c>
      <c r="BB280" s="104"/>
      <c r="BC280" s="109"/>
      <c r="BD280" s="112"/>
      <c r="BE280" s="113"/>
      <c r="BF280" s="113"/>
      <c r="BG280" s="113"/>
      <c r="BH280" s="113"/>
      <c r="BI280" s="114"/>
    </row>
    <row r="281" spans="2:61" ht="15" customHeight="1">
      <c r="B281" s="105"/>
      <c r="C281" s="106"/>
      <c r="D281" s="106"/>
      <c r="E281" s="106"/>
      <c r="F281" s="110"/>
      <c r="G281" s="105"/>
      <c r="H281" s="106"/>
      <c r="I281" s="106"/>
      <c r="J281" s="106"/>
      <c r="K281" s="110"/>
      <c r="L281" s="115"/>
      <c r="M281" s="116"/>
      <c r="N281" s="116"/>
      <c r="O281" s="116"/>
      <c r="P281" s="116"/>
      <c r="Q281" s="117"/>
      <c r="R281" s="105"/>
      <c r="S281" s="106"/>
      <c r="T281" s="106"/>
      <c r="U281" s="106"/>
      <c r="V281" s="110"/>
      <c r="W281" s="105"/>
      <c r="X281" s="106"/>
      <c r="Y281" s="106"/>
      <c r="Z281" s="106"/>
      <c r="AA281" s="110"/>
      <c r="AB281" s="115"/>
      <c r="AC281" s="116"/>
      <c r="AD281" s="116"/>
      <c r="AE281" s="116"/>
      <c r="AF281" s="116"/>
      <c r="AG281" s="117"/>
      <c r="AH281" s="105"/>
      <c r="AI281" s="106"/>
      <c r="AJ281" s="106"/>
      <c r="AK281" s="106"/>
      <c r="AL281" s="110"/>
      <c r="AM281" s="105"/>
      <c r="AN281" s="106"/>
      <c r="AO281" s="106"/>
      <c r="AP281" s="106"/>
      <c r="AQ281" s="110"/>
      <c r="AR281" s="115"/>
      <c r="AS281" s="116"/>
      <c r="AT281" s="116"/>
      <c r="AU281" s="116"/>
      <c r="AV281" s="116"/>
      <c r="AW281" s="117"/>
      <c r="AX281" s="105"/>
      <c r="AY281" s="106"/>
      <c r="AZ281" s="106"/>
      <c r="BA281" s="105"/>
      <c r="BB281" s="106"/>
      <c r="BC281" s="110"/>
      <c r="BD281" s="115"/>
      <c r="BE281" s="116"/>
      <c r="BF281" s="116"/>
      <c r="BG281" s="116"/>
      <c r="BH281" s="116"/>
      <c r="BI281" s="117"/>
    </row>
    <row r="282" spans="2:61" ht="15" customHeight="1" thickBot="1">
      <c r="B282" s="107"/>
      <c r="C282" s="108"/>
      <c r="D282" s="108"/>
      <c r="E282" s="108"/>
      <c r="F282" s="111"/>
      <c r="G282" s="107"/>
      <c r="H282" s="108"/>
      <c r="I282" s="108"/>
      <c r="J282" s="108"/>
      <c r="K282" s="111"/>
      <c r="L282" s="118"/>
      <c r="M282" s="119"/>
      <c r="N282" s="119"/>
      <c r="O282" s="119"/>
      <c r="P282" s="119"/>
      <c r="Q282" s="120"/>
      <c r="R282" s="107"/>
      <c r="S282" s="108"/>
      <c r="T282" s="108"/>
      <c r="U282" s="108"/>
      <c r="V282" s="111"/>
      <c r="W282" s="107"/>
      <c r="X282" s="108"/>
      <c r="Y282" s="108"/>
      <c r="Z282" s="108"/>
      <c r="AA282" s="111"/>
      <c r="AB282" s="118"/>
      <c r="AC282" s="119"/>
      <c r="AD282" s="119"/>
      <c r="AE282" s="119"/>
      <c r="AF282" s="119"/>
      <c r="AG282" s="120"/>
      <c r="AH282" s="107"/>
      <c r="AI282" s="108"/>
      <c r="AJ282" s="108"/>
      <c r="AK282" s="108"/>
      <c r="AL282" s="111"/>
      <c r="AM282" s="107"/>
      <c r="AN282" s="108"/>
      <c r="AO282" s="108"/>
      <c r="AP282" s="108"/>
      <c r="AQ282" s="111"/>
      <c r="AR282" s="118"/>
      <c r="AS282" s="119"/>
      <c r="AT282" s="119"/>
      <c r="AU282" s="119"/>
      <c r="AV282" s="119"/>
      <c r="AW282" s="120"/>
      <c r="AX282" s="107"/>
      <c r="AY282" s="108"/>
      <c r="AZ282" s="108"/>
      <c r="BA282" s="107"/>
      <c r="BB282" s="108"/>
      <c r="BC282" s="111"/>
      <c r="BD282" s="118"/>
      <c r="BE282" s="119"/>
      <c r="BF282" s="119"/>
      <c r="BG282" s="119"/>
      <c r="BH282" s="119"/>
      <c r="BI282" s="120"/>
    </row>
    <row r="283" spans="2:61" ht="15" customHeight="1" thickTop="1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</row>
    <row r="284" spans="2:61" ht="15" customHeight="1" thickBot="1"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</row>
    <row r="285" spans="2:61" ht="15" customHeight="1" thickTop="1">
      <c r="B285" s="94" t="s">
        <v>19</v>
      </c>
      <c r="C285" s="94"/>
      <c r="D285" s="94"/>
      <c r="E285" s="94"/>
      <c r="F285" s="94"/>
      <c r="G285" s="94"/>
      <c r="H285" s="94"/>
      <c r="I285" s="94"/>
      <c r="J285" s="94"/>
      <c r="K285" s="97" t="str">
        <f>K33</f>
        <v>Коновалов Б.П.</v>
      </c>
      <c r="L285" s="97"/>
      <c r="M285" s="97"/>
      <c r="N285" s="97"/>
      <c r="O285" s="97"/>
      <c r="P285" s="97"/>
      <c r="Q285" s="97"/>
      <c r="R285" s="97"/>
      <c r="S285" s="97"/>
      <c r="T285" s="100" t="s">
        <v>168</v>
      </c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94" t="s">
        <v>169</v>
      </c>
      <c r="AH285" s="94"/>
      <c r="AI285" s="94"/>
      <c r="AJ285" s="94"/>
      <c r="AK285" s="94"/>
      <c r="AL285" s="94"/>
      <c r="AM285" s="94"/>
      <c r="AN285" s="94"/>
      <c r="AO285" s="94"/>
      <c r="AP285" s="97" t="str">
        <f>K39</f>
        <v>Батыргареев М.Ф.</v>
      </c>
      <c r="AQ285" s="97"/>
      <c r="AR285" s="97"/>
      <c r="AS285" s="97"/>
      <c r="AT285" s="97"/>
      <c r="AU285" s="97"/>
      <c r="AV285" s="97"/>
      <c r="AW285" s="97"/>
      <c r="AX285" s="97"/>
      <c r="AY285" s="100" t="s">
        <v>168</v>
      </c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</row>
    <row r="286" spans="2:61" ht="15" customHeight="1">
      <c r="B286" s="95"/>
      <c r="C286" s="95"/>
      <c r="D286" s="95"/>
      <c r="E286" s="95"/>
      <c r="F286" s="95"/>
      <c r="G286" s="95"/>
      <c r="H286" s="95"/>
      <c r="I286" s="95"/>
      <c r="J286" s="95"/>
      <c r="K286" s="98"/>
      <c r="L286" s="98"/>
      <c r="M286" s="98"/>
      <c r="N286" s="98"/>
      <c r="O286" s="98"/>
      <c r="P286" s="98"/>
      <c r="Q286" s="98"/>
      <c r="R286" s="98"/>
      <c r="S286" s="98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95"/>
      <c r="AH286" s="95"/>
      <c r="AI286" s="95"/>
      <c r="AJ286" s="95"/>
      <c r="AK286" s="95"/>
      <c r="AL286" s="95"/>
      <c r="AM286" s="95"/>
      <c r="AN286" s="95"/>
      <c r="AO286" s="95"/>
      <c r="AP286" s="98"/>
      <c r="AQ286" s="98"/>
      <c r="AR286" s="98"/>
      <c r="AS286" s="98"/>
      <c r="AT286" s="98"/>
      <c r="AU286" s="98"/>
      <c r="AV286" s="98"/>
      <c r="AW286" s="98"/>
      <c r="AX286" s="98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</row>
    <row r="287" spans="2:61" ht="15" customHeight="1">
      <c r="B287" s="95"/>
      <c r="C287" s="95"/>
      <c r="D287" s="95"/>
      <c r="E287" s="95"/>
      <c r="F287" s="95"/>
      <c r="G287" s="95"/>
      <c r="H287" s="95"/>
      <c r="I287" s="95"/>
      <c r="J287" s="95"/>
      <c r="K287" s="98"/>
      <c r="L287" s="98"/>
      <c r="M287" s="98"/>
      <c r="N287" s="98"/>
      <c r="O287" s="98"/>
      <c r="P287" s="98"/>
      <c r="Q287" s="98"/>
      <c r="R287" s="98"/>
      <c r="S287" s="98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95"/>
      <c r="AH287" s="95"/>
      <c r="AI287" s="95"/>
      <c r="AJ287" s="95"/>
      <c r="AK287" s="95"/>
      <c r="AL287" s="95"/>
      <c r="AM287" s="95"/>
      <c r="AN287" s="95"/>
      <c r="AO287" s="95"/>
      <c r="AP287" s="98"/>
      <c r="AQ287" s="98"/>
      <c r="AR287" s="98"/>
      <c r="AS287" s="98"/>
      <c r="AT287" s="98"/>
      <c r="AU287" s="98"/>
      <c r="AV287" s="98"/>
      <c r="AW287" s="98"/>
      <c r="AX287" s="98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</row>
    <row r="288" spans="2:61" ht="15" customHeight="1">
      <c r="B288" s="95"/>
      <c r="C288" s="95"/>
      <c r="D288" s="95"/>
      <c r="E288" s="95"/>
      <c r="F288" s="95"/>
      <c r="G288" s="95"/>
      <c r="H288" s="95"/>
      <c r="I288" s="95"/>
      <c r="J288" s="95"/>
      <c r="K288" s="98"/>
      <c r="L288" s="98"/>
      <c r="M288" s="98"/>
      <c r="N288" s="98"/>
      <c r="O288" s="98"/>
      <c r="P288" s="98"/>
      <c r="Q288" s="98"/>
      <c r="R288" s="98"/>
      <c r="S288" s="98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95"/>
      <c r="AH288" s="95"/>
      <c r="AI288" s="95"/>
      <c r="AJ288" s="95"/>
      <c r="AK288" s="95"/>
      <c r="AL288" s="95"/>
      <c r="AM288" s="95"/>
      <c r="AN288" s="95"/>
      <c r="AO288" s="95"/>
      <c r="AP288" s="98"/>
      <c r="AQ288" s="98"/>
      <c r="AR288" s="98"/>
      <c r="AS288" s="98"/>
      <c r="AT288" s="98"/>
      <c r="AU288" s="98"/>
      <c r="AV288" s="98"/>
      <c r="AW288" s="98"/>
      <c r="AX288" s="98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</row>
    <row r="289" spans="2:61" ht="15" customHeight="1" thickBot="1">
      <c r="B289" s="96"/>
      <c r="C289" s="96"/>
      <c r="D289" s="96"/>
      <c r="E289" s="96"/>
      <c r="F289" s="96"/>
      <c r="G289" s="96"/>
      <c r="H289" s="96"/>
      <c r="I289" s="96"/>
      <c r="J289" s="96"/>
      <c r="K289" s="99"/>
      <c r="L289" s="99"/>
      <c r="M289" s="99"/>
      <c r="N289" s="99"/>
      <c r="O289" s="99"/>
      <c r="P289" s="99"/>
      <c r="Q289" s="99"/>
      <c r="R289" s="99"/>
      <c r="S289" s="99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96"/>
      <c r="AH289" s="96"/>
      <c r="AI289" s="96"/>
      <c r="AJ289" s="96"/>
      <c r="AK289" s="96"/>
      <c r="AL289" s="96"/>
      <c r="AM289" s="96"/>
      <c r="AN289" s="96"/>
      <c r="AO289" s="96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</row>
    <row r="290" spans="2:61" ht="15.75" thickTop="1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</row>
    <row r="291" spans="2:6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</row>
    <row r="292" spans="2:61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</row>
    <row r="293" spans="2:61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</row>
    <row r="294" spans="2:61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</row>
    <row r="295" spans="2:61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</row>
    <row r="296" spans="2:61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</row>
    <row r="297" spans="2:61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</row>
    <row r="298" spans="2:61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</row>
    <row r="299" spans="2:61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</row>
    <row r="300" spans="2:61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</row>
    <row r="301" spans="2:6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</row>
    <row r="302" spans="2:61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</row>
    <row r="303" spans="2:61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</row>
    <row r="304" spans="2:61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</row>
    <row r="305" spans="2:61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</row>
    <row r="306" spans="2:61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</row>
    <row r="307" spans="2:61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</row>
    <row r="308" spans="2:61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</row>
    <row r="309" spans="2:61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</row>
    <row r="310" spans="2:61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</row>
    <row r="311" spans="2:6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</row>
    <row r="312" spans="2:61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</row>
    <row r="313" spans="2:61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</row>
    <row r="314" spans="2:61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</row>
    <row r="315" spans="2:61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</row>
    <row r="316" spans="2:61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</row>
    <row r="317" spans="2:61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</row>
    <row r="318" spans="2:61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</row>
    <row r="319" spans="2:61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</row>
    <row r="320" spans="2:61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</row>
    <row r="321" spans="2:6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</row>
    <row r="322" spans="2:61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</row>
    <row r="323" spans="2:61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</row>
    <row r="324" spans="2:61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</row>
    <row r="325" spans="2:61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</row>
    <row r="326" spans="2:61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</row>
    <row r="327" spans="2:61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</row>
    <row r="328" spans="2:61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</row>
    <row r="329" spans="2:61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</row>
    <row r="330" spans="2:61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</row>
    <row r="331" spans="2:6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</row>
    <row r="332" spans="2:61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</row>
    <row r="333" spans="2:61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</row>
    <row r="334" spans="2:61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</row>
    <row r="335" spans="2:61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</row>
    <row r="336" spans="2:61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</row>
    <row r="337" spans="2:61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</row>
    <row r="338" spans="2:61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</row>
    <row r="339" spans="2:61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</row>
    <row r="340" spans="2:61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</row>
    <row r="341" spans="2:6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</row>
    <row r="342" spans="2:61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</row>
    <row r="343" spans="2:61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</row>
    <row r="344" spans="2:61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</row>
    <row r="345" spans="2:61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</row>
    <row r="346" spans="2:61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</row>
    <row r="347" spans="2:61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</row>
    <row r="348" spans="2:61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</row>
    <row r="349" spans="2:61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</row>
    <row r="350" spans="2:61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</row>
    <row r="351" spans="2:6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</row>
    <row r="352" spans="2:61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</row>
    <row r="353" spans="2:61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</row>
    <row r="354" spans="2:61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</row>
    <row r="355" spans="2:61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</row>
    <row r="356" spans="2:61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</row>
    <row r="357" spans="2:61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</row>
    <row r="358" spans="2:61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</row>
    <row r="359" spans="2:61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</row>
    <row r="360" spans="2:61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</row>
    <row r="361" spans="2: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</row>
    <row r="362" spans="2:61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</row>
    <row r="363" spans="2:61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</row>
    <row r="364" spans="2:61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</row>
    <row r="365" spans="2:61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</row>
    <row r="366" spans="2:61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</row>
    <row r="367" spans="2:61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</row>
    <row r="368" spans="2:61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</row>
    <row r="369" spans="2:61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</row>
    <row r="370" spans="2:61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</row>
    <row r="371" spans="2:6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</row>
    <row r="372" spans="2:61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</row>
    <row r="373" spans="2:61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</row>
    <row r="374" spans="2:61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</row>
    <row r="375" spans="2:61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</row>
    <row r="376" spans="2:61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</row>
    <row r="377" spans="2:61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</row>
    <row r="378" spans="2:61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</row>
    <row r="379" spans="2:61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</row>
    <row r="380" spans="2:61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</row>
    <row r="381" spans="2:6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</row>
    <row r="382" spans="2:61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</row>
    <row r="383" spans="2:61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</row>
    <row r="384" spans="2:61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</row>
    <row r="385" spans="2:61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</row>
    <row r="386" spans="2:61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</row>
    <row r="387" spans="2:61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</row>
    <row r="388" spans="2:61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</row>
    <row r="389" spans="2:61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</row>
    <row r="390" spans="2:61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</row>
    <row r="391" spans="2:6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</row>
    <row r="392" spans="2:61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</row>
    <row r="393" spans="2:61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</row>
    <row r="394" spans="2:61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</row>
    <row r="395" spans="2:61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</row>
    <row r="396" spans="2:61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</row>
    <row r="397" spans="2:61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</row>
    <row r="398" spans="2:61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</row>
    <row r="399" spans="2:61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</row>
    <row r="400" spans="2:61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</row>
    <row r="401" spans="2:6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</row>
    <row r="402" spans="2:61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</row>
    <row r="403" spans="2:61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</row>
    <row r="404" spans="2:61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</row>
    <row r="405" spans="2:61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</row>
    <row r="406" spans="2:61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</row>
    <row r="407" spans="2:61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</row>
    <row r="408" spans="2:61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</row>
    <row r="409" spans="2:61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</row>
    <row r="410" spans="2:61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</row>
    <row r="411" spans="2:6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</row>
    <row r="412" spans="2:61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</row>
    <row r="413" spans="2:61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</row>
    <row r="414" spans="2:61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</row>
    <row r="415" spans="2:61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</row>
    <row r="416" spans="2:61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</row>
    <row r="417" spans="2:61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</row>
    <row r="418" spans="2:61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</row>
    <row r="419" spans="2:61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</row>
    <row r="420" spans="2:61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</row>
    <row r="421" spans="2:6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</row>
    <row r="422" spans="2:61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</row>
    <row r="423" spans="2:61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</row>
    <row r="424" spans="2:61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</row>
    <row r="425" spans="2:61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</row>
    <row r="426" spans="2:61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</row>
    <row r="427" spans="2:61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</row>
    <row r="428" spans="2:61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</row>
    <row r="429" spans="2:61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</row>
    <row r="430" spans="2:61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</row>
    <row r="431" spans="2:6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</row>
    <row r="432" spans="2:61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</row>
    <row r="433" spans="2:61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</row>
    <row r="434" spans="2:61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</row>
    <row r="435" spans="2:61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</row>
    <row r="436" spans="2:61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</row>
    <row r="437" spans="2:61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</row>
    <row r="438" spans="2:61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</row>
    <row r="439" spans="2:61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</row>
    <row r="440" spans="2:61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</row>
    <row r="441" spans="2:6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</row>
    <row r="442" spans="2:61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</row>
    <row r="443" spans="2:61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</row>
    <row r="444" spans="2:61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</row>
    <row r="445" spans="2:61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</row>
    <row r="446" spans="2:61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</row>
    <row r="447" spans="2:61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</row>
    <row r="448" spans="2:61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</row>
    <row r="449" spans="2:61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</row>
    <row r="450" spans="2:61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</row>
    <row r="451" spans="2:6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</row>
    <row r="452" spans="2:61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</row>
    <row r="453" spans="2:61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</row>
    <row r="454" spans="2:61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</row>
    <row r="455" spans="2:61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</row>
    <row r="456" spans="2:61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</row>
    <row r="457" spans="2:61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</row>
    <row r="458" spans="2:61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</row>
    <row r="459" spans="2:61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</row>
    <row r="460" spans="2:61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</row>
    <row r="461" spans="2: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</row>
    <row r="462" spans="2:61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</row>
    <row r="463" spans="2:61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</row>
    <row r="464" spans="2:61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</row>
    <row r="465" spans="2:61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</row>
    <row r="466" spans="2:61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</row>
    <row r="467" spans="2:61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</row>
    <row r="468" spans="2:61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</row>
    <row r="469" spans="2:61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</row>
    <row r="470" spans="2:61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</row>
    <row r="471" spans="2:6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</row>
    <row r="472" spans="2:61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</row>
    <row r="473" spans="2:61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</row>
    <row r="474" spans="2:61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</row>
    <row r="475" spans="2:61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</row>
    <row r="476" spans="2:61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</row>
    <row r="477" spans="2:61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</row>
    <row r="478" spans="2:61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</row>
    <row r="479" spans="2:61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</row>
    <row r="480" spans="2:61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</row>
    <row r="481" spans="2:6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</row>
    <row r="482" spans="2:61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</row>
    <row r="483" spans="2:61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</row>
    <row r="484" spans="2:61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</row>
    <row r="485" spans="2:61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</row>
    <row r="486" spans="2:61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</row>
    <row r="487" spans="2:61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</row>
    <row r="488" spans="2:61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</row>
    <row r="489" spans="2:61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</row>
    <row r="490" spans="2:61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</row>
    <row r="491" spans="2:6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</row>
    <row r="492" spans="2:61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</row>
    <row r="493" spans="2:61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</row>
    <row r="494" spans="2:61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</row>
    <row r="495" spans="2:61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</row>
    <row r="496" spans="2:61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</row>
    <row r="497" spans="2:61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</row>
    <row r="498" spans="2:61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</row>
    <row r="499" spans="2:61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</row>
    <row r="500" spans="2:61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</row>
    <row r="501" spans="2:6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</row>
    <row r="502" spans="2:61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</row>
    <row r="503" spans="2:61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</row>
    <row r="504" spans="2:61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</row>
    <row r="505" spans="2:61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</row>
    <row r="506" spans="2:61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</row>
    <row r="507" spans="2:61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</row>
    <row r="508" spans="2:61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</row>
    <row r="509" spans="2:61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</row>
    <row r="510" spans="2:61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</row>
    <row r="511" spans="2:6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</row>
    <row r="512" spans="2:61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</row>
    <row r="513" spans="2:61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</row>
    <row r="514" spans="2:61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</row>
    <row r="515" spans="2:61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</row>
  </sheetData>
  <mergeCells count="994">
    <mergeCell ref="B2:AO11"/>
    <mergeCell ref="AP2:AY11"/>
    <mergeCell ref="AZ2:BI11"/>
    <mergeCell ref="B12:BI15"/>
    <mergeCell ref="B16:BI17"/>
    <mergeCell ref="B18:J20"/>
    <mergeCell ref="K18:S20"/>
    <mergeCell ref="T18:AF20"/>
    <mergeCell ref="AG18:AO20"/>
    <mergeCell ref="AP18:BI20"/>
    <mergeCell ref="AY21:AZ23"/>
    <mergeCell ref="BA21:BB23"/>
    <mergeCell ref="BC21:BE23"/>
    <mergeCell ref="BF21:BI23"/>
    <mergeCell ref="B24:J26"/>
    <mergeCell ref="K24:S26"/>
    <mergeCell ref="T24:AF26"/>
    <mergeCell ref="AG24:AO26"/>
    <mergeCell ref="AP24:AU26"/>
    <mergeCell ref="AV24:AX26"/>
    <mergeCell ref="B21:J23"/>
    <mergeCell ref="K21:S23"/>
    <mergeCell ref="T21:AF23"/>
    <mergeCell ref="AG21:AO23"/>
    <mergeCell ref="AP21:AU23"/>
    <mergeCell ref="AV21:AX23"/>
    <mergeCell ref="AY24:AZ26"/>
    <mergeCell ref="BA24:BB26"/>
    <mergeCell ref="BC24:BE26"/>
    <mergeCell ref="BF24:BI26"/>
    <mergeCell ref="BF27:BI29"/>
    <mergeCell ref="B30:J32"/>
    <mergeCell ref="K30:S32"/>
    <mergeCell ref="T30:AF32"/>
    <mergeCell ref="AG30:AO32"/>
    <mergeCell ref="AP30:AU32"/>
    <mergeCell ref="AV30:AX32"/>
    <mergeCell ref="AY30:AZ32"/>
    <mergeCell ref="BA30:BB32"/>
    <mergeCell ref="BC30:BE32"/>
    <mergeCell ref="BF30:BI32"/>
    <mergeCell ref="B27:J29"/>
    <mergeCell ref="K27:S29"/>
    <mergeCell ref="T27:AF29"/>
    <mergeCell ref="AG27:AO29"/>
    <mergeCell ref="AP27:AU29"/>
    <mergeCell ref="AV27:AX29"/>
    <mergeCell ref="AY27:AZ29"/>
    <mergeCell ref="BA27:BB29"/>
    <mergeCell ref="BC27:BE29"/>
    <mergeCell ref="AZ39:BI41"/>
    <mergeCell ref="AZ42:BE44"/>
    <mergeCell ref="BF42:BG44"/>
    <mergeCell ref="BH42:BI44"/>
    <mergeCell ref="BF33:BI35"/>
    <mergeCell ref="B36:J38"/>
    <mergeCell ref="K36:S38"/>
    <mergeCell ref="T36:AF38"/>
    <mergeCell ref="AG36:AO38"/>
    <mergeCell ref="AP36:AU38"/>
    <mergeCell ref="AV36:AX38"/>
    <mergeCell ref="AY36:AZ38"/>
    <mergeCell ref="BA36:BB38"/>
    <mergeCell ref="BC36:BE38"/>
    <mergeCell ref="BF36:BI38"/>
    <mergeCell ref="B33:J35"/>
    <mergeCell ref="K33:S35"/>
    <mergeCell ref="T33:AF35"/>
    <mergeCell ref="AG33:AO35"/>
    <mergeCell ref="AP33:AU35"/>
    <mergeCell ref="AV33:AX35"/>
    <mergeCell ref="AY33:AZ35"/>
    <mergeCell ref="BA33:BB35"/>
    <mergeCell ref="BC33:BE35"/>
    <mergeCell ref="B42:J44"/>
    <mergeCell ref="K42:S44"/>
    <mergeCell ref="T42:AF44"/>
    <mergeCell ref="AG42:AO44"/>
    <mergeCell ref="AP42:AV44"/>
    <mergeCell ref="AW42:AY44"/>
    <mergeCell ref="B39:J41"/>
    <mergeCell ref="K39:S41"/>
    <mergeCell ref="T39:AF41"/>
    <mergeCell ref="AG39:AO41"/>
    <mergeCell ref="AP39:AY41"/>
    <mergeCell ref="BF45:BG47"/>
    <mergeCell ref="BH45:BI47"/>
    <mergeCell ref="B48:J50"/>
    <mergeCell ref="K48:S50"/>
    <mergeCell ref="T48:AF50"/>
    <mergeCell ref="AG48:AO50"/>
    <mergeCell ref="AP48:AV50"/>
    <mergeCell ref="AW48:AY50"/>
    <mergeCell ref="AZ48:BE50"/>
    <mergeCell ref="BF48:BG50"/>
    <mergeCell ref="BH48:BI50"/>
    <mergeCell ref="B45:J47"/>
    <mergeCell ref="K45:S47"/>
    <mergeCell ref="T45:AF47"/>
    <mergeCell ref="AG45:AO47"/>
    <mergeCell ref="AP45:AV47"/>
    <mergeCell ref="AW45:AY47"/>
    <mergeCell ref="AZ45:BE47"/>
    <mergeCell ref="B51:J53"/>
    <mergeCell ref="K51:S53"/>
    <mergeCell ref="T51:AF53"/>
    <mergeCell ref="AG51:AO53"/>
    <mergeCell ref="AP51:AV53"/>
    <mergeCell ref="AW51:AY53"/>
    <mergeCell ref="AZ51:BE53"/>
    <mergeCell ref="BF51:BG53"/>
    <mergeCell ref="BH51:BI53"/>
    <mergeCell ref="BC60:BD65"/>
    <mergeCell ref="BE60:BF65"/>
    <mergeCell ref="BG60:BI65"/>
    <mergeCell ref="AW63:AX65"/>
    <mergeCell ref="AY63:AZ65"/>
    <mergeCell ref="BA63:BB65"/>
    <mergeCell ref="B54:AF57"/>
    <mergeCell ref="AG54:BI57"/>
    <mergeCell ref="B58:BI59"/>
    <mergeCell ref="B60:L62"/>
    <mergeCell ref="M60:P62"/>
    <mergeCell ref="Q60:T62"/>
    <mergeCell ref="U60:X62"/>
    <mergeCell ref="Y60:AB62"/>
    <mergeCell ref="AC60:AF62"/>
    <mergeCell ref="AG60:AO65"/>
    <mergeCell ref="B63:L65"/>
    <mergeCell ref="M63:P65"/>
    <mergeCell ref="Q63:T65"/>
    <mergeCell ref="U63:X65"/>
    <mergeCell ref="Y63:AB65"/>
    <mergeCell ref="AC63:AF65"/>
    <mergeCell ref="AP60:AS65"/>
    <mergeCell ref="AT60:AV65"/>
    <mergeCell ref="AW60:BB62"/>
    <mergeCell ref="BC66:BD68"/>
    <mergeCell ref="BE66:BF68"/>
    <mergeCell ref="BG66:BI68"/>
    <mergeCell ref="B69:L71"/>
    <mergeCell ref="M69:P71"/>
    <mergeCell ref="Q69:T71"/>
    <mergeCell ref="U69:X71"/>
    <mergeCell ref="Y69:AB71"/>
    <mergeCell ref="AC69:AF71"/>
    <mergeCell ref="AG69:AO71"/>
    <mergeCell ref="AG66:AO68"/>
    <mergeCell ref="AP66:AS68"/>
    <mergeCell ref="AT66:AV68"/>
    <mergeCell ref="AW66:AX68"/>
    <mergeCell ref="AY66:AZ68"/>
    <mergeCell ref="BA66:BB68"/>
    <mergeCell ref="B66:L68"/>
    <mergeCell ref="M66:P68"/>
    <mergeCell ref="Q66:T68"/>
    <mergeCell ref="U66:X68"/>
    <mergeCell ref="Y66:AB68"/>
    <mergeCell ref="AC66:AF68"/>
    <mergeCell ref="BE69:BF71"/>
    <mergeCell ref="BG69:BI71"/>
    <mergeCell ref="B72:L74"/>
    <mergeCell ref="M72:P74"/>
    <mergeCell ref="Q72:T74"/>
    <mergeCell ref="U72:X74"/>
    <mergeCell ref="Y72:AB74"/>
    <mergeCell ref="AC72:AF74"/>
    <mergeCell ref="AG72:AO74"/>
    <mergeCell ref="AP72:AS74"/>
    <mergeCell ref="AP69:AS71"/>
    <mergeCell ref="AT69:AV71"/>
    <mergeCell ref="AW69:AX71"/>
    <mergeCell ref="AY69:AZ71"/>
    <mergeCell ref="BA69:BB71"/>
    <mergeCell ref="BC69:BD71"/>
    <mergeCell ref="AW75:AX77"/>
    <mergeCell ref="AY75:AZ77"/>
    <mergeCell ref="BA75:BB77"/>
    <mergeCell ref="BC75:BD77"/>
    <mergeCell ref="BE75:BF77"/>
    <mergeCell ref="BG75:BI77"/>
    <mergeCell ref="BG72:BI74"/>
    <mergeCell ref="B75:L77"/>
    <mergeCell ref="M75:P77"/>
    <mergeCell ref="Q75:T77"/>
    <mergeCell ref="U75:X77"/>
    <mergeCell ref="Y75:AB77"/>
    <mergeCell ref="AC75:AF77"/>
    <mergeCell ref="AG75:AO77"/>
    <mergeCell ref="AP75:AS77"/>
    <mergeCell ref="AT75:AV77"/>
    <mergeCell ref="AT72:AV74"/>
    <mergeCell ref="AW72:AX74"/>
    <mergeCell ref="AY72:AZ74"/>
    <mergeCell ref="BA72:BB74"/>
    <mergeCell ref="BC72:BD74"/>
    <mergeCell ref="BE72:BF74"/>
    <mergeCell ref="B81:L83"/>
    <mergeCell ref="M81:P83"/>
    <mergeCell ref="Q81:T83"/>
    <mergeCell ref="U81:X83"/>
    <mergeCell ref="Y81:AB83"/>
    <mergeCell ref="AC81:AF83"/>
    <mergeCell ref="AG81:AO83"/>
    <mergeCell ref="AG78:AO80"/>
    <mergeCell ref="AP78:AS80"/>
    <mergeCell ref="B78:L80"/>
    <mergeCell ref="M78:P80"/>
    <mergeCell ref="Q78:T80"/>
    <mergeCell ref="U78:X80"/>
    <mergeCell ref="Y78:AB80"/>
    <mergeCell ref="AC78:AF80"/>
    <mergeCell ref="U84:X86"/>
    <mergeCell ref="Y84:AB86"/>
    <mergeCell ref="AC84:AF86"/>
    <mergeCell ref="AG84:AO86"/>
    <mergeCell ref="AP84:AS86"/>
    <mergeCell ref="AP81:AS83"/>
    <mergeCell ref="BC78:BD80"/>
    <mergeCell ref="BE78:BF80"/>
    <mergeCell ref="BG78:BI80"/>
    <mergeCell ref="AT78:AV80"/>
    <mergeCell ref="AW78:AX80"/>
    <mergeCell ref="AY78:AZ80"/>
    <mergeCell ref="BA78:BB80"/>
    <mergeCell ref="BE81:BF83"/>
    <mergeCell ref="BG81:BI83"/>
    <mergeCell ref="AT81:AV83"/>
    <mergeCell ref="AW81:AX83"/>
    <mergeCell ref="AY81:AZ83"/>
    <mergeCell ref="BA81:BB83"/>
    <mergeCell ref="BC81:BD83"/>
    <mergeCell ref="BG84:BI86"/>
    <mergeCell ref="AT84:AV86"/>
    <mergeCell ref="AW84:AX86"/>
    <mergeCell ref="AY84:AZ86"/>
    <mergeCell ref="AW87:AX89"/>
    <mergeCell ref="AY87:AZ89"/>
    <mergeCell ref="BA87:BB89"/>
    <mergeCell ref="BC87:BD89"/>
    <mergeCell ref="AC90:AF92"/>
    <mergeCell ref="BE93:BF95"/>
    <mergeCell ref="BG93:BI95"/>
    <mergeCell ref="BE87:BF89"/>
    <mergeCell ref="BG87:BI89"/>
    <mergeCell ref="BG90:BI92"/>
    <mergeCell ref="BC93:BD95"/>
    <mergeCell ref="B87:L89"/>
    <mergeCell ref="M87:P89"/>
    <mergeCell ref="Q87:T89"/>
    <mergeCell ref="U87:X89"/>
    <mergeCell ref="Y87:AB89"/>
    <mergeCell ref="AC87:AF89"/>
    <mergeCell ref="AG87:AO89"/>
    <mergeCell ref="AP87:AS89"/>
    <mergeCell ref="AT87:AV89"/>
    <mergeCell ref="BA84:BB86"/>
    <mergeCell ref="BC84:BD86"/>
    <mergeCell ref="BE84:BF86"/>
    <mergeCell ref="B84:L86"/>
    <mergeCell ref="M84:P86"/>
    <mergeCell ref="Q84:T86"/>
    <mergeCell ref="AG96:AO98"/>
    <mergeCell ref="AP96:AS98"/>
    <mergeCell ref="AP93:AS95"/>
    <mergeCell ref="BC90:BD92"/>
    <mergeCell ref="BE90:BF92"/>
    <mergeCell ref="B93:L95"/>
    <mergeCell ref="M93:P95"/>
    <mergeCell ref="Q93:T95"/>
    <mergeCell ref="U93:X95"/>
    <mergeCell ref="Y93:AB95"/>
    <mergeCell ref="AC93:AF95"/>
    <mergeCell ref="AG93:AO95"/>
    <mergeCell ref="AG90:AO92"/>
    <mergeCell ref="AP90:AS92"/>
    <mergeCell ref="AT90:AV92"/>
    <mergeCell ref="AW90:AX92"/>
    <mergeCell ref="AY90:AZ92"/>
    <mergeCell ref="BA90:BB92"/>
    <mergeCell ref="B90:L92"/>
    <mergeCell ref="M90:P92"/>
    <mergeCell ref="Q90:T92"/>
    <mergeCell ref="U90:X92"/>
    <mergeCell ref="Y90:AB92"/>
    <mergeCell ref="AT93:AV95"/>
    <mergeCell ref="AW93:AX95"/>
    <mergeCell ref="AY93:AZ95"/>
    <mergeCell ref="BA93:BB95"/>
    <mergeCell ref="AW99:AX101"/>
    <mergeCell ref="AY99:AZ101"/>
    <mergeCell ref="BA99:BB101"/>
    <mergeCell ref="BC99:BD101"/>
    <mergeCell ref="BE99:BF101"/>
    <mergeCell ref="BG99:BI101"/>
    <mergeCell ref="BG96:BI98"/>
    <mergeCell ref="B99:L101"/>
    <mergeCell ref="M99:P101"/>
    <mergeCell ref="Q99:T101"/>
    <mergeCell ref="U99:X101"/>
    <mergeCell ref="Y99:AB101"/>
    <mergeCell ref="AC99:AF101"/>
    <mergeCell ref="AG99:AO101"/>
    <mergeCell ref="AP99:AS101"/>
    <mergeCell ref="AT99:AV101"/>
    <mergeCell ref="AT96:AV98"/>
    <mergeCell ref="AW96:AX98"/>
    <mergeCell ref="AY96:AZ98"/>
    <mergeCell ref="BA96:BB98"/>
    <mergeCell ref="BC96:BD98"/>
    <mergeCell ref="BE96:BF98"/>
    <mergeCell ref="B96:L98"/>
    <mergeCell ref="M96:P98"/>
    <mergeCell ref="Q96:T98"/>
    <mergeCell ref="U96:X98"/>
    <mergeCell ref="Y96:AB98"/>
    <mergeCell ref="AC96:AF98"/>
    <mergeCell ref="B105:L107"/>
    <mergeCell ref="M105:P107"/>
    <mergeCell ref="Q105:T107"/>
    <mergeCell ref="U105:X107"/>
    <mergeCell ref="Y105:AB107"/>
    <mergeCell ref="AC105:AF107"/>
    <mergeCell ref="AG105:AO107"/>
    <mergeCell ref="AG102:AO104"/>
    <mergeCell ref="AP102:AS104"/>
    <mergeCell ref="B102:L104"/>
    <mergeCell ref="M102:P104"/>
    <mergeCell ref="Q102:T104"/>
    <mergeCell ref="U102:X104"/>
    <mergeCell ref="Y102:AB104"/>
    <mergeCell ref="AC102:AF104"/>
    <mergeCell ref="U108:X110"/>
    <mergeCell ref="Y108:AB110"/>
    <mergeCell ref="AC108:AF110"/>
    <mergeCell ref="AG108:AO110"/>
    <mergeCell ref="AP108:AS110"/>
    <mergeCell ref="AP105:AS107"/>
    <mergeCell ref="BC102:BD104"/>
    <mergeCell ref="BE102:BF104"/>
    <mergeCell ref="BG102:BI104"/>
    <mergeCell ref="AT102:AV104"/>
    <mergeCell ref="AW102:AX104"/>
    <mergeCell ref="AY102:AZ104"/>
    <mergeCell ref="BA102:BB104"/>
    <mergeCell ref="BE105:BF107"/>
    <mergeCell ref="BG105:BI107"/>
    <mergeCell ref="AT105:AV107"/>
    <mergeCell ref="AW105:AX107"/>
    <mergeCell ref="AY105:AZ107"/>
    <mergeCell ref="BA105:BB107"/>
    <mergeCell ref="BC105:BD107"/>
    <mergeCell ref="BG108:BI110"/>
    <mergeCell ref="AT108:AV110"/>
    <mergeCell ref="AW108:AX110"/>
    <mergeCell ref="AY108:AZ110"/>
    <mergeCell ref="AW111:AX113"/>
    <mergeCell ref="AY111:AZ113"/>
    <mergeCell ref="BA111:BB113"/>
    <mergeCell ref="BC111:BD113"/>
    <mergeCell ref="AC114:AF116"/>
    <mergeCell ref="BE117:BF119"/>
    <mergeCell ref="BG117:BI119"/>
    <mergeCell ref="BE111:BF113"/>
    <mergeCell ref="BG111:BI113"/>
    <mergeCell ref="BG114:BI116"/>
    <mergeCell ref="BC117:BD119"/>
    <mergeCell ref="B111:L113"/>
    <mergeCell ref="M111:P113"/>
    <mergeCell ref="Q111:T113"/>
    <mergeCell ref="U111:X113"/>
    <mergeCell ref="Y111:AB113"/>
    <mergeCell ref="AC111:AF113"/>
    <mergeCell ref="AG111:AO113"/>
    <mergeCell ref="AP111:AS113"/>
    <mergeCell ref="AT111:AV113"/>
    <mergeCell ref="BA108:BB110"/>
    <mergeCell ref="BC108:BD110"/>
    <mergeCell ref="BE108:BF110"/>
    <mergeCell ref="B108:L110"/>
    <mergeCell ref="M108:P110"/>
    <mergeCell ref="Q108:T110"/>
    <mergeCell ref="AG120:AO122"/>
    <mergeCell ref="AP120:AS122"/>
    <mergeCell ref="AP117:AS119"/>
    <mergeCell ref="BC114:BD116"/>
    <mergeCell ref="BE114:BF116"/>
    <mergeCell ref="B117:L119"/>
    <mergeCell ref="M117:P119"/>
    <mergeCell ref="Q117:T119"/>
    <mergeCell ref="U117:X119"/>
    <mergeCell ref="Y117:AB119"/>
    <mergeCell ref="AC117:AF119"/>
    <mergeCell ref="AG117:AO119"/>
    <mergeCell ref="AG114:AO116"/>
    <mergeCell ref="AP114:AS116"/>
    <mergeCell ref="AT114:AV116"/>
    <mergeCell ref="AW114:AX116"/>
    <mergeCell ref="AY114:AZ116"/>
    <mergeCell ref="BA114:BB116"/>
    <mergeCell ref="B114:L116"/>
    <mergeCell ref="M114:P116"/>
    <mergeCell ref="Q114:T116"/>
    <mergeCell ref="U114:X116"/>
    <mergeCell ref="Y114:AB116"/>
    <mergeCell ref="AT117:AV119"/>
    <mergeCell ref="AW117:AX119"/>
    <mergeCell ref="AY117:AZ119"/>
    <mergeCell ref="BA117:BB119"/>
    <mergeCell ref="AW123:AX125"/>
    <mergeCell ref="AY123:AZ125"/>
    <mergeCell ref="BA123:BB125"/>
    <mergeCell ref="BC123:BD125"/>
    <mergeCell ref="BE123:BF125"/>
    <mergeCell ref="BG123:BI125"/>
    <mergeCell ref="BG120:BI122"/>
    <mergeCell ref="B123:L125"/>
    <mergeCell ref="M123:P125"/>
    <mergeCell ref="Q123:T125"/>
    <mergeCell ref="U123:X125"/>
    <mergeCell ref="Y123:AB125"/>
    <mergeCell ref="AC123:AF125"/>
    <mergeCell ref="AG123:AO125"/>
    <mergeCell ref="AP123:AS125"/>
    <mergeCell ref="AT123:AV125"/>
    <mergeCell ref="AT120:AV122"/>
    <mergeCell ref="AW120:AX122"/>
    <mergeCell ref="AY120:AZ122"/>
    <mergeCell ref="BA120:BB122"/>
    <mergeCell ref="BC120:BD122"/>
    <mergeCell ref="BE120:BF122"/>
    <mergeCell ref="B120:L122"/>
    <mergeCell ref="M120:P122"/>
    <mergeCell ref="Q120:T122"/>
    <mergeCell ref="U120:X122"/>
    <mergeCell ref="Y120:AB122"/>
    <mergeCell ref="AC120:AF122"/>
    <mergeCell ref="BE126:BF128"/>
    <mergeCell ref="BG126:BI128"/>
    <mergeCell ref="B129:L131"/>
    <mergeCell ref="M129:P131"/>
    <mergeCell ref="Q129:T131"/>
    <mergeCell ref="U129:X131"/>
    <mergeCell ref="Y129:AB131"/>
    <mergeCell ref="AC129:AF131"/>
    <mergeCell ref="AG129:AO131"/>
    <mergeCell ref="AG126:AO128"/>
    <mergeCell ref="AP126:AS128"/>
    <mergeCell ref="AT126:AV128"/>
    <mergeCell ref="AW126:AX128"/>
    <mergeCell ref="AY126:AZ128"/>
    <mergeCell ref="BA126:BB128"/>
    <mergeCell ref="B126:L128"/>
    <mergeCell ref="M126:P128"/>
    <mergeCell ref="Q126:T128"/>
    <mergeCell ref="U126:X128"/>
    <mergeCell ref="Y126:AB128"/>
    <mergeCell ref="AC126:AF128"/>
    <mergeCell ref="BE129:BF131"/>
    <mergeCell ref="BG129:BI131"/>
    <mergeCell ref="M132:P134"/>
    <mergeCell ref="Q132:T134"/>
    <mergeCell ref="U132:X134"/>
    <mergeCell ref="Y132:AB134"/>
    <mergeCell ref="AC132:AF134"/>
    <mergeCell ref="AG132:AO134"/>
    <mergeCell ref="AP132:AS134"/>
    <mergeCell ref="AP129:AS131"/>
    <mergeCell ref="BC126:BD128"/>
    <mergeCell ref="AT129:AV131"/>
    <mergeCell ref="AW129:AX131"/>
    <mergeCell ref="AY129:AZ131"/>
    <mergeCell ref="BA129:BB131"/>
    <mergeCell ref="BC129:BD131"/>
    <mergeCell ref="BG132:BI134"/>
    <mergeCell ref="AT132:AV134"/>
    <mergeCell ref="AW132:AX134"/>
    <mergeCell ref="AY132:AZ134"/>
    <mergeCell ref="BA132:BB134"/>
    <mergeCell ref="BC132:BD134"/>
    <mergeCell ref="BE132:BF134"/>
    <mergeCell ref="AW135:AX137"/>
    <mergeCell ref="AY135:AZ137"/>
    <mergeCell ref="BA135:BB137"/>
    <mergeCell ref="BC135:BD137"/>
    <mergeCell ref="U138:X140"/>
    <mergeCell ref="Y138:AB140"/>
    <mergeCell ref="AC138:AF140"/>
    <mergeCell ref="BE141:BF143"/>
    <mergeCell ref="BG141:BI143"/>
    <mergeCell ref="BE135:BF137"/>
    <mergeCell ref="BG135:BI137"/>
    <mergeCell ref="B135:L137"/>
    <mergeCell ref="M135:P137"/>
    <mergeCell ref="Q135:T137"/>
    <mergeCell ref="U135:X137"/>
    <mergeCell ref="Y135:AB137"/>
    <mergeCell ref="AC135:AF137"/>
    <mergeCell ref="AG135:AO137"/>
    <mergeCell ref="AP135:AS137"/>
    <mergeCell ref="AT135:AV137"/>
    <mergeCell ref="B132:L134"/>
    <mergeCell ref="Y144:AB146"/>
    <mergeCell ref="AC144:AF146"/>
    <mergeCell ref="AG144:AO146"/>
    <mergeCell ref="AP144:AS146"/>
    <mergeCell ref="AP141:AS143"/>
    <mergeCell ref="BC138:BD140"/>
    <mergeCell ref="BE138:BF140"/>
    <mergeCell ref="BG138:BI140"/>
    <mergeCell ref="B141:L143"/>
    <mergeCell ref="M141:P143"/>
    <mergeCell ref="Q141:T143"/>
    <mergeCell ref="U141:X143"/>
    <mergeCell ref="Y141:AB143"/>
    <mergeCell ref="AC141:AF143"/>
    <mergeCell ref="AG141:AO143"/>
    <mergeCell ref="AG138:AO140"/>
    <mergeCell ref="AP138:AS140"/>
    <mergeCell ref="AT138:AV140"/>
    <mergeCell ref="AW138:AX140"/>
    <mergeCell ref="AY138:AZ140"/>
    <mergeCell ref="BA138:BB140"/>
    <mergeCell ref="B138:L140"/>
    <mergeCell ref="M138:P140"/>
    <mergeCell ref="Q138:T140"/>
    <mergeCell ref="AC150:AF152"/>
    <mergeCell ref="AT141:AV143"/>
    <mergeCell ref="AW141:AX143"/>
    <mergeCell ref="AY141:AZ143"/>
    <mergeCell ref="BA141:BB143"/>
    <mergeCell ref="BC141:BD143"/>
    <mergeCell ref="BG144:BI146"/>
    <mergeCell ref="B147:L149"/>
    <mergeCell ref="M147:P149"/>
    <mergeCell ref="Q147:T149"/>
    <mergeCell ref="U147:X149"/>
    <mergeCell ref="Y147:AB149"/>
    <mergeCell ref="AC147:AF149"/>
    <mergeCell ref="AG147:BI149"/>
    <mergeCell ref="AT144:AV146"/>
    <mergeCell ref="AW144:AX146"/>
    <mergeCell ref="AY144:AZ146"/>
    <mergeCell ref="BA144:BB146"/>
    <mergeCell ref="BC144:BD146"/>
    <mergeCell ref="BE144:BF146"/>
    <mergeCell ref="B144:L146"/>
    <mergeCell ref="M144:P146"/>
    <mergeCell ref="Q144:T146"/>
    <mergeCell ref="U144:X146"/>
    <mergeCell ref="AC156:AF158"/>
    <mergeCell ref="BE159:BF161"/>
    <mergeCell ref="BG159:BI161"/>
    <mergeCell ref="BG150:BI155"/>
    <mergeCell ref="B153:L155"/>
    <mergeCell ref="M153:P155"/>
    <mergeCell ref="Q153:T155"/>
    <mergeCell ref="U153:X155"/>
    <mergeCell ref="Y153:AB155"/>
    <mergeCell ref="AC153:AF155"/>
    <mergeCell ref="AW153:AX155"/>
    <mergeCell ref="AY153:AZ155"/>
    <mergeCell ref="BA153:BB155"/>
    <mergeCell ref="AG150:AO155"/>
    <mergeCell ref="AP150:AS155"/>
    <mergeCell ref="AT150:AV155"/>
    <mergeCell ref="AW150:BB152"/>
    <mergeCell ref="BC150:BD155"/>
    <mergeCell ref="BE150:BF155"/>
    <mergeCell ref="B150:L152"/>
    <mergeCell ref="M150:P152"/>
    <mergeCell ref="Q150:T152"/>
    <mergeCell ref="U150:X152"/>
    <mergeCell ref="Y150:AB152"/>
    <mergeCell ref="AG162:AO164"/>
    <mergeCell ref="AP162:AS164"/>
    <mergeCell ref="AP159:AS161"/>
    <mergeCell ref="BC156:BD158"/>
    <mergeCell ref="BE156:BF158"/>
    <mergeCell ref="BG156:BI158"/>
    <mergeCell ref="B159:L161"/>
    <mergeCell ref="M159:P161"/>
    <mergeCell ref="Q159:T161"/>
    <mergeCell ref="U159:X161"/>
    <mergeCell ref="Y159:AB161"/>
    <mergeCell ref="AC159:AF161"/>
    <mergeCell ref="AG159:AO161"/>
    <mergeCell ref="AG156:AO158"/>
    <mergeCell ref="AP156:AS158"/>
    <mergeCell ref="AT156:AV158"/>
    <mergeCell ref="AW156:AX158"/>
    <mergeCell ref="AY156:AZ158"/>
    <mergeCell ref="BA156:BB158"/>
    <mergeCell ref="B156:L158"/>
    <mergeCell ref="M156:P158"/>
    <mergeCell ref="Q156:T158"/>
    <mergeCell ref="U156:X158"/>
    <mergeCell ref="Y156:AB158"/>
    <mergeCell ref="AT159:AV161"/>
    <mergeCell ref="AW159:AX161"/>
    <mergeCell ref="AY159:AZ161"/>
    <mergeCell ref="BA159:BB161"/>
    <mergeCell ref="BC159:BD161"/>
    <mergeCell ref="AW165:AX167"/>
    <mergeCell ref="AY165:AZ167"/>
    <mergeCell ref="BA165:BB167"/>
    <mergeCell ref="BC165:BD167"/>
    <mergeCell ref="BE165:BF167"/>
    <mergeCell ref="BG165:BI167"/>
    <mergeCell ref="BG162:BI164"/>
    <mergeCell ref="B165:L167"/>
    <mergeCell ref="M165:P167"/>
    <mergeCell ref="Q165:T167"/>
    <mergeCell ref="U165:X167"/>
    <mergeCell ref="Y165:AB167"/>
    <mergeCell ref="AC165:AF167"/>
    <mergeCell ref="AG165:AO167"/>
    <mergeCell ref="AP165:AS167"/>
    <mergeCell ref="AT165:AV167"/>
    <mergeCell ref="AT162:AV164"/>
    <mergeCell ref="AW162:AX164"/>
    <mergeCell ref="AY162:AZ164"/>
    <mergeCell ref="BA162:BB164"/>
    <mergeCell ref="BC162:BD164"/>
    <mergeCell ref="BE162:BF164"/>
    <mergeCell ref="B162:L164"/>
    <mergeCell ref="M162:P164"/>
    <mergeCell ref="Q162:T164"/>
    <mergeCell ref="U162:X164"/>
    <mergeCell ref="Y162:AB164"/>
    <mergeCell ref="AC162:AF164"/>
    <mergeCell ref="B171:L173"/>
    <mergeCell ref="M171:P173"/>
    <mergeCell ref="Q171:T173"/>
    <mergeCell ref="U171:X173"/>
    <mergeCell ref="Y171:AB173"/>
    <mergeCell ref="AC171:AF173"/>
    <mergeCell ref="AG171:AO173"/>
    <mergeCell ref="AG168:AO170"/>
    <mergeCell ref="AP168:AS170"/>
    <mergeCell ref="B168:L170"/>
    <mergeCell ref="M168:P170"/>
    <mergeCell ref="Q168:T170"/>
    <mergeCell ref="U168:X170"/>
    <mergeCell ref="Y168:AB170"/>
    <mergeCell ref="AC168:AF170"/>
    <mergeCell ref="U174:X176"/>
    <mergeCell ref="Y174:AB176"/>
    <mergeCell ref="AC174:AF176"/>
    <mergeCell ref="AG174:AO176"/>
    <mergeCell ref="AP174:AS176"/>
    <mergeCell ref="AP171:AS173"/>
    <mergeCell ref="BC168:BD170"/>
    <mergeCell ref="BE168:BF170"/>
    <mergeCell ref="BG168:BI170"/>
    <mergeCell ref="AT168:AV170"/>
    <mergeCell ref="AW168:AX170"/>
    <mergeCell ref="AY168:AZ170"/>
    <mergeCell ref="BA168:BB170"/>
    <mergeCell ref="BE171:BF173"/>
    <mergeCell ref="BG171:BI173"/>
    <mergeCell ref="AT171:AV173"/>
    <mergeCell ref="AW171:AX173"/>
    <mergeCell ref="AY171:AZ173"/>
    <mergeCell ref="BA171:BB173"/>
    <mergeCell ref="BC171:BD173"/>
    <mergeCell ref="BG174:BI176"/>
    <mergeCell ref="AT174:AV176"/>
    <mergeCell ref="AW174:AX176"/>
    <mergeCell ref="AY174:AZ176"/>
    <mergeCell ref="AW177:AX179"/>
    <mergeCell ref="AY177:AZ179"/>
    <mergeCell ref="BA177:BB179"/>
    <mergeCell ref="BC177:BD179"/>
    <mergeCell ref="AC180:AF182"/>
    <mergeCell ref="BE183:BF185"/>
    <mergeCell ref="BG183:BI185"/>
    <mergeCell ref="BE177:BF179"/>
    <mergeCell ref="BG177:BI179"/>
    <mergeCell ref="BG180:BI182"/>
    <mergeCell ref="BC183:BD185"/>
    <mergeCell ref="B177:L179"/>
    <mergeCell ref="M177:P179"/>
    <mergeCell ref="Q177:T179"/>
    <mergeCell ref="U177:X179"/>
    <mergeCell ref="Y177:AB179"/>
    <mergeCell ref="AC177:AF179"/>
    <mergeCell ref="AG177:AO179"/>
    <mergeCell ref="AP177:AS179"/>
    <mergeCell ref="AT177:AV179"/>
    <mergeCell ref="BA174:BB176"/>
    <mergeCell ref="BC174:BD176"/>
    <mergeCell ref="BE174:BF176"/>
    <mergeCell ref="B174:L176"/>
    <mergeCell ref="M174:P176"/>
    <mergeCell ref="Q174:T176"/>
    <mergeCell ref="AG186:AO188"/>
    <mergeCell ref="AP186:AS188"/>
    <mergeCell ref="AP183:AS185"/>
    <mergeCell ref="BC180:BD182"/>
    <mergeCell ref="BE180:BF182"/>
    <mergeCell ref="B183:L185"/>
    <mergeCell ref="M183:P185"/>
    <mergeCell ref="Q183:T185"/>
    <mergeCell ref="U183:X185"/>
    <mergeCell ref="Y183:AB185"/>
    <mergeCell ref="AC183:AF185"/>
    <mergeCell ref="AG183:AO185"/>
    <mergeCell ref="AG180:AO182"/>
    <mergeCell ref="AP180:AS182"/>
    <mergeCell ref="AT180:AV182"/>
    <mergeCell ref="AW180:AX182"/>
    <mergeCell ref="AY180:AZ182"/>
    <mergeCell ref="BA180:BB182"/>
    <mergeCell ref="BC186:BD188"/>
    <mergeCell ref="BE186:BF188"/>
    <mergeCell ref="B186:L188"/>
    <mergeCell ref="M186:P188"/>
    <mergeCell ref="B180:L182"/>
    <mergeCell ref="M180:P182"/>
    <mergeCell ref="Q180:T182"/>
    <mergeCell ref="U180:X182"/>
    <mergeCell ref="Y180:AB182"/>
    <mergeCell ref="AT183:AV185"/>
    <mergeCell ref="AW183:AX185"/>
    <mergeCell ref="AY183:AZ185"/>
    <mergeCell ref="BA183:BB185"/>
    <mergeCell ref="Q186:T188"/>
    <mergeCell ref="U186:X188"/>
    <mergeCell ref="Y189:AB191"/>
    <mergeCell ref="AC189:AF191"/>
    <mergeCell ref="AG189:AO191"/>
    <mergeCell ref="AP189:AS191"/>
    <mergeCell ref="AT189:AV191"/>
    <mergeCell ref="AT186:AV188"/>
    <mergeCell ref="AW186:AX188"/>
    <mergeCell ref="AY186:AZ188"/>
    <mergeCell ref="BA186:BB188"/>
    <mergeCell ref="Y186:AB188"/>
    <mergeCell ref="AC186:AF188"/>
    <mergeCell ref="AW189:AX191"/>
    <mergeCell ref="AY189:AZ191"/>
    <mergeCell ref="BA189:BB191"/>
    <mergeCell ref="BC189:BD191"/>
    <mergeCell ref="BE189:BF191"/>
    <mergeCell ref="BG189:BI191"/>
    <mergeCell ref="BG186:BI188"/>
    <mergeCell ref="B189:L191"/>
    <mergeCell ref="M189:P191"/>
    <mergeCell ref="Q189:T191"/>
    <mergeCell ref="U189:X191"/>
    <mergeCell ref="AZ201:BI203"/>
    <mergeCell ref="B201:G203"/>
    <mergeCell ref="H201:M203"/>
    <mergeCell ref="N201:S203"/>
    <mergeCell ref="T201:AF203"/>
    <mergeCell ref="AG201:AO203"/>
    <mergeCell ref="AP201:AY203"/>
    <mergeCell ref="B192:BI195"/>
    <mergeCell ref="B196:BI197"/>
    <mergeCell ref="B198:G200"/>
    <mergeCell ref="H198:M200"/>
    <mergeCell ref="N198:S200"/>
    <mergeCell ref="T198:AF200"/>
    <mergeCell ref="AG198:AO200"/>
    <mergeCell ref="AP198:AY200"/>
    <mergeCell ref="AZ198:BI200"/>
    <mergeCell ref="B204:BI207"/>
    <mergeCell ref="B208:BI209"/>
    <mergeCell ref="B210:G212"/>
    <mergeCell ref="H210:M212"/>
    <mergeCell ref="N210:S212"/>
    <mergeCell ref="T210:AC212"/>
    <mergeCell ref="AD210:AI212"/>
    <mergeCell ref="AJ210:AO212"/>
    <mergeCell ref="AP210:AU212"/>
    <mergeCell ref="BB213:BI215"/>
    <mergeCell ref="B216:BI217"/>
    <mergeCell ref="B218:V219"/>
    <mergeCell ref="W218:AQ219"/>
    <mergeCell ref="AR218:BI219"/>
    <mergeCell ref="B220:BI221"/>
    <mergeCell ref="AV210:BA212"/>
    <mergeCell ref="BB210:BI212"/>
    <mergeCell ref="B213:G215"/>
    <mergeCell ref="H213:M215"/>
    <mergeCell ref="N213:S215"/>
    <mergeCell ref="T213:AC215"/>
    <mergeCell ref="AD213:AI215"/>
    <mergeCell ref="AJ213:AO215"/>
    <mergeCell ref="AP213:AU215"/>
    <mergeCell ref="AV213:BA215"/>
    <mergeCell ref="AR222:AV222"/>
    <mergeCell ref="AW222:AY222"/>
    <mergeCell ref="AZ222:BB222"/>
    <mergeCell ref="BC222:BF222"/>
    <mergeCell ref="BG222:BI222"/>
    <mergeCell ref="B223:G226"/>
    <mergeCell ref="H223:J226"/>
    <mergeCell ref="K223:M226"/>
    <mergeCell ref="N223:P226"/>
    <mergeCell ref="Q223:S226"/>
    <mergeCell ref="W222:AA222"/>
    <mergeCell ref="AB222:AD222"/>
    <mergeCell ref="AE222:AH222"/>
    <mergeCell ref="AI222:AK222"/>
    <mergeCell ref="AL222:AN222"/>
    <mergeCell ref="AO222:AQ222"/>
    <mergeCell ref="B222:G222"/>
    <mergeCell ref="H222:J222"/>
    <mergeCell ref="K222:M222"/>
    <mergeCell ref="N222:P222"/>
    <mergeCell ref="Q222:S222"/>
    <mergeCell ref="T222:V222"/>
    <mergeCell ref="AO223:AQ226"/>
    <mergeCell ref="AR223:AV226"/>
    <mergeCell ref="AW223:AY226"/>
    <mergeCell ref="AZ223:BB226"/>
    <mergeCell ref="BC223:BF226"/>
    <mergeCell ref="BG223:BI226"/>
    <mergeCell ref="T223:V226"/>
    <mergeCell ref="W223:AA226"/>
    <mergeCell ref="AB223:AD226"/>
    <mergeCell ref="AE223:AH226"/>
    <mergeCell ref="AI223:AK226"/>
    <mergeCell ref="AL223:AN226"/>
    <mergeCell ref="AR227:AV230"/>
    <mergeCell ref="AW227:AY230"/>
    <mergeCell ref="AZ227:BB230"/>
    <mergeCell ref="BC227:BF230"/>
    <mergeCell ref="BG227:BI230"/>
    <mergeCell ref="B231:G234"/>
    <mergeCell ref="H231:J234"/>
    <mergeCell ref="K231:M234"/>
    <mergeCell ref="N231:P234"/>
    <mergeCell ref="Q231:S234"/>
    <mergeCell ref="W227:AA230"/>
    <mergeCell ref="AB227:AD230"/>
    <mergeCell ref="AE227:AH230"/>
    <mergeCell ref="AI227:AK230"/>
    <mergeCell ref="AL227:AN230"/>
    <mergeCell ref="AO227:AQ230"/>
    <mergeCell ref="B227:G230"/>
    <mergeCell ref="H227:J230"/>
    <mergeCell ref="K227:M230"/>
    <mergeCell ref="N227:P230"/>
    <mergeCell ref="Q227:S230"/>
    <mergeCell ref="T227:V230"/>
    <mergeCell ref="AO231:AQ234"/>
    <mergeCell ref="AR231:AV234"/>
    <mergeCell ref="AW231:AY234"/>
    <mergeCell ref="AZ231:BB234"/>
    <mergeCell ref="BC231:BF234"/>
    <mergeCell ref="BG231:BI234"/>
    <mergeCell ref="T231:V234"/>
    <mergeCell ref="W231:AA234"/>
    <mergeCell ref="AB231:AD234"/>
    <mergeCell ref="AE231:AH234"/>
    <mergeCell ref="AI231:AK234"/>
    <mergeCell ref="AL231:AN234"/>
    <mergeCell ref="B235:BI238"/>
    <mergeCell ref="B239:BI240"/>
    <mergeCell ref="B241:D241"/>
    <mergeCell ref="E241:G241"/>
    <mergeCell ref="H241:J241"/>
    <mergeCell ref="K241:M241"/>
    <mergeCell ref="N241:P241"/>
    <mergeCell ref="Q241:S241"/>
    <mergeCell ref="T241:V241"/>
    <mergeCell ref="W241:Y241"/>
    <mergeCell ref="AR241:AT241"/>
    <mergeCell ref="AU241:AW241"/>
    <mergeCell ref="AX241:AZ241"/>
    <mergeCell ref="BA241:BC241"/>
    <mergeCell ref="BD241:BF241"/>
    <mergeCell ref="BG241:BI241"/>
    <mergeCell ref="Z241:AB241"/>
    <mergeCell ref="AC241:AE241"/>
    <mergeCell ref="AF241:AH241"/>
    <mergeCell ref="AI241:AK241"/>
    <mergeCell ref="AL241:AN241"/>
    <mergeCell ref="AO241:AQ241"/>
    <mergeCell ref="BD242:BF245"/>
    <mergeCell ref="BG242:BI245"/>
    <mergeCell ref="B246:AB249"/>
    <mergeCell ref="AC246:AS249"/>
    <mergeCell ref="AT246:BI249"/>
    <mergeCell ref="B250:BI251"/>
    <mergeCell ref="AL242:AN245"/>
    <mergeCell ref="AO242:AQ245"/>
    <mergeCell ref="AR242:AT245"/>
    <mergeCell ref="AU242:AW245"/>
    <mergeCell ref="AX242:AZ245"/>
    <mergeCell ref="BA242:BC245"/>
    <mergeCell ref="T242:V245"/>
    <mergeCell ref="W242:Y245"/>
    <mergeCell ref="Z242:AB245"/>
    <mergeCell ref="AC242:AE245"/>
    <mergeCell ref="AF242:AH245"/>
    <mergeCell ref="AI242:AK245"/>
    <mergeCell ref="B242:D245"/>
    <mergeCell ref="E242:G245"/>
    <mergeCell ref="H242:J245"/>
    <mergeCell ref="K242:M245"/>
    <mergeCell ref="N242:P245"/>
    <mergeCell ref="Q242:S245"/>
    <mergeCell ref="B257:D260"/>
    <mergeCell ref="E257:G260"/>
    <mergeCell ref="H257:J260"/>
    <mergeCell ref="K257:M260"/>
    <mergeCell ref="N257:P260"/>
    <mergeCell ref="Q257:R260"/>
    <mergeCell ref="AW252:AY256"/>
    <mergeCell ref="AZ252:BE256"/>
    <mergeCell ref="BF252:BI256"/>
    <mergeCell ref="Q255:R256"/>
    <mergeCell ref="S255:V256"/>
    <mergeCell ref="W255:Y256"/>
    <mergeCell ref="AC252:AG256"/>
    <mergeCell ref="AH252:AJ256"/>
    <mergeCell ref="AK252:AM256"/>
    <mergeCell ref="AN252:AP256"/>
    <mergeCell ref="AQ252:AS256"/>
    <mergeCell ref="AT252:AV256"/>
    <mergeCell ref="B252:D256"/>
    <mergeCell ref="E252:G256"/>
    <mergeCell ref="H252:J256"/>
    <mergeCell ref="K252:P256"/>
    <mergeCell ref="Q252:Y254"/>
    <mergeCell ref="Z252:AB256"/>
    <mergeCell ref="AN257:AP260"/>
    <mergeCell ref="AQ257:AS260"/>
    <mergeCell ref="AT257:AV260"/>
    <mergeCell ref="AW257:AY260"/>
    <mergeCell ref="AZ257:BE260"/>
    <mergeCell ref="BF257:BI260"/>
    <mergeCell ref="S257:V260"/>
    <mergeCell ref="W257:Y260"/>
    <mergeCell ref="Z257:AB260"/>
    <mergeCell ref="AC257:AG260"/>
    <mergeCell ref="AH257:AJ260"/>
    <mergeCell ref="AK257:AM260"/>
    <mergeCell ref="B265:BI266"/>
    <mergeCell ref="B267:F270"/>
    <mergeCell ref="G267:BI270"/>
    <mergeCell ref="B271:F274"/>
    <mergeCell ref="G271:AG274"/>
    <mergeCell ref="AH271:BI274"/>
    <mergeCell ref="AN261:AP264"/>
    <mergeCell ref="AQ261:AS264"/>
    <mergeCell ref="AT261:AV264"/>
    <mergeCell ref="AW261:AY264"/>
    <mergeCell ref="AZ261:BE264"/>
    <mergeCell ref="BF261:BI264"/>
    <mergeCell ref="S261:V264"/>
    <mergeCell ref="W261:Y264"/>
    <mergeCell ref="Z261:AB264"/>
    <mergeCell ref="AC261:AG264"/>
    <mergeCell ref="AH261:AJ264"/>
    <mergeCell ref="AK261:AM264"/>
    <mergeCell ref="B261:D264"/>
    <mergeCell ref="E261:G264"/>
    <mergeCell ref="H261:J264"/>
    <mergeCell ref="K261:M264"/>
    <mergeCell ref="N261:P264"/>
    <mergeCell ref="Q261:R264"/>
    <mergeCell ref="B275:BI276"/>
    <mergeCell ref="B277:F282"/>
    <mergeCell ref="G277:K279"/>
    <mergeCell ref="L277:Q279"/>
    <mergeCell ref="R277:V282"/>
    <mergeCell ref="W277:AA279"/>
    <mergeCell ref="AB277:AG279"/>
    <mergeCell ref="AH277:AL282"/>
    <mergeCell ref="AM277:AQ279"/>
    <mergeCell ref="AR277:AW279"/>
    <mergeCell ref="BD280:BI282"/>
    <mergeCell ref="B283:BI284"/>
    <mergeCell ref="B285:J289"/>
    <mergeCell ref="K285:S289"/>
    <mergeCell ref="T285:AF289"/>
    <mergeCell ref="AG285:AO289"/>
    <mergeCell ref="AP285:AX289"/>
    <mergeCell ref="AY285:BI289"/>
    <mergeCell ref="AX277:AZ282"/>
    <mergeCell ref="BA277:BC279"/>
    <mergeCell ref="BD277:BI279"/>
    <mergeCell ref="G280:K282"/>
    <mergeCell ref="L280:Q282"/>
    <mergeCell ref="W280:AA282"/>
    <mergeCell ref="AB280:AG282"/>
    <mergeCell ref="AM280:AQ282"/>
    <mergeCell ref="AR280:AW282"/>
    <mergeCell ref="BA280:BC282"/>
  </mergeCells>
  <pageMargins left="0.25" right="0.25" top="0.75" bottom="0.75" header="0.3" footer="0.3"/>
  <pageSetup paperSize="9" scale="16" orientation="portrait" blackAndWhite="1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3"/>
    <pageSetUpPr fitToPage="1"/>
  </sheetPr>
  <dimension ref="A1:BN515"/>
  <sheetViews>
    <sheetView topLeftCell="A51" zoomScale="30" zoomScaleNormal="30" zoomScaleSheetLayoutView="55" workbookViewId="0">
      <selection activeCell="AC75" sqref="AC75:AF77"/>
    </sheetView>
  </sheetViews>
  <sheetFormatPr defaultRowHeight="15"/>
  <cols>
    <col min="2" max="17" width="9.42578125" customWidth="1"/>
    <col min="18" max="18" width="10.85546875" customWidth="1"/>
    <col min="19" max="19" width="6.85546875" customWidth="1"/>
    <col min="20" max="20" width="10.7109375" customWidth="1"/>
    <col min="21" max="21" width="9.42578125" customWidth="1"/>
    <col min="22" max="22" width="6.140625" customWidth="1"/>
    <col min="23" max="23" width="9.42578125" customWidth="1"/>
    <col min="24" max="24" width="10.5703125" customWidth="1"/>
    <col min="25" max="25" width="14.5703125" customWidth="1"/>
    <col min="26" max="28" width="10.5703125" customWidth="1"/>
    <col min="29" max="31" width="9.42578125" customWidth="1"/>
    <col min="32" max="32" width="10.85546875" customWidth="1"/>
    <col min="33" max="49" width="9.42578125" customWidth="1"/>
    <col min="50" max="50" width="12" customWidth="1"/>
    <col min="51" max="51" width="9.42578125" customWidth="1"/>
    <col min="52" max="52" width="12" customWidth="1"/>
    <col min="53" max="53" width="9.42578125" customWidth="1"/>
    <col min="54" max="56" width="11.5703125" customWidth="1"/>
    <col min="57" max="60" width="9.42578125" customWidth="1"/>
    <col min="61" max="61" width="19.5703125" customWidth="1"/>
  </cols>
  <sheetData>
    <row r="1" spans="2:61" ht="15.75" thickBot="1"/>
    <row r="2" spans="2:61" ht="15" customHeight="1" thickTop="1">
      <c r="B2" s="345" t="s">
        <v>0</v>
      </c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  <c r="AE2" s="346"/>
      <c r="AF2" s="346"/>
      <c r="AG2" s="346"/>
      <c r="AH2" s="346"/>
      <c r="AI2" s="346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/>
      <c r="AX2" s="346"/>
      <c r="AY2" s="346"/>
      <c r="AZ2" s="351"/>
      <c r="BA2" s="351"/>
      <c r="BB2" s="351"/>
      <c r="BC2" s="351"/>
      <c r="BD2" s="351"/>
      <c r="BE2" s="351"/>
      <c r="BF2" s="351"/>
      <c r="BG2" s="351"/>
      <c r="BH2" s="351"/>
      <c r="BI2" s="352"/>
    </row>
    <row r="3" spans="2:61" ht="15" customHeigh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  <c r="AE3" s="348"/>
      <c r="AF3" s="348"/>
      <c r="AG3" s="348"/>
      <c r="AH3" s="348"/>
      <c r="AI3" s="348"/>
      <c r="AJ3" s="348"/>
      <c r="AK3" s="348"/>
      <c r="AL3" s="348"/>
      <c r="AM3" s="348"/>
      <c r="AN3" s="348"/>
      <c r="AO3" s="348"/>
      <c r="AP3" s="348"/>
      <c r="AQ3" s="348"/>
      <c r="AR3" s="348"/>
      <c r="AS3" s="348"/>
      <c r="AT3" s="348"/>
      <c r="AU3" s="348"/>
      <c r="AV3" s="348"/>
      <c r="AW3" s="348"/>
      <c r="AX3" s="348"/>
      <c r="AY3" s="348"/>
      <c r="AZ3" s="353"/>
      <c r="BA3" s="353"/>
      <c r="BB3" s="353"/>
      <c r="BC3" s="353"/>
      <c r="BD3" s="353"/>
      <c r="BE3" s="353"/>
      <c r="BF3" s="353"/>
      <c r="BG3" s="353"/>
      <c r="BH3" s="353"/>
      <c r="BI3" s="354"/>
    </row>
    <row r="4" spans="2:61" ht="15" customHeight="1">
      <c r="B4" s="347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  <c r="AP4" s="348"/>
      <c r="AQ4" s="348"/>
      <c r="AR4" s="348"/>
      <c r="AS4" s="348"/>
      <c r="AT4" s="348"/>
      <c r="AU4" s="348"/>
      <c r="AV4" s="348"/>
      <c r="AW4" s="348"/>
      <c r="AX4" s="348"/>
      <c r="AY4" s="348"/>
      <c r="AZ4" s="353"/>
      <c r="BA4" s="353"/>
      <c r="BB4" s="353"/>
      <c r="BC4" s="353"/>
      <c r="BD4" s="353"/>
      <c r="BE4" s="353"/>
      <c r="BF4" s="353"/>
      <c r="BG4" s="353"/>
      <c r="BH4" s="353"/>
      <c r="BI4" s="354"/>
    </row>
    <row r="5" spans="2:61" ht="15" customHeight="1">
      <c r="B5" s="347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348"/>
      <c r="AX5" s="348"/>
      <c r="AY5" s="348"/>
      <c r="AZ5" s="353"/>
      <c r="BA5" s="353"/>
      <c r="BB5" s="353"/>
      <c r="BC5" s="353"/>
      <c r="BD5" s="353"/>
      <c r="BE5" s="353"/>
      <c r="BF5" s="353"/>
      <c r="BG5" s="353"/>
      <c r="BH5" s="353"/>
      <c r="BI5" s="354"/>
    </row>
    <row r="6" spans="2:61" ht="15" customHeight="1">
      <c r="B6" s="347"/>
      <c r="C6" s="348"/>
      <c r="D6" s="348"/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  <c r="AP6" s="348"/>
      <c r="AQ6" s="348"/>
      <c r="AR6" s="348"/>
      <c r="AS6" s="348"/>
      <c r="AT6" s="348"/>
      <c r="AU6" s="348"/>
      <c r="AV6" s="348"/>
      <c r="AW6" s="348"/>
      <c r="AX6" s="348"/>
      <c r="AY6" s="348"/>
      <c r="AZ6" s="353"/>
      <c r="BA6" s="353"/>
      <c r="BB6" s="353"/>
      <c r="BC6" s="353"/>
      <c r="BD6" s="353"/>
      <c r="BE6" s="353"/>
      <c r="BF6" s="353"/>
      <c r="BG6" s="353"/>
      <c r="BH6" s="353"/>
      <c r="BI6" s="354"/>
    </row>
    <row r="7" spans="2:61" ht="15" customHeight="1">
      <c r="B7" s="347"/>
      <c r="C7" s="348"/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53"/>
      <c r="BA7" s="353"/>
      <c r="BB7" s="353"/>
      <c r="BC7" s="353"/>
      <c r="BD7" s="353"/>
      <c r="BE7" s="353"/>
      <c r="BF7" s="353"/>
      <c r="BG7" s="353"/>
      <c r="BH7" s="353"/>
      <c r="BI7" s="354"/>
    </row>
    <row r="8" spans="2:61" ht="15" customHeight="1">
      <c r="B8" s="347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53"/>
      <c r="BA8" s="353"/>
      <c r="BB8" s="353"/>
      <c r="BC8" s="353"/>
      <c r="BD8" s="353"/>
      <c r="BE8" s="353"/>
      <c r="BF8" s="353"/>
      <c r="BG8" s="353"/>
      <c r="BH8" s="353"/>
      <c r="BI8" s="354"/>
    </row>
    <row r="9" spans="2:61" ht="15" customHeight="1">
      <c r="B9" s="347"/>
      <c r="C9" s="348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53"/>
      <c r="BA9" s="353"/>
      <c r="BB9" s="353"/>
      <c r="BC9" s="353"/>
      <c r="BD9" s="353"/>
      <c r="BE9" s="353"/>
      <c r="BF9" s="353"/>
      <c r="BG9" s="353"/>
      <c r="BH9" s="353"/>
      <c r="BI9" s="354"/>
    </row>
    <row r="10" spans="2:61" ht="15" customHeight="1">
      <c r="B10" s="347"/>
      <c r="C10" s="348"/>
      <c r="D10" s="348"/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53"/>
      <c r="BA10" s="353"/>
      <c r="BB10" s="353"/>
      <c r="BC10" s="353"/>
      <c r="BD10" s="353"/>
      <c r="BE10" s="353"/>
      <c r="BF10" s="353"/>
      <c r="BG10" s="353"/>
      <c r="BH10" s="353"/>
      <c r="BI10" s="354"/>
    </row>
    <row r="11" spans="2:61" ht="15.75" customHeight="1" thickBot="1">
      <c r="B11" s="349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50"/>
      <c r="AE11" s="350"/>
      <c r="AF11" s="350"/>
      <c r="AG11" s="350"/>
      <c r="AH11" s="350"/>
      <c r="AI11" s="350"/>
      <c r="AJ11" s="350"/>
      <c r="AK11" s="350"/>
      <c r="AL11" s="350"/>
      <c r="AM11" s="350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5"/>
      <c r="BA11" s="355"/>
      <c r="BB11" s="355"/>
      <c r="BC11" s="355"/>
      <c r="BD11" s="355"/>
      <c r="BE11" s="355"/>
      <c r="BF11" s="355"/>
      <c r="BG11" s="355"/>
      <c r="BH11" s="355"/>
      <c r="BI11" s="356"/>
    </row>
    <row r="12" spans="2:61" ht="16.5" thickTop="1" thickBot="1">
      <c r="B12" s="216" t="s">
        <v>1</v>
      </c>
      <c r="C12" s="216"/>
      <c r="D12" s="216"/>
      <c r="E12" s="216"/>
      <c r="F12" s="216"/>
      <c r="G12" s="216"/>
      <c r="H12" s="216"/>
      <c r="I12" s="216"/>
      <c r="J12" s="216"/>
      <c r="K12" s="216"/>
      <c r="L12" s="216"/>
      <c r="M12" s="216"/>
      <c r="N12" s="216"/>
      <c r="O12" s="216"/>
      <c r="P12" s="216"/>
      <c r="Q12" s="216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  <c r="AP12" s="216"/>
      <c r="AQ12" s="216"/>
      <c r="AR12" s="216"/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</row>
    <row r="13" spans="2:61" ht="16.5" thickTop="1" thickBot="1"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</row>
    <row r="14" spans="2:61" ht="16.5" thickTop="1" thickBot="1">
      <c r="B14" s="216"/>
      <c r="C14" s="216"/>
      <c r="D14" s="216"/>
      <c r="E14" s="216"/>
      <c r="F14" s="216"/>
      <c r="G14" s="216"/>
      <c r="H14" s="216"/>
      <c r="I14" s="216"/>
      <c r="J14" s="216"/>
      <c r="K14" s="216"/>
      <c r="L14" s="216"/>
      <c r="M14" s="216"/>
      <c r="N14" s="216"/>
      <c r="O14" s="216"/>
      <c r="P14" s="216"/>
      <c r="Q14" s="216"/>
      <c r="R14" s="216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16"/>
      <c r="AQ14" s="216"/>
      <c r="AR14" s="216"/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</row>
    <row r="15" spans="2:61" ht="16.5" thickTop="1" thickBot="1">
      <c r="B15" s="216"/>
      <c r="C15" s="216"/>
      <c r="D15" s="216"/>
      <c r="E15" s="216"/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</row>
    <row r="16" spans="2:61" ht="16.5" thickTop="1" thickBot="1"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</row>
    <row r="17" spans="2:62" ht="16.5" thickTop="1" thickBot="1"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</row>
    <row r="18" spans="2:62" ht="15" customHeight="1" thickTop="1" thickBot="1">
      <c r="B18" s="304" t="s">
        <v>2</v>
      </c>
      <c r="C18" s="304"/>
      <c r="D18" s="304"/>
      <c r="E18" s="304"/>
      <c r="F18" s="304"/>
      <c r="G18" s="304"/>
      <c r="H18" s="304"/>
      <c r="I18" s="304"/>
      <c r="J18" s="304"/>
      <c r="K18" s="305" t="s">
        <v>240</v>
      </c>
      <c r="L18" s="305"/>
      <c r="M18" s="305"/>
      <c r="N18" s="305"/>
      <c r="O18" s="305"/>
      <c r="P18" s="305"/>
      <c r="Q18" s="305"/>
      <c r="R18" s="305"/>
      <c r="S18" s="305"/>
      <c r="T18" s="304" t="s">
        <v>3</v>
      </c>
      <c r="U18" s="304"/>
      <c r="V18" s="304"/>
      <c r="W18" s="304"/>
      <c r="X18" s="304"/>
      <c r="Y18" s="304"/>
      <c r="Z18" s="304"/>
      <c r="AA18" s="304"/>
      <c r="AB18" s="304"/>
      <c r="AC18" s="304"/>
      <c r="AD18" s="304"/>
      <c r="AE18" s="304"/>
      <c r="AF18" s="304"/>
      <c r="AG18" s="381">
        <f>р4!AG18+1</f>
        <v>43830</v>
      </c>
      <c r="AH18" s="381"/>
      <c r="AI18" s="381"/>
      <c r="AJ18" s="381"/>
      <c r="AK18" s="381"/>
      <c r="AL18" s="381"/>
      <c r="AM18" s="381"/>
      <c r="AN18" s="381"/>
      <c r="AO18" s="381"/>
      <c r="AP18" s="216" t="s">
        <v>4</v>
      </c>
      <c r="AQ18" s="216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</row>
    <row r="19" spans="2:62" ht="15" customHeight="1" thickTop="1" thickBot="1">
      <c r="B19" s="304"/>
      <c r="C19" s="304"/>
      <c r="D19" s="304"/>
      <c r="E19" s="304"/>
      <c r="F19" s="304"/>
      <c r="G19" s="304"/>
      <c r="H19" s="304"/>
      <c r="I19" s="304"/>
      <c r="J19" s="304"/>
      <c r="K19" s="305"/>
      <c r="L19" s="305"/>
      <c r="M19" s="305"/>
      <c r="N19" s="305"/>
      <c r="O19" s="305"/>
      <c r="P19" s="305"/>
      <c r="Q19" s="305"/>
      <c r="R19" s="305"/>
      <c r="S19" s="305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81"/>
      <c r="AH19" s="381"/>
      <c r="AI19" s="381"/>
      <c r="AJ19" s="381"/>
      <c r="AK19" s="381"/>
      <c r="AL19" s="381"/>
      <c r="AM19" s="381"/>
      <c r="AN19" s="381"/>
      <c r="AO19" s="381"/>
      <c r="AP19" s="216"/>
      <c r="AQ19" s="216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</row>
    <row r="20" spans="2:62" ht="15" customHeight="1" thickTop="1" thickBot="1">
      <c r="B20" s="304"/>
      <c r="C20" s="304"/>
      <c r="D20" s="304"/>
      <c r="E20" s="304"/>
      <c r="F20" s="304"/>
      <c r="G20" s="304"/>
      <c r="H20" s="304"/>
      <c r="I20" s="304"/>
      <c r="J20" s="304"/>
      <c r="K20" s="305"/>
      <c r="L20" s="305"/>
      <c r="M20" s="305"/>
      <c r="N20" s="305"/>
      <c r="O20" s="305"/>
      <c r="P20" s="305"/>
      <c r="Q20" s="305"/>
      <c r="R20" s="305"/>
      <c r="S20" s="305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81"/>
      <c r="AH20" s="381"/>
      <c r="AI20" s="381"/>
      <c r="AJ20" s="381"/>
      <c r="AK20" s="381"/>
      <c r="AL20" s="381"/>
      <c r="AM20" s="381"/>
      <c r="AN20" s="381"/>
      <c r="AO20" s="381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</row>
    <row r="21" spans="2:62" ht="16.5" customHeight="1" thickTop="1" thickBot="1">
      <c r="B21" s="304" t="s">
        <v>5</v>
      </c>
      <c r="C21" s="304"/>
      <c r="D21" s="304"/>
      <c r="E21" s="304"/>
      <c r="F21" s="304"/>
      <c r="G21" s="304"/>
      <c r="H21" s="304"/>
      <c r="I21" s="304"/>
      <c r="J21" s="304"/>
      <c r="K21" s="305" t="s">
        <v>196</v>
      </c>
      <c r="L21" s="305"/>
      <c r="M21" s="305"/>
      <c r="N21" s="305"/>
      <c r="O21" s="305"/>
      <c r="P21" s="305"/>
      <c r="Q21" s="305"/>
      <c r="R21" s="305"/>
      <c r="S21" s="305"/>
      <c r="T21" s="304" t="s">
        <v>6</v>
      </c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36">
        <f>р4!AG21+1</f>
        <v>5</v>
      </c>
      <c r="AH21" s="337"/>
      <c r="AI21" s="337"/>
      <c r="AJ21" s="337"/>
      <c r="AK21" s="337"/>
      <c r="AL21" s="337"/>
      <c r="AM21" s="337"/>
      <c r="AN21" s="337"/>
      <c r="AO21" s="338"/>
      <c r="AP21" s="220" t="s">
        <v>7</v>
      </c>
      <c r="AQ21" s="220"/>
      <c r="AR21" s="220"/>
      <c r="AS21" s="220"/>
      <c r="AT21" s="220"/>
      <c r="AU21" s="220"/>
      <c r="AV21" s="326" t="s">
        <v>8</v>
      </c>
      <c r="AW21" s="326"/>
      <c r="AX21" s="326"/>
      <c r="AY21" s="42" t="s">
        <v>9</v>
      </c>
      <c r="AZ21" s="43"/>
      <c r="BA21" s="42" t="s">
        <v>10</v>
      </c>
      <c r="BB21" s="43"/>
      <c r="BC21" s="42" t="s">
        <v>11</v>
      </c>
      <c r="BD21" s="48"/>
      <c r="BE21" s="43"/>
      <c r="BF21" s="326" t="s">
        <v>12</v>
      </c>
      <c r="BG21" s="326"/>
      <c r="BH21" s="326"/>
      <c r="BI21" s="326"/>
    </row>
    <row r="22" spans="2:62" ht="16.5" customHeight="1" thickTop="1" thickBot="1">
      <c r="B22" s="304"/>
      <c r="C22" s="304"/>
      <c r="D22" s="304"/>
      <c r="E22" s="304"/>
      <c r="F22" s="304"/>
      <c r="G22" s="304"/>
      <c r="H22" s="304"/>
      <c r="I22" s="304"/>
      <c r="J22" s="304"/>
      <c r="K22" s="305"/>
      <c r="L22" s="305"/>
      <c r="M22" s="305"/>
      <c r="N22" s="305"/>
      <c r="O22" s="305"/>
      <c r="P22" s="305"/>
      <c r="Q22" s="305"/>
      <c r="R22" s="305"/>
      <c r="S22" s="305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39"/>
      <c r="AH22" s="340"/>
      <c r="AI22" s="340"/>
      <c r="AJ22" s="340"/>
      <c r="AK22" s="340"/>
      <c r="AL22" s="340"/>
      <c r="AM22" s="340"/>
      <c r="AN22" s="340"/>
      <c r="AO22" s="341"/>
      <c r="AP22" s="220"/>
      <c r="AQ22" s="220"/>
      <c r="AR22" s="220"/>
      <c r="AS22" s="220"/>
      <c r="AT22" s="220"/>
      <c r="AU22" s="220"/>
      <c r="AV22" s="326"/>
      <c r="AW22" s="326"/>
      <c r="AX22" s="326"/>
      <c r="AY22" s="44"/>
      <c r="AZ22" s="45"/>
      <c r="BA22" s="44"/>
      <c r="BB22" s="45"/>
      <c r="BC22" s="44"/>
      <c r="BD22" s="49"/>
      <c r="BE22" s="45"/>
      <c r="BF22" s="326"/>
      <c r="BG22" s="326"/>
      <c r="BH22" s="326"/>
      <c r="BI22" s="326"/>
    </row>
    <row r="23" spans="2:62" ht="16.5" customHeight="1" thickTop="1" thickBot="1">
      <c r="B23" s="304"/>
      <c r="C23" s="304"/>
      <c r="D23" s="304"/>
      <c r="E23" s="304"/>
      <c r="F23" s="304"/>
      <c r="G23" s="304"/>
      <c r="H23" s="304"/>
      <c r="I23" s="304"/>
      <c r="J23" s="304"/>
      <c r="K23" s="305"/>
      <c r="L23" s="305"/>
      <c r="M23" s="305"/>
      <c r="N23" s="305"/>
      <c r="O23" s="305"/>
      <c r="P23" s="305"/>
      <c r="Q23" s="305"/>
      <c r="R23" s="305"/>
      <c r="S23" s="305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42"/>
      <c r="AH23" s="343"/>
      <c r="AI23" s="343"/>
      <c r="AJ23" s="343"/>
      <c r="AK23" s="343"/>
      <c r="AL23" s="343"/>
      <c r="AM23" s="343"/>
      <c r="AN23" s="343"/>
      <c r="AO23" s="344"/>
      <c r="AP23" s="220"/>
      <c r="AQ23" s="220"/>
      <c r="AR23" s="220"/>
      <c r="AS23" s="220"/>
      <c r="AT23" s="220"/>
      <c r="AU23" s="220"/>
      <c r="AV23" s="326"/>
      <c r="AW23" s="326"/>
      <c r="AX23" s="326"/>
      <c r="AY23" s="46"/>
      <c r="AZ23" s="47"/>
      <c r="BA23" s="46"/>
      <c r="BB23" s="47"/>
      <c r="BC23" s="46"/>
      <c r="BD23" s="50"/>
      <c r="BE23" s="47"/>
      <c r="BF23" s="326"/>
      <c r="BG23" s="326"/>
      <c r="BH23" s="326"/>
      <c r="BI23" s="326"/>
    </row>
    <row r="24" spans="2:62" ht="16.5" customHeight="1" thickTop="1" thickBot="1">
      <c r="B24" s="304" t="s">
        <v>13</v>
      </c>
      <c r="C24" s="304"/>
      <c r="D24" s="304"/>
      <c r="E24" s="304"/>
      <c r="F24" s="304"/>
      <c r="G24" s="304"/>
      <c r="H24" s="304"/>
      <c r="I24" s="304"/>
      <c r="J24" s="304"/>
      <c r="K24" s="305"/>
      <c r="L24" s="305"/>
      <c r="M24" s="305"/>
      <c r="N24" s="305"/>
      <c r="O24" s="305"/>
      <c r="P24" s="305"/>
      <c r="Q24" s="305"/>
      <c r="R24" s="305"/>
      <c r="S24" s="305"/>
      <c r="T24" s="304" t="s">
        <v>14</v>
      </c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81">
        <v>43827</v>
      </c>
      <c r="AH24" s="381"/>
      <c r="AI24" s="381"/>
      <c r="AJ24" s="381"/>
      <c r="AK24" s="381"/>
      <c r="AL24" s="381"/>
      <c r="AM24" s="381"/>
      <c r="AN24" s="381"/>
      <c r="AO24" s="381"/>
      <c r="AP24" s="304" t="s">
        <v>187</v>
      </c>
      <c r="AQ24" s="304"/>
      <c r="AR24" s="304"/>
      <c r="AS24" s="304"/>
      <c r="AT24" s="304"/>
      <c r="AU24" s="304"/>
      <c r="AV24" s="315">
        <v>630</v>
      </c>
      <c r="AW24" s="316"/>
      <c r="AX24" s="317"/>
      <c r="AY24" s="42">
        <v>30</v>
      </c>
      <c r="AZ24" s="43"/>
      <c r="BA24" s="74">
        <v>30</v>
      </c>
      <c r="BB24" s="76"/>
      <c r="BC24" s="74">
        <v>30</v>
      </c>
      <c r="BD24" s="75"/>
      <c r="BE24" s="76"/>
      <c r="BF24" s="357">
        <v>43829</v>
      </c>
      <c r="BG24" s="358"/>
      <c r="BH24" s="358"/>
      <c r="BI24" s="359"/>
    </row>
    <row r="25" spans="2:62" ht="16.5" customHeight="1" thickTop="1" thickBot="1">
      <c r="B25" s="304"/>
      <c r="C25" s="304"/>
      <c r="D25" s="304"/>
      <c r="E25" s="304"/>
      <c r="F25" s="304"/>
      <c r="G25" s="304"/>
      <c r="H25" s="304"/>
      <c r="I25" s="304"/>
      <c r="J25" s="304"/>
      <c r="K25" s="305"/>
      <c r="L25" s="305"/>
      <c r="M25" s="305"/>
      <c r="N25" s="305"/>
      <c r="O25" s="305"/>
      <c r="P25" s="305"/>
      <c r="Q25" s="305"/>
      <c r="R25" s="305"/>
      <c r="S25" s="305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81"/>
      <c r="AH25" s="381"/>
      <c r="AI25" s="381"/>
      <c r="AJ25" s="381"/>
      <c r="AK25" s="381"/>
      <c r="AL25" s="381"/>
      <c r="AM25" s="381"/>
      <c r="AN25" s="381"/>
      <c r="AO25" s="381"/>
      <c r="AP25" s="304"/>
      <c r="AQ25" s="304"/>
      <c r="AR25" s="304"/>
      <c r="AS25" s="304"/>
      <c r="AT25" s="304"/>
      <c r="AU25" s="304"/>
      <c r="AV25" s="318"/>
      <c r="AW25" s="319"/>
      <c r="AX25" s="320"/>
      <c r="AY25" s="44"/>
      <c r="AZ25" s="45"/>
      <c r="BA25" s="77"/>
      <c r="BB25" s="79"/>
      <c r="BC25" s="77"/>
      <c r="BD25" s="78"/>
      <c r="BE25" s="79"/>
      <c r="BF25" s="360"/>
      <c r="BG25" s="361"/>
      <c r="BH25" s="361"/>
      <c r="BI25" s="362"/>
      <c r="BJ25" s="2"/>
    </row>
    <row r="26" spans="2:62" ht="16.5" customHeight="1" thickTop="1" thickBot="1">
      <c r="B26" s="304"/>
      <c r="C26" s="304"/>
      <c r="D26" s="304"/>
      <c r="E26" s="304"/>
      <c r="F26" s="304"/>
      <c r="G26" s="304"/>
      <c r="H26" s="304"/>
      <c r="I26" s="304"/>
      <c r="J26" s="304"/>
      <c r="K26" s="305"/>
      <c r="L26" s="305"/>
      <c r="M26" s="305"/>
      <c r="N26" s="305"/>
      <c r="O26" s="305"/>
      <c r="P26" s="305"/>
      <c r="Q26" s="305"/>
      <c r="R26" s="305"/>
      <c r="S26" s="305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81"/>
      <c r="AH26" s="381"/>
      <c r="AI26" s="381"/>
      <c r="AJ26" s="381"/>
      <c r="AK26" s="381"/>
      <c r="AL26" s="381"/>
      <c r="AM26" s="381"/>
      <c r="AN26" s="381"/>
      <c r="AO26" s="381"/>
      <c r="AP26" s="304"/>
      <c r="AQ26" s="304"/>
      <c r="AR26" s="304"/>
      <c r="AS26" s="304"/>
      <c r="AT26" s="304"/>
      <c r="AU26" s="304"/>
      <c r="AV26" s="321"/>
      <c r="AW26" s="322"/>
      <c r="AX26" s="323"/>
      <c r="AY26" s="46"/>
      <c r="AZ26" s="47"/>
      <c r="BA26" s="80"/>
      <c r="BB26" s="82"/>
      <c r="BC26" s="80"/>
      <c r="BD26" s="81"/>
      <c r="BE26" s="82"/>
      <c r="BF26" s="363"/>
      <c r="BG26" s="364"/>
      <c r="BH26" s="364"/>
      <c r="BI26" s="365"/>
    </row>
    <row r="27" spans="2:62" ht="16.5" customHeight="1" thickTop="1" thickBot="1">
      <c r="B27" s="304" t="s">
        <v>15</v>
      </c>
      <c r="C27" s="304"/>
      <c r="D27" s="304"/>
      <c r="E27" s="304"/>
      <c r="F27" s="304"/>
      <c r="G27" s="304"/>
      <c r="H27" s="304"/>
      <c r="I27" s="304"/>
      <c r="J27" s="304"/>
      <c r="K27" s="305">
        <v>22</v>
      </c>
      <c r="L27" s="305"/>
      <c r="M27" s="305"/>
      <c r="N27" s="305"/>
      <c r="O27" s="305"/>
      <c r="P27" s="305"/>
      <c r="Q27" s="305"/>
      <c r="R27" s="305"/>
      <c r="S27" s="305"/>
      <c r="T27" s="304" t="s">
        <v>16</v>
      </c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73"/>
      <c r="AH27" s="73"/>
      <c r="AI27" s="73"/>
      <c r="AJ27" s="73"/>
      <c r="AK27" s="73"/>
      <c r="AL27" s="73"/>
      <c r="AM27" s="73"/>
      <c r="AN27" s="73"/>
      <c r="AO27" s="73"/>
      <c r="AP27" s="304" t="s">
        <v>188</v>
      </c>
      <c r="AQ27" s="304"/>
      <c r="AR27" s="304"/>
      <c r="AS27" s="304"/>
      <c r="AT27" s="304"/>
      <c r="AU27" s="304"/>
      <c r="AV27" s="315"/>
      <c r="AW27" s="316"/>
      <c r="AX27" s="317"/>
      <c r="AY27" s="42"/>
      <c r="AZ27" s="43"/>
      <c r="BA27" s="74"/>
      <c r="BB27" s="76"/>
      <c r="BC27" s="74"/>
      <c r="BD27" s="75"/>
      <c r="BE27" s="76"/>
      <c r="BF27" s="74"/>
      <c r="BG27" s="75"/>
      <c r="BH27" s="75"/>
      <c r="BI27" s="76"/>
    </row>
    <row r="28" spans="2:62" ht="16.5" customHeight="1" thickTop="1" thickBot="1">
      <c r="B28" s="304"/>
      <c r="C28" s="304"/>
      <c r="D28" s="304"/>
      <c r="E28" s="304"/>
      <c r="F28" s="304"/>
      <c r="G28" s="304"/>
      <c r="H28" s="304"/>
      <c r="I28" s="304"/>
      <c r="J28" s="304"/>
      <c r="K28" s="305"/>
      <c r="L28" s="305"/>
      <c r="M28" s="305"/>
      <c r="N28" s="305"/>
      <c r="O28" s="305"/>
      <c r="P28" s="305"/>
      <c r="Q28" s="305"/>
      <c r="R28" s="305"/>
      <c r="S28" s="305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73"/>
      <c r="AH28" s="73"/>
      <c r="AI28" s="73"/>
      <c r="AJ28" s="73"/>
      <c r="AK28" s="73"/>
      <c r="AL28" s="73"/>
      <c r="AM28" s="73"/>
      <c r="AN28" s="73"/>
      <c r="AO28" s="73"/>
      <c r="AP28" s="304"/>
      <c r="AQ28" s="304"/>
      <c r="AR28" s="304"/>
      <c r="AS28" s="304"/>
      <c r="AT28" s="304"/>
      <c r="AU28" s="304"/>
      <c r="AV28" s="318"/>
      <c r="AW28" s="319"/>
      <c r="AX28" s="320"/>
      <c r="AY28" s="44"/>
      <c r="AZ28" s="45"/>
      <c r="BA28" s="77"/>
      <c r="BB28" s="79"/>
      <c r="BC28" s="77"/>
      <c r="BD28" s="78"/>
      <c r="BE28" s="79"/>
      <c r="BF28" s="77"/>
      <c r="BG28" s="78"/>
      <c r="BH28" s="78"/>
      <c r="BI28" s="79"/>
    </row>
    <row r="29" spans="2:62" ht="16.5" customHeight="1" thickTop="1" thickBot="1">
      <c r="B29" s="304"/>
      <c r="C29" s="304"/>
      <c r="D29" s="304"/>
      <c r="E29" s="304"/>
      <c r="F29" s="304"/>
      <c r="G29" s="304"/>
      <c r="H29" s="304"/>
      <c r="I29" s="304"/>
      <c r="J29" s="304"/>
      <c r="K29" s="305"/>
      <c r="L29" s="305"/>
      <c r="M29" s="305"/>
      <c r="N29" s="305"/>
      <c r="O29" s="305"/>
      <c r="P29" s="305"/>
      <c r="Q29" s="305"/>
      <c r="R29" s="305"/>
      <c r="S29" s="305"/>
      <c r="T29" s="304"/>
      <c r="U29" s="304"/>
      <c r="V29" s="304"/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73"/>
      <c r="AH29" s="73"/>
      <c r="AI29" s="73"/>
      <c r="AJ29" s="73"/>
      <c r="AK29" s="73"/>
      <c r="AL29" s="73"/>
      <c r="AM29" s="73"/>
      <c r="AN29" s="73"/>
      <c r="AO29" s="73"/>
      <c r="AP29" s="304"/>
      <c r="AQ29" s="304"/>
      <c r="AR29" s="304"/>
      <c r="AS29" s="304"/>
      <c r="AT29" s="304"/>
      <c r="AU29" s="304"/>
      <c r="AV29" s="321"/>
      <c r="AW29" s="322"/>
      <c r="AX29" s="323"/>
      <c r="AY29" s="46"/>
      <c r="AZ29" s="47"/>
      <c r="BA29" s="80"/>
      <c r="BB29" s="82"/>
      <c r="BC29" s="80"/>
      <c r="BD29" s="81"/>
      <c r="BE29" s="82"/>
      <c r="BF29" s="80"/>
      <c r="BG29" s="81"/>
      <c r="BH29" s="81"/>
      <c r="BI29" s="82"/>
    </row>
    <row r="30" spans="2:62" ht="16.5" customHeight="1" thickTop="1" thickBot="1">
      <c r="B30" s="304" t="s">
        <v>17</v>
      </c>
      <c r="C30" s="304"/>
      <c r="D30" s="304"/>
      <c r="E30" s="304"/>
      <c r="F30" s="304"/>
      <c r="G30" s="304"/>
      <c r="H30" s="304"/>
      <c r="I30" s="304"/>
      <c r="J30" s="304"/>
      <c r="K30" s="305">
        <v>1707</v>
      </c>
      <c r="L30" s="305"/>
      <c r="M30" s="305"/>
      <c r="N30" s="305"/>
      <c r="O30" s="305"/>
      <c r="P30" s="305"/>
      <c r="Q30" s="305"/>
      <c r="R30" s="305"/>
      <c r="S30" s="305"/>
      <c r="T30" s="54" t="s">
        <v>18</v>
      </c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6"/>
      <c r="AG30" s="312">
        <f>р4!AG30+1</f>
        <v>4</v>
      </c>
      <c r="AH30" s="312"/>
      <c r="AI30" s="312"/>
      <c r="AJ30" s="312"/>
      <c r="AK30" s="312"/>
      <c r="AL30" s="312"/>
      <c r="AM30" s="312"/>
      <c r="AN30" s="312"/>
      <c r="AO30" s="312"/>
      <c r="AP30" s="304" t="s">
        <v>21</v>
      </c>
      <c r="AQ30" s="304"/>
      <c r="AR30" s="304"/>
      <c r="AS30" s="304"/>
      <c r="AT30" s="304"/>
      <c r="AU30" s="304"/>
      <c r="AV30" s="42"/>
      <c r="AW30" s="48"/>
      <c r="AX30" s="43"/>
      <c r="AY30" s="42"/>
      <c r="AZ30" s="43"/>
      <c r="BA30" s="42"/>
      <c r="BB30" s="43"/>
      <c r="BC30" s="42"/>
      <c r="BD30" s="48"/>
      <c r="BE30" s="43"/>
      <c r="BF30" s="42"/>
      <c r="BG30" s="48"/>
      <c r="BH30" s="48"/>
      <c r="BI30" s="43"/>
    </row>
    <row r="31" spans="2:62" ht="16.5" customHeight="1" thickTop="1" thickBot="1">
      <c r="B31" s="304"/>
      <c r="C31" s="304"/>
      <c r="D31" s="304"/>
      <c r="E31" s="304"/>
      <c r="F31" s="304"/>
      <c r="G31" s="304"/>
      <c r="H31" s="304"/>
      <c r="I31" s="304"/>
      <c r="J31" s="304"/>
      <c r="K31" s="305"/>
      <c r="L31" s="305"/>
      <c r="M31" s="305"/>
      <c r="N31" s="305"/>
      <c r="O31" s="305"/>
      <c r="P31" s="305"/>
      <c r="Q31" s="305"/>
      <c r="R31" s="305"/>
      <c r="S31" s="305"/>
      <c r="T31" s="57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312"/>
      <c r="AH31" s="312"/>
      <c r="AI31" s="312"/>
      <c r="AJ31" s="312"/>
      <c r="AK31" s="312"/>
      <c r="AL31" s="312"/>
      <c r="AM31" s="312"/>
      <c r="AN31" s="312"/>
      <c r="AO31" s="312"/>
      <c r="AP31" s="304"/>
      <c r="AQ31" s="304"/>
      <c r="AR31" s="304"/>
      <c r="AS31" s="304"/>
      <c r="AT31" s="304"/>
      <c r="AU31" s="304"/>
      <c r="AV31" s="44"/>
      <c r="AW31" s="49"/>
      <c r="AX31" s="45"/>
      <c r="AY31" s="44"/>
      <c r="AZ31" s="45"/>
      <c r="BA31" s="44"/>
      <c r="BB31" s="45"/>
      <c r="BC31" s="44"/>
      <c r="BD31" s="49"/>
      <c r="BE31" s="45"/>
      <c r="BF31" s="44"/>
      <c r="BG31" s="49"/>
      <c r="BH31" s="49"/>
      <c r="BI31" s="45"/>
    </row>
    <row r="32" spans="2:62" ht="16.5" customHeight="1" thickTop="1" thickBot="1">
      <c r="B32" s="304"/>
      <c r="C32" s="304"/>
      <c r="D32" s="304"/>
      <c r="E32" s="304"/>
      <c r="F32" s="304"/>
      <c r="G32" s="304"/>
      <c r="H32" s="304"/>
      <c r="I32" s="304"/>
      <c r="J32" s="304"/>
      <c r="K32" s="305"/>
      <c r="L32" s="305"/>
      <c r="M32" s="305"/>
      <c r="N32" s="305"/>
      <c r="O32" s="305"/>
      <c r="P32" s="305"/>
      <c r="Q32" s="305"/>
      <c r="R32" s="305"/>
      <c r="S32" s="305"/>
      <c r="T32" s="60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2"/>
      <c r="AG32" s="312"/>
      <c r="AH32" s="312"/>
      <c r="AI32" s="312"/>
      <c r="AJ32" s="312"/>
      <c r="AK32" s="312"/>
      <c r="AL32" s="312"/>
      <c r="AM32" s="312"/>
      <c r="AN32" s="312"/>
      <c r="AO32" s="312"/>
      <c r="AP32" s="304"/>
      <c r="AQ32" s="304"/>
      <c r="AR32" s="304"/>
      <c r="AS32" s="304"/>
      <c r="AT32" s="304"/>
      <c r="AU32" s="304"/>
      <c r="AV32" s="46"/>
      <c r="AW32" s="50"/>
      <c r="AX32" s="47"/>
      <c r="AY32" s="46"/>
      <c r="AZ32" s="47"/>
      <c r="BA32" s="46"/>
      <c r="BB32" s="47"/>
      <c r="BC32" s="46"/>
      <c r="BD32" s="50"/>
      <c r="BE32" s="47"/>
      <c r="BF32" s="46"/>
      <c r="BG32" s="50"/>
      <c r="BH32" s="50"/>
      <c r="BI32" s="47"/>
    </row>
    <row r="33" spans="2:61" ht="16.5" customHeight="1" thickTop="1" thickBot="1">
      <c r="B33" s="304" t="s">
        <v>19</v>
      </c>
      <c r="C33" s="304"/>
      <c r="D33" s="304"/>
      <c r="E33" s="304"/>
      <c r="F33" s="304"/>
      <c r="G33" s="304"/>
      <c r="H33" s="304"/>
      <c r="I33" s="304"/>
      <c r="J33" s="304"/>
      <c r="K33" s="312" t="s">
        <v>256</v>
      </c>
      <c r="L33" s="312"/>
      <c r="M33" s="312"/>
      <c r="N33" s="312"/>
      <c r="O33" s="312"/>
      <c r="P33" s="312"/>
      <c r="Q33" s="312"/>
      <c r="R33" s="312"/>
      <c r="S33" s="312"/>
      <c r="T33" s="304" t="s">
        <v>20</v>
      </c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83"/>
      <c r="AH33" s="84"/>
      <c r="AI33" s="84"/>
      <c r="AJ33" s="84"/>
      <c r="AK33" s="84"/>
      <c r="AL33" s="84"/>
      <c r="AM33" s="84"/>
      <c r="AN33" s="84"/>
      <c r="AO33" s="85"/>
      <c r="AP33" s="325" t="s">
        <v>189</v>
      </c>
      <c r="AQ33" s="325"/>
      <c r="AR33" s="325"/>
      <c r="AS33" s="325"/>
      <c r="AT33" s="325"/>
      <c r="AU33" s="325"/>
      <c r="AV33" s="42"/>
      <c r="AW33" s="48"/>
      <c r="AX33" s="43"/>
      <c r="AY33" s="42"/>
      <c r="AZ33" s="43"/>
      <c r="BA33" s="42"/>
      <c r="BB33" s="43"/>
      <c r="BC33" s="42"/>
      <c r="BD33" s="48"/>
      <c r="BE33" s="43"/>
      <c r="BF33" s="315"/>
      <c r="BG33" s="316"/>
      <c r="BH33" s="316"/>
      <c r="BI33" s="317"/>
    </row>
    <row r="34" spans="2:61" ht="16.5" customHeight="1" thickTop="1" thickBot="1">
      <c r="B34" s="304"/>
      <c r="C34" s="304"/>
      <c r="D34" s="304"/>
      <c r="E34" s="304"/>
      <c r="F34" s="304"/>
      <c r="G34" s="304"/>
      <c r="H34" s="304"/>
      <c r="I34" s="304"/>
      <c r="J34" s="304"/>
      <c r="K34" s="312"/>
      <c r="L34" s="312"/>
      <c r="M34" s="312"/>
      <c r="N34" s="312"/>
      <c r="O34" s="312"/>
      <c r="P34" s="312"/>
      <c r="Q34" s="312"/>
      <c r="R34" s="312"/>
      <c r="S34" s="312"/>
      <c r="T34" s="304"/>
      <c r="U34" s="304"/>
      <c r="V34" s="304"/>
      <c r="W34" s="304"/>
      <c r="X34" s="304"/>
      <c r="Y34" s="304"/>
      <c r="Z34" s="304"/>
      <c r="AA34" s="304"/>
      <c r="AB34" s="304"/>
      <c r="AC34" s="304"/>
      <c r="AD34" s="304"/>
      <c r="AE34" s="304"/>
      <c r="AF34" s="304"/>
      <c r="AG34" s="86"/>
      <c r="AH34" s="87"/>
      <c r="AI34" s="87"/>
      <c r="AJ34" s="87"/>
      <c r="AK34" s="87"/>
      <c r="AL34" s="87"/>
      <c r="AM34" s="87"/>
      <c r="AN34" s="87"/>
      <c r="AO34" s="88"/>
      <c r="AP34" s="325"/>
      <c r="AQ34" s="325"/>
      <c r="AR34" s="325"/>
      <c r="AS34" s="325"/>
      <c r="AT34" s="325"/>
      <c r="AU34" s="325"/>
      <c r="AV34" s="44"/>
      <c r="AW34" s="49"/>
      <c r="AX34" s="45"/>
      <c r="AY34" s="44"/>
      <c r="AZ34" s="45"/>
      <c r="BA34" s="44"/>
      <c r="BB34" s="45"/>
      <c r="BC34" s="44"/>
      <c r="BD34" s="49"/>
      <c r="BE34" s="45"/>
      <c r="BF34" s="318"/>
      <c r="BG34" s="319"/>
      <c r="BH34" s="319"/>
      <c r="BI34" s="320"/>
    </row>
    <row r="35" spans="2:61" ht="16.5" customHeight="1" thickTop="1" thickBot="1">
      <c r="B35" s="304"/>
      <c r="C35" s="304"/>
      <c r="D35" s="304"/>
      <c r="E35" s="304"/>
      <c r="F35" s="304"/>
      <c r="G35" s="304"/>
      <c r="H35" s="304"/>
      <c r="I35" s="304"/>
      <c r="J35" s="304"/>
      <c r="K35" s="312"/>
      <c r="L35" s="312"/>
      <c r="M35" s="312"/>
      <c r="N35" s="312"/>
      <c r="O35" s="312"/>
      <c r="P35" s="312"/>
      <c r="Q35" s="312"/>
      <c r="R35" s="312"/>
      <c r="S35" s="312"/>
      <c r="T35" s="304"/>
      <c r="U35" s="304"/>
      <c r="V35" s="304"/>
      <c r="W35" s="304"/>
      <c r="X35" s="304"/>
      <c r="Y35" s="304"/>
      <c r="Z35" s="304"/>
      <c r="AA35" s="304"/>
      <c r="AB35" s="304"/>
      <c r="AC35" s="304"/>
      <c r="AD35" s="304"/>
      <c r="AE35" s="304"/>
      <c r="AF35" s="304"/>
      <c r="AG35" s="89"/>
      <c r="AH35" s="90"/>
      <c r="AI35" s="90"/>
      <c r="AJ35" s="90"/>
      <c r="AK35" s="90"/>
      <c r="AL35" s="90"/>
      <c r="AM35" s="90"/>
      <c r="AN35" s="90"/>
      <c r="AO35" s="91"/>
      <c r="AP35" s="325"/>
      <c r="AQ35" s="325"/>
      <c r="AR35" s="325"/>
      <c r="AS35" s="325"/>
      <c r="AT35" s="325"/>
      <c r="AU35" s="325"/>
      <c r="AV35" s="46"/>
      <c r="AW35" s="50"/>
      <c r="AX35" s="47"/>
      <c r="AY35" s="46"/>
      <c r="AZ35" s="47"/>
      <c r="BA35" s="46"/>
      <c r="BB35" s="47"/>
      <c r="BC35" s="46"/>
      <c r="BD35" s="50"/>
      <c r="BE35" s="47"/>
      <c r="BF35" s="321"/>
      <c r="BG35" s="322"/>
      <c r="BH35" s="322"/>
      <c r="BI35" s="323"/>
    </row>
    <row r="36" spans="2:61" ht="16.5" customHeight="1" thickTop="1" thickBot="1">
      <c r="B36" s="304" t="s">
        <v>22</v>
      </c>
      <c r="C36" s="304"/>
      <c r="D36" s="304"/>
      <c r="E36" s="304"/>
      <c r="F36" s="304"/>
      <c r="G36" s="304"/>
      <c r="H36" s="304"/>
      <c r="I36" s="304"/>
      <c r="J36" s="304"/>
      <c r="K36" s="312" t="s">
        <v>315</v>
      </c>
      <c r="L36" s="312"/>
      <c r="M36" s="312"/>
      <c r="N36" s="312"/>
      <c r="O36" s="312"/>
      <c r="P36" s="312"/>
      <c r="Q36" s="312"/>
      <c r="R36" s="312"/>
      <c r="S36" s="312"/>
      <c r="T36" s="54" t="s">
        <v>23</v>
      </c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6"/>
      <c r="AG36" s="73">
        <v>295.3</v>
      </c>
      <c r="AH36" s="73"/>
      <c r="AI36" s="73"/>
      <c r="AJ36" s="73"/>
      <c r="AK36" s="73"/>
      <c r="AL36" s="73"/>
      <c r="AM36" s="73"/>
      <c r="AN36" s="73"/>
      <c r="AO36" s="73"/>
      <c r="AP36" s="304" t="s">
        <v>190</v>
      </c>
      <c r="AQ36" s="304"/>
      <c r="AR36" s="304"/>
      <c r="AS36" s="304"/>
      <c r="AT36" s="304"/>
      <c r="AU36" s="304"/>
      <c r="AV36" s="315"/>
      <c r="AW36" s="316"/>
      <c r="AX36" s="317"/>
      <c r="AY36" s="42"/>
      <c r="AZ36" s="43"/>
      <c r="BA36" s="42"/>
      <c r="BB36" s="43"/>
      <c r="BC36" s="42"/>
      <c r="BD36" s="48"/>
      <c r="BE36" s="43"/>
      <c r="BF36" s="324"/>
      <c r="BG36" s="316"/>
      <c r="BH36" s="316"/>
      <c r="BI36" s="317"/>
    </row>
    <row r="37" spans="2:61" ht="16.5" customHeight="1" thickTop="1" thickBot="1">
      <c r="B37" s="304"/>
      <c r="C37" s="304"/>
      <c r="D37" s="304"/>
      <c r="E37" s="304"/>
      <c r="F37" s="304"/>
      <c r="G37" s="304"/>
      <c r="H37" s="304"/>
      <c r="I37" s="304"/>
      <c r="J37" s="304"/>
      <c r="K37" s="312"/>
      <c r="L37" s="312"/>
      <c r="M37" s="312"/>
      <c r="N37" s="312"/>
      <c r="O37" s="312"/>
      <c r="P37" s="312"/>
      <c r="Q37" s="312"/>
      <c r="R37" s="312"/>
      <c r="S37" s="312"/>
      <c r="T37" s="57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9"/>
      <c r="AG37" s="73"/>
      <c r="AH37" s="73"/>
      <c r="AI37" s="73"/>
      <c r="AJ37" s="73"/>
      <c r="AK37" s="73"/>
      <c r="AL37" s="73"/>
      <c r="AM37" s="73"/>
      <c r="AN37" s="73"/>
      <c r="AO37" s="73"/>
      <c r="AP37" s="304"/>
      <c r="AQ37" s="304"/>
      <c r="AR37" s="304"/>
      <c r="AS37" s="304"/>
      <c r="AT37" s="304"/>
      <c r="AU37" s="304"/>
      <c r="AV37" s="318"/>
      <c r="AW37" s="319"/>
      <c r="AX37" s="320"/>
      <c r="AY37" s="44"/>
      <c r="AZ37" s="45"/>
      <c r="BA37" s="44"/>
      <c r="BB37" s="45"/>
      <c r="BC37" s="44"/>
      <c r="BD37" s="49"/>
      <c r="BE37" s="45"/>
      <c r="BF37" s="318"/>
      <c r="BG37" s="319"/>
      <c r="BH37" s="319"/>
      <c r="BI37" s="320"/>
    </row>
    <row r="38" spans="2:61" ht="16.5" customHeight="1" thickTop="1" thickBot="1">
      <c r="B38" s="304"/>
      <c r="C38" s="304"/>
      <c r="D38" s="304"/>
      <c r="E38" s="304"/>
      <c r="F38" s="304"/>
      <c r="G38" s="304"/>
      <c r="H38" s="304"/>
      <c r="I38" s="304"/>
      <c r="J38" s="304"/>
      <c r="K38" s="312"/>
      <c r="L38" s="312"/>
      <c r="M38" s="312"/>
      <c r="N38" s="312"/>
      <c r="O38" s="312"/>
      <c r="P38" s="312"/>
      <c r="Q38" s="312"/>
      <c r="R38" s="312"/>
      <c r="S38" s="312"/>
      <c r="T38" s="60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2"/>
      <c r="AG38" s="73"/>
      <c r="AH38" s="73"/>
      <c r="AI38" s="73"/>
      <c r="AJ38" s="73"/>
      <c r="AK38" s="73"/>
      <c r="AL38" s="73"/>
      <c r="AM38" s="73"/>
      <c r="AN38" s="73"/>
      <c r="AO38" s="73"/>
      <c r="AP38" s="304"/>
      <c r="AQ38" s="304"/>
      <c r="AR38" s="304"/>
      <c r="AS38" s="304"/>
      <c r="AT38" s="304"/>
      <c r="AU38" s="304"/>
      <c r="AV38" s="321"/>
      <c r="AW38" s="322"/>
      <c r="AX38" s="323"/>
      <c r="AY38" s="46"/>
      <c r="AZ38" s="47"/>
      <c r="BA38" s="46"/>
      <c r="BB38" s="47"/>
      <c r="BC38" s="46"/>
      <c r="BD38" s="50"/>
      <c r="BE38" s="47"/>
      <c r="BF38" s="321"/>
      <c r="BG38" s="322"/>
      <c r="BH38" s="322"/>
      <c r="BI38" s="323"/>
    </row>
    <row r="39" spans="2:61" ht="16.5" customHeight="1" thickTop="1" thickBot="1">
      <c r="B39" s="304" t="s">
        <v>24</v>
      </c>
      <c r="C39" s="304"/>
      <c r="D39" s="304"/>
      <c r="E39" s="304"/>
      <c r="F39" s="304"/>
      <c r="G39" s="304"/>
      <c r="H39" s="304"/>
      <c r="I39" s="304"/>
      <c r="J39" s="304"/>
      <c r="K39" s="305" t="s">
        <v>258</v>
      </c>
      <c r="L39" s="305"/>
      <c r="M39" s="305"/>
      <c r="N39" s="305"/>
      <c r="O39" s="305"/>
      <c r="P39" s="305"/>
      <c r="Q39" s="305"/>
      <c r="R39" s="305"/>
      <c r="S39" s="305"/>
      <c r="T39" s="54" t="s">
        <v>25</v>
      </c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6"/>
      <c r="AG39" s="73">
        <v>317</v>
      </c>
      <c r="AH39" s="73"/>
      <c r="AI39" s="73"/>
      <c r="AJ39" s="73"/>
      <c r="AK39" s="73"/>
      <c r="AL39" s="73"/>
      <c r="AM39" s="73"/>
      <c r="AN39" s="73"/>
      <c r="AO39" s="73"/>
      <c r="AP39" s="295" t="s">
        <v>26</v>
      </c>
      <c r="AQ39" s="238"/>
      <c r="AR39" s="238"/>
      <c r="AS39" s="238"/>
      <c r="AT39" s="238"/>
      <c r="AU39" s="238"/>
      <c r="AV39" s="238"/>
      <c r="AW39" s="238"/>
      <c r="AX39" s="238"/>
      <c r="AY39" s="239"/>
      <c r="AZ39" s="238" t="s">
        <v>27</v>
      </c>
      <c r="BA39" s="238"/>
      <c r="BB39" s="238"/>
      <c r="BC39" s="238"/>
      <c r="BD39" s="238"/>
      <c r="BE39" s="238"/>
      <c r="BF39" s="238"/>
      <c r="BG39" s="238"/>
      <c r="BH39" s="238"/>
      <c r="BI39" s="239"/>
    </row>
    <row r="40" spans="2:61" ht="16.5" customHeight="1" thickTop="1" thickBot="1">
      <c r="B40" s="304"/>
      <c r="C40" s="304"/>
      <c r="D40" s="304"/>
      <c r="E40" s="304"/>
      <c r="F40" s="304"/>
      <c r="G40" s="304"/>
      <c r="H40" s="304"/>
      <c r="I40" s="304"/>
      <c r="J40" s="304"/>
      <c r="K40" s="305"/>
      <c r="L40" s="305"/>
      <c r="M40" s="305"/>
      <c r="N40" s="305"/>
      <c r="O40" s="305"/>
      <c r="P40" s="305"/>
      <c r="Q40" s="305"/>
      <c r="R40" s="305"/>
      <c r="S40" s="305"/>
      <c r="T40" s="57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73"/>
      <c r="AH40" s="73"/>
      <c r="AI40" s="73"/>
      <c r="AJ40" s="73"/>
      <c r="AK40" s="73"/>
      <c r="AL40" s="73"/>
      <c r="AM40" s="73"/>
      <c r="AN40" s="73"/>
      <c r="AO40" s="73"/>
      <c r="AP40" s="296"/>
      <c r="AQ40" s="240"/>
      <c r="AR40" s="240"/>
      <c r="AS40" s="240"/>
      <c r="AT40" s="240"/>
      <c r="AU40" s="240"/>
      <c r="AV40" s="240"/>
      <c r="AW40" s="240"/>
      <c r="AX40" s="240"/>
      <c r="AY40" s="241"/>
      <c r="AZ40" s="240"/>
      <c r="BA40" s="240"/>
      <c r="BB40" s="240"/>
      <c r="BC40" s="240"/>
      <c r="BD40" s="240"/>
      <c r="BE40" s="240"/>
      <c r="BF40" s="240"/>
      <c r="BG40" s="240"/>
      <c r="BH40" s="240"/>
      <c r="BI40" s="241"/>
    </row>
    <row r="41" spans="2:61" ht="16.5" customHeight="1" thickTop="1" thickBot="1">
      <c r="B41" s="304"/>
      <c r="C41" s="304"/>
      <c r="D41" s="304"/>
      <c r="E41" s="304"/>
      <c r="F41" s="304"/>
      <c r="G41" s="304"/>
      <c r="H41" s="304"/>
      <c r="I41" s="304"/>
      <c r="J41" s="304"/>
      <c r="K41" s="305"/>
      <c r="L41" s="305"/>
      <c r="M41" s="305"/>
      <c r="N41" s="305"/>
      <c r="O41" s="305"/>
      <c r="P41" s="305"/>
      <c r="Q41" s="305"/>
      <c r="R41" s="305"/>
      <c r="S41" s="305"/>
      <c r="T41" s="60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2"/>
      <c r="AG41" s="73"/>
      <c r="AH41" s="73"/>
      <c r="AI41" s="73"/>
      <c r="AJ41" s="73"/>
      <c r="AK41" s="73"/>
      <c r="AL41" s="73"/>
      <c r="AM41" s="73"/>
      <c r="AN41" s="73"/>
      <c r="AO41" s="73"/>
      <c r="AP41" s="297"/>
      <c r="AQ41" s="298"/>
      <c r="AR41" s="298"/>
      <c r="AS41" s="298"/>
      <c r="AT41" s="298"/>
      <c r="AU41" s="298"/>
      <c r="AV41" s="298"/>
      <c r="AW41" s="298"/>
      <c r="AX41" s="298"/>
      <c r="AY41" s="299"/>
      <c r="AZ41" s="298"/>
      <c r="BA41" s="298"/>
      <c r="BB41" s="298"/>
      <c r="BC41" s="298"/>
      <c r="BD41" s="298"/>
      <c r="BE41" s="298"/>
      <c r="BF41" s="298"/>
      <c r="BG41" s="298"/>
      <c r="BH41" s="298"/>
      <c r="BI41" s="299"/>
    </row>
    <row r="42" spans="2:61" ht="16.5" customHeight="1" thickTop="1" thickBot="1">
      <c r="B42" s="304" t="s">
        <v>28</v>
      </c>
      <c r="C42" s="304"/>
      <c r="D42" s="304"/>
      <c r="E42" s="304"/>
      <c r="F42" s="304"/>
      <c r="G42" s="304"/>
      <c r="H42" s="304"/>
      <c r="I42" s="304"/>
      <c r="J42" s="304"/>
      <c r="K42" s="314" t="s">
        <v>310</v>
      </c>
      <c r="L42" s="314"/>
      <c r="M42" s="314"/>
      <c r="N42" s="314"/>
      <c r="O42" s="314"/>
      <c r="P42" s="314"/>
      <c r="Q42" s="314"/>
      <c r="R42" s="314"/>
      <c r="S42" s="314"/>
      <c r="T42" s="54" t="s">
        <v>29</v>
      </c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6"/>
      <c r="AG42" s="73">
        <v>317</v>
      </c>
      <c r="AH42" s="73"/>
      <c r="AI42" s="73"/>
      <c r="AJ42" s="73"/>
      <c r="AK42" s="73"/>
      <c r="AL42" s="73"/>
      <c r="AM42" s="73"/>
      <c r="AN42" s="73"/>
      <c r="AO42" s="73"/>
      <c r="AP42" s="304" t="s">
        <v>30</v>
      </c>
      <c r="AQ42" s="304"/>
      <c r="AR42" s="304"/>
      <c r="AS42" s="304"/>
      <c r="AT42" s="304"/>
      <c r="AU42" s="304"/>
      <c r="AV42" s="304"/>
      <c r="AW42" s="219" t="s">
        <v>311</v>
      </c>
      <c r="AX42" s="219"/>
      <c r="AY42" s="219"/>
      <c r="AZ42" s="54" t="s">
        <v>317</v>
      </c>
      <c r="BA42" s="55"/>
      <c r="BB42" s="55"/>
      <c r="BC42" s="55"/>
      <c r="BD42" s="55"/>
      <c r="BE42" s="56"/>
      <c r="BF42" s="63"/>
      <c r="BG42" s="65"/>
      <c r="BH42" s="375"/>
      <c r="BI42" s="376"/>
    </row>
    <row r="43" spans="2:61" ht="16.5" customHeight="1" thickTop="1" thickBot="1">
      <c r="B43" s="304"/>
      <c r="C43" s="304"/>
      <c r="D43" s="304"/>
      <c r="E43" s="304"/>
      <c r="F43" s="304"/>
      <c r="G43" s="304"/>
      <c r="H43" s="304"/>
      <c r="I43" s="304"/>
      <c r="J43" s="304"/>
      <c r="K43" s="314"/>
      <c r="L43" s="314"/>
      <c r="M43" s="314"/>
      <c r="N43" s="314"/>
      <c r="O43" s="314"/>
      <c r="P43" s="314"/>
      <c r="Q43" s="314"/>
      <c r="R43" s="314"/>
      <c r="S43" s="314"/>
      <c r="T43" s="57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9"/>
      <c r="AG43" s="73"/>
      <c r="AH43" s="73"/>
      <c r="AI43" s="73"/>
      <c r="AJ43" s="73"/>
      <c r="AK43" s="73"/>
      <c r="AL43" s="73"/>
      <c r="AM43" s="73"/>
      <c r="AN43" s="73"/>
      <c r="AO43" s="73"/>
      <c r="AP43" s="304"/>
      <c r="AQ43" s="304"/>
      <c r="AR43" s="304"/>
      <c r="AS43" s="304"/>
      <c r="AT43" s="304"/>
      <c r="AU43" s="304"/>
      <c r="AV43" s="304"/>
      <c r="AW43" s="219"/>
      <c r="AX43" s="219"/>
      <c r="AY43" s="219"/>
      <c r="AZ43" s="57"/>
      <c r="BA43" s="58"/>
      <c r="BB43" s="58"/>
      <c r="BC43" s="58"/>
      <c r="BD43" s="58"/>
      <c r="BE43" s="59"/>
      <c r="BF43" s="66"/>
      <c r="BG43" s="68"/>
      <c r="BH43" s="377"/>
      <c r="BI43" s="378"/>
    </row>
    <row r="44" spans="2:61" ht="16.5" customHeight="1" thickTop="1" thickBot="1">
      <c r="B44" s="304"/>
      <c r="C44" s="304"/>
      <c r="D44" s="304"/>
      <c r="E44" s="304"/>
      <c r="F44" s="304"/>
      <c r="G44" s="304"/>
      <c r="H44" s="304"/>
      <c r="I44" s="304"/>
      <c r="J44" s="304"/>
      <c r="K44" s="314"/>
      <c r="L44" s="314"/>
      <c r="M44" s="314"/>
      <c r="N44" s="314"/>
      <c r="O44" s="314"/>
      <c r="P44" s="314"/>
      <c r="Q44" s="314"/>
      <c r="R44" s="314"/>
      <c r="S44" s="314"/>
      <c r="T44" s="60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2"/>
      <c r="AG44" s="73"/>
      <c r="AH44" s="73"/>
      <c r="AI44" s="73"/>
      <c r="AJ44" s="73"/>
      <c r="AK44" s="73"/>
      <c r="AL44" s="73"/>
      <c r="AM44" s="73"/>
      <c r="AN44" s="73"/>
      <c r="AO44" s="73"/>
      <c r="AP44" s="304"/>
      <c r="AQ44" s="304"/>
      <c r="AR44" s="304"/>
      <c r="AS44" s="304"/>
      <c r="AT44" s="304"/>
      <c r="AU44" s="304"/>
      <c r="AV44" s="304"/>
      <c r="AW44" s="219"/>
      <c r="AX44" s="219"/>
      <c r="AY44" s="219"/>
      <c r="AZ44" s="60"/>
      <c r="BA44" s="61"/>
      <c r="BB44" s="61"/>
      <c r="BC44" s="61"/>
      <c r="BD44" s="61"/>
      <c r="BE44" s="62"/>
      <c r="BF44" s="69"/>
      <c r="BG44" s="71"/>
      <c r="BH44" s="379"/>
      <c r="BI44" s="380"/>
    </row>
    <row r="45" spans="2:61" ht="16.5" customHeight="1" thickTop="1" thickBot="1">
      <c r="B45" s="304" t="s">
        <v>31</v>
      </c>
      <c r="C45" s="304"/>
      <c r="D45" s="304"/>
      <c r="E45" s="304"/>
      <c r="F45" s="304"/>
      <c r="G45" s="304"/>
      <c r="H45" s="304"/>
      <c r="I45" s="304"/>
      <c r="J45" s="304"/>
      <c r="K45" s="313" t="s">
        <v>247</v>
      </c>
      <c r="L45" s="313"/>
      <c r="M45" s="313"/>
      <c r="N45" s="313"/>
      <c r="O45" s="313"/>
      <c r="P45" s="313"/>
      <c r="Q45" s="313"/>
      <c r="R45" s="313"/>
      <c r="S45" s="313"/>
      <c r="T45" s="54" t="s">
        <v>32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6"/>
      <c r="AG45" s="73">
        <f>AG39-р4!AG39</f>
        <v>287</v>
      </c>
      <c r="AH45" s="73"/>
      <c r="AI45" s="73"/>
      <c r="AJ45" s="73"/>
      <c r="AK45" s="73"/>
      <c r="AL45" s="73"/>
      <c r="AM45" s="73"/>
      <c r="AN45" s="73"/>
      <c r="AO45" s="73"/>
      <c r="AP45" s="54" t="s">
        <v>33</v>
      </c>
      <c r="AQ45" s="55"/>
      <c r="AR45" s="55"/>
      <c r="AS45" s="55"/>
      <c r="AT45" s="55"/>
      <c r="AU45" s="55"/>
      <c r="AV45" s="56"/>
      <c r="AW45" s="219" t="s">
        <v>311</v>
      </c>
      <c r="AX45" s="219"/>
      <c r="AY45" s="219"/>
      <c r="AZ45" s="54" t="s">
        <v>318</v>
      </c>
      <c r="BA45" s="55"/>
      <c r="BB45" s="55"/>
      <c r="BC45" s="55"/>
      <c r="BD45" s="55"/>
      <c r="BE45" s="56"/>
      <c r="BF45" s="63"/>
      <c r="BG45" s="65"/>
      <c r="BH45" s="375"/>
      <c r="BI45" s="376"/>
    </row>
    <row r="46" spans="2:61" ht="16.5" customHeight="1" thickTop="1" thickBot="1">
      <c r="B46" s="304"/>
      <c r="C46" s="304"/>
      <c r="D46" s="304"/>
      <c r="E46" s="304"/>
      <c r="F46" s="304"/>
      <c r="G46" s="304"/>
      <c r="H46" s="304"/>
      <c r="I46" s="304"/>
      <c r="J46" s="304"/>
      <c r="K46" s="313"/>
      <c r="L46" s="313"/>
      <c r="M46" s="313"/>
      <c r="N46" s="313"/>
      <c r="O46" s="313"/>
      <c r="P46" s="313"/>
      <c r="Q46" s="313"/>
      <c r="R46" s="313"/>
      <c r="S46" s="313"/>
      <c r="T46" s="57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73"/>
      <c r="AH46" s="73"/>
      <c r="AI46" s="73"/>
      <c r="AJ46" s="73"/>
      <c r="AK46" s="73"/>
      <c r="AL46" s="73"/>
      <c r="AM46" s="73"/>
      <c r="AN46" s="73"/>
      <c r="AO46" s="73"/>
      <c r="AP46" s="57"/>
      <c r="AQ46" s="58"/>
      <c r="AR46" s="58"/>
      <c r="AS46" s="58"/>
      <c r="AT46" s="58"/>
      <c r="AU46" s="58"/>
      <c r="AV46" s="59"/>
      <c r="AW46" s="219"/>
      <c r="AX46" s="219"/>
      <c r="AY46" s="219"/>
      <c r="AZ46" s="57"/>
      <c r="BA46" s="58"/>
      <c r="BB46" s="58"/>
      <c r="BC46" s="58"/>
      <c r="BD46" s="58"/>
      <c r="BE46" s="59"/>
      <c r="BF46" s="66"/>
      <c r="BG46" s="68"/>
      <c r="BH46" s="377"/>
      <c r="BI46" s="378"/>
    </row>
    <row r="47" spans="2:61" ht="16.5" customHeight="1" thickTop="1" thickBot="1">
      <c r="B47" s="304"/>
      <c r="C47" s="304"/>
      <c r="D47" s="304"/>
      <c r="E47" s="304"/>
      <c r="F47" s="304"/>
      <c r="G47" s="304"/>
      <c r="H47" s="304"/>
      <c r="I47" s="304"/>
      <c r="J47" s="304"/>
      <c r="K47" s="313"/>
      <c r="L47" s="313"/>
      <c r="M47" s="313"/>
      <c r="N47" s="313"/>
      <c r="O47" s="313"/>
      <c r="P47" s="313"/>
      <c r="Q47" s="313"/>
      <c r="R47" s="313"/>
      <c r="S47" s="313"/>
      <c r="T47" s="60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2"/>
      <c r="AG47" s="73"/>
      <c r="AH47" s="73"/>
      <c r="AI47" s="73"/>
      <c r="AJ47" s="73"/>
      <c r="AK47" s="73"/>
      <c r="AL47" s="73"/>
      <c r="AM47" s="73"/>
      <c r="AN47" s="73"/>
      <c r="AO47" s="73"/>
      <c r="AP47" s="60"/>
      <c r="AQ47" s="61"/>
      <c r="AR47" s="61"/>
      <c r="AS47" s="61"/>
      <c r="AT47" s="61"/>
      <c r="AU47" s="61"/>
      <c r="AV47" s="62"/>
      <c r="AW47" s="219"/>
      <c r="AX47" s="219"/>
      <c r="AY47" s="219"/>
      <c r="AZ47" s="60"/>
      <c r="BA47" s="61"/>
      <c r="BB47" s="61"/>
      <c r="BC47" s="61"/>
      <c r="BD47" s="61"/>
      <c r="BE47" s="62"/>
      <c r="BF47" s="69"/>
      <c r="BG47" s="71"/>
      <c r="BH47" s="379"/>
      <c r="BI47" s="380"/>
    </row>
    <row r="48" spans="2:61" ht="15" customHeight="1" thickTop="1" thickBot="1">
      <c r="B48" s="304" t="s">
        <v>34</v>
      </c>
      <c r="C48" s="304"/>
      <c r="D48" s="304"/>
      <c r="E48" s="304"/>
      <c r="F48" s="304"/>
      <c r="G48" s="304"/>
      <c r="H48" s="304"/>
      <c r="I48" s="304"/>
      <c r="J48" s="304"/>
      <c r="K48" s="305"/>
      <c r="L48" s="305"/>
      <c r="M48" s="305"/>
      <c r="N48" s="305"/>
      <c r="O48" s="305"/>
      <c r="P48" s="305"/>
      <c r="Q48" s="305"/>
      <c r="R48" s="305"/>
      <c r="S48" s="305"/>
      <c r="T48" s="54" t="s">
        <v>35</v>
      </c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6"/>
      <c r="AG48" s="384" t="s">
        <v>343</v>
      </c>
      <c r="AH48" s="384"/>
      <c r="AI48" s="384"/>
      <c r="AJ48" s="384"/>
      <c r="AK48" s="384"/>
      <c r="AL48" s="384"/>
      <c r="AM48" s="384"/>
      <c r="AN48" s="384"/>
      <c r="AO48" s="384"/>
      <c r="AP48" s="54" t="s">
        <v>36</v>
      </c>
      <c r="AQ48" s="55"/>
      <c r="AR48" s="55"/>
      <c r="AS48" s="55"/>
      <c r="AT48" s="55"/>
      <c r="AU48" s="55"/>
      <c r="AV48" s="56"/>
      <c r="AW48" s="219" t="s">
        <v>311</v>
      </c>
      <c r="AX48" s="219"/>
      <c r="AY48" s="219"/>
      <c r="AZ48" s="54" t="s">
        <v>191</v>
      </c>
      <c r="BA48" s="55"/>
      <c r="BB48" s="55"/>
      <c r="BC48" s="55"/>
      <c r="BD48" s="55"/>
      <c r="BE48" s="56"/>
      <c r="BF48" s="63"/>
      <c r="BG48" s="65"/>
      <c r="BH48" s="375"/>
      <c r="BI48" s="376"/>
    </row>
    <row r="49" spans="2:64" ht="15" customHeight="1" thickTop="1" thickBot="1">
      <c r="B49" s="304"/>
      <c r="C49" s="304"/>
      <c r="D49" s="304"/>
      <c r="E49" s="304"/>
      <c r="F49" s="304"/>
      <c r="G49" s="304"/>
      <c r="H49" s="304"/>
      <c r="I49" s="304"/>
      <c r="J49" s="304"/>
      <c r="K49" s="305"/>
      <c r="L49" s="305"/>
      <c r="M49" s="305"/>
      <c r="N49" s="305"/>
      <c r="O49" s="305"/>
      <c r="P49" s="305"/>
      <c r="Q49" s="305"/>
      <c r="R49" s="305"/>
      <c r="S49" s="305"/>
      <c r="T49" s="57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9"/>
      <c r="AG49" s="384"/>
      <c r="AH49" s="384"/>
      <c r="AI49" s="384"/>
      <c r="AJ49" s="384"/>
      <c r="AK49" s="384"/>
      <c r="AL49" s="384"/>
      <c r="AM49" s="384"/>
      <c r="AN49" s="384"/>
      <c r="AO49" s="384"/>
      <c r="AP49" s="57"/>
      <c r="AQ49" s="58"/>
      <c r="AR49" s="58"/>
      <c r="AS49" s="58"/>
      <c r="AT49" s="58"/>
      <c r="AU49" s="58"/>
      <c r="AV49" s="59"/>
      <c r="AW49" s="219"/>
      <c r="AX49" s="219"/>
      <c r="AY49" s="219"/>
      <c r="AZ49" s="57"/>
      <c r="BA49" s="58"/>
      <c r="BB49" s="58"/>
      <c r="BC49" s="58"/>
      <c r="BD49" s="58"/>
      <c r="BE49" s="59"/>
      <c r="BF49" s="66"/>
      <c r="BG49" s="68"/>
      <c r="BH49" s="377"/>
      <c r="BI49" s="378"/>
    </row>
    <row r="50" spans="2:64" ht="15" customHeight="1" thickTop="1" thickBot="1">
      <c r="B50" s="304"/>
      <c r="C50" s="304"/>
      <c r="D50" s="304"/>
      <c r="E50" s="304"/>
      <c r="F50" s="304"/>
      <c r="G50" s="304"/>
      <c r="H50" s="304"/>
      <c r="I50" s="304"/>
      <c r="J50" s="304"/>
      <c r="K50" s="305"/>
      <c r="L50" s="305"/>
      <c r="M50" s="305"/>
      <c r="N50" s="305"/>
      <c r="O50" s="305"/>
      <c r="P50" s="305"/>
      <c r="Q50" s="305"/>
      <c r="R50" s="305"/>
      <c r="S50" s="305"/>
      <c r="T50" s="60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2"/>
      <c r="AG50" s="384"/>
      <c r="AH50" s="384"/>
      <c r="AI50" s="384"/>
      <c r="AJ50" s="384"/>
      <c r="AK50" s="384"/>
      <c r="AL50" s="384"/>
      <c r="AM50" s="384"/>
      <c r="AN50" s="384"/>
      <c r="AO50" s="384"/>
      <c r="AP50" s="60"/>
      <c r="AQ50" s="61"/>
      <c r="AR50" s="61"/>
      <c r="AS50" s="61"/>
      <c r="AT50" s="61"/>
      <c r="AU50" s="61"/>
      <c r="AV50" s="62"/>
      <c r="AW50" s="219"/>
      <c r="AX50" s="219"/>
      <c r="AY50" s="219"/>
      <c r="AZ50" s="60"/>
      <c r="BA50" s="61"/>
      <c r="BB50" s="61"/>
      <c r="BC50" s="61"/>
      <c r="BD50" s="61"/>
      <c r="BE50" s="62"/>
      <c r="BF50" s="69"/>
      <c r="BG50" s="71"/>
      <c r="BH50" s="379"/>
      <c r="BI50" s="380"/>
    </row>
    <row r="51" spans="2:64" ht="15" customHeight="1" thickTop="1" thickBot="1">
      <c r="B51" s="304" t="s">
        <v>37</v>
      </c>
      <c r="C51" s="304"/>
      <c r="D51" s="304"/>
      <c r="E51" s="304"/>
      <c r="F51" s="304"/>
      <c r="G51" s="304"/>
      <c r="H51" s="304"/>
      <c r="I51" s="304"/>
      <c r="J51" s="304"/>
      <c r="K51" s="305" t="s">
        <v>186</v>
      </c>
      <c r="L51" s="305"/>
      <c r="M51" s="305"/>
      <c r="N51" s="305"/>
      <c r="O51" s="305"/>
      <c r="P51" s="305"/>
      <c r="Q51" s="305"/>
      <c r="R51" s="305"/>
      <c r="S51" s="305"/>
      <c r="T51" s="304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5"/>
      <c r="AH51" s="305"/>
      <c r="AI51" s="305"/>
      <c r="AJ51" s="305"/>
      <c r="AK51" s="305"/>
      <c r="AL51" s="305"/>
      <c r="AM51" s="305"/>
      <c r="AN51" s="305"/>
      <c r="AO51" s="305"/>
      <c r="AP51" s="54"/>
      <c r="AQ51" s="55"/>
      <c r="AR51" s="55"/>
      <c r="AS51" s="55"/>
      <c r="AT51" s="55"/>
      <c r="AU51" s="55"/>
      <c r="AV51" s="56"/>
      <c r="AW51" s="305"/>
      <c r="AX51" s="305"/>
      <c r="AY51" s="305"/>
      <c r="AZ51" s="54" t="s">
        <v>319</v>
      </c>
      <c r="BA51" s="55"/>
      <c r="BB51" s="55"/>
      <c r="BC51" s="55"/>
      <c r="BD51" s="55"/>
      <c r="BE51" s="56"/>
      <c r="BF51" s="63"/>
      <c r="BG51" s="65"/>
      <c r="BH51" s="375"/>
      <c r="BI51" s="376"/>
    </row>
    <row r="52" spans="2:64" ht="15" customHeight="1" thickTop="1" thickBot="1">
      <c r="B52" s="304"/>
      <c r="C52" s="304"/>
      <c r="D52" s="304"/>
      <c r="E52" s="304"/>
      <c r="F52" s="304"/>
      <c r="G52" s="304"/>
      <c r="H52" s="304"/>
      <c r="I52" s="304"/>
      <c r="J52" s="304"/>
      <c r="K52" s="305"/>
      <c r="L52" s="305"/>
      <c r="M52" s="305"/>
      <c r="N52" s="305"/>
      <c r="O52" s="305"/>
      <c r="P52" s="305"/>
      <c r="Q52" s="305"/>
      <c r="R52" s="305"/>
      <c r="S52" s="305"/>
      <c r="T52" s="304"/>
      <c r="U52" s="304"/>
      <c r="V52" s="304"/>
      <c r="W52" s="304"/>
      <c r="X52" s="304"/>
      <c r="Y52" s="304"/>
      <c r="Z52" s="304"/>
      <c r="AA52" s="304"/>
      <c r="AB52" s="304"/>
      <c r="AC52" s="304"/>
      <c r="AD52" s="304"/>
      <c r="AE52" s="304"/>
      <c r="AF52" s="304"/>
      <c r="AG52" s="305"/>
      <c r="AH52" s="305"/>
      <c r="AI52" s="305"/>
      <c r="AJ52" s="305"/>
      <c r="AK52" s="305"/>
      <c r="AL52" s="305"/>
      <c r="AM52" s="305"/>
      <c r="AN52" s="305"/>
      <c r="AO52" s="305"/>
      <c r="AP52" s="57"/>
      <c r="AQ52" s="58"/>
      <c r="AR52" s="58"/>
      <c r="AS52" s="58"/>
      <c r="AT52" s="58"/>
      <c r="AU52" s="58"/>
      <c r="AV52" s="59"/>
      <c r="AW52" s="305"/>
      <c r="AX52" s="305"/>
      <c r="AY52" s="305"/>
      <c r="AZ52" s="57"/>
      <c r="BA52" s="58"/>
      <c r="BB52" s="58"/>
      <c r="BC52" s="58"/>
      <c r="BD52" s="58"/>
      <c r="BE52" s="59"/>
      <c r="BF52" s="66"/>
      <c r="BG52" s="68"/>
      <c r="BH52" s="377"/>
      <c r="BI52" s="378"/>
    </row>
    <row r="53" spans="2:64" ht="15" customHeight="1" thickTop="1" thickBot="1">
      <c r="B53" s="304"/>
      <c r="C53" s="304"/>
      <c r="D53" s="304"/>
      <c r="E53" s="304"/>
      <c r="F53" s="304"/>
      <c r="G53" s="304"/>
      <c r="H53" s="304"/>
      <c r="I53" s="304"/>
      <c r="J53" s="304"/>
      <c r="K53" s="305"/>
      <c r="L53" s="305"/>
      <c r="M53" s="305"/>
      <c r="N53" s="305"/>
      <c r="O53" s="305"/>
      <c r="P53" s="305"/>
      <c r="Q53" s="305"/>
      <c r="R53" s="305"/>
      <c r="S53" s="305"/>
      <c r="T53" s="304"/>
      <c r="U53" s="304"/>
      <c r="V53" s="304"/>
      <c r="W53" s="304"/>
      <c r="X53" s="304"/>
      <c r="Y53" s="304"/>
      <c r="Z53" s="304"/>
      <c r="AA53" s="304"/>
      <c r="AB53" s="304"/>
      <c r="AC53" s="304"/>
      <c r="AD53" s="304"/>
      <c r="AE53" s="304"/>
      <c r="AF53" s="304"/>
      <c r="AG53" s="305"/>
      <c r="AH53" s="305"/>
      <c r="AI53" s="305"/>
      <c r="AJ53" s="305"/>
      <c r="AK53" s="305"/>
      <c r="AL53" s="305"/>
      <c r="AM53" s="305"/>
      <c r="AN53" s="305"/>
      <c r="AO53" s="305"/>
      <c r="AP53" s="60"/>
      <c r="AQ53" s="61"/>
      <c r="AR53" s="61"/>
      <c r="AS53" s="61"/>
      <c r="AT53" s="61"/>
      <c r="AU53" s="61"/>
      <c r="AV53" s="62"/>
      <c r="AW53" s="305"/>
      <c r="AX53" s="305"/>
      <c r="AY53" s="305"/>
      <c r="AZ53" s="60"/>
      <c r="BA53" s="61"/>
      <c r="BB53" s="61"/>
      <c r="BC53" s="61"/>
      <c r="BD53" s="61"/>
      <c r="BE53" s="62"/>
      <c r="BF53" s="69"/>
      <c r="BG53" s="71"/>
      <c r="BH53" s="379"/>
      <c r="BI53" s="380"/>
    </row>
    <row r="54" spans="2:64" ht="15.75" customHeight="1" thickTop="1">
      <c r="B54" s="295" t="s">
        <v>38</v>
      </c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 t="s">
        <v>39</v>
      </c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9"/>
    </row>
    <row r="55" spans="2:64" ht="15" customHeight="1">
      <c r="B55" s="296"/>
      <c r="C55" s="240"/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40"/>
      <c r="S55" s="240"/>
      <c r="T55" s="240"/>
      <c r="U55" s="240"/>
      <c r="V55" s="240"/>
      <c r="W55" s="240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  <c r="AH55" s="240"/>
      <c r="AI55" s="240"/>
      <c r="AJ55" s="240"/>
      <c r="AK55" s="240"/>
      <c r="AL55" s="240"/>
      <c r="AM55" s="240"/>
      <c r="AN55" s="240"/>
      <c r="AO55" s="240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1"/>
    </row>
    <row r="56" spans="2:64" ht="15" customHeight="1">
      <c r="B56" s="296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1"/>
    </row>
    <row r="57" spans="2:64" ht="15.75" customHeight="1" thickBot="1">
      <c r="B57" s="297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298"/>
      <c r="AI57" s="298"/>
      <c r="AJ57" s="298"/>
      <c r="AK57" s="298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8"/>
      <c r="AW57" s="298"/>
      <c r="AX57" s="298"/>
      <c r="AY57" s="298"/>
      <c r="AZ57" s="298"/>
      <c r="BA57" s="298"/>
      <c r="BB57" s="298"/>
      <c r="BC57" s="298"/>
      <c r="BD57" s="298"/>
      <c r="BE57" s="298"/>
      <c r="BF57" s="298"/>
      <c r="BG57" s="298"/>
      <c r="BH57" s="298"/>
      <c r="BI57" s="299"/>
    </row>
    <row r="58" spans="2:64" ht="16.5" thickTop="1" thickBot="1"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</row>
    <row r="59" spans="2:64" ht="16.5" thickTop="1" thickBot="1"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</row>
    <row r="60" spans="2:64" ht="15" customHeight="1" thickTop="1" thickBot="1">
      <c r="B60" s="54" t="s">
        <v>40</v>
      </c>
      <c r="C60" s="55"/>
      <c r="D60" s="55"/>
      <c r="E60" s="55"/>
      <c r="F60" s="55"/>
      <c r="G60" s="55"/>
      <c r="H60" s="55"/>
      <c r="I60" s="55"/>
      <c r="J60" s="55"/>
      <c r="K60" s="55"/>
      <c r="L60" s="56"/>
      <c r="M60" s="301">
        <v>0.25</v>
      </c>
      <c r="N60" s="53"/>
      <c r="O60" s="53"/>
      <c r="P60" s="53"/>
      <c r="Q60" s="72" t="s">
        <v>243</v>
      </c>
      <c r="R60" s="72"/>
      <c r="S60" s="72"/>
      <c r="T60" s="72"/>
      <c r="U60" s="72" t="s">
        <v>244</v>
      </c>
      <c r="V60" s="72"/>
      <c r="W60" s="72"/>
      <c r="X60" s="72"/>
      <c r="Y60" s="72" t="s">
        <v>182</v>
      </c>
      <c r="Z60" s="72"/>
      <c r="AA60" s="72"/>
      <c r="AB60" s="72"/>
      <c r="AC60" s="302" t="s">
        <v>41</v>
      </c>
      <c r="AD60" s="218"/>
      <c r="AE60" s="218"/>
      <c r="AF60" s="218"/>
      <c r="AG60" s="230" t="s">
        <v>42</v>
      </c>
      <c r="AH60" s="230"/>
      <c r="AI60" s="230"/>
      <c r="AJ60" s="230"/>
      <c r="AK60" s="230"/>
      <c r="AL60" s="230"/>
      <c r="AM60" s="230"/>
      <c r="AN60" s="230"/>
      <c r="AO60" s="230"/>
      <c r="AP60" s="230" t="s">
        <v>43</v>
      </c>
      <c r="AQ60" s="230"/>
      <c r="AR60" s="230"/>
      <c r="AS60" s="230"/>
      <c r="AT60" s="231" t="s">
        <v>44</v>
      </c>
      <c r="AU60" s="231"/>
      <c r="AV60" s="231"/>
      <c r="AW60" s="230" t="s">
        <v>45</v>
      </c>
      <c r="AX60" s="230"/>
      <c r="AY60" s="230"/>
      <c r="AZ60" s="230"/>
      <c r="BA60" s="230"/>
      <c r="BB60" s="230"/>
      <c r="BC60" s="232" t="s">
        <v>46</v>
      </c>
      <c r="BD60" s="233"/>
      <c r="BE60" s="288" t="s">
        <v>47</v>
      </c>
      <c r="BF60" s="289"/>
      <c r="BG60" s="230" t="s">
        <v>48</v>
      </c>
      <c r="BH60" s="230"/>
      <c r="BI60" s="230"/>
    </row>
    <row r="61" spans="2:64" ht="15" customHeight="1" thickTop="1" thickBot="1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9"/>
      <c r="M61" s="53"/>
      <c r="N61" s="53"/>
      <c r="O61" s="53"/>
      <c r="P61" s="53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218"/>
      <c r="AD61" s="218"/>
      <c r="AE61" s="218"/>
      <c r="AF61" s="218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1"/>
      <c r="AU61" s="231"/>
      <c r="AV61" s="231"/>
      <c r="AW61" s="230"/>
      <c r="AX61" s="230"/>
      <c r="AY61" s="230"/>
      <c r="AZ61" s="230"/>
      <c r="BA61" s="230"/>
      <c r="BB61" s="230"/>
      <c r="BC61" s="234"/>
      <c r="BD61" s="235"/>
      <c r="BE61" s="290"/>
      <c r="BF61" s="291"/>
      <c r="BG61" s="230"/>
      <c r="BH61" s="230"/>
      <c r="BI61" s="230"/>
      <c r="BJ61" s="1"/>
    </row>
    <row r="62" spans="2:64" ht="15" customHeight="1" thickTop="1" thickBot="1">
      <c r="B62" s="60"/>
      <c r="C62" s="61"/>
      <c r="D62" s="61"/>
      <c r="E62" s="61"/>
      <c r="F62" s="61"/>
      <c r="G62" s="61"/>
      <c r="H62" s="61"/>
      <c r="I62" s="61"/>
      <c r="J62" s="61"/>
      <c r="K62" s="61"/>
      <c r="L62" s="62"/>
      <c r="M62" s="53"/>
      <c r="N62" s="53"/>
      <c r="O62" s="53"/>
      <c r="P62" s="53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218"/>
      <c r="AD62" s="218"/>
      <c r="AE62" s="218"/>
      <c r="AF62" s="218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1"/>
      <c r="AU62" s="231"/>
      <c r="AV62" s="231"/>
      <c r="AW62" s="230"/>
      <c r="AX62" s="230"/>
      <c r="AY62" s="230"/>
      <c r="AZ62" s="230"/>
      <c r="BA62" s="230"/>
      <c r="BB62" s="230"/>
      <c r="BC62" s="234"/>
      <c r="BD62" s="235"/>
      <c r="BE62" s="290"/>
      <c r="BF62" s="291"/>
      <c r="BG62" s="230"/>
      <c r="BH62" s="230"/>
      <c r="BI62" s="230"/>
      <c r="BJ62" s="1"/>
    </row>
    <row r="63" spans="2:64" ht="15" customHeight="1" thickTop="1" thickBot="1">
      <c r="B63" s="54" t="s">
        <v>49</v>
      </c>
      <c r="C63" s="55"/>
      <c r="D63" s="55"/>
      <c r="E63" s="55"/>
      <c r="F63" s="55"/>
      <c r="G63" s="55"/>
      <c r="H63" s="55"/>
      <c r="I63" s="55"/>
      <c r="J63" s="55"/>
      <c r="K63" s="55"/>
      <c r="L63" s="56"/>
      <c r="M63" s="303" t="s">
        <v>197</v>
      </c>
      <c r="N63" s="303"/>
      <c r="O63" s="303"/>
      <c r="P63" s="303"/>
      <c r="Q63" s="303" t="s">
        <v>197</v>
      </c>
      <c r="R63" s="303"/>
      <c r="S63" s="303"/>
      <c r="T63" s="303"/>
      <c r="U63" s="303" t="s">
        <v>197</v>
      </c>
      <c r="V63" s="303"/>
      <c r="W63" s="303"/>
      <c r="X63" s="303"/>
      <c r="Y63" s="303" t="s">
        <v>197</v>
      </c>
      <c r="Z63" s="303"/>
      <c r="AA63" s="303"/>
      <c r="AB63" s="303"/>
      <c r="AC63" s="218"/>
      <c r="AD63" s="218"/>
      <c r="AE63" s="218"/>
      <c r="AF63" s="218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1"/>
      <c r="AU63" s="231"/>
      <c r="AV63" s="231"/>
      <c r="AW63" s="230" t="s">
        <v>50</v>
      </c>
      <c r="AX63" s="230"/>
      <c r="AY63" s="230" t="s">
        <v>51</v>
      </c>
      <c r="AZ63" s="230"/>
      <c r="BA63" s="230" t="s">
        <v>52</v>
      </c>
      <c r="BB63" s="230"/>
      <c r="BC63" s="234"/>
      <c r="BD63" s="235"/>
      <c r="BE63" s="290"/>
      <c r="BF63" s="291"/>
      <c r="BG63" s="230"/>
      <c r="BH63" s="230"/>
      <c r="BI63" s="230"/>
      <c r="BJ63" s="1"/>
    </row>
    <row r="64" spans="2:64" ht="15.75" customHeight="1" thickTop="1" thickBot="1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9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218"/>
      <c r="AD64" s="218"/>
      <c r="AE64" s="218"/>
      <c r="AF64" s="218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  <c r="AT64" s="231"/>
      <c r="AU64" s="231"/>
      <c r="AV64" s="231"/>
      <c r="AW64" s="230"/>
      <c r="AX64" s="230"/>
      <c r="AY64" s="230"/>
      <c r="AZ64" s="230"/>
      <c r="BA64" s="230"/>
      <c r="BB64" s="230"/>
      <c r="BC64" s="234"/>
      <c r="BD64" s="235"/>
      <c r="BE64" s="290"/>
      <c r="BF64" s="291"/>
      <c r="BG64" s="230"/>
      <c r="BH64" s="230"/>
      <c r="BI64" s="294"/>
      <c r="BJ64" s="1"/>
      <c r="BK64" s="2"/>
      <c r="BL64" s="2"/>
    </row>
    <row r="65" spans="2:66" ht="15" customHeight="1" thickTop="1" thickBot="1"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2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218"/>
      <c r="AD65" s="218"/>
      <c r="AE65" s="218"/>
      <c r="AF65" s="218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  <c r="AT65" s="231"/>
      <c r="AU65" s="231"/>
      <c r="AV65" s="231"/>
      <c r="AW65" s="230"/>
      <c r="AX65" s="230"/>
      <c r="AY65" s="230"/>
      <c r="AZ65" s="230"/>
      <c r="BA65" s="230"/>
      <c r="BB65" s="230"/>
      <c r="BC65" s="236"/>
      <c r="BD65" s="237"/>
      <c r="BE65" s="292"/>
      <c r="BF65" s="293"/>
      <c r="BG65" s="230"/>
      <c r="BH65" s="230"/>
      <c r="BI65" s="294"/>
      <c r="BJ65" s="1"/>
      <c r="BK65" s="2"/>
      <c r="BL65" s="2"/>
      <c r="BN65" s="3"/>
    </row>
    <row r="66" spans="2:66" ht="15" customHeight="1" thickTop="1" thickBot="1">
      <c r="B66" s="54" t="s">
        <v>198</v>
      </c>
      <c r="C66" s="55"/>
      <c r="D66" s="55"/>
      <c r="E66" s="55"/>
      <c r="F66" s="55"/>
      <c r="G66" s="55"/>
      <c r="H66" s="55"/>
      <c r="I66" s="55"/>
      <c r="J66" s="55"/>
      <c r="K66" s="55"/>
      <c r="L66" s="56"/>
      <c r="M66" s="53">
        <v>35</v>
      </c>
      <c r="N66" s="53"/>
      <c r="O66" s="53"/>
      <c r="P66" s="53"/>
      <c r="Q66" s="53">
        <v>89</v>
      </c>
      <c r="R66" s="53"/>
      <c r="S66" s="53"/>
      <c r="T66" s="53"/>
      <c r="U66" s="53">
        <v>175</v>
      </c>
      <c r="V66" s="53"/>
      <c r="W66" s="53"/>
      <c r="X66" s="53"/>
      <c r="Y66" s="53">
        <v>301</v>
      </c>
      <c r="Z66" s="53"/>
      <c r="AA66" s="53"/>
      <c r="AB66" s="53"/>
      <c r="AC66" s="53"/>
      <c r="AD66" s="53"/>
      <c r="AE66" s="53"/>
      <c r="AF66" s="53"/>
      <c r="AG66" s="73" t="s">
        <v>53</v>
      </c>
      <c r="AH66" s="73"/>
      <c r="AI66" s="73"/>
      <c r="AJ66" s="73"/>
      <c r="AK66" s="73"/>
      <c r="AL66" s="73"/>
      <c r="AM66" s="73"/>
      <c r="AN66" s="73"/>
      <c r="AO66" s="73"/>
      <c r="AP66" s="52" t="s">
        <v>54</v>
      </c>
      <c r="AQ66" s="52"/>
      <c r="AR66" s="52"/>
      <c r="AS66" s="52"/>
      <c r="AT66" s="42">
        <f>AY66+р4!AT1:AV68</f>
        <v>0</v>
      </c>
      <c r="AU66" s="48"/>
      <c r="AV66" s="43"/>
      <c r="AW66" s="36">
        <f>р4!BG66</f>
        <v>0</v>
      </c>
      <c r="AX66" s="37"/>
      <c r="AY66" s="63"/>
      <c r="AZ66" s="65"/>
      <c r="BA66" s="63"/>
      <c r="BB66" s="65"/>
      <c r="BC66" s="63">
        <f>BA66+р4!BC66:BD68</f>
        <v>0</v>
      </c>
      <c r="BD66" s="65"/>
      <c r="BE66" s="42">
        <f>BA66+р4!BE66:BF68</f>
        <v>0</v>
      </c>
      <c r="BF66" s="43"/>
      <c r="BG66" s="42">
        <f>AW66-BA66+AY66</f>
        <v>0</v>
      </c>
      <c r="BH66" s="48"/>
      <c r="BI66" s="43"/>
      <c r="BJ66" s="1"/>
      <c r="BK66" s="4"/>
      <c r="BL66" s="4"/>
      <c r="BM66" s="2"/>
      <c r="BN66" s="3"/>
    </row>
    <row r="67" spans="2:66" ht="15.75" customHeight="1" thickTop="1" thickBot="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9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73"/>
      <c r="AH67" s="73"/>
      <c r="AI67" s="73"/>
      <c r="AJ67" s="73"/>
      <c r="AK67" s="73"/>
      <c r="AL67" s="73"/>
      <c r="AM67" s="73"/>
      <c r="AN67" s="73"/>
      <c r="AO67" s="73"/>
      <c r="AP67" s="52"/>
      <c r="AQ67" s="52"/>
      <c r="AR67" s="52"/>
      <c r="AS67" s="52"/>
      <c r="AT67" s="44"/>
      <c r="AU67" s="49"/>
      <c r="AV67" s="45"/>
      <c r="AW67" s="38"/>
      <c r="AX67" s="39"/>
      <c r="AY67" s="66"/>
      <c r="AZ67" s="68"/>
      <c r="BA67" s="66"/>
      <c r="BB67" s="68"/>
      <c r="BC67" s="66"/>
      <c r="BD67" s="68"/>
      <c r="BE67" s="44"/>
      <c r="BF67" s="45"/>
      <c r="BG67" s="44"/>
      <c r="BH67" s="49"/>
      <c r="BI67" s="45"/>
      <c r="BJ67" s="1"/>
      <c r="BK67" s="4"/>
      <c r="BL67" s="4"/>
      <c r="BM67" s="2"/>
      <c r="BN67" s="3"/>
    </row>
    <row r="68" spans="2:66" ht="15" customHeight="1" thickTop="1" thickBot="1">
      <c r="B68" s="60"/>
      <c r="C68" s="61"/>
      <c r="D68" s="61"/>
      <c r="E68" s="61"/>
      <c r="F68" s="61"/>
      <c r="G68" s="61"/>
      <c r="H68" s="61"/>
      <c r="I68" s="61"/>
      <c r="J68" s="61"/>
      <c r="K68" s="61"/>
      <c r="L68" s="62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73"/>
      <c r="AH68" s="73"/>
      <c r="AI68" s="73"/>
      <c r="AJ68" s="73"/>
      <c r="AK68" s="73"/>
      <c r="AL68" s="73"/>
      <c r="AM68" s="73"/>
      <c r="AN68" s="73"/>
      <c r="AO68" s="73"/>
      <c r="AP68" s="52"/>
      <c r="AQ68" s="52"/>
      <c r="AR68" s="52"/>
      <c r="AS68" s="52"/>
      <c r="AT68" s="46"/>
      <c r="AU68" s="50"/>
      <c r="AV68" s="47"/>
      <c r="AW68" s="40"/>
      <c r="AX68" s="41"/>
      <c r="AY68" s="69"/>
      <c r="AZ68" s="71"/>
      <c r="BA68" s="69"/>
      <c r="BB68" s="71"/>
      <c r="BC68" s="69"/>
      <c r="BD68" s="71"/>
      <c r="BE68" s="46"/>
      <c r="BF68" s="47"/>
      <c r="BG68" s="46"/>
      <c r="BH68" s="50"/>
      <c r="BI68" s="47"/>
      <c r="BJ68" s="1"/>
      <c r="BK68" s="4"/>
      <c r="BL68" s="4"/>
      <c r="BM68" s="2"/>
      <c r="BN68" s="3"/>
    </row>
    <row r="69" spans="2:66" ht="15" customHeight="1" thickTop="1" thickBot="1">
      <c r="B69" s="54" t="s">
        <v>55</v>
      </c>
      <c r="C69" s="55"/>
      <c r="D69" s="55"/>
      <c r="E69" s="55"/>
      <c r="F69" s="55"/>
      <c r="G69" s="55"/>
      <c r="H69" s="55"/>
      <c r="I69" s="55"/>
      <c r="J69" s="55"/>
      <c r="K69" s="55"/>
      <c r="L69" s="56"/>
      <c r="M69" s="269" t="s">
        <v>347</v>
      </c>
      <c r="N69" s="270"/>
      <c r="O69" s="270"/>
      <c r="P69" s="271"/>
      <c r="Q69" s="269" t="s">
        <v>347</v>
      </c>
      <c r="R69" s="270"/>
      <c r="S69" s="270"/>
      <c r="T69" s="271"/>
      <c r="U69" s="269" t="s">
        <v>347</v>
      </c>
      <c r="V69" s="270"/>
      <c r="W69" s="270"/>
      <c r="X69" s="271"/>
      <c r="Y69" s="269" t="s">
        <v>347</v>
      </c>
      <c r="Z69" s="270"/>
      <c r="AA69" s="270"/>
      <c r="AB69" s="271"/>
      <c r="AC69" s="269" t="s">
        <v>347</v>
      </c>
      <c r="AD69" s="270"/>
      <c r="AE69" s="270"/>
      <c r="AF69" s="271"/>
      <c r="AG69" s="73" t="s">
        <v>201</v>
      </c>
      <c r="AH69" s="73"/>
      <c r="AI69" s="73"/>
      <c r="AJ69" s="73"/>
      <c r="AK69" s="73"/>
      <c r="AL69" s="73"/>
      <c r="AM69" s="73"/>
      <c r="AN69" s="73"/>
      <c r="AO69" s="73"/>
      <c r="AP69" s="52" t="s">
        <v>180</v>
      </c>
      <c r="AQ69" s="52"/>
      <c r="AR69" s="52"/>
      <c r="AS69" s="52"/>
      <c r="AT69" s="42">
        <f>AY69+р4!AT4:AV71</f>
        <v>45</v>
      </c>
      <c r="AU69" s="48"/>
      <c r="AV69" s="43"/>
      <c r="AW69" s="36">
        <f>р4!BG69</f>
        <v>26</v>
      </c>
      <c r="AX69" s="37"/>
      <c r="AY69" s="63">
        <v>8</v>
      </c>
      <c r="AZ69" s="65"/>
      <c r="BA69" s="63">
        <v>6</v>
      </c>
      <c r="BB69" s="65"/>
      <c r="BC69" s="63">
        <v>6</v>
      </c>
      <c r="BD69" s="65"/>
      <c r="BE69" s="42">
        <f>BA69+р4!BE69:BF71</f>
        <v>17</v>
      </c>
      <c r="BF69" s="43"/>
      <c r="BG69" s="42">
        <f>AW69-BA69+AY69</f>
        <v>28</v>
      </c>
      <c r="BH69" s="48"/>
      <c r="BI69" s="43"/>
      <c r="BJ69" s="1"/>
      <c r="BK69" s="4"/>
      <c r="BL69" s="4"/>
      <c r="BM69" s="2"/>
      <c r="BN69" s="3"/>
    </row>
    <row r="70" spans="2:66" ht="15" customHeight="1" thickTop="1" thickBot="1">
      <c r="B70" s="57"/>
      <c r="C70" s="58"/>
      <c r="D70" s="58"/>
      <c r="E70" s="58"/>
      <c r="F70" s="58"/>
      <c r="G70" s="58"/>
      <c r="H70" s="58"/>
      <c r="I70" s="58"/>
      <c r="J70" s="58"/>
      <c r="K70" s="58"/>
      <c r="L70" s="59"/>
      <c r="M70" s="272"/>
      <c r="N70" s="273"/>
      <c r="O70" s="273"/>
      <c r="P70" s="274"/>
      <c r="Q70" s="272"/>
      <c r="R70" s="273"/>
      <c r="S70" s="273"/>
      <c r="T70" s="274"/>
      <c r="U70" s="272"/>
      <c r="V70" s="273"/>
      <c r="W70" s="273"/>
      <c r="X70" s="274"/>
      <c r="Y70" s="272"/>
      <c r="Z70" s="273"/>
      <c r="AA70" s="273"/>
      <c r="AB70" s="274"/>
      <c r="AC70" s="272"/>
      <c r="AD70" s="273"/>
      <c r="AE70" s="273"/>
      <c r="AF70" s="274"/>
      <c r="AG70" s="73"/>
      <c r="AH70" s="73"/>
      <c r="AI70" s="73"/>
      <c r="AJ70" s="73"/>
      <c r="AK70" s="73"/>
      <c r="AL70" s="73"/>
      <c r="AM70" s="73"/>
      <c r="AN70" s="73"/>
      <c r="AO70" s="73"/>
      <c r="AP70" s="52"/>
      <c r="AQ70" s="52"/>
      <c r="AR70" s="52"/>
      <c r="AS70" s="52"/>
      <c r="AT70" s="44"/>
      <c r="AU70" s="49"/>
      <c r="AV70" s="45"/>
      <c r="AW70" s="38"/>
      <c r="AX70" s="39"/>
      <c r="AY70" s="66"/>
      <c r="AZ70" s="68"/>
      <c r="BA70" s="66"/>
      <c r="BB70" s="68"/>
      <c r="BC70" s="66"/>
      <c r="BD70" s="68"/>
      <c r="BE70" s="44"/>
      <c r="BF70" s="45"/>
      <c r="BG70" s="44"/>
      <c r="BH70" s="49"/>
      <c r="BI70" s="45"/>
      <c r="BJ70" s="1"/>
      <c r="BK70" s="4"/>
      <c r="BL70" s="4"/>
      <c r="BM70" s="2"/>
      <c r="BN70" s="3"/>
    </row>
    <row r="71" spans="2:66" ht="36" customHeight="1" thickTop="1" thickBot="1">
      <c r="B71" s="60"/>
      <c r="C71" s="61"/>
      <c r="D71" s="61"/>
      <c r="E71" s="61"/>
      <c r="F71" s="61"/>
      <c r="G71" s="61"/>
      <c r="H71" s="61"/>
      <c r="I71" s="61"/>
      <c r="J71" s="61"/>
      <c r="K71" s="61"/>
      <c r="L71" s="62"/>
      <c r="M71" s="275"/>
      <c r="N71" s="276"/>
      <c r="O71" s="276"/>
      <c r="P71" s="277"/>
      <c r="Q71" s="275"/>
      <c r="R71" s="276"/>
      <c r="S71" s="276"/>
      <c r="T71" s="277"/>
      <c r="U71" s="275"/>
      <c r="V71" s="276"/>
      <c r="W71" s="276"/>
      <c r="X71" s="277"/>
      <c r="Y71" s="275"/>
      <c r="Z71" s="276"/>
      <c r="AA71" s="276"/>
      <c r="AB71" s="277"/>
      <c r="AC71" s="275"/>
      <c r="AD71" s="276"/>
      <c r="AE71" s="276"/>
      <c r="AF71" s="277"/>
      <c r="AG71" s="73"/>
      <c r="AH71" s="73"/>
      <c r="AI71" s="73"/>
      <c r="AJ71" s="73"/>
      <c r="AK71" s="73"/>
      <c r="AL71" s="73"/>
      <c r="AM71" s="73"/>
      <c r="AN71" s="73"/>
      <c r="AO71" s="73"/>
      <c r="AP71" s="52"/>
      <c r="AQ71" s="52"/>
      <c r="AR71" s="52"/>
      <c r="AS71" s="52"/>
      <c r="AT71" s="46"/>
      <c r="AU71" s="50"/>
      <c r="AV71" s="47"/>
      <c r="AW71" s="40"/>
      <c r="AX71" s="41"/>
      <c r="AY71" s="69"/>
      <c r="AZ71" s="71"/>
      <c r="BA71" s="69"/>
      <c r="BB71" s="71"/>
      <c r="BC71" s="69"/>
      <c r="BD71" s="71"/>
      <c r="BE71" s="46"/>
      <c r="BF71" s="47"/>
      <c r="BG71" s="46"/>
      <c r="BH71" s="50"/>
      <c r="BI71" s="47"/>
      <c r="BJ71" s="1"/>
      <c r="BK71" s="4"/>
      <c r="BL71" s="4"/>
      <c r="BM71" s="2"/>
      <c r="BN71" s="3"/>
    </row>
    <row r="72" spans="2:66" ht="15" customHeight="1" thickTop="1" thickBot="1">
      <c r="B72" s="54" t="s">
        <v>56</v>
      </c>
      <c r="C72" s="55"/>
      <c r="D72" s="55"/>
      <c r="E72" s="55"/>
      <c r="F72" s="55"/>
      <c r="G72" s="55"/>
      <c r="H72" s="55"/>
      <c r="I72" s="55"/>
      <c r="J72" s="55"/>
      <c r="K72" s="55"/>
      <c r="L72" s="56"/>
      <c r="M72" s="63">
        <v>11</v>
      </c>
      <c r="N72" s="64"/>
      <c r="O72" s="64"/>
      <c r="P72" s="65"/>
      <c r="Q72" s="63">
        <v>10</v>
      </c>
      <c r="R72" s="64"/>
      <c r="S72" s="64"/>
      <c r="T72" s="65"/>
      <c r="U72" s="63">
        <v>10</v>
      </c>
      <c r="V72" s="64"/>
      <c r="W72" s="64"/>
      <c r="X72" s="65"/>
      <c r="Y72" s="63">
        <v>12</v>
      </c>
      <c r="Z72" s="64"/>
      <c r="AA72" s="64"/>
      <c r="AB72" s="65"/>
      <c r="AC72" s="53"/>
      <c r="AD72" s="53"/>
      <c r="AE72" s="53"/>
      <c r="AF72" s="53"/>
      <c r="AG72" s="73" t="s">
        <v>203</v>
      </c>
      <c r="AH72" s="73"/>
      <c r="AI72" s="73"/>
      <c r="AJ72" s="73"/>
      <c r="AK72" s="73"/>
      <c r="AL72" s="73"/>
      <c r="AM72" s="73"/>
      <c r="AN72" s="73"/>
      <c r="AO72" s="73"/>
      <c r="AP72" s="52" t="s">
        <v>218</v>
      </c>
      <c r="AQ72" s="52"/>
      <c r="AR72" s="52"/>
      <c r="AS72" s="52"/>
      <c r="AT72" s="42">
        <f>AY72+р4!AT7:AV74</f>
        <v>0</v>
      </c>
      <c r="AU72" s="48"/>
      <c r="AV72" s="43"/>
      <c r="AW72" s="36">
        <f>р4!BG72</f>
        <v>0</v>
      </c>
      <c r="AX72" s="37"/>
      <c r="AY72" s="63"/>
      <c r="AZ72" s="65"/>
      <c r="BA72" s="63"/>
      <c r="BB72" s="65"/>
      <c r="BC72" s="63">
        <f>BA72+р4!BC72:BD74</f>
        <v>0</v>
      </c>
      <c r="BD72" s="65"/>
      <c r="BE72" s="42">
        <f>BA72+р4!BE72:BF74</f>
        <v>0</v>
      </c>
      <c r="BF72" s="43"/>
      <c r="BG72" s="42">
        <f>AW72-BA72+AY72</f>
        <v>0</v>
      </c>
      <c r="BH72" s="48"/>
      <c r="BI72" s="43"/>
      <c r="BJ72" s="1"/>
      <c r="BK72" s="4"/>
      <c r="BL72" s="4"/>
      <c r="BM72" s="2"/>
      <c r="BN72" s="3"/>
    </row>
    <row r="73" spans="2:66" ht="15" customHeight="1" thickTop="1" thickBot="1">
      <c r="B73" s="57"/>
      <c r="C73" s="58"/>
      <c r="D73" s="58"/>
      <c r="E73" s="58"/>
      <c r="F73" s="58"/>
      <c r="G73" s="58"/>
      <c r="H73" s="58"/>
      <c r="I73" s="58"/>
      <c r="J73" s="58"/>
      <c r="K73" s="58"/>
      <c r="L73" s="59"/>
      <c r="M73" s="66"/>
      <c r="N73" s="67"/>
      <c r="O73" s="67"/>
      <c r="P73" s="68"/>
      <c r="Q73" s="66"/>
      <c r="R73" s="67"/>
      <c r="S73" s="67"/>
      <c r="T73" s="68"/>
      <c r="U73" s="66"/>
      <c r="V73" s="67"/>
      <c r="W73" s="67"/>
      <c r="X73" s="68"/>
      <c r="Y73" s="66"/>
      <c r="Z73" s="67"/>
      <c r="AA73" s="67"/>
      <c r="AB73" s="68"/>
      <c r="AC73" s="53"/>
      <c r="AD73" s="53"/>
      <c r="AE73" s="53"/>
      <c r="AF73" s="53"/>
      <c r="AG73" s="73"/>
      <c r="AH73" s="73"/>
      <c r="AI73" s="73"/>
      <c r="AJ73" s="73"/>
      <c r="AK73" s="73"/>
      <c r="AL73" s="73"/>
      <c r="AM73" s="73"/>
      <c r="AN73" s="73"/>
      <c r="AO73" s="73"/>
      <c r="AP73" s="52"/>
      <c r="AQ73" s="52"/>
      <c r="AR73" s="52"/>
      <c r="AS73" s="52"/>
      <c r="AT73" s="44"/>
      <c r="AU73" s="49"/>
      <c r="AV73" s="45"/>
      <c r="AW73" s="38"/>
      <c r="AX73" s="39"/>
      <c r="AY73" s="66"/>
      <c r="AZ73" s="68"/>
      <c r="BA73" s="66"/>
      <c r="BB73" s="68"/>
      <c r="BC73" s="66"/>
      <c r="BD73" s="68"/>
      <c r="BE73" s="44"/>
      <c r="BF73" s="45"/>
      <c r="BG73" s="44"/>
      <c r="BH73" s="49"/>
      <c r="BI73" s="45"/>
      <c r="BJ73" s="1"/>
      <c r="BK73" s="4"/>
      <c r="BL73" s="4"/>
      <c r="BM73" s="2"/>
      <c r="BN73" s="3"/>
    </row>
    <row r="74" spans="2:66" ht="15" customHeight="1" thickTop="1" thickBot="1">
      <c r="B74" s="60"/>
      <c r="C74" s="61"/>
      <c r="D74" s="61"/>
      <c r="E74" s="61"/>
      <c r="F74" s="61"/>
      <c r="G74" s="61"/>
      <c r="H74" s="61"/>
      <c r="I74" s="61"/>
      <c r="J74" s="61"/>
      <c r="K74" s="61"/>
      <c r="L74" s="62"/>
      <c r="M74" s="69"/>
      <c r="N74" s="70"/>
      <c r="O74" s="70"/>
      <c r="P74" s="71"/>
      <c r="Q74" s="69"/>
      <c r="R74" s="70"/>
      <c r="S74" s="70"/>
      <c r="T74" s="71"/>
      <c r="U74" s="69"/>
      <c r="V74" s="70"/>
      <c r="W74" s="70"/>
      <c r="X74" s="71"/>
      <c r="Y74" s="69"/>
      <c r="Z74" s="70"/>
      <c r="AA74" s="70"/>
      <c r="AB74" s="71"/>
      <c r="AC74" s="53"/>
      <c r="AD74" s="53"/>
      <c r="AE74" s="53"/>
      <c r="AF74" s="53"/>
      <c r="AG74" s="73"/>
      <c r="AH74" s="73"/>
      <c r="AI74" s="73"/>
      <c r="AJ74" s="73"/>
      <c r="AK74" s="73"/>
      <c r="AL74" s="73"/>
      <c r="AM74" s="73"/>
      <c r="AN74" s="73"/>
      <c r="AO74" s="73"/>
      <c r="AP74" s="52"/>
      <c r="AQ74" s="52"/>
      <c r="AR74" s="52"/>
      <c r="AS74" s="52"/>
      <c r="AT74" s="46"/>
      <c r="AU74" s="50"/>
      <c r="AV74" s="47"/>
      <c r="AW74" s="40"/>
      <c r="AX74" s="41"/>
      <c r="AY74" s="69"/>
      <c r="AZ74" s="71"/>
      <c r="BA74" s="69"/>
      <c r="BB74" s="71"/>
      <c r="BC74" s="69"/>
      <c r="BD74" s="71"/>
      <c r="BE74" s="46"/>
      <c r="BF74" s="47"/>
      <c r="BG74" s="46"/>
      <c r="BH74" s="50"/>
      <c r="BI74" s="47"/>
      <c r="BJ74" s="1"/>
      <c r="BK74" s="4"/>
      <c r="BL74" s="4"/>
      <c r="BM74" s="2"/>
      <c r="BN74" s="3"/>
    </row>
    <row r="75" spans="2:66" ht="15" customHeight="1" thickTop="1" thickBot="1">
      <c r="B75" s="54" t="s">
        <v>57</v>
      </c>
      <c r="C75" s="55"/>
      <c r="D75" s="55"/>
      <c r="E75" s="55"/>
      <c r="F75" s="55"/>
      <c r="G75" s="55"/>
      <c r="H75" s="55"/>
      <c r="I75" s="55"/>
      <c r="J75" s="55"/>
      <c r="K75" s="55"/>
      <c r="L75" s="56"/>
      <c r="M75" s="366">
        <v>1.08</v>
      </c>
      <c r="N75" s="367"/>
      <c r="O75" s="367"/>
      <c r="P75" s="368"/>
      <c r="Q75" s="366">
        <v>1.0900000000000001</v>
      </c>
      <c r="R75" s="367"/>
      <c r="S75" s="367"/>
      <c r="T75" s="368"/>
      <c r="U75" s="366">
        <v>1.1100000000000001</v>
      </c>
      <c r="V75" s="367"/>
      <c r="W75" s="367"/>
      <c r="X75" s="368"/>
      <c r="Y75" s="366">
        <v>1.1200000000000001</v>
      </c>
      <c r="Z75" s="367"/>
      <c r="AA75" s="367"/>
      <c r="AB75" s="368"/>
      <c r="AC75" s="366" t="s">
        <v>345</v>
      </c>
      <c r="AD75" s="367"/>
      <c r="AE75" s="367"/>
      <c r="AF75" s="368"/>
      <c r="AG75" s="73" t="s">
        <v>202</v>
      </c>
      <c r="AH75" s="73"/>
      <c r="AI75" s="73"/>
      <c r="AJ75" s="73"/>
      <c r="AK75" s="73"/>
      <c r="AL75" s="73"/>
      <c r="AM75" s="73"/>
      <c r="AN75" s="73"/>
      <c r="AO75" s="73"/>
      <c r="AP75" s="52" t="s">
        <v>220</v>
      </c>
      <c r="AQ75" s="52"/>
      <c r="AR75" s="52"/>
      <c r="AS75" s="52"/>
      <c r="AT75" s="42">
        <f>AY75+р4!AT10:AV77</f>
        <v>12</v>
      </c>
      <c r="AU75" s="48"/>
      <c r="AV75" s="43"/>
      <c r="AW75" s="36">
        <f>р4!BG75</f>
        <v>12</v>
      </c>
      <c r="AX75" s="37"/>
      <c r="AY75" s="63"/>
      <c r="AZ75" s="65"/>
      <c r="BA75" s="63"/>
      <c r="BB75" s="65"/>
      <c r="BC75" s="63">
        <f>BA75+р4!BC75:BD77</f>
        <v>0</v>
      </c>
      <c r="BD75" s="65"/>
      <c r="BE75" s="42">
        <f>BA75+р4!BE75:BF77</f>
        <v>0</v>
      </c>
      <c r="BF75" s="43"/>
      <c r="BG75" s="42">
        <f>AW75-BA75+AY75</f>
        <v>12</v>
      </c>
      <c r="BH75" s="48"/>
      <c r="BI75" s="43"/>
      <c r="BJ75" s="1"/>
      <c r="BK75" s="4"/>
      <c r="BL75" s="4"/>
      <c r="BM75" s="2"/>
      <c r="BN75" s="3"/>
    </row>
    <row r="76" spans="2:66" ht="15" customHeight="1" thickTop="1" thickBot="1">
      <c r="B76" s="57"/>
      <c r="C76" s="58"/>
      <c r="D76" s="58"/>
      <c r="E76" s="58"/>
      <c r="F76" s="58"/>
      <c r="G76" s="58"/>
      <c r="H76" s="58"/>
      <c r="I76" s="58"/>
      <c r="J76" s="58"/>
      <c r="K76" s="58"/>
      <c r="L76" s="59"/>
      <c r="M76" s="369"/>
      <c r="N76" s="370"/>
      <c r="O76" s="370"/>
      <c r="P76" s="371"/>
      <c r="Q76" s="369"/>
      <c r="R76" s="370"/>
      <c r="S76" s="370"/>
      <c r="T76" s="371"/>
      <c r="U76" s="369"/>
      <c r="V76" s="370"/>
      <c r="W76" s="370"/>
      <c r="X76" s="371"/>
      <c r="Y76" s="369"/>
      <c r="Z76" s="370"/>
      <c r="AA76" s="370"/>
      <c r="AB76" s="371"/>
      <c r="AC76" s="369"/>
      <c r="AD76" s="370"/>
      <c r="AE76" s="370"/>
      <c r="AF76" s="371"/>
      <c r="AG76" s="73"/>
      <c r="AH76" s="73"/>
      <c r="AI76" s="73"/>
      <c r="AJ76" s="73"/>
      <c r="AK76" s="73"/>
      <c r="AL76" s="73"/>
      <c r="AM76" s="73"/>
      <c r="AN76" s="73"/>
      <c r="AO76" s="73"/>
      <c r="AP76" s="52"/>
      <c r="AQ76" s="52"/>
      <c r="AR76" s="52"/>
      <c r="AS76" s="52"/>
      <c r="AT76" s="44"/>
      <c r="AU76" s="49"/>
      <c r="AV76" s="45"/>
      <c r="AW76" s="38"/>
      <c r="AX76" s="39"/>
      <c r="AY76" s="66"/>
      <c r="AZ76" s="68"/>
      <c r="BA76" s="66"/>
      <c r="BB76" s="68"/>
      <c r="BC76" s="66"/>
      <c r="BD76" s="68"/>
      <c r="BE76" s="44"/>
      <c r="BF76" s="45"/>
      <c r="BG76" s="44"/>
      <c r="BH76" s="49"/>
      <c r="BI76" s="45"/>
      <c r="BJ76" s="1"/>
      <c r="BK76" s="4"/>
      <c r="BL76" s="4"/>
      <c r="BM76" s="2"/>
      <c r="BN76" s="3"/>
    </row>
    <row r="77" spans="2:66" ht="15" customHeight="1" thickTop="1" thickBot="1">
      <c r="B77" s="60"/>
      <c r="C77" s="61"/>
      <c r="D77" s="61"/>
      <c r="E77" s="61"/>
      <c r="F77" s="61"/>
      <c r="G77" s="61"/>
      <c r="H77" s="61"/>
      <c r="I77" s="61"/>
      <c r="J77" s="61"/>
      <c r="K77" s="61"/>
      <c r="L77" s="62"/>
      <c r="M77" s="372"/>
      <c r="N77" s="373"/>
      <c r="O77" s="373"/>
      <c r="P77" s="374"/>
      <c r="Q77" s="372"/>
      <c r="R77" s="373"/>
      <c r="S77" s="373"/>
      <c r="T77" s="374"/>
      <c r="U77" s="372"/>
      <c r="V77" s="373"/>
      <c r="W77" s="373"/>
      <c r="X77" s="374"/>
      <c r="Y77" s="372"/>
      <c r="Z77" s="373"/>
      <c r="AA77" s="373"/>
      <c r="AB77" s="374"/>
      <c r="AC77" s="372"/>
      <c r="AD77" s="373"/>
      <c r="AE77" s="373"/>
      <c r="AF77" s="374"/>
      <c r="AG77" s="73"/>
      <c r="AH77" s="73"/>
      <c r="AI77" s="73"/>
      <c r="AJ77" s="73"/>
      <c r="AK77" s="73"/>
      <c r="AL77" s="73"/>
      <c r="AM77" s="73"/>
      <c r="AN77" s="73"/>
      <c r="AO77" s="73"/>
      <c r="AP77" s="52"/>
      <c r="AQ77" s="52"/>
      <c r="AR77" s="52"/>
      <c r="AS77" s="52"/>
      <c r="AT77" s="46"/>
      <c r="AU77" s="50"/>
      <c r="AV77" s="47"/>
      <c r="AW77" s="40"/>
      <c r="AX77" s="41"/>
      <c r="AY77" s="69"/>
      <c r="AZ77" s="71"/>
      <c r="BA77" s="69"/>
      <c r="BB77" s="71"/>
      <c r="BC77" s="69"/>
      <c r="BD77" s="71"/>
      <c r="BE77" s="46"/>
      <c r="BF77" s="47"/>
      <c r="BG77" s="46"/>
      <c r="BH77" s="50"/>
      <c r="BI77" s="47"/>
      <c r="BJ77" s="1"/>
      <c r="BK77" s="4"/>
      <c r="BL77" s="4"/>
      <c r="BM77" s="2"/>
      <c r="BN77" s="3"/>
    </row>
    <row r="78" spans="2:66" ht="15" customHeight="1" thickTop="1" thickBot="1">
      <c r="B78" s="54" t="s">
        <v>58</v>
      </c>
      <c r="C78" s="55"/>
      <c r="D78" s="55"/>
      <c r="E78" s="55"/>
      <c r="F78" s="55"/>
      <c r="G78" s="55"/>
      <c r="H78" s="55"/>
      <c r="I78" s="55"/>
      <c r="J78" s="55"/>
      <c r="K78" s="55"/>
      <c r="L78" s="56"/>
      <c r="M78" s="63">
        <v>145</v>
      </c>
      <c r="N78" s="64"/>
      <c r="O78" s="64"/>
      <c r="P78" s="65"/>
      <c r="Q78" s="63">
        <v>128</v>
      </c>
      <c r="R78" s="64"/>
      <c r="S78" s="64"/>
      <c r="T78" s="65"/>
      <c r="U78" s="63">
        <v>136</v>
      </c>
      <c r="V78" s="64"/>
      <c r="W78" s="64"/>
      <c r="X78" s="65"/>
      <c r="Y78" s="63">
        <v>122</v>
      </c>
      <c r="Z78" s="64"/>
      <c r="AA78" s="64"/>
      <c r="AB78" s="65"/>
      <c r="AC78" s="63" t="s">
        <v>348</v>
      </c>
      <c r="AD78" s="64"/>
      <c r="AE78" s="64"/>
      <c r="AF78" s="65"/>
      <c r="AG78" s="73" t="s">
        <v>204</v>
      </c>
      <c r="AH78" s="73"/>
      <c r="AI78" s="73"/>
      <c r="AJ78" s="73"/>
      <c r="AK78" s="73"/>
      <c r="AL78" s="73"/>
      <c r="AM78" s="73"/>
      <c r="AN78" s="73"/>
      <c r="AO78" s="73"/>
      <c r="AP78" s="52" t="s">
        <v>66</v>
      </c>
      <c r="AQ78" s="52"/>
      <c r="AR78" s="52"/>
      <c r="AS78" s="52"/>
      <c r="AT78" s="42">
        <f>AY78+р4!AT13:AV80</f>
        <v>0</v>
      </c>
      <c r="AU78" s="48"/>
      <c r="AV78" s="43"/>
      <c r="AW78" s="36">
        <f>р4!BG78</f>
        <v>0</v>
      </c>
      <c r="AX78" s="37"/>
      <c r="AY78" s="63"/>
      <c r="AZ78" s="65"/>
      <c r="BA78" s="63"/>
      <c r="BB78" s="65"/>
      <c r="BC78" s="63">
        <f>BA78+р4!BC78:BD80</f>
        <v>0</v>
      </c>
      <c r="BD78" s="65"/>
      <c r="BE78" s="42">
        <f>BA78+р4!BE78:BF80</f>
        <v>0</v>
      </c>
      <c r="BF78" s="43"/>
      <c r="BG78" s="42">
        <f>AW78-BA78+AY78</f>
        <v>0</v>
      </c>
      <c r="BH78" s="48"/>
      <c r="BI78" s="43"/>
      <c r="BJ78" s="1"/>
      <c r="BK78" s="4"/>
      <c r="BL78" s="4"/>
      <c r="BM78" s="2"/>
      <c r="BN78" s="3"/>
    </row>
    <row r="79" spans="2:66" ht="15" customHeight="1" thickTop="1" thickBot="1">
      <c r="B79" s="57"/>
      <c r="C79" s="58"/>
      <c r="D79" s="58"/>
      <c r="E79" s="58"/>
      <c r="F79" s="58"/>
      <c r="G79" s="58"/>
      <c r="H79" s="58"/>
      <c r="I79" s="58"/>
      <c r="J79" s="58"/>
      <c r="K79" s="58"/>
      <c r="L79" s="59"/>
      <c r="M79" s="66"/>
      <c r="N79" s="67"/>
      <c r="O79" s="67"/>
      <c r="P79" s="68"/>
      <c r="Q79" s="66"/>
      <c r="R79" s="67"/>
      <c r="S79" s="67"/>
      <c r="T79" s="68"/>
      <c r="U79" s="66"/>
      <c r="V79" s="67"/>
      <c r="W79" s="67"/>
      <c r="X79" s="68"/>
      <c r="Y79" s="66"/>
      <c r="Z79" s="67"/>
      <c r="AA79" s="67"/>
      <c r="AB79" s="68"/>
      <c r="AC79" s="66"/>
      <c r="AD79" s="67"/>
      <c r="AE79" s="67"/>
      <c r="AF79" s="68"/>
      <c r="AG79" s="73"/>
      <c r="AH79" s="73"/>
      <c r="AI79" s="73"/>
      <c r="AJ79" s="73"/>
      <c r="AK79" s="73"/>
      <c r="AL79" s="73"/>
      <c r="AM79" s="73"/>
      <c r="AN79" s="73"/>
      <c r="AO79" s="73"/>
      <c r="AP79" s="52"/>
      <c r="AQ79" s="52"/>
      <c r="AR79" s="52"/>
      <c r="AS79" s="52"/>
      <c r="AT79" s="44"/>
      <c r="AU79" s="49"/>
      <c r="AV79" s="45"/>
      <c r="AW79" s="38"/>
      <c r="AX79" s="39"/>
      <c r="AY79" s="66"/>
      <c r="AZ79" s="68"/>
      <c r="BA79" s="66"/>
      <c r="BB79" s="68"/>
      <c r="BC79" s="66"/>
      <c r="BD79" s="68"/>
      <c r="BE79" s="44"/>
      <c r="BF79" s="45"/>
      <c r="BG79" s="44"/>
      <c r="BH79" s="49"/>
      <c r="BI79" s="45"/>
      <c r="BJ79" s="1"/>
      <c r="BK79" s="4"/>
      <c r="BL79" s="4"/>
      <c r="BM79" s="2"/>
      <c r="BN79" s="3"/>
    </row>
    <row r="80" spans="2:66" ht="25.5" customHeight="1" thickTop="1" thickBot="1">
      <c r="B80" s="60"/>
      <c r="C80" s="61"/>
      <c r="D80" s="61"/>
      <c r="E80" s="61"/>
      <c r="F80" s="61"/>
      <c r="G80" s="61"/>
      <c r="H80" s="61"/>
      <c r="I80" s="61"/>
      <c r="J80" s="61"/>
      <c r="K80" s="61"/>
      <c r="L80" s="62"/>
      <c r="M80" s="69"/>
      <c r="N80" s="70"/>
      <c r="O80" s="70"/>
      <c r="P80" s="71"/>
      <c r="Q80" s="69"/>
      <c r="R80" s="70"/>
      <c r="S80" s="70"/>
      <c r="T80" s="71"/>
      <c r="U80" s="69"/>
      <c r="V80" s="70"/>
      <c r="W80" s="70"/>
      <c r="X80" s="71"/>
      <c r="Y80" s="69"/>
      <c r="Z80" s="70"/>
      <c r="AA80" s="70"/>
      <c r="AB80" s="71"/>
      <c r="AC80" s="69"/>
      <c r="AD80" s="70"/>
      <c r="AE80" s="70"/>
      <c r="AF80" s="71"/>
      <c r="AG80" s="73"/>
      <c r="AH80" s="73"/>
      <c r="AI80" s="73"/>
      <c r="AJ80" s="73"/>
      <c r="AK80" s="73"/>
      <c r="AL80" s="73"/>
      <c r="AM80" s="73"/>
      <c r="AN80" s="73"/>
      <c r="AO80" s="73"/>
      <c r="AP80" s="52"/>
      <c r="AQ80" s="52"/>
      <c r="AR80" s="52"/>
      <c r="AS80" s="52"/>
      <c r="AT80" s="46"/>
      <c r="AU80" s="50"/>
      <c r="AV80" s="47"/>
      <c r="AW80" s="40"/>
      <c r="AX80" s="41"/>
      <c r="AY80" s="69"/>
      <c r="AZ80" s="71"/>
      <c r="BA80" s="69"/>
      <c r="BB80" s="71"/>
      <c r="BC80" s="69"/>
      <c r="BD80" s="71"/>
      <c r="BE80" s="46"/>
      <c r="BF80" s="47"/>
      <c r="BG80" s="46"/>
      <c r="BH80" s="50"/>
      <c r="BI80" s="47"/>
      <c r="BJ80" s="1"/>
      <c r="BK80" s="4"/>
      <c r="BL80" s="4"/>
      <c r="BM80" s="2"/>
      <c r="BN80" s="3"/>
    </row>
    <row r="81" spans="2:66" ht="15" customHeight="1" thickTop="1" thickBot="1">
      <c r="B81" s="54" t="s">
        <v>59</v>
      </c>
      <c r="C81" s="55"/>
      <c r="D81" s="55"/>
      <c r="E81" s="55"/>
      <c r="F81" s="55"/>
      <c r="G81" s="55"/>
      <c r="H81" s="55"/>
      <c r="I81" s="55"/>
      <c r="J81" s="55"/>
      <c r="K81" s="55"/>
      <c r="L81" s="56"/>
      <c r="M81" s="63">
        <f t="shared" ref="M81" si="0">M84+M99</f>
        <v>69</v>
      </c>
      <c r="N81" s="64"/>
      <c r="O81" s="64"/>
      <c r="P81" s="65"/>
      <c r="Q81" s="63">
        <f t="shared" ref="Q81" si="1">Q84+Q99</f>
        <v>76</v>
      </c>
      <c r="R81" s="64"/>
      <c r="S81" s="64"/>
      <c r="T81" s="65"/>
      <c r="U81" s="63">
        <f t="shared" ref="U81" si="2">U84+U99</f>
        <v>80</v>
      </c>
      <c r="V81" s="64"/>
      <c r="W81" s="64"/>
      <c r="X81" s="65"/>
      <c r="Y81" s="63">
        <f>Y84+Y99</f>
        <v>77</v>
      </c>
      <c r="Z81" s="64"/>
      <c r="AA81" s="64"/>
      <c r="AB81" s="65"/>
      <c r="AC81" s="63"/>
      <c r="AD81" s="64"/>
      <c r="AE81" s="64"/>
      <c r="AF81" s="65"/>
      <c r="AG81" s="73" t="s">
        <v>205</v>
      </c>
      <c r="AH81" s="73"/>
      <c r="AI81" s="73"/>
      <c r="AJ81" s="73"/>
      <c r="AK81" s="73"/>
      <c r="AL81" s="73"/>
      <c r="AM81" s="73"/>
      <c r="AN81" s="73"/>
      <c r="AO81" s="73"/>
      <c r="AP81" s="52" t="s">
        <v>66</v>
      </c>
      <c r="AQ81" s="52"/>
      <c r="AR81" s="52"/>
      <c r="AS81" s="52"/>
      <c r="AT81" s="42">
        <f>AY81+р4!AT16:AV83</f>
        <v>0</v>
      </c>
      <c r="AU81" s="48"/>
      <c r="AV81" s="43"/>
      <c r="AW81" s="36">
        <f>р4!BG81</f>
        <v>0</v>
      </c>
      <c r="AX81" s="37"/>
      <c r="AY81" s="63"/>
      <c r="AZ81" s="65"/>
      <c r="BA81" s="63"/>
      <c r="BB81" s="65"/>
      <c r="BC81" s="63">
        <f>BA81+р4!BC81:BD83</f>
        <v>0</v>
      </c>
      <c r="BD81" s="65"/>
      <c r="BE81" s="42">
        <f>BA81+р4!BE81:BF83</f>
        <v>0</v>
      </c>
      <c r="BF81" s="43"/>
      <c r="BG81" s="42">
        <f>AW81-BA81+AY81</f>
        <v>0</v>
      </c>
      <c r="BH81" s="48"/>
      <c r="BI81" s="43"/>
      <c r="BJ81" s="1"/>
      <c r="BK81" s="4"/>
      <c r="BL81" s="4"/>
      <c r="BM81" s="2"/>
      <c r="BN81" s="3"/>
    </row>
    <row r="82" spans="2:66" ht="15" customHeight="1" thickTop="1" thickBot="1">
      <c r="B82" s="57"/>
      <c r="C82" s="58"/>
      <c r="D82" s="58"/>
      <c r="E82" s="58"/>
      <c r="F82" s="58"/>
      <c r="G82" s="58"/>
      <c r="H82" s="58"/>
      <c r="I82" s="58"/>
      <c r="J82" s="58"/>
      <c r="K82" s="58"/>
      <c r="L82" s="59"/>
      <c r="M82" s="66"/>
      <c r="N82" s="67"/>
      <c r="O82" s="67"/>
      <c r="P82" s="68"/>
      <c r="Q82" s="66"/>
      <c r="R82" s="67"/>
      <c r="S82" s="67"/>
      <c r="T82" s="68"/>
      <c r="U82" s="66"/>
      <c r="V82" s="67"/>
      <c r="W82" s="67"/>
      <c r="X82" s="68"/>
      <c r="Y82" s="66"/>
      <c r="Z82" s="67"/>
      <c r="AA82" s="67"/>
      <c r="AB82" s="68"/>
      <c r="AC82" s="66"/>
      <c r="AD82" s="67"/>
      <c r="AE82" s="67"/>
      <c r="AF82" s="68"/>
      <c r="AG82" s="73"/>
      <c r="AH82" s="73"/>
      <c r="AI82" s="73"/>
      <c r="AJ82" s="73"/>
      <c r="AK82" s="73"/>
      <c r="AL82" s="73"/>
      <c r="AM82" s="73"/>
      <c r="AN82" s="73"/>
      <c r="AO82" s="73"/>
      <c r="AP82" s="52"/>
      <c r="AQ82" s="52"/>
      <c r="AR82" s="52"/>
      <c r="AS82" s="52"/>
      <c r="AT82" s="44"/>
      <c r="AU82" s="49"/>
      <c r="AV82" s="45"/>
      <c r="AW82" s="38"/>
      <c r="AX82" s="39"/>
      <c r="AY82" s="66"/>
      <c r="AZ82" s="68"/>
      <c r="BA82" s="66"/>
      <c r="BB82" s="68"/>
      <c r="BC82" s="66"/>
      <c r="BD82" s="68"/>
      <c r="BE82" s="44"/>
      <c r="BF82" s="45"/>
      <c r="BG82" s="44"/>
      <c r="BH82" s="49"/>
      <c r="BI82" s="45"/>
      <c r="BJ82" s="1"/>
      <c r="BK82" s="4"/>
      <c r="BL82" s="4"/>
      <c r="BM82" s="2"/>
      <c r="BN82" s="3"/>
    </row>
    <row r="83" spans="2:66" ht="15" customHeight="1" thickTop="1" thickBot="1">
      <c r="B83" s="60"/>
      <c r="C83" s="61"/>
      <c r="D83" s="61"/>
      <c r="E83" s="61"/>
      <c r="F83" s="61"/>
      <c r="G83" s="61"/>
      <c r="H83" s="61"/>
      <c r="I83" s="61"/>
      <c r="J83" s="61"/>
      <c r="K83" s="61"/>
      <c r="L83" s="62"/>
      <c r="M83" s="69"/>
      <c r="N83" s="70"/>
      <c r="O83" s="70"/>
      <c r="P83" s="71"/>
      <c r="Q83" s="69"/>
      <c r="R83" s="70"/>
      <c r="S83" s="70"/>
      <c r="T83" s="71"/>
      <c r="U83" s="69"/>
      <c r="V83" s="70"/>
      <c r="W83" s="70"/>
      <c r="X83" s="71"/>
      <c r="Y83" s="69"/>
      <c r="Z83" s="70"/>
      <c r="AA83" s="70"/>
      <c r="AB83" s="71"/>
      <c r="AC83" s="69"/>
      <c r="AD83" s="70"/>
      <c r="AE83" s="70"/>
      <c r="AF83" s="71"/>
      <c r="AG83" s="73"/>
      <c r="AH83" s="73"/>
      <c r="AI83" s="73"/>
      <c r="AJ83" s="73"/>
      <c r="AK83" s="73"/>
      <c r="AL83" s="73"/>
      <c r="AM83" s="73"/>
      <c r="AN83" s="73"/>
      <c r="AO83" s="73"/>
      <c r="AP83" s="52"/>
      <c r="AQ83" s="52"/>
      <c r="AR83" s="52"/>
      <c r="AS83" s="52"/>
      <c r="AT83" s="46"/>
      <c r="AU83" s="50"/>
      <c r="AV83" s="47"/>
      <c r="AW83" s="40"/>
      <c r="AX83" s="41"/>
      <c r="AY83" s="69"/>
      <c r="AZ83" s="71"/>
      <c r="BA83" s="69"/>
      <c r="BB83" s="71"/>
      <c r="BC83" s="69"/>
      <c r="BD83" s="71"/>
      <c r="BE83" s="46"/>
      <c r="BF83" s="47"/>
      <c r="BG83" s="46"/>
      <c r="BH83" s="50"/>
      <c r="BI83" s="47"/>
      <c r="BJ83" s="1"/>
      <c r="BK83" s="4"/>
      <c r="BL83" s="4"/>
      <c r="BM83" s="2"/>
      <c r="BN83" s="3"/>
    </row>
    <row r="84" spans="2:66" ht="15" customHeight="1" thickTop="1" thickBot="1">
      <c r="B84" s="54" t="s">
        <v>60</v>
      </c>
      <c r="C84" s="55"/>
      <c r="D84" s="55"/>
      <c r="E84" s="55"/>
      <c r="F84" s="55"/>
      <c r="G84" s="55"/>
      <c r="H84" s="55"/>
      <c r="I84" s="55"/>
      <c r="J84" s="55"/>
      <c r="K84" s="55"/>
      <c r="L84" s="56"/>
      <c r="M84" s="63">
        <f t="shared" ref="M84" si="3">M102+M99</f>
        <v>47</v>
      </c>
      <c r="N84" s="64"/>
      <c r="O84" s="64"/>
      <c r="P84" s="65"/>
      <c r="Q84" s="63">
        <f t="shared" ref="Q84" si="4">Q102+Q99</f>
        <v>52</v>
      </c>
      <c r="R84" s="64"/>
      <c r="S84" s="64"/>
      <c r="T84" s="65"/>
      <c r="U84" s="63">
        <f t="shared" ref="U84" si="5">U102+U99</f>
        <v>55</v>
      </c>
      <c r="V84" s="64"/>
      <c r="W84" s="64"/>
      <c r="X84" s="65"/>
      <c r="Y84" s="63">
        <f>Y102+Y99</f>
        <v>54</v>
      </c>
      <c r="Z84" s="64"/>
      <c r="AA84" s="64"/>
      <c r="AB84" s="65"/>
      <c r="AC84" s="63"/>
      <c r="AD84" s="64"/>
      <c r="AE84" s="64"/>
      <c r="AF84" s="65"/>
      <c r="AG84" s="73" t="s">
        <v>174</v>
      </c>
      <c r="AH84" s="73"/>
      <c r="AI84" s="73"/>
      <c r="AJ84" s="73"/>
      <c r="AK84" s="73"/>
      <c r="AL84" s="73"/>
      <c r="AM84" s="73"/>
      <c r="AN84" s="73"/>
      <c r="AO84" s="73"/>
      <c r="AP84" s="52" t="s">
        <v>180</v>
      </c>
      <c r="AQ84" s="52"/>
      <c r="AR84" s="52"/>
      <c r="AS84" s="52"/>
      <c r="AT84" s="42">
        <f>AY84+р4!AT19:AV86</f>
        <v>12</v>
      </c>
      <c r="AU84" s="48"/>
      <c r="AV84" s="43"/>
      <c r="AW84" s="36">
        <f>р4!BG84</f>
        <v>12</v>
      </c>
      <c r="AX84" s="37"/>
      <c r="AY84" s="63"/>
      <c r="AZ84" s="65"/>
      <c r="BA84" s="63"/>
      <c r="BB84" s="65"/>
      <c r="BC84" s="63">
        <f>BA84+р4!BC84:BD86</f>
        <v>0</v>
      </c>
      <c r="BD84" s="65"/>
      <c r="BE84" s="42">
        <f>BA84+р4!BE84:BF86</f>
        <v>0</v>
      </c>
      <c r="BF84" s="43"/>
      <c r="BG84" s="42">
        <f>AW84-BA84+AY84</f>
        <v>12</v>
      </c>
      <c r="BH84" s="48"/>
      <c r="BI84" s="43"/>
      <c r="BJ84" s="1"/>
      <c r="BK84" s="4"/>
      <c r="BL84" s="4"/>
      <c r="BM84" s="2"/>
      <c r="BN84" s="3"/>
    </row>
    <row r="85" spans="2:66" ht="15" customHeight="1" thickTop="1" thickBot="1">
      <c r="B85" s="57"/>
      <c r="C85" s="58"/>
      <c r="D85" s="58"/>
      <c r="E85" s="58"/>
      <c r="F85" s="58"/>
      <c r="G85" s="58"/>
      <c r="H85" s="58"/>
      <c r="I85" s="58"/>
      <c r="J85" s="58"/>
      <c r="K85" s="58"/>
      <c r="L85" s="59"/>
      <c r="M85" s="66"/>
      <c r="N85" s="67"/>
      <c r="O85" s="67"/>
      <c r="P85" s="68"/>
      <c r="Q85" s="66"/>
      <c r="R85" s="67"/>
      <c r="S85" s="67"/>
      <c r="T85" s="68"/>
      <c r="U85" s="66"/>
      <c r="V85" s="67"/>
      <c r="W85" s="67"/>
      <c r="X85" s="68"/>
      <c r="Y85" s="66"/>
      <c r="Z85" s="67"/>
      <c r="AA85" s="67"/>
      <c r="AB85" s="68"/>
      <c r="AC85" s="66"/>
      <c r="AD85" s="67"/>
      <c r="AE85" s="67"/>
      <c r="AF85" s="68"/>
      <c r="AG85" s="73"/>
      <c r="AH85" s="73"/>
      <c r="AI85" s="73"/>
      <c r="AJ85" s="73"/>
      <c r="AK85" s="73"/>
      <c r="AL85" s="73"/>
      <c r="AM85" s="73"/>
      <c r="AN85" s="73"/>
      <c r="AO85" s="73"/>
      <c r="AP85" s="52"/>
      <c r="AQ85" s="52"/>
      <c r="AR85" s="52"/>
      <c r="AS85" s="52"/>
      <c r="AT85" s="44"/>
      <c r="AU85" s="49"/>
      <c r="AV85" s="45"/>
      <c r="AW85" s="38"/>
      <c r="AX85" s="39"/>
      <c r="AY85" s="66"/>
      <c r="AZ85" s="68"/>
      <c r="BA85" s="66"/>
      <c r="BB85" s="68"/>
      <c r="BC85" s="66"/>
      <c r="BD85" s="68"/>
      <c r="BE85" s="44"/>
      <c r="BF85" s="45"/>
      <c r="BG85" s="44"/>
      <c r="BH85" s="49"/>
      <c r="BI85" s="45"/>
      <c r="BJ85" s="1"/>
      <c r="BK85" s="4"/>
      <c r="BL85" s="4"/>
      <c r="BM85" s="2"/>
      <c r="BN85" s="3"/>
    </row>
    <row r="86" spans="2:66" ht="15" customHeight="1" thickTop="1" thickBot="1">
      <c r="B86" s="60"/>
      <c r="C86" s="61"/>
      <c r="D86" s="61"/>
      <c r="E86" s="61"/>
      <c r="F86" s="61"/>
      <c r="G86" s="61"/>
      <c r="H86" s="61"/>
      <c r="I86" s="61"/>
      <c r="J86" s="61"/>
      <c r="K86" s="61"/>
      <c r="L86" s="62"/>
      <c r="M86" s="69"/>
      <c r="N86" s="70"/>
      <c r="O86" s="70"/>
      <c r="P86" s="71"/>
      <c r="Q86" s="69"/>
      <c r="R86" s="70"/>
      <c r="S86" s="70"/>
      <c r="T86" s="71"/>
      <c r="U86" s="69"/>
      <c r="V86" s="70"/>
      <c r="W86" s="70"/>
      <c r="X86" s="71"/>
      <c r="Y86" s="69"/>
      <c r="Z86" s="70"/>
      <c r="AA86" s="70"/>
      <c r="AB86" s="71"/>
      <c r="AC86" s="69"/>
      <c r="AD86" s="70"/>
      <c r="AE86" s="70"/>
      <c r="AF86" s="71"/>
      <c r="AG86" s="73"/>
      <c r="AH86" s="73"/>
      <c r="AI86" s="73"/>
      <c r="AJ86" s="73"/>
      <c r="AK86" s="73"/>
      <c r="AL86" s="73"/>
      <c r="AM86" s="73"/>
      <c r="AN86" s="73"/>
      <c r="AO86" s="73"/>
      <c r="AP86" s="52"/>
      <c r="AQ86" s="52"/>
      <c r="AR86" s="52"/>
      <c r="AS86" s="52"/>
      <c r="AT86" s="46"/>
      <c r="AU86" s="50"/>
      <c r="AV86" s="47"/>
      <c r="AW86" s="40"/>
      <c r="AX86" s="41"/>
      <c r="AY86" s="69"/>
      <c r="AZ86" s="71"/>
      <c r="BA86" s="69"/>
      <c r="BB86" s="71"/>
      <c r="BC86" s="69"/>
      <c r="BD86" s="71"/>
      <c r="BE86" s="46"/>
      <c r="BF86" s="47"/>
      <c r="BG86" s="46"/>
      <c r="BH86" s="50"/>
      <c r="BI86" s="47"/>
      <c r="BJ86" s="1"/>
      <c r="BK86" s="4"/>
      <c r="BL86" s="4"/>
      <c r="BM86" s="2"/>
      <c r="BN86" s="3"/>
    </row>
    <row r="87" spans="2:66" ht="15" customHeight="1" thickTop="1" thickBot="1">
      <c r="B87" s="54" t="s">
        <v>61</v>
      </c>
      <c r="C87" s="55"/>
      <c r="D87" s="55"/>
      <c r="E87" s="55"/>
      <c r="F87" s="55"/>
      <c r="G87" s="55"/>
      <c r="H87" s="55"/>
      <c r="I87" s="55"/>
      <c r="J87" s="55"/>
      <c r="K87" s="55"/>
      <c r="L87" s="56"/>
      <c r="M87" s="63">
        <v>42</v>
      </c>
      <c r="N87" s="64"/>
      <c r="O87" s="64"/>
      <c r="P87" s="65"/>
      <c r="Q87" s="63">
        <v>48</v>
      </c>
      <c r="R87" s="64"/>
      <c r="S87" s="64"/>
      <c r="T87" s="65"/>
      <c r="U87" s="63">
        <v>50</v>
      </c>
      <c r="V87" s="64"/>
      <c r="W87" s="64"/>
      <c r="X87" s="65"/>
      <c r="Y87" s="63">
        <v>49</v>
      </c>
      <c r="Z87" s="64"/>
      <c r="AA87" s="64"/>
      <c r="AB87" s="65"/>
      <c r="AC87" s="63"/>
      <c r="AD87" s="64"/>
      <c r="AE87" s="64"/>
      <c r="AF87" s="65"/>
      <c r="AG87" s="83" t="s">
        <v>206</v>
      </c>
      <c r="AH87" s="84"/>
      <c r="AI87" s="84"/>
      <c r="AJ87" s="84"/>
      <c r="AK87" s="84"/>
      <c r="AL87" s="84"/>
      <c r="AM87" s="84"/>
      <c r="AN87" s="84"/>
      <c r="AO87" s="85"/>
      <c r="AP87" s="52" t="s">
        <v>54</v>
      </c>
      <c r="AQ87" s="52"/>
      <c r="AR87" s="52"/>
      <c r="AS87" s="52"/>
      <c r="AT87" s="42">
        <f>AY87+р4!AT22:AV89</f>
        <v>40</v>
      </c>
      <c r="AU87" s="48"/>
      <c r="AV87" s="43"/>
      <c r="AW87" s="36">
        <f>р4!BG87</f>
        <v>36</v>
      </c>
      <c r="AX87" s="37"/>
      <c r="AY87" s="63"/>
      <c r="AZ87" s="65"/>
      <c r="BA87" s="63">
        <v>4</v>
      </c>
      <c r="BB87" s="65"/>
      <c r="BC87" s="63">
        <v>4</v>
      </c>
      <c r="BD87" s="65"/>
      <c r="BE87" s="42">
        <f>BA87+р4!BE87:BF89</f>
        <v>8</v>
      </c>
      <c r="BF87" s="43"/>
      <c r="BG87" s="42">
        <f>AW87-BA87+AY87</f>
        <v>32</v>
      </c>
      <c r="BH87" s="48"/>
      <c r="BI87" s="43"/>
      <c r="BJ87" s="1"/>
      <c r="BK87" s="4"/>
      <c r="BL87" s="4"/>
      <c r="BM87" s="2"/>
      <c r="BN87" s="3"/>
    </row>
    <row r="88" spans="2:66" ht="15" customHeight="1" thickTop="1" thickBot="1">
      <c r="B88" s="57"/>
      <c r="C88" s="58"/>
      <c r="D88" s="58"/>
      <c r="E88" s="58"/>
      <c r="F88" s="58"/>
      <c r="G88" s="58"/>
      <c r="H88" s="58"/>
      <c r="I88" s="58"/>
      <c r="J88" s="58"/>
      <c r="K88" s="58"/>
      <c r="L88" s="59"/>
      <c r="M88" s="66"/>
      <c r="N88" s="67"/>
      <c r="O88" s="67"/>
      <c r="P88" s="68"/>
      <c r="Q88" s="66"/>
      <c r="R88" s="67"/>
      <c r="S88" s="67"/>
      <c r="T88" s="68"/>
      <c r="U88" s="66"/>
      <c r="V88" s="67"/>
      <c r="W88" s="67"/>
      <c r="X88" s="68"/>
      <c r="Y88" s="66"/>
      <c r="Z88" s="67"/>
      <c r="AA88" s="67"/>
      <c r="AB88" s="68"/>
      <c r="AC88" s="66"/>
      <c r="AD88" s="67"/>
      <c r="AE88" s="67"/>
      <c r="AF88" s="68"/>
      <c r="AG88" s="86"/>
      <c r="AH88" s="87"/>
      <c r="AI88" s="87"/>
      <c r="AJ88" s="87"/>
      <c r="AK88" s="87"/>
      <c r="AL88" s="87"/>
      <c r="AM88" s="87"/>
      <c r="AN88" s="87"/>
      <c r="AO88" s="88"/>
      <c r="AP88" s="52"/>
      <c r="AQ88" s="52"/>
      <c r="AR88" s="52"/>
      <c r="AS88" s="52"/>
      <c r="AT88" s="44"/>
      <c r="AU88" s="49"/>
      <c r="AV88" s="45"/>
      <c r="AW88" s="38"/>
      <c r="AX88" s="39"/>
      <c r="AY88" s="66"/>
      <c r="AZ88" s="68"/>
      <c r="BA88" s="66"/>
      <c r="BB88" s="68"/>
      <c r="BC88" s="66"/>
      <c r="BD88" s="68"/>
      <c r="BE88" s="44"/>
      <c r="BF88" s="45"/>
      <c r="BG88" s="44"/>
      <c r="BH88" s="49"/>
      <c r="BI88" s="45"/>
      <c r="BJ88" s="1"/>
      <c r="BK88" s="4"/>
      <c r="BL88" s="4"/>
      <c r="BM88" s="2"/>
      <c r="BN88" s="3"/>
    </row>
    <row r="89" spans="2:66" ht="15" customHeight="1" thickTop="1" thickBot="1">
      <c r="B89" s="60"/>
      <c r="C89" s="61"/>
      <c r="D89" s="61"/>
      <c r="E89" s="61"/>
      <c r="F89" s="61"/>
      <c r="G89" s="61"/>
      <c r="H89" s="61"/>
      <c r="I89" s="61"/>
      <c r="J89" s="61"/>
      <c r="K89" s="61"/>
      <c r="L89" s="62"/>
      <c r="M89" s="69"/>
      <c r="N89" s="70"/>
      <c r="O89" s="70"/>
      <c r="P89" s="71"/>
      <c r="Q89" s="69"/>
      <c r="R89" s="70"/>
      <c r="S89" s="70"/>
      <c r="T89" s="71"/>
      <c r="U89" s="69"/>
      <c r="V89" s="70"/>
      <c r="W89" s="70"/>
      <c r="X89" s="71"/>
      <c r="Y89" s="69"/>
      <c r="Z89" s="70"/>
      <c r="AA89" s="70"/>
      <c r="AB89" s="71"/>
      <c r="AC89" s="69"/>
      <c r="AD89" s="70"/>
      <c r="AE89" s="70"/>
      <c r="AF89" s="71"/>
      <c r="AG89" s="89"/>
      <c r="AH89" s="90"/>
      <c r="AI89" s="90"/>
      <c r="AJ89" s="90"/>
      <c r="AK89" s="90"/>
      <c r="AL89" s="90"/>
      <c r="AM89" s="90"/>
      <c r="AN89" s="90"/>
      <c r="AO89" s="91"/>
      <c r="AP89" s="52"/>
      <c r="AQ89" s="52"/>
      <c r="AR89" s="52"/>
      <c r="AS89" s="52"/>
      <c r="AT89" s="46"/>
      <c r="AU89" s="50"/>
      <c r="AV89" s="47"/>
      <c r="AW89" s="40"/>
      <c r="AX89" s="41"/>
      <c r="AY89" s="69"/>
      <c r="AZ89" s="71"/>
      <c r="BA89" s="69"/>
      <c r="BB89" s="71"/>
      <c r="BC89" s="69"/>
      <c r="BD89" s="71"/>
      <c r="BE89" s="46"/>
      <c r="BF89" s="47"/>
      <c r="BG89" s="46"/>
      <c r="BH89" s="50"/>
      <c r="BI89" s="47"/>
      <c r="BJ89" s="1"/>
      <c r="BK89" s="4"/>
      <c r="BL89" s="4"/>
      <c r="BM89" s="2"/>
      <c r="BN89" s="3"/>
    </row>
    <row r="90" spans="2:66" ht="15" customHeight="1" thickTop="1" thickBot="1">
      <c r="B90" s="54" t="s">
        <v>62</v>
      </c>
      <c r="C90" s="55"/>
      <c r="D90" s="55"/>
      <c r="E90" s="55"/>
      <c r="F90" s="55"/>
      <c r="G90" s="55"/>
      <c r="H90" s="55"/>
      <c r="I90" s="55"/>
      <c r="J90" s="55"/>
      <c r="K90" s="55"/>
      <c r="L90" s="56"/>
      <c r="M90" s="63">
        <v>38</v>
      </c>
      <c r="N90" s="64"/>
      <c r="O90" s="64"/>
      <c r="P90" s="65"/>
      <c r="Q90" s="63">
        <v>43</v>
      </c>
      <c r="R90" s="64"/>
      <c r="S90" s="64"/>
      <c r="T90" s="65"/>
      <c r="U90" s="63">
        <v>46</v>
      </c>
      <c r="V90" s="64"/>
      <c r="W90" s="64"/>
      <c r="X90" s="65"/>
      <c r="Y90" s="63">
        <v>45</v>
      </c>
      <c r="Z90" s="64"/>
      <c r="AA90" s="64"/>
      <c r="AB90" s="65"/>
      <c r="AC90" s="63"/>
      <c r="AD90" s="64"/>
      <c r="AE90" s="64"/>
      <c r="AF90" s="65"/>
      <c r="AG90" s="83" t="s">
        <v>207</v>
      </c>
      <c r="AH90" s="84"/>
      <c r="AI90" s="84"/>
      <c r="AJ90" s="84"/>
      <c r="AK90" s="84"/>
      <c r="AL90" s="84"/>
      <c r="AM90" s="84"/>
      <c r="AN90" s="84"/>
      <c r="AO90" s="85"/>
      <c r="AP90" s="53" t="s">
        <v>54</v>
      </c>
      <c r="AQ90" s="53"/>
      <c r="AR90" s="53"/>
      <c r="AS90" s="53"/>
      <c r="AT90" s="42">
        <f>AY90+р4!AT25:AV92</f>
        <v>0</v>
      </c>
      <c r="AU90" s="48"/>
      <c r="AV90" s="43"/>
      <c r="AW90" s="36">
        <f>р4!BG90</f>
        <v>0</v>
      </c>
      <c r="AX90" s="37"/>
      <c r="AY90" s="63"/>
      <c r="AZ90" s="65"/>
      <c r="BA90" s="63"/>
      <c r="BB90" s="65"/>
      <c r="BC90" s="63">
        <f>BA90+р4!BC90:BD92</f>
        <v>0</v>
      </c>
      <c r="BD90" s="65"/>
      <c r="BE90" s="42">
        <f>BA90+р4!BE90:BF92</f>
        <v>0</v>
      </c>
      <c r="BF90" s="43"/>
      <c r="BG90" s="42">
        <f>AW90-BA90+AY90</f>
        <v>0</v>
      </c>
      <c r="BH90" s="48"/>
      <c r="BI90" s="43"/>
      <c r="BJ90" s="1"/>
      <c r="BK90" s="4"/>
      <c r="BL90" s="4"/>
      <c r="BM90" s="2"/>
      <c r="BN90" s="3"/>
    </row>
    <row r="91" spans="2:66" ht="15" customHeight="1" thickTop="1" thickBot="1">
      <c r="B91" s="57"/>
      <c r="C91" s="58"/>
      <c r="D91" s="58"/>
      <c r="E91" s="58"/>
      <c r="F91" s="58"/>
      <c r="G91" s="58"/>
      <c r="H91" s="58"/>
      <c r="I91" s="58"/>
      <c r="J91" s="58"/>
      <c r="K91" s="58"/>
      <c r="L91" s="59"/>
      <c r="M91" s="66"/>
      <c r="N91" s="67"/>
      <c r="O91" s="67"/>
      <c r="P91" s="68"/>
      <c r="Q91" s="66"/>
      <c r="R91" s="67"/>
      <c r="S91" s="67"/>
      <c r="T91" s="68"/>
      <c r="U91" s="66"/>
      <c r="V91" s="67"/>
      <c r="W91" s="67"/>
      <c r="X91" s="68"/>
      <c r="Y91" s="66"/>
      <c r="Z91" s="67"/>
      <c r="AA91" s="67"/>
      <c r="AB91" s="68"/>
      <c r="AC91" s="66"/>
      <c r="AD91" s="67"/>
      <c r="AE91" s="67"/>
      <c r="AF91" s="68"/>
      <c r="AG91" s="86"/>
      <c r="AH91" s="87"/>
      <c r="AI91" s="87"/>
      <c r="AJ91" s="87"/>
      <c r="AK91" s="87"/>
      <c r="AL91" s="87"/>
      <c r="AM91" s="87"/>
      <c r="AN91" s="87"/>
      <c r="AO91" s="88"/>
      <c r="AP91" s="53"/>
      <c r="AQ91" s="53"/>
      <c r="AR91" s="53"/>
      <c r="AS91" s="53"/>
      <c r="AT91" s="44"/>
      <c r="AU91" s="49"/>
      <c r="AV91" s="45"/>
      <c r="AW91" s="38"/>
      <c r="AX91" s="39"/>
      <c r="AY91" s="66"/>
      <c r="AZ91" s="68"/>
      <c r="BA91" s="66"/>
      <c r="BB91" s="68"/>
      <c r="BC91" s="66"/>
      <c r="BD91" s="68"/>
      <c r="BE91" s="44"/>
      <c r="BF91" s="45"/>
      <c r="BG91" s="44"/>
      <c r="BH91" s="49"/>
      <c r="BI91" s="45"/>
      <c r="BJ91" s="1"/>
      <c r="BK91" s="4"/>
      <c r="BL91" s="4"/>
      <c r="BM91" s="2"/>
      <c r="BN91" s="3"/>
    </row>
    <row r="92" spans="2:66" ht="15" customHeight="1" thickTop="1" thickBot="1">
      <c r="B92" s="60"/>
      <c r="C92" s="61"/>
      <c r="D92" s="61"/>
      <c r="E92" s="61"/>
      <c r="F92" s="61"/>
      <c r="G92" s="61"/>
      <c r="H92" s="61"/>
      <c r="I92" s="61"/>
      <c r="J92" s="61"/>
      <c r="K92" s="61"/>
      <c r="L92" s="62"/>
      <c r="M92" s="69"/>
      <c r="N92" s="70"/>
      <c r="O92" s="70"/>
      <c r="P92" s="71"/>
      <c r="Q92" s="69"/>
      <c r="R92" s="70"/>
      <c r="S92" s="70"/>
      <c r="T92" s="71"/>
      <c r="U92" s="69"/>
      <c r="V92" s="70"/>
      <c r="W92" s="70"/>
      <c r="X92" s="71"/>
      <c r="Y92" s="69"/>
      <c r="Z92" s="70"/>
      <c r="AA92" s="70"/>
      <c r="AB92" s="71"/>
      <c r="AC92" s="69"/>
      <c r="AD92" s="70"/>
      <c r="AE92" s="70"/>
      <c r="AF92" s="71"/>
      <c r="AG92" s="89"/>
      <c r="AH92" s="90"/>
      <c r="AI92" s="90"/>
      <c r="AJ92" s="90"/>
      <c r="AK92" s="90"/>
      <c r="AL92" s="90"/>
      <c r="AM92" s="90"/>
      <c r="AN92" s="90"/>
      <c r="AO92" s="91"/>
      <c r="AP92" s="53"/>
      <c r="AQ92" s="53"/>
      <c r="AR92" s="53"/>
      <c r="AS92" s="53"/>
      <c r="AT92" s="46"/>
      <c r="AU92" s="50"/>
      <c r="AV92" s="47"/>
      <c r="AW92" s="40"/>
      <c r="AX92" s="41"/>
      <c r="AY92" s="69"/>
      <c r="AZ92" s="71"/>
      <c r="BA92" s="69"/>
      <c r="BB92" s="71"/>
      <c r="BC92" s="69"/>
      <c r="BD92" s="71"/>
      <c r="BE92" s="46"/>
      <c r="BF92" s="47"/>
      <c r="BG92" s="46"/>
      <c r="BH92" s="50"/>
      <c r="BI92" s="47"/>
      <c r="BJ92" s="1"/>
      <c r="BK92" s="4"/>
      <c r="BL92" s="4"/>
      <c r="BM92" s="2"/>
      <c r="BN92" s="3"/>
    </row>
    <row r="93" spans="2:66" ht="15" customHeight="1" thickTop="1" thickBot="1">
      <c r="B93" s="54" t="s">
        <v>63</v>
      </c>
      <c r="C93" s="55"/>
      <c r="D93" s="55"/>
      <c r="E93" s="55"/>
      <c r="F93" s="55"/>
      <c r="G93" s="55"/>
      <c r="H93" s="55"/>
      <c r="I93" s="55"/>
      <c r="J93" s="55"/>
      <c r="K93" s="55"/>
      <c r="L93" s="56"/>
      <c r="M93" s="63">
        <v>16</v>
      </c>
      <c r="N93" s="64"/>
      <c r="O93" s="64"/>
      <c r="P93" s="65"/>
      <c r="Q93" s="63">
        <v>19</v>
      </c>
      <c r="R93" s="64"/>
      <c r="S93" s="64"/>
      <c r="T93" s="65"/>
      <c r="U93" s="63">
        <v>22</v>
      </c>
      <c r="V93" s="64"/>
      <c r="W93" s="64"/>
      <c r="X93" s="65"/>
      <c r="Y93" s="63">
        <v>18</v>
      </c>
      <c r="Z93" s="64"/>
      <c r="AA93" s="64"/>
      <c r="AB93" s="65"/>
      <c r="AC93" s="63"/>
      <c r="AD93" s="64"/>
      <c r="AE93" s="64"/>
      <c r="AF93" s="65"/>
      <c r="AG93" s="83" t="s">
        <v>208</v>
      </c>
      <c r="AH93" s="84"/>
      <c r="AI93" s="84"/>
      <c r="AJ93" s="84"/>
      <c r="AK93" s="84"/>
      <c r="AL93" s="84"/>
      <c r="AM93" s="84"/>
      <c r="AN93" s="84"/>
      <c r="AO93" s="85"/>
      <c r="AP93" s="52" t="s">
        <v>200</v>
      </c>
      <c r="AQ93" s="52"/>
      <c r="AR93" s="52"/>
      <c r="AS93" s="52"/>
      <c r="AT93" s="42">
        <f>AY93+р4!AT28:AV95</f>
        <v>4</v>
      </c>
      <c r="AU93" s="48"/>
      <c r="AV93" s="43"/>
      <c r="AW93" s="36">
        <f>р4!BG93</f>
        <v>4</v>
      </c>
      <c r="AX93" s="37"/>
      <c r="AY93" s="63"/>
      <c r="AZ93" s="65"/>
      <c r="BA93" s="63"/>
      <c r="BB93" s="65"/>
      <c r="BC93" s="63">
        <f>BA93+р4!BC93:BD95</f>
        <v>0</v>
      </c>
      <c r="BD93" s="65"/>
      <c r="BE93" s="42">
        <f>BA93+р4!BE93:BF95</f>
        <v>0</v>
      </c>
      <c r="BF93" s="43"/>
      <c r="BG93" s="42">
        <f>AW93-BA93+AY93</f>
        <v>4</v>
      </c>
      <c r="BH93" s="48"/>
      <c r="BI93" s="43"/>
      <c r="BJ93" s="1"/>
      <c r="BK93" s="4"/>
      <c r="BL93" s="4"/>
      <c r="BM93" s="2"/>
      <c r="BN93" s="3"/>
    </row>
    <row r="94" spans="2:66" ht="15" customHeight="1" thickTop="1" thickBot="1">
      <c r="B94" s="57"/>
      <c r="C94" s="58"/>
      <c r="D94" s="58"/>
      <c r="E94" s="58"/>
      <c r="F94" s="58"/>
      <c r="G94" s="58"/>
      <c r="H94" s="58"/>
      <c r="I94" s="58"/>
      <c r="J94" s="58"/>
      <c r="K94" s="58"/>
      <c r="L94" s="59"/>
      <c r="M94" s="66"/>
      <c r="N94" s="67"/>
      <c r="O94" s="67"/>
      <c r="P94" s="68"/>
      <c r="Q94" s="66"/>
      <c r="R94" s="67"/>
      <c r="S94" s="67"/>
      <c r="T94" s="68"/>
      <c r="U94" s="66"/>
      <c r="V94" s="67"/>
      <c r="W94" s="67"/>
      <c r="X94" s="68"/>
      <c r="Y94" s="66"/>
      <c r="Z94" s="67"/>
      <c r="AA94" s="67"/>
      <c r="AB94" s="68"/>
      <c r="AC94" s="66"/>
      <c r="AD94" s="67"/>
      <c r="AE94" s="67"/>
      <c r="AF94" s="68"/>
      <c r="AG94" s="86"/>
      <c r="AH94" s="87"/>
      <c r="AI94" s="87"/>
      <c r="AJ94" s="87"/>
      <c r="AK94" s="87"/>
      <c r="AL94" s="87"/>
      <c r="AM94" s="87"/>
      <c r="AN94" s="87"/>
      <c r="AO94" s="88"/>
      <c r="AP94" s="52"/>
      <c r="AQ94" s="52"/>
      <c r="AR94" s="52"/>
      <c r="AS94" s="52"/>
      <c r="AT94" s="44"/>
      <c r="AU94" s="49"/>
      <c r="AV94" s="45"/>
      <c r="AW94" s="38"/>
      <c r="AX94" s="39"/>
      <c r="AY94" s="66"/>
      <c r="AZ94" s="68"/>
      <c r="BA94" s="66"/>
      <c r="BB94" s="68"/>
      <c r="BC94" s="66"/>
      <c r="BD94" s="68"/>
      <c r="BE94" s="44"/>
      <c r="BF94" s="45"/>
      <c r="BG94" s="44"/>
      <c r="BH94" s="49"/>
      <c r="BI94" s="45"/>
      <c r="BJ94" s="1"/>
      <c r="BK94" s="4"/>
      <c r="BL94" s="4"/>
      <c r="BM94" s="2"/>
      <c r="BN94" s="3"/>
    </row>
    <row r="95" spans="2:66" ht="15" customHeight="1" thickTop="1" thickBot="1">
      <c r="B95" s="60"/>
      <c r="C95" s="61"/>
      <c r="D95" s="61"/>
      <c r="E95" s="61"/>
      <c r="F95" s="61"/>
      <c r="G95" s="61"/>
      <c r="H95" s="61"/>
      <c r="I95" s="61"/>
      <c r="J95" s="61"/>
      <c r="K95" s="61"/>
      <c r="L95" s="62"/>
      <c r="M95" s="69"/>
      <c r="N95" s="70"/>
      <c r="O95" s="70"/>
      <c r="P95" s="71"/>
      <c r="Q95" s="69"/>
      <c r="R95" s="70"/>
      <c r="S95" s="70"/>
      <c r="T95" s="71"/>
      <c r="U95" s="69"/>
      <c r="V95" s="70"/>
      <c r="W95" s="70"/>
      <c r="X95" s="71"/>
      <c r="Y95" s="69"/>
      <c r="Z95" s="70"/>
      <c r="AA95" s="70"/>
      <c r="AB95" s="71"/>
      <c r="AC95" s="69"/>
      <c r="AD95" s="70"/>
      <c r="AE95" s="70"/>
      <c r="AF95" s="71"/>
      <c r="AG95" s="89"/>
      <c r="AH95" s="90"/>
      <c r="AI95" s="90"/>
      <c r="AJ95" s="90"/>
      <c r="AK95" s="90"/>
      <c r="AL95" s="90"/>
      <c r="AM95" s="90"/>
      <c r="AN95" s="90"/>
      <c r="AO95" s="91"/>
      <c r="AP95" s="52"/>
      <c r="AQ95" s="52"/>
      <c r="AR95" s="52"/>
      <c r="AS95" s="52"/>
      <c r="AT95" s="46"/>
      <c r="AU95" s="50"/>
      <c r="AV95" s="47"/>
      <c r="AW95" s="40"/>
      <c r="AX95" s="41"/>
      <c r="AY95" s="69"/>
      <c r="AZ95" s="71"/>
      <c r="BA95" s="69"/>
      <c r="BB95" s="71"/>
      <c r="BC95" s="69"/>
      <c r="BD95" s="71"/>
      <c r="BE95" s="46"/>
      <c r="BF95" s="47"/>
      <c r="BG95" s="46"/>
      <c r="BH95" s="50"/>
      <c r="BI95" s="47"/>
      <c r="BJ95" s="1"/>
      <c r="BK95" s="4"/>
      <c r="BL95" s="4"/>
      <c r="BM95" s="2"/>
      <c r="BN95" s="3"/>
    </row>
    <row r="96" spans="2:66" ht="15" customHeight="1" thickTop="1" thickBot="1">
      <c r="B96" s="54" t="s">
        <v>64</v>
      </c>
      <c r="C96" s="55"/>
      <c r="D96" s="55"/>
      <c r="E96" s="55"/>
      <c r="F96" s="55"/>
      <c r="G96" s="55"/>
      <c r="H96" s="55"/>
      <c r="I96" s="55"/>
      <c r="J96" s="55"/>
      <c r="K96" s="55"/>
      <c r="L96" s="56"/>
      <c r="M96" s="63">
        <v>14</v>
      </c>
      <c r="N96" s="64"/>
      <c r="O96" s="64"/>
      <c r="P96" s="65"/>
      <c r="Q96" s="63">
        <v>18</v>
      </c>
      <c r="R96" s="64"/>
      <c r="S96" s="64"/>
      <c r="T96" s="65"/>
      <c r="U96" s="63">
        <v>21</v>
      </c>
      <c r="V96" s="64"/>
      <c r="W96" s="64"/>
      <c r="X96" s="65"/>
      <c r="Y96" s="63">
        <v>16</v>
      </c>
      <c r="Z96" s="64"/>
      <c r="AA96" s="64"/>
      <c r="AB96" s="65"/>
      <c r="AC96" s="63"/>
      <c r="AD96" s="64"/>
      <c r="AE96" s="64"/>
      <c r="AF96" s="65"/>
      <c r="AG96" s="83" t="s">
        <v>209</v>
      </c>
      <c r="AH96" s="84"/>
      <c r="AI96" s="84"/>
      <c r="AJ96" s="84"/>
      <c r="AK96" s="84"/>
      <c r="AL96" s="84"/>
      <c r="AM96" s="84"/>
      <c r="AN96" s="84"/>
      <c r="AO96" s="85"/>
      <c r="AP96" s="52" t="s">
        <v>194</v>
      </c>
      <c r="AQ96" s="52"/>
      <c r="AR96" s="52"/>
      <c r="AS96" s="52"/>
      <c r="AT96" s="42">
        <f>AY96+р4!AT31:AV98</f>
        <v>0</v>
      </c>
      <c r="AU96" s="48"/>
      <c r="AV96" s="43"/>
      <c r="AW96" s="36">
        <f>р4!BG96</f>
        <v>0</v>
      </c>
      <c r="AX96" s="37"/>
      <c r="AY96" s="63"/>
      <c r="AZ96" s="65"/>
      <c r="BA96" s="63"/>
      <c r="BB96" s="65"/>
      <c r="BC96" s="63">
        <f>BA96+р4!BC96:BD98</f>
        <v>0</v>
      </c>
      <c r="BD96" s="65"/>
      <c r="BE96" s="42">
        <f>BA96+р4!BE96:BF98</f>
        <v>0</v>
      </c>
      <c r="BF96" s="43"/>
      <c r="BG96" s="42">
        <f>AW96-BA96+AY96</f>
        <v>0</v>
      </c>
      <c r="BH96" s="48"/>
      <c r="BI96" s="43"/>
      <c r="BJ96" s="1"/>
      <c r="BK96" s="4"/>
      <c r="BL96" s="4"/>
      <c r="BM96" s="2"/>
      <c r="BN96" s="3"/>
    </row>
    <row r="97" spans="2:66" ht="15" customHeight="1" thickTop="1" thickBot="1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9"/>
      <c r="M97" s="66"/>
      <c r="N97" s="67"/>
      <c r="O97" s="67"/>
      <c r="P97" s="68"/>
      <c r="Q97" s="66"/>
      <c r="R97" s="67"/>
      <c r="S97" s="67"/>
      <c r="T97" s="68"/>
      <c r="U97" s="66"/>
      <c r="V97" s="67"/>
      <c r="W97" s="67"/>
      <c r="X97" s="68"/>
      <c r="Y97" s="66"/>
      <c r="Z97" s="67"/>
      <c r="AA97" s="67"/>
      <c r="AB97" s="68"/>
      <c r="AC97" s="66"/>
      <c r="AD97" s="67"/>
      <c r="AE97" s="67"/>
      <c r="AF97" s="68"/>
      <c r="AG97" s="86"/>
      <c r="AH97" s="87"/>
      <c r="AI97" s="87"/>
      <c r="AJ97" s="87"/>
      <c r="AK97" s="87"/>
      <c r="AL97" s="87"/>
      <c r="AM97" s="87"/>
      <c r="AN97" s="87"/>
      <c r="AO97" s="88"/>
      <c r="AP97" s="52"/>
      <c r="AQ97" s="52"/>
      <c r="AR97" s="52"/>
      <c r="AS97" s="52"/>
      <c r="AT97" s="44"/>
      <c r="AU97" s="49"/>
      <c r="AV97" s="45"/>
      <c r="AW97" s="38"/>
      <c r="AX97" s="39"/>
      <c r="AY97" s="66"/>
      <c r="AZ97" s="68"/>
      <c r="BA97" s="66"/>
      <c r="BB97" s="68"/>
      <c r="BC97" s="66"/>
      <c r="BD97" s="68"/>
      <c r="BE97" s="44"/>
      <c r="BF97" s="45"/>
      <c r="BG97" s="44"/>
      <c r="BH97" s="49"/>
      <c r="BI97" s="45"/>
      <c r="BJ97" s="1"/>
      <c r="BK97" s="4"/>
      <c r="BL97" s="4"/>
      <c r="BM97" s="2"/>
      <c r="BN97" s="3"/>
    </row>
    <row r="98" spans="2:66" ht="15" customHeight="1" thickTop="1" thickBot="1">
      <c r="B98" s="60"/>
      <c r="C98" s="61"/>
      <c r="D98" s="61"/>
      <c r="E98" s="61"/>
      <c r="F98" s="61"/>
      <c r="G98" s="61"/>
      <c r="H98" s="61"/>
      <c r="I98" s="61"/>
      <c r="J98" s="61"/>
      <c r="K98" s="61"/>
      <c r="L98" s="62"/>
      <c r="M98" s="69"/>
      <c r="N98" s="70"/>
      <c r="O98" s="70"/>
      <c r="P98" s="71"/>
      <c r="Q98" s="69"/>
      <c r="R98" s="70"/>
      <c r="S98" s="70"/>
      <c r="T98" s="71"/>
      <c r="U98" s="69"/>
      <c r="V98" s="70"/>
      <c r="W98" s="70"/>
      <c r="X98" s="71"/>
      <c r="Y98" s="69"/>
      <c r="Z98" s="70"/>
      <c r="AA98" s="70"/>
      <c r="AB98" s="71"/>
      <c r="AC98" s="69"/>
      <c r="AD98" s="70"/>
      <c r="AE98" s="70"/>
      <c r="AF98" s="71"/>
      <c r="AG98" s="89"/>
      <c r="AH98" s="90"/>
      <c r="AI98" s="90"/>
      <c r="AJ98" s="90"/>
      <c r="AK98" s="90"/>
      <c r="AL98" s="90"/>
      <c r="AM98" s="90"/>
      <c r="AN98" s="90"/>
      <c r="AO98" s="91"/>
      <c r="AP98" s="52"/>
      <c r="AQ98" s="52"/>
      <c r="AR98" s="52"/>
      <c r="AS98" s="52"/>
      <c r="AT98" s="46"/>
      <c r="AU98" s="50"/>
      <c r="AV98" s="47"/>
      <c r="AW98" s="40"/>
      <c r="AX98" s="41"/>
      <c r="AY98" s="69"/>
      <c r="AZ98" s="71"/>
      <c r="BA98" s="69"/>
      <c r="BB98" s="71"/>
      <c r="BC98" s="69"/>
      <c r="BD98" s="71"/>
      <c r="BE98" s="46"/>
      <c r="BF98" s="47"/>
      <c r="BG98" s="46"/>
      <c r="BH98" s="50"/>
      <c r="BI98" s="47"/>
      <c r="BJ98" s="1"/>
      <c r="BK98" s="4"/>
      <c r="BL98" s="4"/>
      <c r="BM98" s="2"/>
      <c r="BN98" s="3"/>
    </row>
    <row r="99" spans="2:66" ht="15" customHeight="1" thickTop="1" thickBot="1">
      <c r="B99" s="54" t="s">
        <v>67</v>
      </c>
      <c r="C99" s="55"/>
      <c r="D99" s="55"/>
      <c r="E99" s="55"/>
      <c r="F99" s="55"/>
      <c r="G99" s="55"/>
      <c r="H99" s="55"/>
      <c r="I99" s="55"/>
      <c r="J99" s="55"/>
      <c r="K99" s="55"/>
      <c r="L99" s="56"/>
      <c r="M99" s="63">
        <v>22</v>
      </c>
      <c r="N99" s="64"/>
      <c r="O99" s="64"/>
      <c r="P99" s="65"/>
      <c r="Q99" s="63">
        <v>24</v>
      </c>
      <c r="R99" s="64"/>
      <c r="S99" s="64"/>
      <c r="T99" s="65"/>
      <c r="U99" s="63">
        <v>25</v>
      </c>
      <c r="V99" s="64"/>
      <c r="W99" s="64"/>
      <c r="X99" s="65"/>
      <c r="Y99" s="63">
        <v>23</v>
      </c>
      <c r="Z99" s="64"/>
      <c r="AA99" s="64"/>
      <c r="AB99" s="65"/>
      <c r="AC99" s="251" t="s">
        <v>335</v>
      </c>
      <c r="AD99" s="252"/>
      <c r="AE99" s="252"/>
      <c r="AF99" s="253"/>
      <c r="AG99" s="83" t="s">
        <v>210</v>
      </c>
      <c r="AH99" s="84"/>
      <c r="AI99" s="84"/>
      <c r="AJ99" s="84"/>
      <c r="AK99" s="84"/>
      <c r="AL99" s="84"/>
      <c r="AM99" s="84"/>
      <c r="AN99" s="84"/>
      <c r="AO99" s="85"/>
      <c r="AP99" s="52" t="s">
        <v>70</v>
      </c>
      <c r="AQ99" s="52"/>
      <c r="AR99" s="52"/>
      <c r="AS99" s="52"/>
      <c r="AT99" s="42">
        <f>AY99+р4!AT34:AV101</f>
        <v>0</v>
      </c>
      <c r="AU99" s="48"/>
      <c r="AV99" s="43"/>
      <c r="AW99" s="36">
        <f>р4!BG99</f>
        <v>0</v>
      </c>
      <c r="AX99" s="37"/>
      <c r="AY99" s="63"/>
      <c r="AZ99" s="65"/>
      <c r="BA99" s="63"/>
      <c r="BB99" s="65"/>
      <c r="BC99" s="63">
        <f>BA99+р4!BC99:BD101</f>
        <v>0</v>
      </c>
      <c r="BD99" s="65"/>
      <c r="BE99" s="42">
        <f>BA99+р4!BE99:BF101</f>
        <v>0</v>
      </c>
      <c r="BF99" s="43"/>
      <c r="BG99" s="42">
        <f>AW99-BA99+AY99</f>
        <v>0</v>
      </c>
      <c r="BH99" s="48"/>
      <c r="BI99" s="43"/>
      <c r="BJ99" s="1"/>
      <c r="BK99" s="4"/>
      <c r="BL99" s="4"/>
      <c r="BM99" s="2"/>
      <c r="BN99" s="3"/>
    </row>
    <row r="100" spans="2:66" ht="15" customHeight="1" thickTop="1" thickBot="1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9"/>
      <c r="M100" s="66"/>
      <c r="N100" s="67"/>
      <c r="O100" s="67"/>
      <c r="P100" s="68"/>
      <c r="Q100" s="66"/>
      <c r="R100" s="67"/>
      <c r="S100" s="67"/>
      <c r="T100" s="68"/>
      <c r="U100" s="66"/>
      <c r="V100" s="67"/>
      <c r="W100" s="67"/>
      <c r="X100" s="68"/>
      <c r="Y100" s="66"/>
      <c r="Z100" s="67"/>
      <c r="AA100" s="67"/>
      <c r="AB100" s="68"/>
      <c r="AC100" s="254"/>
      <c r="AD100" s="255"/>
      <c r="AE100" s="255"/>
      <c r="AF100" s="256"/>
      <c r="AG100" s="86"/>
      <c r="AH100" s="87"/>
      <c r="AI100" s="87"/>
      <c r="AJ100" s="87"/>
      <c r="AK100" s="87"/>
      <c r="AL100" s="87"/>
      <c r="AM100" s="87"/>
      <c r="AN100" s="87"/>
      <c r="AO100" s="88"/>
      <c r="AP100" s="52"/>
      <c r="AQ100" s="52"/>
      <c r="AR100" s="52"/>
      <c r="AS100" s="52"/>
      <c r="AT100" s="44"/>
      <c r="AU100" s="49"/>
      <c r="AV100" s="45"/>
      <c r="AW100" s="38"/>
      <c r="AX100" s="39"/>
      <c r="AY100" s="66"/>
      <c r="AZ100" s="68"/>
      <c r="BA100" s="66"/>
      <c r="BB100" s="68"/>
      <c r="BC100" s="66"/>
      <c r="BD100" s="68"/>
      <c r="BE100" s="44"/>
      <c r="BF100" s="45"/>
      <c r="BG100" s="44"/>
      <c r="BH100" s="49"/>
      <c r="BI100" s="45"/>
      <c r="BJ100" s="1"/>
      <c r="BK100" s="4"/>
      <c r="BL100" s="4"/>
      <c r="BM100" s="2"/>
      <c r="BN100" s="3"/>
    </row>
    <row r="101" spans="2:66" ht="15" customHeight="1" thickTop="1" thickBot="1">
      <c r="B101" s="60"/>
      <c r="C101" s="61"/>
      <c r="D101" s="61"/>
      <c r="E101" s="61"/>
      <c r="F101" s="61"/>
      <c r="G101" s="61"/>
      <c r="H101" s="61"/>
      <c r="I101" s="61"/>
      <c r="J101" s="61"/>
      <c r="K101" s="61"/>
      <c r="L101" s="62"/>
      <c r="M101" s="69"/>
      <c r="N101" s="70"/>
      <c r="O101" s="70"/>
      <c r="P101" s="71"/>
      <c r="Q101" s="69"/>
      <c r="R101" s="70"/>
      <c r="S101" s="70"/>
      <c r="T101" s="71"/>
      <c r="U101" s="69"/>
      <c r="V101" s="70"/>
      <c r="W101" s="70"/>
      <c r="X101" s="71"/>
      <c r="Y101" s="69"/>
      <c r="Z101" s="70"/>
      <c r="AA101" s="70"/>
      <c r="AB101" s="71"/>
      <c r="AC101" s="257"/>
      <c r="AD101" s="258"/>
      <c r="AE101" s="258"/>
      <c r="AF101" s="259"/>
      <c r="AG101" s="89"/>
      <c r="AH101" s="90"/>
      <c r="AI101" s="90"/>
      <c r="AJ101" s="90"/>
      <c r="AK101" s="90"/>
      <c r="AL101" s="90"/>
      <c r="AM101" s="90"/>
      <c r="AN101" s="90"/>
      <c r="AO101" s="91"/>
      <c r="AP101" s="52"/>
      <c r="AQ101" s="52"/>
      <c r="AR101" s="52"/>
      <c r="AS101" s="52"/>
      <c r="AT101" s="46"/>
      <c r="AU101" s="50"/>
      <c r="AV101" s="47"/>
      <c r="AW101" s="40"/>
      <c r="AX101" s="41"/>
      <c r="AY101" s="69"/>
      <c r="AZ101" s="71"/>
      <c r="BA101" s="69"/>
      <c r="BB101" s="71"/>
      <c r="BC101" s="69"/>
      <c r="BD101" s="71"/>
      <c r="BE101" s="46"/>
      <c r="BF101" s="47"/>
      <c r="BG101" s="46"/>
      <c r="BH101" s="50"/>
      <c r="BI101" s="47"/>
      <c r="BJ101" s="1"/>
      <c r="BK101" s="4"/>
      <c r="BL101" s="4"/>
      <c r="BM101" s="2"/>
      <c r="BN101" s="3"/>
    </row>
    <row r="102" spans="2:66" ht="15" customHeight="1" thickTop="1" thickBot="1">
      <c r="B102" s="54" t="s">
        <v>68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6"/>
      <c r="M102" s="63">
        <v>25</v>
      </c>
      <c r="N102" s="64"/>
      <c r="O102" s="64"/>
      <c r="P102" s="65"/>
      <c r="Q102" s="63">
        <v>28</v>
      </c>
      <c r="R102" s="64"/>
      <c r="S102" s="64"/>
      <c r="T102" s="65"/>
      <c r="U102" s="63">
        <v>30</v>
      </c>
      <c r="V102" s="64"/>
      <c r="W102" s="64"/>
      <c r="X102" s="65"/>
      <c r="Y102" s="63">
        <v>31</v>
      </c>
      <c r="Z102" s="64"/>
      <c r="AA102" s="64"/>
      <c r="AB102" s="65"/>
      <c r="AC102" s="251" t="s">
        <v>336</v>
      </c>
      <c r="AD102" s="252"/>
      <c r="AE102" s="252"/>
      <c r="AF102" s="253"/>
      <c r="AG102" s="83" t="s">
        <v>242</v>
      </c>
      <c r="AH102" s="84"/>
      <c r="AI102" s="84"/>
      <c r="AJ102" s="84"/>
      <c r="AK102" s="84"/>
      <c r="AL102" s="84"/>
      <c r="AM102" s="84"/>
      <c r="AN102" s="84"/>
      <c r="AO102" s="85"/>
      <c r="AP102" s="52" t="s">
        <v>54</v>
      </c>
      <c r="AQ102" s="52"/>
      <c r="AR102" s="52"/>
      <c r="AS102" s="52"/>
      <c r="AT102" s="42">
        <f>AY102+р4!AT37:AV104</f>
        <v>0</v>
      </c>
      <c r="AU102" s="48"/>
      <c r="AV102" s="43"/>
      <c r="AW102" s="36">
        <f>р4!BG102</f>
        <v>0</v>
      </c>
      <c r="AX102" s="37"/>
      <c r="AY102" s="63"/>
      <c r="AZ102" s="65"/>
      <c r="BA102" s="63"/>
      <c r="BB102" s="65"/>
      <c r="BC102" s="63">
        <f>BA102+р4!BC102:BD104</f>
        <v>0</v>
      </c>
      <c r="BD102" s="65"/>
      <c r="BE102" s="42">
        <f>BA102+р4!BE102:BF104</f>
        <v>0</v>
      </c>
      <c r="BF102" s="43"/>
      <c r="BG102" s="42">
        <f>AW102-BA102+AY102</f>
        <v>0</v>
      </c>
      <c r="BH102" s="48"/>
      <c r="BI102" s="43"/>
      <c r="BJ102" s="1"/>
      <c r="BK102" s="4"/>
      <c r="BL102" s="4"/>
      <c r="BM102" s="2"/>
      <c r="BN102" s="3"/>
    </row>
    <row r="103" spans="2:66" ht="15" customHeight="1" thickTop="1" thickBot="1">
      <c r="B103" s="57"/>
      <c r="C103" s="58"/>
      <c r="D103" s="58"/>
      <c r="E103" s="58"/>
      <c r="F103" s="58"/>
      <c r="G103" s="58"/>
      <c r="H103" s="58"/>
      <c r="I103" s="58"/>
      <c r="J103" s="58"/>
      <c r="K103" s="58"/>
      <c r="L103" s="59"/>
      <c r="M103" s="66"/>
      <c r="N103" s="67"/>
      <c r="O103" s="67"/>
      <c r="P103" s="68"/>
      <c r="Q103" s="66"/>
      <c r="R103" s="67"/>
      <c r="S103" s="67"/>
      <c r="T103" s="68"/>
      <c r="U103" s="66"/>
      <c r="V103" s="67"/>
      <c r="W103" s="67"/>
      <c r="X103" s="68"/>
      <c r="Y103" s="66"/>
      <c r="Z103" s="67"/>
      <c r="AA103" s="67"/>
      <c r="AB103" s="68"/>
      <c r="AC103" s="254"/>
      <c r="AD103" s="255"/>
      <c r="AE103" s="255"/>
      <c r="AF103" s="256"/>
      <c r="AG103" s="86"/>
      <c r="AH103" s="87"/>
      <c r="AI103" s="87"/>
      <c r="AJ103" s="87"/>
      <c r="AK103" s="87"/>
      <c r="AL103" s="87"/>
      <c r="AM103" s="87"/>
      <c r="AN103" s="87"/>
      <c r="AO103" s="88"/>
      <c r="AP103" s="52"/>
      <c r="AQ103" s="52"/>
      <c r="AR103" s="52"/>
      <c r="AS103" s="52"/>
      <c r="AT103" s="44"/>
      <c r="AU103" s="49"/>
      <c r="AV103" s="45"/>
      <c r="AW103" s="38"/>
      <c r="AX103" s="39"/>
      <c r="AY103" s="66"/>
      <c r="AZ103" s="68"/>
      <c r="BA103" s="66"/>
      <c r="BB103" s="68"/>
      <c r="BC103" s="66"/>
      <c r="BD103" s="68"/>
      <c r="BE103" s="44"/>
      <c r="BF103" s="45"/>
      <c r="BG103" s="44"/>
      <c r="BH103" s="49"/>
      <c r="BI103" s="45"/>
      <c r="BJ103" s="1"/>
      <c r="BK103" s="4"/>
      <c r="BL103" s="4"/>
      <c r="BM103" s="2"/>
      <c r="BN103" s="3"/>
    </row>
    <row r="104" spans="2:66" ht="15" customHeight="1" thickTop="1" thickBot="1">
      <c r="B104" s="60"/>
      <c r="C104" s="61"/>
      <c r="D104" s="61"/>
      <c r="E104" s="61"/>
      <c r="F104" s="61"/>
      <c r="G104" s="61"/>
      <c r="H104" s="61"/>
      <c r="I104" s="61"/>
      <c r="J104" s="61"/>
      <c r="K104" s="61"/>
      <c r="L104" s="62"/>
      <c r="M104" s="69"/>
      <c r="N104" s="70"/>
      <c r="O104" s="70"/>
      <c r="P104" s="71"/>
      <c r="Q104" s="69"/>
      <c r="R104" s="70"/>
      <c r="S104" s="70"/>
      <c r="T104" s="71"/>
      <c r="U104" s="69"/>
      <c r="V104" s="70"/>
      <c r="W104" s="70"/>
      <c r="X104" s="71"/>
      <c r="Y104" s="69"/>
      <c r="Z104" s="70"/>
      <c r="AA104" s="70"/>
      <c r="AB104" s="71"/>
      <c r="AC104" s="257"/>
      <c r="AD104" s="258"/>
      <c r="AE104" s="258"/>
      <c r="AF104" s="259"/>
      <c r="AG104" s="89"/>
      <c r="AH104" s="90"/>
      <c r="AI104" s="90"/>
      <c r="AJ104" s="90"/>
      <c r="AK104" s="90"/>
      <c r="AL104" s="90"/>
      <c r="AM104" s="90"/>
      <c r="AN104" s="90"/>
      <c r="AO104" s="91"/>
      <c r="AP104" s="52"/>
      <c r="AQ104" s="52"/>
      <c r="AR104" s="52"/>
      <c r="AS104" s="52"/>
      <c r="AT104" s="46"/>
      <c r="AU104" s="50"/>
      <c r="AV104" s="47"/>
      <c r="AW104" s="40"/>
      <c r="AX104" s="41"/>
      <c r="AY104" s="69"/>
      <c r="AZ104" s="71"/>
      <c r="BA104" s="69"/>
      <c r="BB104" s="71"/>
      <c r="BC104" s="69"/>
      <c r="BD104" s="71"/>
      <c r="BE104" s="46"/>
      <c r="BF104" s="47"/>
      <c r="BG104" s="46"/>
      <c r="BH104" s="50"/>
      <c r="BI104" s="47"/>
      <c r="BJ104" s="1"/>
      <c r="BK104" s="4"/>
      <c r="BL104" s="4"/>
      <c r="BM104" s="2"/>
      <c r="BN104" s="3"/>
    </row>
    <row r="105" spans="2:66" ht="15" customHeight="1" thickTop="1" thickBot="1">
      <c r="B105" s="54" t="s">
        <v>69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6"/>
      <c r="M105" s="251" t="s">
        <v>339</v>
      </c>
      <c r="N105" s="252"/>
      <c r="O105" s="252"/>
      <c r="P105" s="253"/>
      <c r="Q105" s="251" t="s">
        <v>352</v>
      </c>
      <c r="R105" s="252"/>
      <c r="S105" s="252"/>
      <c r="T105" s="253"/>
      <c r="U105" s="251" t="s">
        <v>353</v>
      </c>
      <c r="V105" s="252"/>
      <c r="W105" s="252"/>
      <c r="X105" s="253"/>
      <c r="Y105" s="251" t="s">
        <v>346</v>
      </c>
      <c r="Z105" s="252"/>
      <c r="AA105" s="252"/>
      <c r="AB105" s="253"/>
      <c r="AC105" s="63" t="s">
        <v>337</v>
      </c>
      <c r="AD105" s="64"/>
      <c r="AE105" s="64"/>
      <c r="AF105" s="65"/>
      <c r="AG105" s="83" t="s">
        <v>211</v>
      </c>
      <c r="AH105" s="84"/>
      <c r="AI105" s="84"/>
      <c r="AJ105" s="84"/>
      <c r="AK105" s="84"/>
      <c r="AL105" s="84"/>
      <c r="AM105" s="84"/>
      <c r="AN105" s="84"/>
      <c r="AO105" s="85"/>
      <c r="AP105" s="52" t="s">
        <v>54</v>
      </c>
      <c r="AQ105" s="52"/>
      <c r="AR105" s="52"/>
      <c r="AS105" s="52"/>
      <c r="AT105" s="42">
        <f>AY105+р4!AT40:AV107</f>
        <v>0</v>
      </c>
      <c r="AU105" s="48"/>
      <c r="AV105" s="43"/>
      <c r="AW105" s="36">
        <f>р4!BG105</f>
        <v>0</v>
      </c>
      <c r="AX105" s="37"/>
      <c r="AY105" s="63"/>
      <c r="AZ105" s="65"/>
      <c r="BA105" s="63"/>
      <c r="BB105" s="65"/>
      <c r="BC105" s="63">
        <f>BA105+р4!BC105:BD107</f>
        <v>0</v>
      </c>
      <c r="BD105" s="65"/>
      <c r="BE105" s="42">
        <f>BA105+р4!BE105:BF107</f>
        <v>0</v>
      </c>
      <c r="BF105" s="43"/>
      <c r="BG105" s="42">
        <f>AW105-BA105+AY105</f>
        <v>0</v>
      </c>
      <c r="BH105" s="48"/>
      <c r="BI105" s="43"/>
      <c r="BJ105" s="1"/>
      <c r="BK105" s="4"/>
      <c r="BL105" s="4"/>
      <c r="BM105" s="2"/>
      <c r="BN105" s="3"/>
    </row>
    <row r="106" spans="2:66" ht="15" customHeight="1" thickTop="1" thickBot="1">
      <c r="B106" s="57"/>
      <c r="C106" s="58"/>
      <c r="D106" s="58"/>
      <c r="E106" s="58"/>
      <c r="F106" s="58"/>
      <c r="G106" s="58"/>
      <c r="H106" s="58"/>
      <c r="I106" s="58"/>
      <c r="J106" s="58"/>
      <c r="K106" s="58"/>
      <c r="L106" s="59"/>
      <c r="M106" s="254"/>
      <c r="N106" s="255"/>
      <c r="O106" s="255"/>
      <c r="P106" s="256"/>
      <c r="Q106" s="254"/>
      <c r="R106" s="255"/>
      <c r="S106" s="255"/>
      <c r="T106" s="256"/>
      <c r="U106" s="254"/>
      <c r="V106" s="255"/>
      <c r="W106" s="255"/>
      <c r="X106" s="256"/>
      <c r="Y106" s="254"/>
      <c r="Z106" s="255"/>
      <c r="AA106" s="255"/>
      <c r="AB106" s="256"/>
      <c r="AC106" s="66"/>
      <c r="AD106" s="67"/>
      <c r="AE106" s="67"/>
      <c r="AF106" s="68"/>
      <c r="AG106" s="86"/>
      <c r="AH106" s="87"/>
      <c r="AI106" s="87"/>
      <c r="AJ106" s="87"/>
      <c r="AK106" s="87"/>
      <c r="AL106" s="87"/>
      <c r="AM106" s="87"/>
      <c r="AN106" s="87"/>
      <c r="AO106" s="88"/>
      <c r="AP106" s="52"/>
      <c r="AQ106" s="52"/>
      <c r="AR106" s="52"/>
      <c r="AS106" s="52"/>
      <c r="AT106" s="44"/>
      <c r="AU106" s="49"/>
      <c r="AV106" s="45"/>
      <c r="AW106" s="38"/>
      <c r="AX106" s="39"/>
      <c r="AY106" s="66"/>
      <c r="AZ106" s="68"/>
      <c r="BA106" s="66"/>
      <c r="BB106" s="68"/>
      <c r="BC106" s="66"/>
      <c r="BD106" s="68"/>
      <c r="BE106" s="44"/>
      <c r="BF106" s="45"/>
      <c r="BG106" s="44"/>
      <c r="BH106" s="49"/>
      <c r="BI106" s="45"/>
      <c r="BJ106" s="1"/>
      <c r="BK106" s="4"/>
      <c r="BL106" s="4"/>
      <c r="BM106" s="2"/>
      <c r="BN106" s="3"/>
    </row>
    <row r="107" spans="2:66" ht="15" customHeight="1" thickTop="1" thickBot="1">
      <c r="B107" s="60"/>
      <c r="C107" s="61"/>
      <c r="D107" s="61"/>
      <c r="E107" s="61"/>
      <c r="F107" s="61"/>
      <c r="G107" s="61"/>
      <c r="H107" s="61"/>
      <c r="I107" s="61"/>
      <c r="J107" s="61"/>
      <c r="K107" s="61"/>
      <c r="L107" s="62"/>
      <c r="M107" s="257"/>
      <c r="N107" s="258"/>
      <c r="O107" s="258"/>
      <c r="P107" s="259"/>
      <c r="Q107" s="257"/>
      <c r="R107" s="258"/>
      <c r="S107" s="258"/>
      <c r="T107" s="259"/>
      <c r="U107" s="257"/>
      <c r="V107" s="258"/>
      <c r="W107" s="258"/>
      <c r="X107" s="259"/>
      <c r="Y107" s="257"/>
      <c r="Z107" s="258"/>
      <c r="AA107" s="258"/>
      <c r="AB107" s="259"/>
      <c r="AC107" s="69"/>
      <c r="AD107" s="70"/>
      <c r="AE107" s="70"/>
      <c r="AF107" s="71"/>
      <c r="AG107" s="89"/>
      <c r="AH107" s="90"/>
      <c r="AI107" s="90"/>
      <c r="AJ107" s="90"/>
      <c r="AK107" s="90"/>
      <c r="AL107" s="90"/>
      <c r="AM107" s="90"/>
      <c r="AN107" s="90"/>
      <c r="AO107" s="91"/>
      <c r="AP107" s="52"/>
      <c r="AQ107" s="52"/>
      <c r="AR107" s="52"/>
      <c r="AS107" s="52"/>
      <c r="AT107" s="46"/>
      <c r="AU107" s="50"/>
      <c r="AV107" s="47"/>
      <c r="AW107" s="40"/>
      <c r="AX107" s="41"/>
      <c r="AY107" s="69"/>
      <c r="AZ107" s="71"/>
      <c r="BA107" s="69"/>
      <c r="BB107" s="71"/>
      <c r="BC107" s="69"/>
      <c r="BD107" s="71"/>
      <c r="BE107" s="46"/>
      <c r="BF107" s="47"/>
      <c r="BG107" s="46"/>
      <c r="BH107" s="50"/>
      <c r="BI107" s="47"/>
      <c r="BJ107" s="1"/>
      <c r="BK107" s="4"/>
      <c r="BL107" s="4"/>
      <c r="BM107" s="2"/>
      <c r="BN107" s="3"/>
    </row>
    <row r="108" spans="2:66" ht="15" customHeight="1" thickTop="1" thickBot="1">
      <c r="B108" s="54" t="s">
        <v>71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6"/>
      <c r="M108" s="63">
        <v>10</v>
      </c>
      <c r="N108" s="64"/>
      <c r="O108" s="64"/>
      <c r="P108" s="65"/>
      <c r="Q108" s="63">
        <v>10</v>
      </c>
      <c r="R108" s="64"/>
      <c r="S108" s="64"/>
      <c r="T108" s="65"/>
      <c r="U108" s="63">
        <v>9.8000000000000007</v>
      </c>
      <c r="V108" s="64"/>
      <c r="W108" s="64"/>
      <c r="X108" s="65"/>
      <c r="Y108" s="63">
        <v>9.8000000000000007</v>
      </c>
      <c r="Z108" s="64"/>
      <c r="AA108" s="64"/>
      <c r="AB108" s="65"/>
      <c r="AC108" s="260" t="s">
        <v>351</v>
      </c>
      <c r="AD108" s="261"/>
      <c r="AE108" s="261"/>
      <c r="AF108" s="262"/>
      <c r="AG108" s="83" t="s">
        <v>212</v>
      </c>
      <c r="AH108" s="84"/>
      <c r="AI108" s="84"/>
      <c r="AJ108" s="84"/>
      <c r="AK108" s="84"/>
      <c r="AL108" s="84"/>
      <c r="AM108" s="84"/>
      <c r="AN108" s="84"/>
      <c r="AO108" s="85"/>
      <c r="AP108" s="52" t="s">
        <v>219</v>
      </c>
      <c r="AQ108" s="52"/>
      <c r="AR108" s="52"/>
      <c r="AS108" s="52"/>
      <c r="AT108" s="42">
        <f>AY108+р4!AT43:AV110</f>
        <v>0</v>
      </c>
      <c r="AU108" s="48"/>
      <c r="AV108" s="43"/>
      <c r="AW108" s="36">
        <f>р4!BG108</f>
        <v>0</v>
      </c>
      <c r="AX108" s="37"/>
      <c r="AY108" s="63"/>
      <c r="AZ108" s="65"/>
      <c r="BA108" s="63"/>
      <c r="BB108" s="65"/>
      <c r="BC108" s="63">
        <f>BA108+р4!BC108:BD110</f>
        <v>0</v>
      </c>
      <c r="BD108" s="65"/>
      <c r="BE108" s="42">
        <f>BA108+р4!BE108:BF110</f>
        <v>0</v>
      </c>
      <c r="BF108" s="43"/>
      <c r="BG108" s="42">
        <f>AW108-BA108+AY108</f>
        <v>0</v>
      </c>
      <c r="BH108" s="48"/>
      <c r="BI108" s="43"/>
      <c r="BJ108" s="1"/>
      <c r="BK108" s="4"/>
      <c r="BL108" s="4"/>
      <c r="BM108" s="2"/>
      <c r="BN108" s="3"/>
    </row>
    <row r="109" spans="2:66" ht="15" customHeight="1" thickTop="1" thickBot="1">
      <c r="B109" s="57"/>
      <c r="C109" s="58"/>
      <c r="D109" s="58"/>
      <c r="E109" s="58"/>
      <c r="F109" s="58"/>
      <c r="G109" s="58"/>
      <c r="H109" s="58"/>
      <c r="I109" s="58"/>
      <c r="J109" s="58"/>
      <c r="K109" s="58"/>
      <c r="L109" s="59"/>
      <c r="M109" s="66"/>
      <c r="N109" s="67"/>
      <c r="O109" s="67"/>
      <c r="P109" s="68"/>
      <c r="Q109" s="66"/>
      <c r="R109" s="67"/>
      <c r="S109" s="67"/>
      <c r="T109" s="68"/>
      <c r="U109" s="66"/>
      <c r="V109" s="67"/>
      <c r="W109" s="67"/>
      <c r="X109" s="68"/>
      <c r="Y109" s="66"/>
      <c r="Z109" s="67"/>
      <c r="AA109" s="67"/>
      <c r="AB109" s="68"/>
      <c r="AC109" s="263"/>
      <c r="AD109" s="264"/>
      <c r="AE109" s="264"/>
      <c r="AF109" s="265"/>
      <c r="AG109" s="86"/>
      <c r="AH109" s="87"/>
      <c r="AI109" s="87"/>
      <c r="AJ109" s="87"/>
      <c r="AK109" s="87"/>
      <c r="AL109" s="87"/>
      <c r="AM109" s="87"/>
      <c r="AN109" s="87"/>
      <c r="AO109" s="88"/>
      <c r="AP109" s="52"/>
      <c r="AQ109" s="52"/>
      <c r="AR109" s="52"/>
      <c r="AS109" s="52"/>
      <c r="AT109" s="44"/>
      <c r="AU109" s="49"/>
      <c r="AV109" s="45"/>
      <c r="AW109" s="38"/>
      <c r="AX109" s="39"/>
      <c r="AY109" s="66"/>
      <c r="AZ109" s="68"/>
      <c r="BA109" s="66"/>
      <c r="BB109" s="68"/>
      <c r="BC109" s="66"/>
      <c r="BD109" s="68"/>
      <c r="BE109" s="44"/>
      <c r="BF109" s="45"/>
      <c r="BG109" s="44"/>
      <c r="BH109" s="49"/>
      <c r="BI109" s="45"/>
      <c r="BJ109" s="1"/>
      <c r="BK109" s="4"/>
      <c r="BL109" s="4"/>
      <c r="BM109" s="2"/>
      <c r="BN109" s="3"/>
    </row>
    <row r="110" spans="2:66" ht="15" customHeight="1" thickTop="1" thickBot="1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2"/>
      <c r="M110" s="69"/>
      <c r="N110" s="70"/>
      <c r="O110" s="70"/>
      <c r="P110" s="71"/>
      <c r="Q110" s="69"/>
      <c r="R110" s="70"/>
      <c r="S110" s="70"/>
      <c r="T110" s="71"/>
      <c r="U110" s="69"/>
      <c r="V110" s="70"/>
      <c r="W110" s="70"/>
      <c r="X110" s="71"/>
      <c r="Y110" s="69"/>
      <c r="Z110" s="70"/>
      <c r="AA110" s="70"/>
      <c r="AB110" s="71"/>
      <c r="AC110" s="266"/>
      <c r="AD110" s="267"/>
      <c r="AE110" s="267"/>
      <c r="AF110" s="268"/>
      <c r="AG110" s="89"/>
      <c r="AH110" s="90"/>
      <c r="AI110" s="90"/>
      <c r="AJ110" s="90"/>
      <c r="AK110" s="90"/>
      <c r="AL110" s="90"/>
      <c r="AM110" s="90"/>
      <c r="AN110" s="90"/>
      <c r="AO110" s="91"/>
      <c r="AP110" s="52"/>
      <c r="AQ110" s="52"/>
      <c r="AR110" s="52"/>
      <c r="AS110" s="52"/>
      <c r="AT110" s="46"/>
      <c r="AU110" s="50"/>
      <c r="AV110" s="47"/>
      <c r="AW110" s="40"/>
      <c r="AX110" s="41"/>
      <c r="AY110" s="69"/>
      <c r="AZ110" s="71"/>
      <c r="BA110" s="69"/>
      <c r="BB110" s="71"/>
      <c r="BC110" s="69"/>
      <c r="BD110" s="71"/>
      <c r="BE110" s="46"/>
      <c r="BF110" s="47"/>
      <c r="BG110" s="46"/>
      <c r="BH110" s="50"/>
      <c r="BI110" s="47"/>
      <c r="BJ110" s="1"/>
      <c r="BK110" s="4"/>
      <c r="BL110" s="4"/>
      <c r="BM110" s="2"/>
      <c r="BN110" s="3"/>
    </row>
    <row r="111" spans="2:66" ht="15" customHeight="1" thickTop="1" thickBot="1">
      <c r="B111" s="54" t="s">
        <v>72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6"/>
      <c r="M111" s="63"/>
      <c r="N111" s="64"/>
      <c r="O111" s="64"/>
      <c r="P111" s="65"/>
      <c r="Q111" s="63"/>
      <c r="R111" s="64"/>
      <c r="S111" s="64"/>
      <c r="T111" s="65"/>
      <c r="U111" s="63"/>
      <c r="V111" s="64"/>
      <c r="W111" s="64"/>
      <c r="X111" s="65"/>
      <c r="Y111" s="63"/>
      <c r="Z111" s="64"/>
      <c r="AA111" s="64"/>
      <c r="AB111" s="65"/>
      <c r="AC111" s="63"/>
      <c r="AD111" s="64"/>
      <c r="AE111" s="64"/>
      <c r="AF111" s="65"/>
      <c r="AG111" s="83" t="s">
        <v>65</v>
      </c>
      <c r="AH111" s="84"/>
      <c r="AI111" s="84"/>
      <c r="AJ111" s="84"/>
      <c r="AK111" s="84"/>
      <c r="AL111" s="84"/>
      <c r="AM111" s="84"/>
      <c r="AN111" s="84"/>
      <c r="AO111" s="85"/>
      <c r="AP111" s="52" t="s">
        <v>180</v>
      </c>
      <c r="AQ111" s="52"/>
      <c r="AR111" s="52"/>
      <c r="AS111" s="52"/>
      <c r="AT111" s="42">
        <f>AY111+р4!AT46:AV113</f>
        <v>0</v>
      </c>
      <c r="AU111" s="48"/>
      <c r="AV111" s="43"/>
      <c r="AW111" s="36">
        <f>р4!BG111</f>
        <v>0</v>
      </c>
      <c r="AX111" s="37"/>
      <c r="AY111" s="63"/>
      <c r="AZ111" s="65"/>
      <c r="BA111" s="63"/>
      <c r="BB111" s="65"/>
      <c r="BC111" s="63">
        <f>BA111+р4!BC111:BD113</f>
        <v>0</v>
      </c>
      <c r="BD111" s="65"/>
      <c r="BE111" s="42">
        <f>BA111+р4!BE111:BF113</f>
        <v>0</v>
      </c>
      <c r="BF111" s="43"/>
      <c r="BG111" s="42">
        <f>AW111-BA111+AY111</f>
        <v>0</v>
      </c>
      <c r="BH111" s="48"/>
      <c r="BI111" s="43"/>
      <c r="BJ111" s="1"/>
      <c r="BK111" s="4"/>
      <c r="BL111" s="4"/>
      <c r="BM111" s="2"/>
      <c r="BN111" s="3"/>
    </row>
    <row r="112" spans="2:66" ht="15" customHeight="1" thickTop="1" thickBot="1">
      <c r="B112" s="57"/>
      <c r="C112" s="58"/>
      <c r="D112" s="58"/>
      <c r="E112" s="58"/>
      <c r="F112" s="58"/>
      <c r="G112" s="58"/>
      <c r="H112" s="58"/>
      <c r="I112" s="58"/>
      <c r="J112" s="58"/>
      <c r="K112" s="58"/>
      <c r="L112" s="59"/>
      <c r="M112" s="66"/>
      <c r="N112" s="67"/>
      <c r="O112" s="67"/>
      <c r="P112" s="68"/>
      <c r="Q112" s="66"/>
      <c r="R112" s="67"/>
      <c r="S112" s="67"/>
      <c r="T112" s="68"/>
      <c r="U112" s="66"/>
      <c r="V112" s="67"/>
      <c r="W112" s="67"/>
      <c r="X112" s="68"/>
      <c r="Y112" s="66"/>
      <c r="Z112" s="67"/>
      <c r="AA112" s="67"/>
      <c r="AB112" s="68"/>
      <c r="AC112" s="66"/>
      <c r="AD112" s="67"/>
      <c r="AE112" s="67"/>
      <c r="AF112" s="68"/>
      <c r="AG112" s="86"/>
      <c r="AH112" s="87"/>
      <c r="AI112" s="87"/>
      <c r="AJ112" s="87"/>
      <c r="AK112" s="87"/>
      <c r="AL112" s="87"/>
      <c r="AM112" s="87"/>
      <c r="AN112" s="87"/>
      <c r="AO112" s="88"/>
      <c r="AP112" s="52"/>
      <c r="AQ112" s="52"/>
      <c r="AR112" s="52"/>
      <c r="AS112" s="52"/>
      <c r="AT112" s="44"/>
      <c r="AU112" s="49"/>
      <c r="AV112" s="45"/>
      <c r="AW112" s="38"/>
      <c r="AX112" s="39"/>
      <c r="AY112" s="66"/>
      <c r="AZ112" s="68"/>
      <c r="BA112" s="66"/>
      <c r="BB112" s="68"/>
      <c r="BC112" s="66"/>
      <c r="BD112" s="68"/>
      <c r="BE112" s="44"/>
      <c r="BF112" s="45"/>
      <c r="BG112" s="44"/>
      <c r="BH112" s="49"/>
      <c r="BI112" s="45"/>
      <c r="BJ112" s="1"/>
      <c r="BK112" s="4"/>
      <c r="BL112" s="4"/>
      <c r="BM112" s="2"/>
      <c r="BN112" s="3"/>
    </row>
    <row r="113" spans="2:66" ht="15" customHeight="1" thickTop="1" thickBot="1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2"/>
      <c r="M113" s="69"/>
      <c r="N113" s="70"/>
      <c r="O113" s="70"/>
      <c r="P113" s="71"/>
      <c r="Q113" s="69"/>
      <c r="R113" s="70"/>
      <c r="S113" s="70"/>
      <c r="T113" s="71"/>
      <c r="U113" s="69"/>
      <c r="V113" s="70"/>
      <c r="W113" s="70"/>
      <c r="X113" s="71"/>
      <c r="Y113" s="69"/>
      <c r="Z113" s="70"/>
      <c r="AA113" s="70"/>
      <c r="AB113" s="71"/>
      <c r="AC113" s="69"/>
      <c r="AD113" s="70"/>
      <c r="AE113" s="70"/>
      <c r="AF113" s="71"/>
      <c r="AG113" s="89"/>
      <c r="AH113" s="90"/>
      <c r="AI113" s="90"/>
      <c r="AJ113" s="90"/>
      <c r="AK113" s="90"/>
      <c r="AL113" s="90"/>
      <c r="AM113" s="90"/>
      <c r="AN113" s="90"/>
      <c r="AO113" s="91"/>
      <c r="AP113" s="52"/>
      <c r="AQ113" s="52"/>
      <c r="AR113" s="52"/>
      <c r="AS113" s="52"/>
      <c r="AT113" s="46"/>
      <c r="AU113" s="50"/>
      <c r="AV113" s="47"/>
      <c r="AW113" s="40"/>
      <c r="AX113" s="41"/>
      <c r="AY113" s="69"/>
      <c r="AZ113" s="71"/>
      <c r="BA113" s="69"/>
      <c r="BB113" s="71"/>
      <c r="BC113" s="69"/>
      <c r="BD113" s="71"/>
      <c r="BE113" s="46"/>
      <c r="BF113" s="47"/>
      <c r="BG113" s="46"/>
      <c r="BH113" s="50"/>
      <c r="BI113" s="47"/>
      <c r="BJ113" s="1"/>
      <c r="BK113" s="4"/>
      <c r="BL113" s="4"/>
      <c r="BM113" s="2"/>
      <c r="BN113" s="3"/>
    </row>
    <row r="114" spans="2:66" ht="15" customHeight="1" thickTop="1" thickBot="1">
      <c r="B114" s="54" t="s">
        <v>73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6"/>
      <c r="M114" s="63">
        <v>1</v>
      </c>
      <c r="N114" s="64"/>
      <c r="O114" s="64"/>
      <c r="P114" s="65"/>
      <c r="Q114" s="63">
        <v>1</v>
      </c>
      <c r="R114" s="64"/>
      <c r="S114" s="64"/>
      <c r="T114" s="65"/>
      <c r="U114" s="63">
        <v>1.5</v>
      </c>
      <c r="V114" s="64"/>
      <c r="W114" s="64"/>
      <c r="X114" s="65"/>
      <c r="Y114" s="63">
        <v>1.5</v>
      </c>
      <c r="Z114" s="64"/>
      <c r="AA114" s="64"/>
      <c r="AB114" s="65"/>
      <c r="AC114" s="63" t="s">
        <v>350</v>
      </c>
      <c r="AD114" s="64"/>
      <c r="AE114" s="64"/>
      <c r="AF114" s="65"/>
      <c r="AG114" s="83" t="s">
        <v>213</v>
      </c>
      <c r="AH114" s="84"/>
      <c r="AI114" s="84"/>
      <c r="AJ114" s="84"/>
      <c r="AK114" s="84"/>
      <c r="AL114" s="84"/>
      <c r="AM114" s="84"/>
      <c r="AN114" s="84"/>
      <c r="AO114" s="85"/>
      <c r="AP114" s="52" t="s">
        <v>54</v>
      </c>
      <c r="AQ114" s="52"/>
      <c r="AR114" s="52"/>
      <c r="AS114" s="52"/>
      <c r="AT114" s="42">
        <f>AY114+р4!AT49:AV116</f>
        <v>20</v>
      </c>
      <c r="AU114" s="48"/>
      <c r="AV114" s="43"/>
      <c r="AW114" s="36">
        <f>р4!BG114</f>
        <v>17</v>
      </c>
      <c r="AX114" s="37"/>
      <c r="AY114" s="63"/>
      <c r="AZ114" s="65"/>
      <c r="BA114" s="63">
        <v>2</v>
      </c>
      <c r="BB114" s="65"/>
      <c r="BC114" s="63">
        <v>2</v>
      </c>
      <c r="BD114" s="65"/>
      <c r="BE114" s="42">
        <f>BA114+р4!BE114:BF116</f>
        <v>5</v>
      </c>
      <c r="BF114" s="43"/>
      <c r="BG114" s="42">
        <f>AW114-BA114+AY114</f>
        <v>15</v>
      </c>
      <c r="BH114" s="48"/>
      <c r="BI114" s="43"/>
      <c r="BJ114" s="1"/>
      <c r="BK114" s="4"/>
      <c r="BL114" s="4"/>
      <c r="BM114" s="2"/>
      <c r="BN114" s="3"/>
    </row>
    <row r="115" spans="2:66" ht="15" customHeight="1" thickTop="1" thickBot="1">
      <c r="B115" s="57"/>
      <c r="C115" s="58"/>
      <c r="D115" s="58"/>
      <c r="E115" s="58"/>
      <c r="F115" s="58"/>
      <c r="G115" s="58"/>
      <c r="H115" s="58"/>
      <c r="I115" s="58"/>
      <c r="J115" s="58"/>
      <c r="K115" s="58"/>
      <c r="L115" s="59"/>
      <c r="M115" s="66"/>
      <c r="N115" s="67"/>
      <c r="O115" s="67"/>
      <c r="P115" s="68"/>
      <c r="Q115" s="66"/>
      <c r="R115" s="67"/>
      <c r="S115" s="67"/>
      <c r="T115" s="68"/>
      <c r="U115" s="66"/>
      <c r="V115" s="67"/>
      <c r="W115" s="67"/>
      <c r="X115" s="68"/>
      <c r="Y115" s="66"/>
      <c r="Z115" s="67"/>
      <c r="AA115" s="67"/>
      <c r="AB115" s="68"/>
      <c r="AC115" s="66"/>
      <c r="AD115" s="67"/>
      <c r="AE115" s="67"/>
      <c r="AF115" s="68"/>
      <c r="AG115" s="86"/>
      <c r="AH115" s="87"/>
      <c r="AI115" s="87"/>
      <c r="AJ115" s="87"/>
      <c r="AK115" s="87"/>
      <c r="AL115" s="87"/>
      <c r="AM115" s="87"/>
      <c r="AN115" s="87"/>
      <c r="AO115" s="88"/>
      <c r="AP115" s="52"/>
      <c r="AQ115" s="52"/>
      <c r="AR115" s="52"/>
      <c r="AS115" s="52"/>
      <c r="AT115" s="44"/>
      <c r="AU115" s="49"/>
      <c r="AV115" s="45"/>
      <c r="AW115" s="38"/>
      <c r="AX115" s="39"/>
      <c r="AY115" s="66"/>
      <c r="AZ115" s="68"/>
      <c r="BA115" s="66"/>
      <c r="BB115" s="68"/>
      <c r="BC115" s="66"/>
      <c r="BD115" s="68"/>
      <c r="BE115" s="44"/>
      <c r="BF115" s="45"/>
      <c r="BG115" s="44"/>
      <c r="BH115" s="49"/>
      <c r="BI115" s="45"/>
      <c r="BJ115" s="1"/>
      <c r="BK115" s="4"/>
      <c r="BL115" s="4"/>
      <c r="BM115" s="2"/>
      <c r="BN115" s="3"/>
    </row>
    <row r="116" spans="2:66" ht="15" customHeight="1" thickTop="1" thickBot="1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2"/>
      <c r="M116" s="69"/>
      <c r="N116" s="70"/>
      <c r="O116" s="70"/>
      <c r="P116" s="71"/>
      <c r="Q116" s="69"/>
      <c r="R116" s="70"/>
      <c r="S116" s="70"/>
      <c r="T116" s="71"/>
      <c r="U116" s="69"/>
      <c r="V116" s="70"/>
      <c r="W116" s="70"/>
      <c r="X116" s="71"/>
      <c r="Y116" s="69"/>
      <c r="Z116" s="70"/>
      <c r="AA116" s="70"/>
      <c r="AB116" s="71"/>
      <c r="AC116" s="69"/>
      <c r="AD116" s="70"/>
      <c r="AE116" s="70"/>
      <c r="AF116" s="71"/>
      <c r="AG116" s="89"/>
      <c r="AH116" s="90"/>
      <c r="AI116" s="90"/>
      <c r="AJ116" s="90"/>
      <c r="AK116" s="90"/>
      <c r="AL116" s="90"/>
      <c r="AM116" s="90"/>
      <c r="AN116" s="90"/>
      <c r="AO116" s="91"/>
      <c r="AP116" s="52"/>
      <c r="AQ116" s="52"/>
      <c r="AR116" s="52"/>
      <c r="AS116" s="52"/>
      <c r="AT116" s="46"/>
      <c r="AU116" s="50"/>
      <c r="AV116" s="47"/>
      <c r="AW116" s="40"/>
      <c r="AX116" s="41"/>
      <c r="AY116" s="69"/>
      <c r="AZ116" s="71"/>
      <c r="BA116" s="69"/>
      <c r="BB116" s="71"/>
      <c r="BC116" s="69"/>
      <c r="BD116" s="71"/>
      <c r="BE116" s="46"/>
      <c r="BF116" s="47"/>
      <c r="BG116" s="46"/>
      <c r="BH116" s="50"/>
      <c r="BI116" s="47"/>
      <c r="BJ116" s="1"/>
      <c r="BK116" s="4"/>
      <c r="BL116" s="4"/>
      <c r="BM116" s="2"/>
      <c r="BN116" s="3"/>
    </row>
    <row r="117" spans="2:66" ht="15" customHeight="1" thickTop="1" thickBot="1">
      <c r="B117" s="54" t="s">
        <v>74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6"/>
      <c r="M117" s="63"/>
      <c r="N117" s="64"/>
      <c r="O117" s="64"/>
      <c r="P117" s="65"/>
      <c r="Q117" s="63"/>
      <c r="R117" s="64"/>
      <c r="S117" s="64"/>
      <c r="T117" s="65"/>
      <c r="U117" s="63"/>
      <c r="V117" s="64"/>
      <c r="W117" s="64"/>
      <c r="X117" s="65"/>
      <c r="Y117" s="63"/>
      <c r="Z117" s="64"/>
      <c r="AA117" s="64"/>
      <c r="AB117" s="65"/>
      <c r="AC117" s="63"/>
      <c r="AD117" s="64"/>
      <c r="AE117" s="64"/>
      <c r="AF117" s="65"/>
      <c r="AG117" s="83" t="s">
        <v>214</v>
      </c>
      <c r="AH117" s="84"/>
      <c r="AI117" s="84"/>
      <c r="AJ117" s="84"/>
      <c r="AK117" s="84"/>
      <c r="AL117" s="84"/>
      <c r="AM117" s="84"/>
      <c r="AN117" s="84"/>
      <c r="AO117" s="85"/>
      <c r="AP117" s="52" t="s">
        <v>219</v>
      </c>
      <c r="AQ117" s="52"/>
      <c r="AR117" s="52"/>
      <c r="AS117" s="52"/>
      <c r="AT117" s="42">
        <f>AY117+р4!AT52:AV119</f>
        <v>0</v>
      </c>
      <c r="AU117" s="48"/>
      <c r="AV117" s="43"/>
      <c r="AW117" s="36">
        <f>р4!BG117</f>
        <v>0</v>
      </c>
      <c r="AX117" s="37"/>
      <c r="AY117" s="63"/>
      <c r="AZ117" s="65"/>
      <c r="BA117" s="63"/>
      <c r="BB117" s="65"/>
      <c r="BC117" s="63">
        <f>BA117+р4!BC117:BD119</f>
        <v>0</v>
      </c>
      <c r="BD117" s="65"/>
      <c r="BE117" s="42">
        <f>BA117+р4!BE117:BF119</f>
        <v>0</v>
      </c>
      <c r="BF117" s="43"/>
      <c r="BG117" s="42">
        <f>AW117-BA117+AY117</f>
        <v>0</v>
      </c>
      <c r="BH117" s="48"/>
      <c r="BI117" s="43"/>
      <c r="BJ117" s="1"/>
      <c r="BK117" s="4"/>
      <c r="BL117" s="4"/>
      <c r="BM117" s="2"/>
      <c r="BN117" s="3"/>
    </row>
    <row r="118" spans="2:66" ht="15" customHeight="1" thickTop="1" thickBot="1">
      <c r="B118" s="57"/>
      <c r="C118" s="58"/>
      <c r="D118" s="58"/>
      <c r="E118" s="58"/>
      <c r="F118" s="58"/>
      <c r="G118" s="58"/>
      <c r="H118" s="58"/>
      <c r="I118" s="58"/>
      <c r="J118" s="58"/>
      <c r="K118" s="58"/>
      <c r="L118" s="59"/>
      <c r="M118" s="66"/>
      <c r="N118" s="67"/>
      <c r="O118" s="67"/>
      <c r="P118" s="68"/>
      <c r="Q118" s="66"/>
      <c r="R118" s="67"/>
      <c r="S118" s="67"/>
      <c r="T118" s="68"/>
      <c r="U118" s="66"/>
      <c r="V118" s="67"/>
      <c r="W118" s="67"/>
      <c r="X118" s="68"/>
      <c r="Y118" s="66"/>
      <c r="Z118" s="67"/>
      <c r="AA118" s="67"/>
      <c r="AB118" s="68"/>
      <c r="AC118" s="66"/>
      <c r="AD118" s="67"/>
      <c r="AE118" s="67"/>
      <c r="AF118" s="68"/>
      <c r="AG118" s="86"/>
      <c r="AH118" s="87"/>
      <c r="AI118" s="87"/>
      <c r="AJ118" s="87"/>
      <c r="AK118" s="87"/>
      <c r="AL118" s="87"/>
      <c r="AM118" s="87"/>
      <c r="AN118" s="87"/>
      <c r="AO118" s="88"/>
      <c r="AP118" s="52"/>
      <c r="AQ118" s="52"/>
      <c r="AR118" s="52"/>
      <c r="AS118" s="52"/>
      <c r="AT118" s="44"/>
      <c r="AU118" s="49"/>
      <c r="AV118" s="45"/>
      <c r="AW118" s="38"/>
      <c r="AX118" s="39"/>
      <c r="AY118" s="66"/>
      <c r="AZ118" s="68"/>
      <c r="BA118" s="66"/>
      <c r="BB118" s="68"/>
      <c r="BC118" s="66"/>
      <c r="BD118" s="68"/>
      <c r="BE118" s="44"/>
      <c r="BF118" s="45"/>
      <c r="BG118" s="44"/>
      <c r="BH118" s="49"/>
      <c r="BI118" s="45"/>
      <c r="BJ118" s="1"/>
      <c r="BK118" s="4"/>
      <c r="BL118" s="4"/>
      <c r="BM118" s="2"/>
      <c r="BN118" s="3"/>
    </row>
    <row r="119" spans="2:66" ht="15" customHeight="1" thickTop="1" thickBot="1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2"/>
      <c r="M119" s="69"/>
      <c r="N119" s="70"/>
      <c r="O119" s="70"/>
      <c r="P119" s="71"/>
      <c r="Q119" s="69"/>
      <c r="R119" s="70"/>
      <c r="S119" s="70"/>
      <c r="T119" s="71"/>
      <c r="U119" s="69"/>
      <c r="V119" s="70"/>
      <c r="W119" s="70"/>
      <c r="X119" s="71"/>
      <c r="Y119" s="69"/>
      <c r="Z119" s="70"/>
      <c r="AA119" s="70"/>
      <c r="AB119" s="71"/>
      <c r="AC119" s="69"/>
      <c r="AD119" s="70"/>
      <c r="AE119" s="70"/>
      <c r="AF119" s="71"/>
      <c r="AG119" s="89"/>
      <c r="AH119" s="90"/>
      <c r="AI119" s="90"/>
      <c r="AJ119" s="90"/>
      <c r="AK119" s="90"/>
      <c r="AL119" s="90"/>
      <c r="AM119" s="90"/>
      <c r="AN119" s="90"/>
      <c r="AO119" s="91"/>
      <c r="AP119" s="52"/>
      <c r="AQ119" s="52"/>
      <c r="AR119" s="52"/>
      <c r="AS119" s="52"/>
      <c r="AT119" s="46"/>
      <c r="AU119" s="50"/>
      <c r="AV119" s="47"/>
      <c r="AW119" s="40"/>
      <c r="AX119" s="41"/>
      <c r="AY119" s="69"/>
      <c r="AZ119" s="71"/>
      <c r="BA119" s="69"/>
      <c r="BB119" s="71"/>
      <c r="BC119" s="69"/>
      <c r="BD119" s="71"/>
      <c r="BE119" s="46"/>
      <c r="BF119" s="47"/>
      <c r="BG119" s="46"/>
      <c r="BH119" s="50"/>
      <c r="BI119" s="47"/>
      <c r="BJ119" s="1"/>
      <c r="BK119" s="4"/>
      <c r="BL119" s="4"/>
      <c r="BM119" s="2"/>
      <c r="BN119" s="3"/>
    </row>
    <row r="120" spans="2:66" ht="15" customHeight="1" thickTop="1" thickBot="1">
      <c r="B120" s="242" t="s">
        <v>75</v>
      </c>
      <c r="C120" s="243"/>
      <c r="D120" s="243"/>
      <c r="E120" s="243"/>
      <c r="F120" s="243"/>
      <c r="G120" s="243"/>
      <c r="H120" s="243"/>
      <c r="I120" s="243"/>
      <c r="J120" s="243"/>
      <c r="K120" s="243"/>
      <c r="L120" s="244"/>
      <c r="M120" s="63"/>
      <c r="N120" s="64"/>
      <c r="O120" s="64"/>
      <c r="P120" s="65"/>
      <c r="Q120" s="63"/>
      <c r="R120" s="64"/>
      <c r="S120" s="64"/>
      <c r="T120" s="65"/>
      <c r="U120" s="63"/>
      <c r="V120" s="64"/>
      <c r="W120" s="64"/>
      <c r="X120" s="65"/>
      <c r="Y120" s="63"/>
      <c r="Z120" s="64"/>
      <c r="AA120" s="64"/>
      <c r="AB120" s="65"/>
      <c r="AC120" s="63"/>
      <c r="AD120" s="64"/>
      <c r="AE120" s="64"/>
      <c r="AF120" s="65"/>
      <c r="AG120" s="83" t="s">
        <v>192</v>
      </c>
      <c r="AH120" s="84"/>
      <c r="AI120" s="84"/>
      <c r="AJ120" s="84"/>
      <c r="AK120" s="84"/>
      <c r="AL120" s="84"/>
      <c r="AM120" s="84"/>
      <c r="AN120" s="84"/>
      <c r="AO120" s="85"/>
      <c r="AP120" s="52" t="s">
        <v>70</v>
      </c>
      <c r="AQ120" s="52"/>
      <c r="AR120" s="52"/>
      <c r="AS120" s="52"/>
      <c r="AT120" s="42">
        <f>AY120+р4!AT55:AV122</f>
        <v>0</v>
      </c>
      <c r="AU120" s="48"/>
      <c r="AV120" s="43"/>
      <c r="AW120" s="36">
        <f>р4!BG120</f>
        <v>0</v>
      </c>
      <c r="AX120" s="37"/>
      <c r="AY120" s="63"/>
      <c r="AZ120" s="65"/>
      <c r="BA120" s="63"/>
      <c r="BB120" s="65"/>
      <c r="BC120" s="63">
        <f>BA120+р4!BC120:BD122</f>
        <v>0</v>
      </c>
      <c r="BD120" s="65"/>
      <c r="BE120" s="42">
        <f>BA120+р4!BE120:BF122</f>
        <v>0</v>
      </c>
      <c r="BF120" s="43"/>
      <c r="BG120" s="42">
        <f>AW120-BA120+AY120</f>
        <v>0</v>
      </c>
      <c r="BH120" s="48"/>
      <c r="BI120" s="43"/>
      <c r="BJ120" s="1"/>
      <c r="BK120" s="4"/>
      <c r="BL120" s="4"/>
      <c r="BM120" s="2"/>
      <c r="BN120" s="3"/>
    </row>
    <row r="121" spans="2:66" ht="15" customHeight="1" thickTop="1" thickBot="1">
      <c r="B121" s="245"/>
      <c r="C121" s="246"/>
      <c r="D121" s="246"/>
      <c r="E121" s="246"/>
      <c r="F121" s="246"/>
      <c r="G121" s="246"/>
      <c r="H121" s="246"/>
      <c r="I121" s="246"/>
      <c r="J121" s="246"/>
      <c r="K121" s="246"/>
      <c r="L121" s="247"/>
      <c r="M121" s="66"/>
      <c r="N121" s="67"/>
      <c r="O121" s="67"/>
      <c r="P121" s="68"/>
      <c r="Q121" s="66"/>
      <c r="R121" s="67"/>
      <c r="S121" s="67"/>
      <c r="T121" s="68"/>
      <c r="U121" s="66"/>
      <c r="V121" s="67"/>
      <c r="W121" s="67"/>
      <c r="X121" s="68"/>
      <c r="Y121" s="66"/>
      <c r="Z121" s="67"/>
      <c r="AA121" s="67"/>
      <c r="AB121" s="68"/>
      <c r="AC121" s="66"/>
      <c r="AD121" s="67"/>
      <c r="AE121" s="67"/>
      <c r="AF121" s="68"/>
      <c r="AG121" s="86"/>
      <c r="AH121" s="87"/>
      <c r="AI121" s="87"/>
      <c r="AJ121" s="87"/>
      <c r="AK121" s="87"/>
      <c r="AL121" s="87"/>
      <c r="AM121" s="87"/>
      <c r="AN121" s="87"/>
      <c r="AO121" s="88"/>
      <c r="AP121" s="52"/>
      <c r="AQ121" s="52"/>
      <c r="AR121" s="52"/>
      <c r="AS121" s="52"/>
      <c r="AT121" s="44"/>
      <c r="AU121" s="49"/>
      <c r="AV121" s="45"/>
      <c r="AW121" s="38"/>
      <c r="AX121" s="39"/>
      <c r="AY121" s="66"/>
      <c r="AZ121" s="68"/>
      <c r="BA121" s="66"/>
      <c r="BB121" s="68"/>
      <c r="BC121" s="66"/>
      <c r="BD121" s="68"/>
      <c r="BE121" s="44"/>
      <c r="BF121" s="45"/>
      <c r="BG121" s="44"/>
      <c r="BH121" s="49"/>
      <c r="BI121" s="45"/>
      <c r="BJ121" s="1"/>
      <c r="BK121" s="4"/>
      <c r="BL121" s="4"/>
      <c r="BM121" s="2"/>
      <c r="BN121" s="3"/>
    </row>
    <row r="122" spans="2:66" ht="15" customHeight="1" thickTop="1" thickBot="1">
      <c r="B122" s="248"/>
      <c r="C122" s="249"/>
      <c r="D122" s="249"/>
      <c r="E122" s="249"/>
      <c r="F122" s="249"/>
      <c r="G122" s="249"/>
      <c r="H122" s="249"/>
      <c r="I122" s="249"/>
      <c r="J122" s="249"/>
      <c r="K122" s="249"/>
      <c r="L122" s="250"/>
      <c r="M122" s="69"/>
      <c r="N122" s="70"/>
      <c r="O122" s="70"/>
      <c r="P122" s="71"/>
      <c r="Q122" s="69"/>
      <c r="R122" s="70"/>
      <c r="S122" s="70"/>
      <c r="T122" s="71"/>
      <c r="U122" s="69"/>
      <c r="V122" s="70"/>
      <c r="W122" s="70"/>
      <c r="X122" s="71"/>
      <c r="Y122" s="69"/>
      <c r="Z122" s="70"/>
      <c r="AA122" s="70"/>
      <c r="AB122" s="71"/>
      <c r="AC122" s="69"/>
      <c r="AD122" s="70"/>
      <c r="AE122" s="70"/>
      <c r="AF122" s="71"/>
      <c r="AG122" s="89"/>
      <c r="AH122" s="90"/>
      <c r="AI122" s="90"/>
      <c r="AJ122" s="90"/>
      <c r="AK122" s="90"/>
      <c r="AL122" s="90"/>
      <c r="AM122" s="90"/>
      <c r="AN122" s="90"/>
      <c r="AO122" s="91"/>
      <c r="AP122" s="52"/>
      <c r="AQ122" s="52"/>
      <c r="AR122" s="52"/>
      <c r="AS122" s="52"/>
      <c r="AT122" s="46"/>
      <c r="AU122" s="50"/>
      <c r="AV122" s="47"/>
      <c r="AW122" s="40"/>
      <c r="AX122" s="41"/>
      <c r="AY122" s="69"/>
      <c r="AZ122" s="71"/>
      <c r="BA122" s="69"/>
      <c r="BB122" s="71"/>
      <c r="BC122" s="69"/>
      <c r="BD122" s="71"/>
      <c r="BE122" s="46"/>
      <c r="BF122" s="47"/>
      <c r="BG122" s="46"/>
      <c r="BH122" s="50"/>
      <c r="BI122" s="47"/>
      <c r="BJ122" s="1"/>
      <c r="BK122" s="4"/>
      <c r="BL122" s="4"/>
      <c r="BM122" s="2"/>
      <c r="BN122" s="3"/>
    </row>
    <row r="123" spans="2:66" ht="15" customHeight="1" thickTop="1" thickBot="1">
      <c r="B123" s="242" t="s">
        <v>76</v>
      </c>
      <c r="C123" s="243"/>
      <c r="D123" s="243"/>
      <c r="E123" s="243"/>
      <c r="F123" s="243"/>
      <c r="G123" s="243"/>
      <c r="H123" s="243"/>
      <c r="I123" s="243"/>
      <c r="J123" s="243"/>
      <c r="K123" s="243"/>
      <c r="L123" s="244"/>
      <c r="M123" s="63"/>
      <c r="N123" s="64"/>
      <c r="O123" s="64"/>
      <c r="P123" s="65"/>
      <c r="Q123" s="63"/>
      <c r="R123" s="64"/>
      <c r="S123" s="64"/>
      <c r="T123" s="65"/>
      <c r="U123" s="63"/>
      <c r="V123" s="64"/>
      <c r="W123" s="64"/>
      <c r="X123" s="65"/>
      <c r="Y123" s="63"/>
      <c r="Z123" s="64"/>
      <c r="AA123" s="64"/>
      <c r="AB123" s="65"/>
      <c r="AC123" s="251"/>
      <c r="AD123" s="252"/>
      <c r="AE123" s="252"/>
      <c r="AF123" s="253"/>
      <c r="AG123" s="83" t="s">
        <v>215</v>
      </c>
      <c r="AH123" s="84"/>
      <c r="AI123" s="84"/>
      <c r="AJ123" s="84"/>
      <c r="AK123" s="84"/>
      <c r="AL123" s="84"/>
      <c r="AM123" s="84"/>
      <c r="AN123" s="84"/>
      <c r="AO123" s="85"/>
      <c r="AP123" s="52" t="s">
        <v>193</v>
      </c>
      <c r="AQ123" s="52"/>
      <c r="AR123" s="52"/>
      <c r="AS123" s="52"/>
      <c r="AT123" s="42">
        <f>AY123+р4!AT58:AV125</f>
        <v>12</v>
      </c>
      <c r="AU123" s="48"/>
      <c r="AV123" s="43"/>
      <c r="AW123" s="36">
        <f>р4!BG123</f>
        <v>12</v>
      </c>
      <c r="AX123" s="37"/>
      <c r="AY123" s="63"/>
      <c r="AZ123" s="65"/>
      <c r="BA123" s="63"/>
      <c r="BB123" s="65"/>
      <c r="BC123" s="63">
        <f>BA123+р4!BC123:BD125</f>
        <v>0</v>
      </c>
      <c r="BD123" s="65"/>
      <c r="BE123" s="42">
        <f>BA123+р4!BE123:BF125</f>
        <v>0</v>
      </c>
      <c r="BF123" s="43"/>
      <c r="BG123" s="42">
        <f>AW123-BA123+AY123</f>
        <v>12</v>
      </c>
      <c r="BH123" s="48"/>
      <c r="BI123" s="43"/>
      <c r="BJ123" s="1"/>
      <c r="BK123" s="4"/>
      <c r="BL123" s="4"/>
      <c r="BM123" s="2"/>
      <c r="BN123" s="3"/>
    </row>
    <row r="124" spans="2:66" ht="15" customHeight="1" thickTop="1" thickBot="1">
      <c r="B124" s="245"/>
      <c r="C124" s="246"/>
      <c r="D124" s="246"/>
      <c r="E124" s="246"/>
      <c r="F124" s="246"/>
      <c r="G124" s="246"/>
      <c r="H124" s="246"/>
      <c r="I124" s="246"/>
      <c r="J124" s="246"/>
      <c r="K124" s="246"/>
      <c r="L124" s="247"/>
      <c r="M124" s="66"/>
      <c r="N124" s="67"/>
      <c r="O124" s="67"/>
      <c r="P124" s="68"/>
      <c r="Q124" s="66"/>
      <c r="R124" s="67"/>
      <c r="S124" s="67"/>
      <c r="T124" s="68"/>
      <c r="U124" s="66"/>
      <c r="V124" s="67"/>
      <c r="W124" s="67"/>
      <c r="X124" s="68"/>
      <c r="Y124" s="66"/>
      <c r="Z124" s="67"/>
      <c r="AA124" s="67"/>
      <c r="AB124" s="68"/>
      <c r="AC124" s="254"/>
      <c r="AD124" s="255"/>
      <c r="AE124" s="255"/>
      <c r="AF124" s="256"/>
      <c r="AG124" s="86"/>
      <c r="AH124" s="87"/>
      <c r="AI124" s="87"/>
      <c r="AJ124" s="87"/>
      <c r="AK124" s="87"/>
      <c r="AL124" s="87"/>
      <c r="AM124" s="87"/>
      <c r="AN124" s="87"/>
      <c r="AO124" s="88"/>
      <c r="AP124" s="52"/>
      <c r="AQ124" s="52"/>
      <c r="AR124" s="52"/>
      <c r="AS124" s="52"/>
      <c r="AT124" s="44"/>
      <c r="AU124" s="49"/>
      <c r="AV124" s="45"/>
      <c r="AW124" s="38"/>
      <c r="AX124" s="39"/>
      <c r="AY124" s="66"/>
      <c r="AZ124" s="68"/>
      <c r="BA124" s="66"/>
      <c r="BB124" s="68"/>
      <c r="BC124" s="66"/>
      <c r="BD124" s="68"/>
      <c r="BE124" s="44"/>
      <c r="BF124" s="45"/>
      <c r="BG124" s="44"/>
      <c r="BH124" s="49"/>
      <c r="BI124" s="45"/>
      <c r="BJ124" s="1"/>
      <c r="BK124" s="4"/>
      <c r="BL124" s="4"/>
      <c r="BM124" s="2"/>
      <c r="BN124" s="3"/>
    </row>
    <row r="125" spans="2:66" ht="15" customHeight="1" thickTop="1" thickBot="1">
      <c r="B125" s="248"/>
      <c r="C125" s="249"/>
      <c r="D125" s="249"/>
      <c r="E125" s="249"/>
      <c r="F125" s="249"/>
      <c r="G125" s="249"/>
      <c r="H125" s="249"/>
      <c r="I125" s="249"/>
      <c r="J125" s="249"/>
      <c r="K125" s="249"/>
      <c r="L125" s="250"/>
      <c r="M125" s="69"/>
      <c r="N125" s="70"/>
      <c r="O125" s="70"/>
      <c r="P125" s="71"/>
      <c r="Q125" s="69"/>
      <c r="R125" s="70"/>
      <c r="S125" s="70"/>
      <c r="T125" s="71"/>
      <c r="U125" s="69"/>
      <c r="V125" s="70"/>
      <c r="W125" s="70"/>
      <c r="X125" s="71"/>
      <c r="Y125" s="69"/>
      <c r="Z125" s="70"/>
      <c r="AA125" s="70"/>
      <c r="AB125" s="71"/>
      <c r="AC125" s="257"/>
      <c r="AD125" s="258"/>
      <c r="AE125" s="258"/>
      <c r="AF125" s="259"/>
      <c r="AG125" s="89"/>
      <c r="AH125" s="90"/>
      <c r="AI125" s="90"/>
      <c r="AJ125" s="90"/>
      <c r="AK125" s="90"/>
      <c r="AL125" s="90"/>
      <c r="AM125" s="90"/>
      <c r="AN125" s="90"/>
      <c r="AO125" s="91"/>
      <c r="AP125" s="52"/>
      <c r="AQ125" s="52"/>
      <c r="AR125" s="52"/>
      <c r="AS125" s="52"/>
      <c r="AT125" s="46"/>
      <c r="AU125" s="50"/>
      <c r="AV125" s="47"/>
      <c r="AW125" s="40"/>
      <c r="AX125" s="41"/>
      <c r="AY125" s="69"/>
      <c r="AZ125" s="71"/>
      <c r="BA125" s="69"/>
      <c r="BB125" s="71"/>
      <c r="BC125" s="69"/>
      <c r="BD125" s="71"/>
      <c r="BE125" s="46"/>
      <c r="BF125" s="47"/>
      <c r="BG125" s="46"/>
      <c r="BH125" s="50"/>
      <c r="BI125" s="47"/>
      <c r="BJ125" s="1"/>
      <c r="BK125" s="4"/>
      <c r="BL125" s="4"/>
      <c r="BM125" s="2"/>
      <c r="BN125" s="3"/>
    </row>
    <row r="126" spans="2:66" ht="15" customHeight="1" thickTop="1" thickBot="1">
      <c r="B126" s="242" t="s">
        <v>77</v>
      </c>
      <c r="C126" s="243"/>
      <c r="D126" s="243"/>
      <c r="E126" s="243"/>
      <c r="F126" s="243"/>
      <c r="G126" s="243"/>
      <c r="H126" s="243"/>
      <c r="I126" s="243"/>
      <c r="J126" s="243"/>
      <c r="K126" s="243"/>
      <c r="L126" s="244"/>
      <c r="M126" s="63">
        <v>0.8</v>
      </c>
      <c r="N126" s="64"/>
      <c r="O126" s="64"/>
      <c r="P126" s="65"/>
      <c r="Q126" s="63">
        <v>1.4</v>
      </c>
      <c r="R126" s="64"/>
      <c r="S126" s="64"/>
      <c r="T126" s="65"/>
      <c r="U126" s="63">
        <v>1.8</v>
      </c>
      <c r="V126" s="64"/>
      <c r="W126" s="64"/>
      <c r="X126" s="65"/>
      <c r="Y126" s="63">
        <v>2</v>
      </c>
      <c r="Z126" s="64"/>
      <c r="AA126" s="64"/>
      <c r="AB126" s="65"/>
      <c r="AC126" s="63" t="s">
        <v>349</v>
      </c>
      <c r="AD126" s="64"/>
      <c r="AE126" s="64"/>
      <c r="AF126" s="65"/>
      <c r="AG126" s="83" t="s">
        <v>216</v>
      </c>
      <c r="AH126" s="84"/>
      <c r="AI126" s="84"/>
      <c r="AJ126" s="84"/>
      <c r="AK126" s="84"/>
      <c r="AL126" s="84"/>
      <c r="AM126" s="84"/>
      <c r="AN126" s="84"/>
      <c r="AO126" s="85"/>
      <c r="AP126" s="52" t="s">
        <v>54</v>
      </c>
      <c r="AQ126" s="52"/>
      <c r="AR126" s="52"/>
      <c r="AS126" s="52"/>
      <c r="AT126" s="42">
        <f>AY126+р4!AT61:AV128</f>
        <v>0</v>
      </c>
      <c r="AU126" s="48"/>
      <c r="AV126" s="43"/>
      <c r="AW126" s="36">
        <f>р4!BG126</f>
        <v>0</v>
      </c>
      <c r="AX126" s="37"/>
      <c r="AY126" s="63"/>
      <c r="AZ126" s="65"/>
      <c r="BA126" s="63"/>
      <c r="BB126" s="65"/>
      <c r="BC126" s="63">
        <f>BA126+р4!BC126:BD128</f>
        <v>0</v>
      </c>
      <c r="BD126" s="65"/>
      <c r="BE126" s="42">
        <f>BA126+р4!BE126:BF128</f>
        <v>0</v>
      </c>
      <c r="BF126" s="43"/>
      <c r="BG126" s="42">
        <f>AW126-BA126+AY126</f>
        <v>0</v>
      </c>
      <c r="BH126" s="48"/>
      <c r="BI126" s="43"/>
      <c r="BJ126" s="1"/>
      <c r="BK126" s="4"/>
      <c r="BL126" s="4"/>
      <c r="BM126" s="2"/>
      <c r="BN126" s="3"/>
    </row>
    <row r="127" spans="2:66" ht="15" customHeight="1" thickTop="1" thickBot="1">
      <c r="B127" s="245"/>
      <c r="C127" s="246"/>
      <c r="D127" s="246"/>
      <c r="E127" s="246"/>
      <c r="F127" s="246"/>
      <c r="G127" s="246"/>
      <c r="H127" s="246"/>
      <c r="I127" s="246"/>
      <c r="J127" s="246"/>
      <c r="K127" s="246"/>
      <c r="L127" s="247"/>
      <c r="M127" s="66"/>
      <c r="N127" s="67"/>
      <c r="O127" s="67"/>
      <c r="P127" s="68"/>
      <c r="Q127" s="66"/>
      <c r="R127" s="67"/>
      <c r="S127" s="67"/>
      <c r="T127" s="68"/>
      <c r="U127" s="66"/>
      <c r="V127" s="67"/>
      <c r="W127" s="67"/>
      <c r="X127" s="68"/>
      <c r="Y127" s="66"/>
      <c r="Z127" s="67"/>
      <c r="AA127" s="67"/>
      <c r="AB127" s="68"/>
      <c r="AC127" s="66"/>
      <c r="AD127" s="67"/>
      <c r="AE127" s="67"/>
      <c r="AF127" s="68"/>
      <c r="AG127" s="86"/>
      <c r="AH127" s="87"/>
      <c r="AI127" s="87"/>
      <c r="AJ127" s="87"/>
      <c r="AK127" s="87"/>
      <c r="AL127" s="87"/>
      <c r="AM127" s="87"/>
      <c r="AN127" s="87"/>
      <c r="AO127" s="88"/>
      <c r="AP127" s="52"/>
      <c r="AQ127" s="52"/>
      <c r="AR127" s="52"/>
      <c r="AS127" s="52"/>
      <c r="AT127" s="44"/>
      <c r="AU127" s="49"/>
      <c r="AV127" s="45"/>
      <c r="AW127" s="38"/>
      <c r="AX127" s="39"/>
      <c r="AY127" s="66"/>
      <c r="AZ127" s="68"/>
      <c r="BA127" s="66"/>
      <c r="BB127" s="68"/>
      <c r="BC127" s="66"/>
      <c r="BD127" s="68"/>
      <c r="BE127" s="44"/>
      <c r="BF127" s="45"/>
      <c r="BG127" s="44"/>
      <c r="BH127" s="49"/>
      <c r="BI127" s="45"/>
      <c r="BJ127" s="1"/>
      <c r="BK127" s="4"/>
      <c r="BL127" s="4"/>
      <c r="BM127" s="2"/>
      <c r="BN127" s="3"/>
    </row>
    <row r="128" spans="2:66" ht="15" customHeight="1" thickTop="1" thickBot="1">
      <c r="B128" s="248"/>
      <c r="C128" s="249"/>
      <c r="D128" s="249"/>
      <c r="E128" s="249"/>
      <c r="F128" s="249"/>
      <c r="G128" s="249"/>
      <c r="H128" s="249"/>
      <c r="I128" s="249"/>
      <c r="J128" s="249"/>
      <c r="K128" s="249"/>
      <c r="L128" s="250"/>
      <c r="M128" s="69"/>
      <c r="N128" s="70"/>
      <c r="O128" s="70"/>
      <c r="P128" s="71"/>
      <c r="Q128" s="69"/>
      <c r="R128" s="70"/>
      <c r="S128" s="70"/>
      <c r="T128" s="71"/>
      <c r="U128" s="69"/>
      <c r="V128" s="70"/>
      <c r="W128" s="70"/>
      <c r="X128" s="71"/>
      <c r="Y128" s="69"/>
      <c r="Z128" s="70"/>
      <c r="AA128" s="70"/>
      <c r="AB128" s="71"/>
      <c r="AC128" s="69"/>
      <c r="AD128" s="70"/>
      <c r="AE128" s="70"/>
      <c r="AF128" s="71"/>
      <c r="AG128" s="89"/>
      <c r="AH128" s="90"/>
      <c r="AI128" s="90"/>
      <c r="AJ128" s="90"/>
      <c r="AK128" s="90"/>
      <c r="AL128" s="90"/>
      <c r="AM128" s="90"/>
      <c r="AN128" s="90"/>
      <c r="AO128" s="91"/>
      <c r="AP128" s="52"/>
      <c r="AQ128" s="52"/>
      <c r="AR128" s="52"/>
      <c r="AS128" s="52"/>
      <c r="AT128" s="46"/>
      <c r="AU128" s="50"/>
      <c r="AV128" s="47"/>
      <c r="AW128" s="40"/>
      <c r="AX128" s="41"/>
      <c r="AY128" s="69"/>
      <c r="AZ128" s="71"/>
      <c r="BA128" s="69"/>
      <c r="BB128" s="71"/>
      <c r="BC128" s="69"/>
      <c r="BD128" s="71"/>
      <c r="BE128" s="46"/>
      <c r="BF128" s="47"/>
      <c r="BG128" s="46"/>
      <c r="BH128" s="50"/>
      <c r="BI128" s="47"/>
      <c r="BJ128" s="1"/>
      <c r="BK128" s="4"/>
      <c r="BL128" s="4"/>
      <c r="BM128" s="2"/>
      <c r="BN128" s="3"/>
    </row>
    <row r="129" spans="2:66" ht="15" customHeight="1" thickTop="1" thickBot="1">
      <c r="B129" s="54" t="s">
        <v>78</v>
      </c>
      <c r="C129" s="55"/>
      <c r="D129" s="55"/>
      <c r="E129" s="55"/>
      <c r="F129" s="55"/>
      <c r="G129" s="55"/>
      <c r="H129" s="55"/>
      <c r="I129" s="55"/>
      <c r="J129" s="55"/>
      <c r="K129" s="55"/>
      <c r="L129" s="56"/>
      <c r="M129" s="63"/>
      <c r="N129" s="64"/>
      <c r="O129" s="64"/>
      <c r="P129" s="65"/>
      <c r="Q129" s="63"/>
      <c r="R129" s="64"/>
      <c r="S129" s="64"/>
      <c r="T129" s="65"/>
      <c r="U129" s="63"/>
      <c r="V129" s="64"/>
      <c r="W129" s="64"/>
      <c r="X129" s="65"/>
      <c r="Y129" s="63"/>
      <c r="Z129" s="64"/>
      <c r="AA129" s="64"/>
      <c r="AB129" s="65"/>
      <c r="AC129" s="63"/>
      <c r="AD129" s="64"/>
      <c r="AE129" s="64"/>
      <c r="AF129" s="65"/>
      <c r="AG129" s="73" t="s">
        <v>217</v>
      </c>
      <c r="AH129" s="73"/>
      <c r="AI129" s="73"/>
      <c r="AJ129" s="73"/>
      <c r="AK129" s="73"/>
      <c r="AL129" s="73"/>
      <c r="AM129" s="73"/>
      <c r="AN129" s="73"/>
      <c r="AO129" s="73"/>
      <c r="AP129" s="52" t="s">
        <v>54</v>
      </c>
      <c r="AQ129" s="52"/>
      <c r="AR129" s="52"/>
      <c r="AS129" s="52"/>
      <c r="AT129" s="42">
        <f>AY129+р4!AT64:AV131</f>
        <v>20</v>
      </c>
      <c r="AU129" s="48"/>
      <c r="AV129" s="43"/>
      <c r="AW129" s="36">
        <f>р4!BG129</f>
        <v>20</v>
      </c>
      <c r="AX129" s="37"/>
      <c r="AY129" s="53"/>
      <c r="AZ129" s="53"/>
      <c r="BA129" s="53"/>
      <c r="BB129" s="53"/>
      <c r="BC129" s="63">
        <f>BA129+р4!BC129:BD131</f>
        <v>0</v>
      </c>
      <c r="BD129" s="65"/>
      <c r="BE129" s="42">
        <f>BA129+р4!BE129:BF131</f>
        <v>0</v>
      </c>
      <c r="BF129" s="43"/>
      <c r="BG129" s="42">
        <f>AW129-BA129+AY129</f>
        <v>20</v>
      </c>
      <c r="BH129" s="48"/>
      <c r="BI129" s="43"/>
      <c r="BJ129" s="1"/>
      <c r="BK129" s="4"/>
      <c r="BL129" s="4"/>
      <c r="BM129" s="2"/>
      <c r="BN129" s="3"/>
    </row>
    <row r="130" spans="2:66" ht="15" customHeight="1" thickTop="1" thickBot="1">
      <c r="B130" s="57"/>
      <c r="C130" s="58"/>
      <c r="D130" s="58"/>
      <c r="E130" s="58"/>
      <c r="F130" s="58"/>
      <c r="G130" s="58"/>
      <c r="H130" s="58"/>
      <c r="I130" s="58"/>
      <c r="J130" s="58"/>
      <c r="K130" s="58"/>
      <c r="L130" s="59"/>
      <c r="M130" s="66"/>
      <c r="N130" s="67"/>
      <c r="O130" s="67"/>
      <c r="P130" s="68"/>
      <c r="Q130" s="66"/>
      <c r="R130" s="67"/>
      <c r="S130" s="67"/>
      <c r="T130" s="68"/>
      <c r="U130" s="66"/>
      <c r="V130" s="67"/>
      <c r="W130" s="67"/>
      <c r="X130" s="68"/>
      <c r="Y130" s="66"/>
      <c r="Z130" s="67"/>
      <c r="AA130" s="67"/>
      <c r="AB130" s="68"/>
      <c r="AC130" s="66"/>
      <c r="AD130" s="67"/>
      <c r="AE130" s="67"/>
      <c r="AF130" s="68"/>
      <c r="AG130" s="73"/>
      <c r="AH130" s="73"/>
      <c r="AI130" s="73"/>
      <c r="AJ130" s="73"/>
      <c r="AK130" s="73"/>
      <c r="AL130" s="73"/>
      <c r="AM130" s="73"/>
      <c r="AN130" s="73"/>
      <c r="AO130" s="73"/>
      <c r="AP130" s="52"/>
      <c r="AQ130" s="52"/>
      <c r="AR130" s="52"/>
      <c r="AS130" s="52"/>
      <c r="AT130" s="44"/>
      <c r="AU130" s="49"/>
      <c r="AV130" s="45"/>
      <c r="AW130" s="38"/>
      <c r="AX130" s="39"/>
      <c r="AY130" s="53"/>
      <c r="AZ130" s="53"/>
      <c r="BA130" s="53"/>
      <c r="BB130" s="53"/>
      <c r="BC130" s="66"/>
      <c r="BD130" s="68"/>
      <c r="BE130" s="44"/>
      <c r="BF130" s="45"/>
      <c r="BG130" s="44"/>
      <c r="BH130" s="49"/>
      <c r="BI130" s="45"/>
      <c r="BJ130" s="1"/>
      <c r="BK130" s="4"/>
      <c r="BL130" s="4"/>
      <c r="BM130" s="2"/>
      <c r="BN130" s="3"/>
    </row>
    <row r="131" spans="2:66" ht="15" customHeight="1" thickTop="1" thickBot="1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2"/>
      <c r="M131" s="69"/>
      <c r="N131" s="70"/>
      <c r="O131" s="70"/>
      <c r="P131" s="71"/>
      <c r="Q131" s="69"/>
      <c r="R131" s="70"/>
      <c r="S131" s="70"/>
      <c r="T131" s="71"/>
      <c r="U131" s="69"/>
      <c r="V131" s="70"/>
      <c r="W131" s="70"/>
      <c r="X131" s="71"/>
      <c r="Y131" s="69"/>
      <c r="Z131" s="70"/>
      <c r="AA131" s="70"/>
      <c r="AB131" s="71"/>
      <c r="AC131" s="69"/>
      <c r="AD131" s="70"/>
      <c r="AE131" s="70"/>
      <c r="AF131" s="71"/>
      <c r="AG131" s="73"/>
      <c r="AH131" s="73"/>
      <c r="AI131" s="73"/>
      <c r="AJ131" s="73"/>
      <c r="AK131" s="73"/>
      <c r="AL131" s="73"/>
      <c r="AM131" s="73"/>
      <c r="AN131" s="73"/>
      <c r="AO131" s="73"/>
      <c r="AP131" s="52"/>
      <c r="AQ131" s="52"/>
      <c r="AR131" s="52"/>
      <c r="AS131" s="52"/>
      <c r="AT131" s="46"/>
      <c r="AU131" s="50"/>
      <c r="AV131" s="47"/>
      <c r="AW131" s="40"/>
      <c r="AX131" s="41"/>
      <c r="AY131" s="53"/>
      <c r="AZ131" s="53"/>
      <c r="BA131" s="53"/>
      <c r="BB131" s="53"/>
      <c r="BC131" s="69"/>
      <c r="BD131" s="71"/>
      <c r="BE131" s="46"/>
      <c r="BF131" s="47"/>
      <c r="BG131" s="46"/>
      <c r="BH131" s="50"/>
      <c r="BI131" s="47"/>
      <c r="BJ131" s="1"/>
      <c r="BK131" s="4"/>
      <c r="BL131" s="4"/>
      <c r="BM131" s="2"/>
      <c r="BN131" s="3"/>
    </row>
    <row r="132" spans="2:66" ht="15" customHeight="1" thickTop="1" thickBot="1">
      <c r="B132" s="54" t="s">
        <v>79</v>
      </c>
      <c r="C132" s="55"/>
      <c r="D132" s="55"/>
      <c r="E132" s="55"/>
      <c r="F132" s="55"/>
      <c r="G132" s="55"/>
      <c r="H132" s="55"/>
      <c r="I132" s="55"/>
      <c r="J132" s="55"/>
      <c r="K132" s="55"/>
      <c r="L132" s="56"/>
      <c r="M132" s="63">
        <v>9</v>
      </c>
      <c r="N132" s="64"/>
      <c r="O132" s="64"/>
      <c r="P132" s="65"/>
      <c r="Q132" s="63">
        <v>9</v>
      </c>
      <c r="R132" s="64"/>
      <c r="S132" s="64"/>
      <c r="T132" s="65"/>
      <c r="U132" s="63">
        <v>9</v>
      </c>
      <c r="V132" s="64"/>
      <c r="W132" s="64"/>
      <c r="X132" s="65"/>
      <c r="Y132" s="63">
        <v>9</v>
      </c>
      <c r="Z132" s="64"/>
      <c r="AA132" s="64"/>
      <c r="AB132" s="65"/>
      <c r="AC132" s="251" t="s">
        <v>338</v>
      </c>
      <c r="AD132" s="252"/>
      <c r="AE132" s="252"/>
      <c r="AF132" s="253"/>
      <c r="AG132" s="73" t="s">
        <v>239</v>
      </c>
      <c r="AH132" s="73"/>
      <c r="AI132" s="73"/>
      <c r="AJ132" s="73"/>
      <c r="AK132" s="73"/>
      <c r="AL132" s="73"/>
      <c r="AM132" s="73"/>
      <c r="AN132" s="73"/>
      <c r="AO132" s="73"/>
      <c r="AP132" s="52" t="s">
        <v>180</v>
      </c>
      <c r="AQ132" s="52"/>
      <c r="AR132" s="52"/>
      <c r="AS132" s="52"/>
      <c r="AT132" s="42">
        <f>AY132+р4!AT67:AV134</f>
        <v>0</v>
      </c>
      <c r="AU132" s="48"/>
      <c r="AV132" s="43"/>
      <c r="AW132" s="36">
        <f>р4!BG132</f>
        <v>0</v>
      </c>
      <c r="AX132" s="37"/>
      <c r="AY132" s="53"/>
      <c r="AZ132" s="53"/>
      <c r="BA132" s="53"/>
      <c r="BB132" s="53"/>
      <c r="BC132" s="36">
        <f>BA132+р4!BC132:BD134</f>
        <v>0</v>
      </c>
      <c r="BD132" s="37"/>
      <c r="BE132" s="42">
        <f>BA132+р4!BE132:BF134</f>
        <v>0</v>
      </c>
      <c r="BF132" s="43"/>
      <c r="BG132" s="42">
        <f>AW132-BA132+AY132</f>
        <v>0</v>
      </c>
      <c r="BH132" s="48"/>
      <c r="BI132" s="43"/>
      <c r="BJ132" s="4"/>
      <c r="BK132" s="4"/>
      <c r="BL132" s="4"/>
      <c r="BM132" s="2"/>
      <c r="BN132" s="3"/>
    </row>
    <row r="133" spans="2:66" ht="15" customHeight="1" thickTop="1" thickBot="1">
      <c r="B133" s="57"/>
      <c r="C133" s="58"/>
      <c r="D133" s="58"/>
      <c r="E133" s="58"/>
      <c r="F133" s="58"/>
      <c r="G133" s="58"/>
      <c r="H133" s="58"/>
      <c r="I133" s="58"/>
      <c r="J133" s="58"/>
      <c r="K133" s="58"/>
      <c r="L133" s="59"/>
      <c r="M133" s="66"/>
      <c r="N133" s="67"/>
      <c r="O133" s="67"/>
      <c r="P133" s="68"/>
      <c r="Q133" s="66"/>
      <c r="R133" s="67"/>
      <c r="S133" s="67"/>
      <c r="T133" s="68"/>
      <c r="U133" s="66"/>
      <c r="V133" s="67"/>
      <c r="W133" s="67"/>
      <c r="X133" s="68"/>
      <c r="Y133" s="66"/>
      <c r="Z133" s="67"/>
      <c r="AA133" s="67"/>
      <c r="AB133" s="68"/>
      <c r="AC133" s="254"/>
      <c r="AD133" s="255"/>
      <c r="AE133" s="255"/>
      <c r="AF133" s="256"/>
      <c r="AG133" s="73"/>
      <c r="AH133" s="73"/>
      <c r="AI133" s="73"/>
      <c r="AJ133" s="73"/>
      <c r="AK133" s="73"/>
      <c r="AL133" s="73"/>
      <c r="AM133" s="73"/>
      <c r="AN133" s="73"/>
      <c r="AO133" s="73"/>
      <c r="AP133" s="52"/>
      <c r="AQ133" s="52"/>
      <c r="AR133" s="52"/>
      <c r="AS133" s="52"/>
      <c r="AT133" s="44"/>
      <c r="AU133" s="49"/>
      <c r="AV133" s="45"/>
      <c r="AW133" s="38"/>
      <c r="AX133" s="39"/>
      <c r="AY133" s="53"/>
      <c r="AZ133" s="53"/>
      <c r="BA133" s="53"/>
      <c r="BB133" s="53"/>
      <c r="BC133" s="38"/>
      <c r="BD133" s="39"/>
      <c r="BE133" s="44"/>
      <c r="BF133" s="45"/>
      <c r="BG133" s="44"/>
      <c r="BH133" s="49"/>
      <c r="BI133" s="45"/>
      <c r="BJ133" s="4"/>
      <c r="BK133" s="4"/>
      <c r="BL133" s="4"/>
      <c r="BM133" s="2"/>
      <c r="BN133" s="3"/>
    </row>
    <row r="134" spans="2:66" ht="15" customHeight="1" thickTop="1" thickBot="1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2"/>
      <c r="M134" s="69"/>
      <c r="N134" s="70"/>
      <c r="O134" s="70"/>
      <c r="P134" s="71"/>
      <c r="Q134" s="69"/>
      <c r="R134" s="70"/>
      <c r="S134" s="70"/>
      <c r="T134" s="71"/>
      <c r="U134" s="69"/>
      <c r="V134" s="70"/>
      <c r="W134" s="70"/>
      <c r="X134" s="71"/>
      <c r="Y134" s="69"/>
      <c r="Z134" s="70"/>
      <c r="AA134" s="70"/>
      <c r="AB134" s="71"/>
      <c r="AC134" s="257"/>
      <c r="AD134" s="258"/>
      <c r="AE134" s="258"/>
      <c r="AF134" s="2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52"/>
      <c r="AQ134" s="52"/>
      <c r="AR134" s="52"/>
      <c r="AS134" s="52"/>
      <c r="AT134" s="46"/>
      <c r="AU134" s="50"/>
      <c r="AV134" s="47"/>
      <c r="AW134" s="40"/>
      <c r="AX134" s="41"/>
      <c r="AY134" s="53"/>
      <c r="AZ134" s="53"/>
      <c r="BA134" s="53"/>
      <c r="BB134" s="53"/>
      <c r="BC134" s="40"/>
      <c r="BD134" s="41"/>
      <c r="BE134" s="46"/>
      <c r="BF134" s="47"/>
      <c r="BG134" s="46"/>
      <c r="BH134" s="50"/>
      <c r="BI134" s="47"/>
      <c r="BJ134" s="4"/>
      <c r="BK134" s="4"/>
      <c r="BL134" s="4"/>
      <c r="BM134" s="2"/>
      <c r="BN134" s="3"/>
    </row>
    <row r="135" spans="2:66" ht="15" customHeight="1" thickTop="1" thickBot="1">
      <c r="B135" s="242" t="s">
        <v>80</v>
      </c>
      <c r="C135" s="243"/>
      <c r="D135" s="243"/>
      <c r="E135" s="243"/>
      <c r="F135" s="243"/>
      <c r="G135" s="243"/>
      <c r="H135" s="243"/>
      <c r="I135" s="243"/>
      <c r="J135" s="243"/>
      <c r="K135" s="243"/>
      <c r="L135" s="244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63"/>
      <c r="AD135" s="64"/>
      <c r="AE135" s="64"/>
      <c r="AF135" s="65"/>
      <c r="AG135" s="83" t="s">
        <v>233</v>
      </c>
      <c r="AH135" s="84"/>
      <c r="AI135" s="84"/>
      <c r="AJ135" s="84"/>
      <c r="AK135" s="84"/>
      <c r="AL135" s="84"/>
      <c r="AM135" s="84"/>
      <c r="AN135" s="84"/>
      <c r="AO135" s="85"/>
      <c r="AP135" s="52" t="s">
        <v>54</v>
      </c>
      <c r="AQ135" s="52"/>
      <c r="AR135" s="52"/>
      <c r="AS135" s="52"/>
      <c r="AT135" s="42">
        <f>AY135+р4!AT70:AV137</f>
        <v>0</v>
      </c>
      <c r="AU135" s="48"/>
      <c r="AV135" s="43"/>
      <c r="AW135" s="36">
        <f>р4!BG135</f>
        <v>0</v>
      </c>
      <c r="AX135" s="37"/>
      <c r="AY135" s="63"/>
      <c r="AZ135" s="65"/>
      <c r="BA135" s="63"/>
      <c r="BB135" s="65"/>
      <c r="BC135" s="36">
        <f>BA135+р4!BC135:BD137</f>
        <v>0</v>
      </c>
      <c r="BD135" s="37"/>
      <c r="BE135" s="42">
        <f>BA135+р4!BE135:BF137</f>
        <v>0</v>
      </c>
      <c r="BF135" s="43"/>
      <c r="BG135" s="42">
        <f>AW135-BA135+AY135</f>
        <v>0</v>
      </c>
      <c r="BH135" s="48"/>
      <c r="BI135" s="43"/>
      <c r="BJ135" s="4"/>
      <c r="BK135" s="4"/>
      <c r="BL135" s="4"/>
      <c r="BM135" s="2"/>
      <c r="BN135" s="3"/>
    </row>
    <row r="136" spans="2:66" ht="15" customHeight="1" thickTop="1" thickBot="1">
      <c r="B136" s="245"/>
      <c r="C136" s="246"/>
      <c r="D136" s="246"/>
      <c r="E136" s="246"/>
      <c r="F136" s="246"/>
      <c r="G136" s="246"/>
      <c r="H136" s="246"/>
      <c r="I136" s="246"/>
      <c r="J136" s="246"/>
      <c r="K136" s="246"/>
      <c r="L136" s="247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66"/>
      <c r="AD136" s="67"/>
      <c r="AE136" s="67"/>
      <c r="AF136" s="68"/>
      <c r="AG136" s="86"/>
      <c r="AH136" s="87"/>
      <c r="AI136" s="87"/>
      <c r="AJ136" s="87"/>
      <c r="AK136" s="87"/>
      <c r="AL136" s="87"/>
      <c r="AM136" s="87"/>
      <c r="AN136" s="87"/>
      <c r="AO136" s="88"/>
      <c r="AP136" s="52"/>
      <c r="AQ136" s="52"/>
      <c r="AR136" s="52"/>
      <c r="AS136" s="52"/>
      <c r="AT136" s="44"/>
      <c r="AU136" s="49"/>
      <c r="AV136" s="45"/>
      <c r="AW136" s="38"/>
      <c r="AX136" s="39"/>
      <c r="AY136" s="66"/>
      <c r="AZ136" s="68"/>
      <c r="BA136" s="66"/>
      <c r="BB136" s="68"/>
      <c r="BC136" s="38"/>
      <c r="BD136" s="39"/>
      <c r="BE136" s="44"/>
      <c r="BF136" s="45"/>
      <c r="BG136" s="44"/>
      <c r="BH136" s="49"/>
      <c r="BI136" s="45"/>
      <c r="BJ136" s="4"/>
      <c r="BK136" s="4"/>
      <c r="BL136" s="4"/>
      <c r="BM136" s="2"/>
      <c r="BN136" s="3"/>
    </row>
    <row r="137" spans="2:66" ht="15" customHeight="1" thickTop="1" thickBot="1">
      <c r="B137" s="248"/>
      <c r="C137" s="249"/>
      <c r="D137" s="249"/>
      <c r="E137" s="249"/>
      <c r="F137" s="249"/>
      <c r="G137" s="249"/>
      <c r="H137" s="249"/>
      <c r="I137" s="249"/>
      <c r="J137" s="249"/>
      <c r="K137" s="249"/>
      <c r="L137" s="250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69"/>
      <c r="AD137" s="70"/>
      <c r="AE137" s="70"/>
      <c r="AF137" s="71"/>
      <c r="AG137" s="89"/>
      <c r="AH137" s="90"/>
      <c r="AI137" s="90"/>
      <c r="AJ137" s="90"/>
      <c r="AK137" s="90"/>
      <c r="AL137" s="90"/>
      <c r="AM137" s="90"/>
      <c r="AN137" s="90"/>
      <c r="AO137" s="91"/>
      <c r="AP137" s="52"/>
      <c r="AQ137" s="52"/>
      <c r="AR137" s="52"/>
      <c r="AS137" s="52"/>
      <c r="AT137" s="46"/>
      <c r="AU137" s="50"/>
      <c r="AV137" s="47"/>
      <c r="AW137" s="40"/>
      <c r="AX137" s="41"/>
      <c r="AY137" s="69"/>
      <c r="AZ137" s="71"/>
      <c r="BA137" s="69"/>
      <c r="BB137" s="71"/>
      <c r="BC137" s="40"/>
      <c r="BD137" s="41"/>
      <c r="BE137" s="46"/>
      <c r="BF137" s="47"/>
      <c r="BG137" s="46"/>
      <c r="BH137" s="50"/>
      <c r="BI137" s="47"/>
      <c r="BJ137" s="4"/>
      <c r="BK137" s="4"/>
      <c r="BL137" s="4"/>
      <c r="BM137" s="2"/>
      <c r="BN137" s="3"/>
    </row>
    <row r="138" spans="2:66" ht="15" customHeight="1" thickTop="1" thickBot="1">
      <c r="B138" s="54" t="s">
        <v>82</v>
      </c>
      <c r="C138" s="55"/>
      <c r="D138" s="55"/>
      <c r="E138" s="55"/>
      <c r="F138" s="55"/>
      <c r="G138" s="55"/>
      <c r="H138" s="55"/>
      <c r="I138" s="55"/>
      <c r="J138" s="55"/>
      <c r="K138" s="55"/>
      <c r="L138" s="56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63"/>
      <c r="AD138" s="64"/>
      <c r="AE138" s="64"/>
      <c r="AF138" s="65"/>
      <c r="AG138" s="73" t="s">
        <v>234</v>
      </c>
      <c r="AH138" s="73"/>
      <c r="AI138" s="73"/>
      <c r="AJ138" s="73"/>
      <c r="AK138" s="73"/>
      <c r="AL138" s="73"/>
      <c r="AM138" s="73"/>
      <c r="AN138" s="73"/>
      <c r="AO138" s="73"/>
      <c r="AP138" s="52" t="s">
        <v>255</v>
      </c>
      <c r="AQ138" s="52"/>
      <c r="AR138" s="52"/>
      <c r="AS138" s="52"/>
      <c r="AT138" s="42">
        <f>AY138+р4!AT73:AV140</f>
        <v>0</v>
      </c>
      <c r="AU138" s="48"/>
      <c r="AV138" s="43"/>
      <c r="AW138" s="36">
        <f>р4!BG138</f>
        <v>0</v>
      </c>
      <c r="AX138" s="37"/>
      <c r="AY138" s="53"/>
      <c r="AZ138" s="53"/>
      <c r="BA138" s="53"/>
      <c r="BB138" s="53"/>
      <c r="BC138" s="36">
        <f>BA138+р4!BC138:BD140</f>
        <v>0</v>
      </c>
      <c r="BD138" s="37"/>
      <c r="BE138" s="42">
        <f>BA138+р4!BE138:BF140</f>
        <v>0</v>
      </c>
      <c r="BF138" s="43"/>
      <c r="BG138" s="42">
        <f>AW138-BA138+AY138</f>
        <v>0</v>
      </c>
      <c r="BH138" s="48"/>
      <c r="BI138" s="43"/>
      <c r="BJ138" s="4"/>
      <c r="BK138" s="4"/>
      <c r="BL138" s="4"/>
      <c r="BM138" s="2"/>
      <c r="BN138" s="3"/>
    </row>
    <row r="139" spans="2:66" ht="15" customHeight="1" thickTop="1" thickBot="1">
      <c r="B139" s="57"/>
      <c r="C139" s="58"/>
      <c r="D139" s="58"/>
      <c r="E139" s="58"/>
      <c r="F139" s="58"/>
      <c r="G139" s="58"/>
      <c r="H139" s="58"/>
      <c r="I139" s="58"/>
      <c r="J139" s="58"/>
      <c r="K139" s="58"/>
      <c r="L139" s="59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66"/>
      <c r="AD139" s="67"/>
      <c r="AE139" s="67"/>
      <c r="AF139" s="68"/>
      <c r="AG139" s="73"/>
      <c r="AH139" s="73"/>
      <c r="AI139" s="73"/>
      <c r="AJ139" s="73"/>
      <c r="AK139" s="73"/>
      <c r="AL139" s="73"/>
      <c r="AM139" s="73"/>
      <c r="AN139" s="73"/>
      <c r="AO139" s="73"/>
      <c r="AP139" s="52"/>
      <c r="AQ139" s="52"/>
      <c r="AR139" s="52"/>
      <c r="AS139" s="52"/>
      <c r="AT139" s="44"/>
      <c r="AU139" s="49"/>
      <c r="AV139" s="45"/>
      <c r="AW139" s="38"/>
      <c r="AX139" s="39"/>
      <c r="AY139" s="53"/>
      <c r="AZ139" s="53"/>
      <c r="BA139" s="53"/>
      <c r="BB139" s="53"/>
      <c r="BC139" s="38"/>
      <c r="BD139" s="39"/>
      <c r="BE139" s="44"/>
      <c r="BF139" s="45"/>
      <c r="BG139" s="44"/>
      <c r="BH139" s="49"/>
      <c r="BI139" s="45"/>
      <c r="BJ139" s="4"/>
      <c r="BK139" s="4"/>
      <c r="BL139" s="4"/>
      <c r="BM139" s="2"/>
      <c r="BN139" s="3"/>
    </row>
    <row r="140" spans="2:66" ht="15" customHeight="1" thickTop="1" thickBot="1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2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69"/>
      <c r="AD140" s="70"/>
      <c r="AE140" s="70"/>
      <c r="AF140" s="71"/>
      <c r="AG140" s="73"/>
      <c r="AH140" s="73"/>
      <c r="AI140" s="73"/>
      <c r="AJ140" s="73"/>
      <c r="AK140" s="73"/>
      <c r="AL140" s="73"/>
      <c r="AM140" s="73"/>
      <c r="AN140" s="73"/>
      <c r="AO140" s="73"/>
      <c r="AP140" s="52"/>
      <c r="AQ140" s="52"/>
      <c r="AR140" s="52"/>
      <c r="AS140" s="52"/>
      <c r="AT140" s="46"/>
      <c r="AU140" s="50"/>
      <c r="AV140" s="47"/>
      <c r="AW140" s="40"/>
      <c r="AX140" s="41"/>
      <c r="AY140" s="53"/>
      <c r="AZ140" s="53"/>
      <c r="BA140" s="53"/>
      <c r="BB140" s="53"/>
      <c r="BC140" s="40"/>
      <c r="BD140" s="41"/>
      <c r="BE140" s="46"/>
      <c r="BF140" s="47"/>
      <c r="BG140" s="46"/>
      <c r="BH140" s="50"/>
      <c r="BI140" s="47"/>
      <c r="BJ140" s="4"/>
      <c r="BK140" s="4"/>
      <c r="BL140" s="4"/>
      <c r="BM140" s="2"/>
      <c r="BN140" s="3"/>
    </row>
    <row r="141" spans="2:66" ht="15" customHeight="1" thickTop="1" thickBot="1">
      <c r="B141" s="54" t="s">
        <v>83</v>
      </c>
      <c r="C141" s="55"/>
      <c r="D141" s="55"/>
      <c r="E141" s="55"/>
      <c r="F141" s="55"/>
      <c r="G141" s="55"/>
      <c r="H141" s="55"/>
      <c r="I141" s="55"/>
      <c r="J141" s="55"/>
      <c r="K141" s="55"/>
      <c r="L141" s="56"/>
      <c r="M141" s="53">
        <v>100</v>
      </c>
      <c r="N141" s="53"/>
      <c r="O141" s="53"/>
      <c r="P141" s="53"/>
      <c r="Q141" s="53">
        <v>100</v>
      </c>
      <c r="R141" s="53"/>
      <c r="S141" s="53"/>
      <c r="T141" s="53"/>
      <c r="U141" s="53">
        <v>100</v>
      </c>
      <c r="V141" s="53"/>
      <c r="W141" s="53"/>
      <c r="X141" s="53"/>
      <c r="Y141" s="53">
        <v>100</v>
      </c>
      <c r="Z141" s="53"/>
      <c r="AA141" s="53"/>
      <c r="AB141" s="53"/>
      <c r="AC141" s="63"/>
      <c r="AD141" s="64"/>
      <c r="AE141" s="64"/>
      <c r="AF141" s="65"/>
      <c r="AG141" s="73" t="s">
        <v>252</v>
      </c>
      <c r="AH141" s="73"/>
      <c r="AI141" s="73"/>
      <c r="AJ141" s="73"/>
      <c r="AK141" s="73"/>
      <c r="AL141" s="73"/>
      <c r="AM141" s="73"/>
      <c r="AN141" s="73"/>
      <c r="AO141" s="73"/>
      <c r="AP141" s="52" t="s">
        <v>238</v>
      </c>
      <c r="AQ141" s="52"/>
      <c r="AR141" s="52"/>
      <c r="AS141" s="52"/>
      <c r="AT141" s="42">
        <f>AY141+р4!AT76:AV143</f>
        <v>10</v>
      </c>
      <c r="AU141" s="48"/>
      <c r="AV141" s="43"/>
      <c r="AW141" s="36">
        <f>р4!BG141</f>
        <v>10</v>
      </c>
      <c r="AX141" s="37"/>
      <c r="AY141" s="53"/>
      <c r="AZ141" s="53"/>
      <c r="BA141" s="53"/>
      <c r="BB141" s="53"/>
      <c r="BC141" s="36">
        <f>BA141+р4!BC141:BD143</f>
        <v>0</v>
      </c>
      <c r="BD141" s="37"/>
      <c r="BE141" s="42">
        <f>BA141+р4!BE141:BF143</f>
        <v>0</v>
      </c>
      <c r="BF141" s="43"/>
      <c r="BG141" s="42">
        <f>AW141-BA141+AY141</f>
        <v>10</v>
      </c>
      <c r="BH141" s="48"/>
      <c r="BI141" s="43"/>
      <c r="BJ141" s="4"/>
      <c r="BK141" s="4"/>
      <c r="BL141" s="4"/>
      <c r="BM141" s="2"/>
      <c r="BN141" s="3"/>
    </row>
    <row r="142" spans="2:66" ht="15" customHeight="1" thickTop="1" thickBot="1">
      <c r="B142" s="57"/>
      <c r="C142" s="58"/>
      <c r="D142" s="58"/>
      <c r="E142" s="58"/>
      <c r="F142" s="58"/>
      <c r="G142" s="58"/>
      <c r="H142" s="58"/>
      <c r="I142" s="58"/>
      <c r="J142" s="58"/>
      <c r="K142" s="58"/>
      <c r="L142" s="59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66"/>
      <c r="AD142" s="67"/>
      <c r="AE142" s="67"/>
      <c r="AF142" s="68"/>
      <c r="AG142" s="73"/>
      <c r="AH142" s="73"/>
      <c r="AI142" s="73"/>
      <c r="AJ142" s="73"/>
      <c r="AK142" s="73"/>
      <c r="AL142" s="73"/>
      <c r="AM142" s="73"/>
      <c r="AN142" s="73"/>
      <c r="AO142" s="73"/>
      <c r="AP142" s="52"/>
      <c r="AQ142" s="52"/>
      <c r="AR142" s="52"/>
      <c r="AS142" s="52"/>
      <c r="AT142" s="44"/>
      <c r="AU142" s="49"/>
      <c r="AV142" s="45"/>
      <c r="AW142" s="38"/>
      <c r="AX142" s="39"/>
      <c r="AY142" s="53"/>
      <c r="AZ142" s="53"/>
      <c r="BA142" s="53"/>
      <c r="BB142" s="53"/>
      <c r="BC142" s="38"/>
      <c r="BD142" s="39"/>
      <c r="BE142" s="44"/>
      <c r="BF142" s="45"/>
      <c r="BG142" s="44"/>
      <c r="BH142" s="49"/>
      <c r="BI142" s="45"/>
      <c r="BJ142" s="4"/>
      <c r="BK142" s="4"/>
      <c r="BL142" s="4"/>
      <c r="BM142" s="2"/>
      <c r="BN142" s="3"/>
    </row>
    <row r="143" spans="2:66" ht="15" customHeight="1" thickTop="1" thickBot="1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2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69"/>
      <c r="AD143" s="70"/>
      <c r="AE143" s="70"/>
      <c r="AF143" s="71"/>
      <c r="AG143" s="73"/>
      <c r="AH143" s="73"/>
      <c r="AI143" s="73"/>
      <c r="AJ143" s="73"/>
      <c r="AK143" s="73"/>
      <c r="AL143" s="73"/>
      <c r="AM143" s="73"/>
      <c r="AN143" s="73"/>
      <c r="AO143" s="73"/>
      <c r="AP143" s="52"/>
      <c r="AQ143" s="52"/>
      <c r="AR143" s="52"/>
      <c r="AS143" s="52"/>
      <c r="AT143" s="46"/>
      <c r="AU143" s="50"/>
      <c r="AV143" s="47"/>
      <c r="AW143" s="40"/>
      <c r="AX143" s="41"/>
      <c r="AY143" s="53"/>
      <c r="AZ143" s="53"/>
      <c r="BA143" s="53"/>
      <c r="BB143" s="53"/>
      <c r="BC143" s="40"/>
      <c r="BD143" s="41"/>
      <c r="BE143" s="46"/>
      <c r="BF143" s="47"/>
      <c r="BG143" s="46"/>
      <c r="BH143" s="50"/>
      <c r="BI143" s="47"/>
      <c r="BJ143" s="4"/>
      <c r="BK143" s="4"/>
      <c r="BL143" s="4"/>
      <c r="BM143" s="2"/>
      <c r="BN143" s="3"/>
    </row>
    <row r="144" spans="2:66" ht="15" customHeight="1" thickTop="1" thickBot="1">
      <c r="B144" s="54" t="s">
        <v>84</v>
      </c>
      <c r="C144" s="55"/>
      <c r="D144" s="55"/>
      <c r="E144" s="55"/>
      <c r="F144" s="55"/>
      <c r="G144" s="55"/>
      <c r="H144" s="55"/>
      <c r="I144" s="55"/>
      <c r="J144" s="55"/>
      <c r="K144" s="55"/>
      <c r="L144" s="56"/>
      <c r="M144" s="63"/>
      <c r="N144" s="64"/>
      <c r="O144" s="64"/>
      <c r="P144" s="65"/>
      <c r="Q144" s="63"/>
      <c r="R144" s="64"/>
      <c r="S144" s="64"/>
      <c r="T144" s="65"/>
      <c r="U144" s="63"/>
      <c r="V144" s="64"/>
      <c r="W144" s="64"/>
      <c r="X144" s="65"/>
      <c r="Y144" s="63"/>
      <c r="Z144" s="64"/>
      <c r="AA144" s="64"/>
      <c r="AB144" s="65"/>
      <c r="AC144" s="72"/>
      <c r="AD144" s="72"/>
      <c r="AE144" s="72"/>
      <c r="AF144" s="72"/>
      <c r="AG144" s="51" t="s">
        <v>253</v>
      </c>
      <c r="AH144" s="51"/>
      <c r="AI144" s="51"/>
      <c r="AJ144" s="51"/>
      <c r="AK144" s="51"/>
      <c r="AL144" s="51"/>
      <c r="AM144" s="51"/>
      <c r="AN144" s="51"/>
      <c r="AO144" s="51"/>
      <c r="AP144" s="52" t="s">
        <v>254</v>
      </c>
      <c r="AQ144" s="52"/>
      <c r="AR144" s="52"/>
      <c r="AS144" s="52"/>
      <c r="AT144" s="42">
        <f>AY144+р4!AT79:AV146</f>
        <v>10</v>
      </c>
      <c r="AU144" s="48"/>
      <c r="AV144" s="43"/>
      <c r="AW144" s="36">
        <f>р4!BG144</f>
        <v>10</v>
      </c>
      <c r="AX144" s="37"/>
      <c r="AY144" s="53"/>
      <c r="AZ144" s="53"/>
      <c r="BA144" s="53"/>
      <c r="BB144" s="53"/>
      <c r="BC144" s="36">
        <f>BA144+р4!BC144:BD146</f>
        <v>0</v>
      </c>
      <c r="BD144" s="37"/>
      <c r="BE144" s="42">
        <f>BA144+р4!BE144:BF146</f>
        <v>0</v>
      </c>
      <c r="BF144" s="43"/>
      <c r="BG144" s="42">
        <f>AW144-BA144+AY144</f>
        <v>10</v>
      </c>
      <c r="BH144" s="48"/>
      <c r="BI144" s="43"/>
      <c r="BJ144" s="4"/>
      <c r="BK144" s="4"/>
      <c r="BL144" s="4"/>
      <c r="BM144" s="2"/>
      <c r="BN144" s="3"/>
    </row>
    <row r="145" spans="2:66" ht="15" customHeight="1" thickTop="1" thickBot="1">
      <c r="B145" s="57"/>
      <c r="C145" s="58"/>
      <c r="D145" s="58"/>
      <c r="E145" s="58"/>
      <c r="F145" s="58"/>
      <c r="G145" s="58"/>
      <c r="H145" s="58"/>
      <c r="I145" s="58"/>
      <c r="J145" s="58"/>
      <c r="K145" s="58"/>
      <c r="L145" s="59"/>
      <c r="M145" s="66"/>
      <c r="N145" s="67"/>
      <c r="O145" s="67"/>
      <c r="P145" s="68"/>
      <c r="Q145" s="66"/>
      <c r="R145" s="67"/>
      <c r="S145" s="67"/>
      <c r="T145" s="68"/>
      <c r="U145" s="66"/>
      <c r="V145" s="67"/>
      <c r="W145" s="67"/>
      <c r="X145" s="68"/>
      <c r="Y145" s="66"/>
      <c r="Z145" s="67"/>
      <c r="AA145" s="67"/>
      <c r="AB145" s="68"/>
      <c r="AC145" s="72"/>
      <c r="AD145" s="72"/>
      <c r="AE145" s="72"/>
      <c r="AF145" s="72"/>
      <c r="AG145" s="51"/>
      <c r="AH145" s="51"/>
      <c r="AI145" s="51"/>
      <c r="AJ145" s="51"/>
      <c r="AK145" s="51"/>
      <c r="AL145" s="51"/>
      <c r="AM145" s="51"/>
      <c r="AN145" s="51"/>
      <c r="AO145" s="51"/>
      <c r="AP145" s="52"/>
      <c r="AQ145" s="52"/>
      <c r="AR145" s="52"/>
      <c r="AS145" s="52"/>
      <c r="AT145" s="44"/>
      <c r="AU145" s="49"/>
      <c r="AV145" s="45"/>
      <c r="AW145" s="38"/>
      <c r="AX145" s="39"/>
      <c r="AY145" s="53"/>
      <c r="AZ145" s="53"/>
      <c r="BA145" s="53"/>
      <c r="BB145" s="53"/>
      <c r="BC145" s="38"/>
      <c r="BD145" s="39"/>
      <c r="BE145" s="44"/>
      <c r="BF145" s="45"/>
      <c r="BG145" s="44"/>
      <c r="BH145" s="49"/>
      <c r="BI145" s="45"/>
      <c r="BJ145" s="4"/>
      <c r="BK145" s="4"/>
      <c r="BL145" s="4"/>
      <c r="BM145" s="2"/>
      <c r="BN145" s="3"/>
    </row>
    <row r="146" spans="2:66" ht="15" customHeight="1" thickTop="1" thickBot="1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2"/>
      <c r="M146" s="69"/>
      <c r="N146" s="70"/>
      <c r="O146" s="70"/>
      <c r="P146" s="71"/>
      <c r="Q146" s="69"/>
      <c r="R146" s="70"/>
      <c r="S146" s="70"/>
      <c r="T146" s="71"/>
      <c r="U146" s="69"/>
      <c r="V146" s="70"/>
      <c r="W146" s="70"/>
      <c r="X146" s="71"/>
      <c r="Y146" s="69"/>
      <c r="Z146" s="70"/>
      <c r="AA146" s="70"/>
      <c r="AB146" s="71"/>
      <c r="AC146" s="72"/>
      <c r="AD146" s="72"/>
      <c r="AE146" s="72"/>
      <c r="AF146" s="72"/>
      <c r="AG146" s="51"/>
      <c r="AH146" s="51"/>
      <c r="AI146" s="51"/>
      <c r="AJ146" s="51"/>
      <c r="AK146" s="51"/>
      <c r="AL146" s="51"/>
      <c r="AM146" s="51"/>
      <c r="AN146" s="51"/>
      <c r="AO146" s="51"/>
      <c r="AP146" s="52"/>
      <c r="AQ146" s="52"/>
      <c r="AR146" s="52"/>
      <c r="AS146" s="52"/>
      <c r="AT146" s="46"/>
      <c r="AU146" s="50"/>
      <c r="AV146" s="47"/>
      <c r="AW146" s="40"/>
      <c r="AX146" s="41"/>
      <c r="AY146" s="53"/>
      <c r="AZ146" s="53"/>
      <c r="BA146" s="53"/>
      <c r="BB146" s="53"/>
      <c r="BC146" s="40"/>
      <c r="BD146" s="41"/>
      <c r="BE146" s="46"/>
      <c r="BF146" s="47"/>
      <c r="BG146" s="46"/>
      <c r="BH146" s="50"/>
      <c r="BI146" s="47"/>
      <c r="BJ146" s="4"/>
      <c r="BK146" s="4"/>
      <c r="BL146" s="4"/>
      <c r="BM146" s="2"/>
      <c r="BN146" s="3"/>
    </row>
    <row r="147" spans="2:66" ht="15" customHeight="1" thickTop="1" thickBot="1">
      <c r="B147" s="54" t="s">
        <v>199</v>
      </c>
      <c r="C147" s="55"/>
      <c r="D147" s="55"/>
      <c r="E147" s="55"/>
      <c r="F147" s="55"/>
      <c r="G147" s="55"/>
      <c r="H147" s="55"/>
      <c r="I147" s="55"/>
      <c r="J147" s="55"/>
      <c r="K147" s="55"/>
      <c r="L147" s="56"/>
      <c r="M147" s="63">
        <v>80</v>
      </c>
      <c r="N147" s="64"/>
      <c r="O147" s="64"/>
      <c r="P147" s="65"/>
      <c r="Q147" s="63">
        <v>80</v>
      </c>
      <c r="R147" s="64"/>
      <c r="S147" s="64"/>
      <c r="T147" s="65"/>
      <c r="U147" s="63">
        <v>80</v>
      </c>
      <c r="V147" s="64"/>
      <c r="W147" s="64"/>
      <c r="X147" s="65"/>
      <c r="Y147" s="63">
        <v>80</v>
      </c>
      <c r="Z147" s="64"/>
      <c r="AA147" s="64"/>
      <c r="AB147" s="65"/>
      <c r="AC147" s="53" t="s">
        <v>183</v>
      </c>
      <c r="AD147" s="53"/>
      <c r="AE147" s="53"/>
      <c r="AF147" s="53"/>
      <c r="AG147" s="238" t="s">
        <v>81</v>
      </c>
      <c r="AH147" s="238"/>
      <c r="AI147" s="238"/>
      <c r="AJ147" s="238"/>
      <c r="AK147" s="238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8"/>
      <c r="BB147" s="238"/>
      <c r="BC147" s="238"/>
      <c r="BD147" s="238"/>
      <c r="BE147" s="238"/>
      <c r="BF147" s="238"/>
      <c r="BG147" s="238"/>
      <c r="BH147" s="238"/>
      <c r="BI147" s="239"/>
    </row>
    <row r="148" spans="2:66" ht="15" customHeight="1" thickTop="1" thickBot="1">
      <c r="B148" s="57"/>
      <c r="C148" s="58"/>
      <c r="D148" s="58"/>
      <c r="E148" s="58"/>
      <c r="F148" s="58"/>
      <c r="G148" s="58"/>
      <c r="H148" s="58"/>
      <c r="I148" s="58"/>
      <c r="J148" s="58"/>
      <c r="K148" s="58"/>
      <c r="L148" s="59"/>
      <c r="M148" s="66"/>
      <c r="N148" s="67"/>
      <c r="O148" s="67"/>
      <c r="P148" s="68"/>
      <c r="Q148" s="66"/>
      <c r="R148" s="67"/>
      <c r="S148" s="67"/>
      <c r="T148" s="68"/>
      <c r="U148" s="66"/>
      <c r="V148" s="67"/>
      <c r="W148" s="67"/>
      <c r="X148" s="68"/>
      <c r="Y148" s="66"/>
      <c r="Z148" s="67"/>
      <c r="AA148" s="67"/>
      <c r="AB148" s="68"/>
      <c r="AC148" s="53"/>
      <c r="AD148" s="53"/>
      <c r="AE148" s="53"/>
      <c r="AF148" s="53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1"/>
    </row>
    <row r="149" spans="2:66" ht="15" customHeight="1" thickTop="1" thickBot="1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2"/>
      <c r="M149" s="69"/>
      <c r="N149" s="70"/>
      <c r="O149" s="70"/>
      <c r="P149" s="71"/>
      <c r="Q149" s="69"/>
      <c r="R149" s="70"/>
      <c r="S149" s="70"/>
      <c r="T149" s="71"/>
      <c r="U149" s="69"/>
      <c r="V149" s="70"/>
      <c r="W149" s="70"/>
      <c r="X149" s="71"/>
      <c r="Y149" s="69"/>
      <c r="Z149" s="70"/>
      <c r="AA149" s="70"/>
      <c r="AB149" s="71"/>
      <c r="AC149" s="53"/>
      <c r="AD149" s="53"/>
      <c r="AE149" s="53"/>
      <c r="AF149" s="53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1"/>
    </row>
    <row r="150" spans="2:66" ht="15" customHeight="1" thickTop="1" thickBot="1">
      <c r="B150" s="54" t="s">
        <v>86</v>
      </c>
      <c r="C150" s="55"/>
      <c r="D150" s="55"/>
      <c r="E150" s="55"/>
      <c r="F150" s="55"/>
      <c r="G150" s="55"/>
      <c r="H150" s="55"/>
      <c r="I150" s="55"/>
      <c r="J150" s="55"/>
      <c r="K150" s="55"/>
      <c r="L150" s="56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63"/>
      <c r="Z150" s="64"/>
      <c r="AA150" s="64"/>
      <c r="AB150" s="65"/>
      <c r="AC150" s="53"/>
      <c r="AD150" s="53"/>
      <c r="AE150" s="53"/>
      <c r="AF150" s="53"/>
      <c r="AG150" s="230" t="s">
        <v>42</v>
      </c>
      <c r="AH150" s="230"/>
      <c r="AI150" s="230"/>
      <c r="AJ150" s="230"/>
      <c r="AK150" s="230"/>
      <c r="AL150" s="230"/>
      <c r="AM150" s="230"/>
      <c r="AN150" s="230"/>
      <c r="AO150" s="230"/>
      <c r="AP150" s="230" t="s">
        <v>43</v>
      </c>
      <c r="AQ150" s="230"/>
      <c r="AR150" s="230"/>
      <c r="AS150" s="230"/>
      <c r="AT150" s="231" t="s">
        <v>44</v>
      </c>
      <c r="AU150" s="231"/>
      <c r="AV150" s="231"/>
      <c r="AW150" s="230" t="s">
        <v>45</v>
      </c>
      <c r="AX150" s="230"/>
      <c r="AY150" s="230"/>
      <c r="AZ150" s="230"/>
      <c r="BA150" s="230"/>
      <c r="BB150" s="230"/>
      <c r="BC150" s="232" t="s">
        <v>46</v>
      </c>
      <c r="BD150" s="233"/>
      <c r="BE150" s="232" t="s">
        <v>47</v>
      </c>
      <c r="BF150" s="233"/>
      <c r="BG150" s="230" t="s">
        <v>48</v>
      </c>
      <c r="BH150" s="230"/>
      <c r="BI150" s="230"/>
    </row>
    <row r="151" spans="2:66" ht="15" customHeight="1" thickTop="1" thickBot="1">
      <c r="B151" s="57"/>
      <c r="C151" s="58"/>
      <c r="D151" s="58"/>
      <c r="E151" s="58"/>
      <c r="F151" s="58"/>
      <c r="G151" s="58"/>
      <c r="H151" s="58"/>
      <c r="I151" s="58"/>
      <c r="J151" s="58"/>
      <c r="K151" s="58"/>
      <c r="L151" s="59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66"/>
      <c r="Z151" s="67"/>
      <c r="AA151" s="67"/>
      <c r="AB151" s="68"/>
      <c r="AC151" s="53"/>
      <c r="AD151" s="53"/>
      <c r="AE151" s="53"/>
      <c r="AF151" s="53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1"/>
      <c r="AU151" s="231"/>
      <c r="AV151" s="231"/>
      <c r="AW151" s="230"/>
      <c r="AX151" s="230"/>
      <c r="AY151" s="230"/>
      <c r="AZ151" s="230"/>
      <c r="BA151" s="230"/>
      <c r="BB151" s="230"/>
      <c r="BC151" s="234"/>
      <c r="BD151" s="235"/>
      <c r="BE151" s="234"/>
      <c r="BF151" s="235"/>
      <c r="BG151" s="230"/>
      <c r="BH151" s="230"/>
      <c r="BI151" s="230"/>
    </row>
    <row r="152" spans="2:66" ht="15" customHeight="1" thickTop="1" thickBot="1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2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69"/>
      <c r="Z152" s="70"/>
      <c r="AA152" s="70"/>
      <c r="AB152" s="71"/>
      <c r="AC152" s="53"/>
      <c r="AD152" s="53"/>
      <c r="AE152" s="53"/>
      <c r="AF152" s="53"/>
      <c r="AG152" s="230"/>
      <c r="AH152" s="230"/>
      <c r="AI152" s="230"/>
      <c r="AJ152" s="230"/>
      <c r="AK152" s="230"/>
      <c r="AL152" s="230"/>
      <c r="AM152" s="230"/>
      <c r="AN152" s="230"/>
      <c r="AO152" s="230"/>
      <c r="AP152" s="230"/>
      <c r="AQ152" s="230"/>
      <c r="AR152" s="230"/>
      <c r="AS152" s="230"/>
      <c r="AT152" s="231"/>
      <c r="AU152" s="231"/>
      <c r="AV152" s="231"/>
      <c r="AW152" s="230"/>
      <c r="AX152" s="230"/>
      <c r="AY152" s="230"/>
      <c r="AZ152" s="230"/>
      <c r="BA152" s="230"/>
      <c r="BB152" s="230"/>
      <c r="BC152" s="234"/>
      <c r="BD152" s="235"/>
      <c r="BE152" s="234"/>
      <c r="BF152" s="235"/>
      <c r="BG152" s="230"/>
      <c r="BH152" s="230"/>
      <c r="BI152" s="230"/>
    </row>
    <row r="153" spans="2:66" ht="15" customHeight="1" thickTop="1" thickBot="1">
      <c r="B153" s="54" t="s">
        <v>87</v>
      </c>
      <c r="C153" s="55"/>
      <c r="D153" s="55"/>
      <c r="E153" s="55"/>
      <c r="F153" s="55"/>
      <c r="G153" s="55"/>
      <c r="H153" s="55"/>
      <c r="I153" s="55"/>
      <c r="J153" s="55"/>
      <c r="K153" s="55"/>
      <c r="L153" s="56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63"/>
      <c r="Z153" s="64"/>
      <c r="AA153" s="64"/>
      <c r="AB153" s="65"/>
      <c r="AC153" s="53"/>
      <c r="AD153" s="53"/>
      <c r="AE153" s="53"/>
      <c r="AF153" s="53"/>
      <c r="AG153" s="230"/>
      <c r="AH153" s="230"/>
      <c r="AI153" s="230"/>
      <c r="AJ153" s="230"/>
      <c r="AK153" s="230"/>
      <c r="AL153" s="230"/>
      <c r="AM153" s="230"/>
      <c r="AN153" s="230"/>
      <c r="AO153" s="230"/>
      <c r="AP153" s="230"/>
      <c r="AQ153" s="230"/>
      <c r="AR153" s="230"/>
      <c r="AS153" s="230"/>
      <c r="AT153" s="231"/>
      <c r="AU153" s="231"/>
      <c r="AV153" s="231"/>
      <c r="AW153" s="230" t="s">
        <v>50</v>
      </c>
      <c r="AX153" s="230"/>
      <c r="AY153" s="230" t="s">
        <v>51</v>
      </c>
      <c r="AZ153" s="230"/>
      <c r="BA153" s="230" t="s">
        <v>52</v>
      </c>
      <c r="BB153" s="230"/>
      <c r="BC153" s="234"/>
      <c r="BD153" s="235"/>
      <c r="BE153" s="234"/>
      <c r="BF153" s="235"/>
      <c r="BG153" s="230"/>
      <c r="BH153" s="230"/>
      <c r="BI153" s="230"/>
    </row>
    <row r="154" spans="2:66" ht="15" customHeight="1" thickTop="1" thickBot="1">
      <c r="B154" s="57"/>
      <c r="C154" s="58"/>
      <c r="D154" s="58"/>
      <c r="E154" s="58"/>
      <c r="F154" s="58"/>
      <c r="G154" s="58"/>
      <c r="H154" s="58"/>
      <c r="I154" s="58"/>
      <c r="J154" s="58"/>
      <c r="K154" s="58"/>
      <c r="L154" s="59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66"/>
      <c r="Z154" s="67"/>
      <c r="AA154" s="67"/>
      <c r="AB154" s="68"/>
      <c r="AC154" s="53"/>
      <c r="AD154" s="53"/>
      <c r="AE154" s="53"/>
      <c r="AF154" s="53"/>
      <c r="AG154" s="230"/>
      <c r="AH154" s="230"/>
      <c r="AI154" s="230"/>
      <c r="AJ154" s="230"/>
      <c r="AK154" s="230"/>
      <c r="AL154" s="230"/>
      <c r="AM154" s="230"/>
      <c r="AN154" s="230"/>
      <c r="AO154" s="230"/>
      <c r="AP154" s="230"/>
      <c r="AQ154" s="230"/>
      <c r="AR154" s="230"/>
      <c r="AS154" s="230"/>
      <c r="AT154" s="231"/>
      <c r="AU154" s="231"/>
      <c r="AV154" s="231"/>
      <c r="AW154" s="230"/>
      <c r="AX154" s="230"/>
      <c r="AY154" s="230"/>
      <c r="AZ154" s="230"/>
      <c r="BA154" s="230"/>
      <c r="BB154" s="230"/>
      <c r="BC154" s="234"/>
      <c r="BD154" s="235"/>
      <c r="BE154" s="234"/>
      <c r="BF154" s="235"/>
      <c r="BG154" s="230"/>
      <c r="BH154" s="230"/>
      <c r="BI154" s="230"/>
    </row>
    <row r="155" spans="2:66" ht="15" customHeight="1" thickTop="1" thickBot="1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2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69"/>
      <c r="Z155" s="70"/>
      <c r="AA155" s="70"/>
      <c r="AB155" s="71"/>
      <c r="AC155" s="53"/>
      <c r="AD155" s="53"/>
      <c r="AE155" s="53"/>
      <c r="AF155" s="53"/>
      <c r="AG155" s="230"/>
      <c r="AH155" s="230"/>
      <c r="AI155" s="230"/>
      <c r="AJ155" s="230"/>
      <c r="AK155" s="230"/>
      <c r="AL155" s="230"/>
      <c r="AM155" s="230"/>
      <c r="AN155" s="230"/>
      <c r="AO155" s="230"/>
      <c r="AP155" s="230"/>
      <c r="AQ155" s="230"/>
      <c r="AR155" s="230"/>
      <c r="AS155" s="230"/>
      <c r="AT155" s="231"/>
      <c r="AU155" s="231"/>
      <c r="AV155" s="231"/>
      <c r="AW155" s="230"/>
      <c r="AX155" s="230"/>
      <c r="AY155" s="230"/>
      <c r="AZ155" s="230"/>
      <c r="BA155" s="230"/>
      <c r="BB155" s="230"/>
      <c r="BC155" s="236"/>
      <c r="BD155" s="237"/>
      <c r="BE155" s="236"/>
      <c r="BF155" s="237"/>
      <c r="BG155" s="230"/>
      <c r="BH155" s="230"/>
      <c r="BI155" s="230"/>
    </row>
    <row r="156" spans="2:66" ht="15.75" customHeight="1" thickTop="1" thickBot="1">
      <c r="B156" s="54" t="s">
        <v>88</v>
      </c>
      <c r="C156" s="55"/>
      <c r="D156" s="55"/>
      <c r="E156" s="55"/>
      <c r="F156" s="55"/>
      <c r="G156" s="55"/>
      <c r="H156" s="55"/>
      <c r="I156" s="55"/>
      <c r="J156" s="55"/>
      <c r="K156" s="55"/>
      <c r="L156" s="56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63"/>
      <c r="Z156" s="64"/>
      <c r="AA156" s="64"/>
      <c r="AB156" s="65"/>
      <c r="AC156" s="53"/>
      <c r="AD156" s="53"/>
      <c r="AE156" s="53"/>
      <c r="AF156" s="53"/>
      <c r="AG156" s="221" t="s">
        <v>221</v>
      </c>
      <c r="AH156" s="222"/>
      <c r="AI156" s="222"/>
      <c r="AJ156" s="222"/>
      <c r="AK156" s="222"/>
      <c r="AL156" s="222"/>
      <c r="AM156" s="222"/>
      <c r="AN156" s="222"/>
      <c r="AO156" s="223"/>
      <c r="AP156" s="52" t="s">
        <v>85</v>
      </c>
      <c r="AQ156" s="52"/>
      <c r="AR156" s="52"/>
      <c r="AS156" s="52"/>
      <c r="AT156" s="42">
        <f>AY156+р4!AT156</f>
        <v>9</v>
      </c>
      <c r="AU156" s="48"/>
      <c r="AV156" s="43"/>
      <c r="AW156" s="36">
        <f>р4!BG156</f>
        <v>9</v>
      </c>
      <c r="AX156" s="37"/>
      <c r="AY156" s="53"/>
      <c r="AZ156" s="53"/>
      <c r="BA156" s="53"/>
      <c r="BB156" s="53"/>
      <c r="BC156" s="63">
        <f>BA156+р4!BC156</f>
        <v>0</v>
      </c>
      <c r="BD156" s="65"/>
      <c r="BE156" s="74">
        <f>BA156+р4!BE156</f>
        <v>0</v>
      </c>
      <c r="BF156" s="76"/>
      <c r="BG156" s="42">
        <f>AW156-BA156+AY156</f>
        <v>9</v>
      </c>
      <c r="BH156" s="48"/>
      <c r="BI156" s="43"/>
    </row>
    <row r="157" spans="2:66" ht="15" customHeight="1" thickTop="1" thickBot="1">
      <c r="B157" s="57"/>
      <c r="C157" s="58"/>
      <c r="D157" s="58"/>
      <c r="E157" s="58"/>
      <c r="F157" s="58"/>
      <c r="G157" s="58"/>
      <c r="H157" s="58"/>
      <c r="I157" s="58"/>
      <c r="J157" s="58"/>
      <c r="K157" s="58"/>
      <c r="L157" s="59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66"/>
      <c r="Z157" s="67"/>
      <c r="AA157" s="67"/>
      <c r="AB157" s="68"/>
      <c r="AC157" s="53"/>
      <c r="AD157" s="53"/>
      <c r="AE157" s="53"/>
      <c r="AF157" s="53"/>
      <c r="AG157" s="224"/>
      <c r="AH157" s="225"/>
      <c r="AI157" s="225"/>
      <c r="AJ157" s="225"/>
      <c r="AK157" s="225"/>
      <c r="AL157" s="225"/>
      <c r="AM157" s="225"/>
      <c r="AN157" s="225"/>
      <c r="AO157" s="226"/>
      <c r="AP157" s="52"/>
      <c r="AQ157" s="52"/>
      <c r="AR157" s="52"/>
      <c r="AS157" s="52"/>
      <c r="AT157" s="44"/>
      <c r="AU157" s="49"/>
      <c r="AV157" s="45"/>
      <c r="AW157" s="38"/>
      <c r="AX157" s="39"/>
      <c r="AY157" s="53"/>
      <c r="AZ157" s="53"/>
      <c r="BA157" s="53"/>
      <c r="BB157" s="53"/>
      <c r="BC157" s="66"/>
      <c r="BD157" s="68"/>
      <c r="BE157" s="77"/>
      <c r="BF157" s="79"/>
      <c r="BG157" s="44"/>
      <c r="BH157" s="49"/>
      <c r="BI157" s="45"/>
    </row>
    <row r="158" spans="2:66" ht="15" customHeight="1" thickTop="1" thickBot="1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2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69"/>
      <c r="Z158" s="70"/>
      <c r="AA158" s="70"/>
      <c r="AB158" s="71"/>
      <c r="AC158" s="53"/>
      <c r="AD158" s="53"/>
      <c r="AE158" s="53"/>
      <c r="AF158" s="53"/>
      <c r="AG158" s="227"/>
      <c r="AH158" s="228"/>
      <c r="AI158" s="228"/>
      <c r="AJ158" s="228"/>
      <c r="AK158" s="228"/>
      <c r="AL158" s="228"/>
      <c r="AM158" s="228"/>
      <c r="AN158" s="228"/>
      <c r="AO158" s="229"/>
      <c r="AP158" s="52"/>
      <c r="AQ158" s="52"/>
      <c r="AR158" s="52"/>
      <c r="AS158" s="52"/>
      <c r="AT158" s="46"/>
      <c r="AU158" s="50"/>
      <c r="AV158" s="47"/>
      <c r="AW158" s="40"/>
      <c r="AX158" s="41"/>
      <c r="AY158" s="53"/>
      <c r="AZ158" s="53"/>
      <c r="BA158" s="53"/>
      <c r="BB158" s="53"/>
      <c r="BC158" s="69"/>
      <c r="BD158" s="71"/>
      <c r="BE158" s="80"/>
      <c r="BF158" s="82"/>
      <c r="BG158" s="46"/>
      <c r="BH158" s="50"/>
      <c r="BI158" s="47"/>
    </row>
    <row r="159" spans="2:66" ht="15" customHeight="1" thickTop="1" thickBot="1">
      <c r="B159" s="54" t="s">
        <v>89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6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63"/>
      <c r="Z159" s="64"/>
      <c r="AA159" s="64"/>
      <c r="AB159" s="65"/>
      <c r="AC159" s="53"/>
      <c r="AD159" s="53"/>
      <c r="AE159" s="53"/>
      <c r="AF159" s="53"/>
      <c r="AG159" s="221" t="s">
        <v>222</v>
      </c>
      <c r="AH159" s="222"/>
      <c r="AI159" s="222"/>
      <c r="AJ159" s="222"/>
      <c r="AK159" s="222"/>
      <c r="AL159" s="222"/>
      <c r="AM159" s="222"/>
      <c r="AN159" s="222"/>
      <c r="AO159" s="223"/>
      <c r="AP159" s="52" t="s">
        <v>85</v>
      </c>
      <c r="AQ159" s="52"/>
      <c r="AR159" s="52"/>
      <c r="AS159" s="52"/>
      <c r="AT159" s="42">
        <f>AY159+р4!AT159</f>
        <v>6</v>
      </c>
      <c r="AU159" s="48"/>
      <c r="AV159" s="43"/>
      <c r="AW159" s="36">
        <f>р4!BG159</f>
        <v>6</v>
      </c>
      <c r="AX159" s="37"/>
      <c r="AY159" s="53"/>
      <c r="AZ159" s="53"/>
      <c r="BA159" s="53"/>
      <c r="BB159" s="53"/>
      <c r="BC159" s="63">
        <f>BA159+р4!BC159</f>
        <v>0</v>
      </c>
      <c r="BD159" s="65"/>
      <c r="BE159" s="74">
        <f>BA159+р4!BE159</f>
        <v>0</v>
      </c>
      <c r="BF159" s="76"/>
      <c r="BG159" s="42">
        <f>AW159-BA159+AY159</f>
        <v>6</v>
      </c>
      <c r="BH159" s="48"/>
      <c r="BI159" s="43"/>
    </row>
    <row r="160" spans="2:66" ht="15.75" customHeight="1" thickTop="1" thickBot="1">
      <c r="B160" s="57"/>
      <c r="C160" s="58"/>
      <c r="D160" s="58"/>
      <c r="E160" s="58"/>
      <c r="F160" s="58"/>
      <c r="G160" s="58"/>
      <c r="H160" s="58"/>
      <c r="I160" s="58"/>
      <c r="J160" s="58"/>
      <c r="K160" s="58"/>
      <c r="L160" s="59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66"/>
      <c r="Z160" s="67"/>
      <c r="AA160" s="67"/>
      <c r="AB160" s="68"/>
      <c r="AC160" s="53"/>
      <c r="AD160" s="53"/>
      <c r="AE160" s="53"/>
      <c r="AF160" s="53"/>
      <c r="AG160" s="224"/>
      <c r="AH160" s="225"/>
      <c r="AI160" s="225"/>
      <c r="AJ160" s="225"/>
      <c r="AK160" s="225"/>
      <c r="AL160" s="225"/>
      <c r="AM160" s="225"/>
      <c r="AN160" s="225"/>
      <c r="AO160" s="226"/>
      <c r="AP160" s="52"/>
      <c r="AQ160" s="52"/>
      <c r="AR160" s="52"/>
      <c r="AS160" s="52"/>
      <c r="AT160" s="44"/>
      <c r="AU160" s="49"/>
      <c r="AV160" s="45"/>
      <c r="AW160" s="38"/>
      <c r="AX160" s="39"/>
      <c r="AY160" s="53"/>
      <c r="AZ160" s="53"/>
      <c r="BA160" s="53"/>
      <c r="BB160" s="53"/>
      <c r="BC160" s="66"/>
      <c r="BD160" s="68"/>
      <c r="BE160" s="77"/>
      <c r="BF160" s="79"/>
      <c r="BG160" s="44"/>
      <c r="BH160" s="49"/>
      <c r="BI160" s="45"/>
    </row>
    <row r="161" spans="2:61" ht="15.75" customHeight="1" thickTop="1" thickBot="1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2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69"/>
      <c r="Z161" s="70"/>
      <c r="AA161" s="70"/>
      <c r="AB161" s="71"/>
      <c r="AC161" s="53"/>
      <c r="AD161" s="53"/>
      <c r="AE161" s="53"/>
      <c r="AF161" s="53"/>
      <c r="AG161" s="227"/>
      <c r="AH161" s="228"/>
      <c r="AI161" s="228"/>
      <c r="AJ161" s="228"/>
      <c r="AK161" s="228"/>
      <c r="AL161" s="228"/>
      <c r="AM161" s="228"/>
      <c r="AN161" s="228"/>
      <c r="AO161" s="229"/>
      <c r="AP161" s="52"/>
      <c r="AQ161" s="52"/>
      <c r="AR161" s="52"/>
      <c r="AS161" s="52"/>
      <c r="AT161" s="46"/>
      <c r="AU161" s="50"/>
      <c r="AV161" s="47"/>
      <c r="AW161" s="40"/>
      <c r="AX161" s="41"/>
      <c r="AY161" s="53"/>
      <c r="AZ161" s="53"/>
      <c r="BA161" s="53"/>
      <c r="BB161" s="53"/>
      <c r="BC161" s="69"/>
      <c r="BD161" s="71"/>
      <c r="BE161" s="80"/>
      <c r="BF161" s="82"/>
      <c r="BG161" s="46"/>
      <c r="BH161" s="50"/>
      <c r="BI161" s="47"/>
    </row>
    <row r="162" spans="2:61" ht="15.75" customHeight="1" thickTop="1" thickBot="1">
      <c r="B162" s="54" t="s">
        <v>90</v>
      </c>
      <c r="C162" s="55"/>
      <c r="D162" s="55"/>
      <c r="E162" s="55"/>
      <c r="F162" s="55"/>
      <c r="G162" s="55"/>
      <c r="H162" s="55"/>
      <c r="I162" s="55"/>
      <c r="J162" s="55"/>
      <c r="K162" s="55"/>
      <c r="L162" s="56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63"/>
      <c r="Z162" s="64"/>
      <c r="AA162" s="64"/>
      <c r="AB162" s="65"/>
      <c r="AC162" s="53"/>
      <c r="AD162" s="53"/>
      <c r="AE162" s="53"/>
      <c r="AF162" s="53"/>
      <c r="AG162" s="221" t="s">
        <v>224</v>
      </c>
      <c r="AH162" s="222"/>
      <c r="AI162" s="222"/>
      <c r="AJ162" s="222"/>
      <c r="AK162" s="222"/>
      <c r="AL162" s="222"/>
      <c r="AM162" s="222"/>
      <c r="AN162" s="222"/>
      <c r="AO162" s="223"/>
      <c r="AP162" s="52" t="s">
        <v>85</v>
      </c>
      <c r="AQ162" s="52"/>
      <c r="AR162" s="52"/>
      <c r="AS162" s="52"/>
      <c r="AT162" s="42">
        <f>AY162+р4!AT162</f>
        <v>6</v>
      </c>
      <c r="AU162" s="48"/>
      <c r="AV162" s="43"/>
      <c r="AW162" s="36">
        <f>р4!BG162</f>
        <v>6</v>
      </c>
      <c r="AX162" s="37"/>
      <c r="AY162" s="53"/>
      <c r="AZ162" s="53"/>
      <c r="BA162" s="53"/>
      <c r="BB162" s="53"/>
      <c r="BC162" s="63">
        <f>BA162+р4!BC162</f>
        <v>0</v>
      </c>
      <c r="BD162" s="65"/>
      <c r="BE162" s="74">
        <f>BA162+р4!BE162</f>
        <v>0</v>
      </c>
      <c r="BF162" s="76"/>
      <c r="BG162" s="42">
        <f>AW162-BA162+AY162</f>
        <v>6</v>
      </c>
      <c r="BH162" s="48"/>
      <c r="BI162" s="43"/>
    </row>
    <row r="163" spans="2:61" ht="15.75" customHeight="1" thickTop="1" thickBot="1">
      <c r="B163" s="57"/>
      <c r="C163" s="58"/>
      <c r="D163" s="58"/>
      <c r="E163" s="58"/>
      <c r="F163" s="58"/>
      <c r="G163" s="58"/>
      <c r="H163" s="58"/>
      <c r="I163" s="58"/>
      <c r="J163" s="58"/>
      <c r="K163" s="58"/>
      <c r="L163" s="59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66"/>
      <c r="Z163" s="67"/>
      <c r="AA163" s="67"/>
      <c r="AB163" s="68"/>
      <c r="AC163" s="53"/>
      <c r="AD163" s="53"/>
      <c r="AE163" s="53"/>
      <c r="AF163" s="53"/>
      <c r="AG163" s="224"/>
      <c r="AH163" s="225"/>
      <c r="AI163" s="225"/>
      <c r="AJ163" s="225"/>
      <c r="AK163" s="225"/>
      <c r="AL163" s="225"/>
      <c r="AM163" s="225"/>
      <c r="AN163" s="225"/>
      <c r="AO163" s="226"/>
      <c r="AP163" s="52"/>
      <c r="AQ163" s="52"/>
      <c r="AR163" s="52"/>
      <c r="AS163" s="52"/>
      <c r="AT163" s="44"/>
      <c r="AU163" s="49"/>
      <c r="AV163" s="45"/>
      <c r="AW163" s="38"/>
      <c r="AX163" s="39"/>
      <c r="AY163" s="53"/>
      <c r="AZ163" s="53"/>
      <c r="BA163" s="53"/>
      <c r="BB163" s="53"/>
      <c r="BC163" s="66"/>
      <c r="BD163" s="68"/>
      <c r="BE163" s="77"/>
      <c r="BF163" s="79"/>
      <c r="BG163" s="44"/>
      <c r="BH163" s="49"/>
      <c r="BI163" s="45"/>
    </row>
    <row r="164" spans="2:61" ht="15.75" customHeight="1" thickTop="1" thickBot="1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2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69"/>
      <c r="Z164" s="70"/>
      <c r="AA164" s="70"/>
      <c r="AB164" s="71"/>
      <c r="AC164" s="53"/>
      <c r="AD164" s="53"/>
      <c r="AE164" s="53"/>
      <c r="AF164" s="53"/>
      <c r="AG164" s="227"/>
      <c r="AH164" s="228"/>
      <c r="AI164" s="228"/>
      <c r="AJ164" s="228"/>
      <c r="AK164" s="228"/>
      <c r="AL164" s="228"/>
      <c r="AM164" s="228"/>
      <c r="AN164" s="228"/>
      <c r="AO164" s="229"/>
      <c r="AP164" s="52"/>
      <c r="AQ164" s="52"/>
      <c r="AR164" s="52"/>
      <c r="AS164" s="52"/>
      <c r="AT164" s="46"/>
      <c r="AU164" s="50"/>
      <c r="AV164" s="47"/>
      <c r="AW164" s="40"/>
      <c r="AX164" s="41"/>
      <c r="AY164" s="53"/>
      <c r="AZ164" s="53"/>
      <c r="BA164" s="53"/>
      <c r="BB164" s="53"/>
      <c r="BC164" s="69"/>
      <c r="BD164" s="71"/>
      <c r="BE164" s="80"/>
      <c r="BF164" s="82"/>
      <c r="BG164" s="46"/>
      <c r="BH164" s="50"/>
      <c r="BI164" s="47"/>
    </row>
    <row r="165" spans="2:61" ht="15.75" customHeight="1" thickTop="1" thickBot="1">
      <c r="B165" s="54" t="s">
        <v>91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6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221" t="s">
        <v>225</v>
      </c>
      <c r="AH165" s="222"/>
      <c r="AI165" s="222"/>
      <c r="AJ165" s="222"/>
      <c r="AK165" s="222"/>
      <c r="AL165" s="222"/>
      <c r="AM165" s="222"/>
      <c r="AN165" s="222"/>
      <c r="AO165" s="223"/>
      <c r="AP165" s="52" t="s">
        <v>85</v>
      </c>
      <c r="AQ165" s="52"/>
      <c r="AR165" s="52"/>
      <c r="AS165" s="52"/>
      <c r="AT165" s="42">
        <f>AY165+р4!AT165</f>
        <v>6</v>
      </c>
      <c r="AU165" s="48"/>
      <c r="AV165" s="43"/>
      <c r="AW165" s="36">
        <f>р4!BG165</f>
        <v>6</v>
      </c>
      <c r="AX165" s="37"/>
      <c r="AY165" s="53"/>
      <c r="AZ165" s="53"/>
      <c r="BA165" s="53"/>
      <c r="BB165" s="53"/>
      <c r="BC165" s="63">
        <f>BA165+р4!BC165</f>
        <v>0</v>
      </c>
      <c r="BD165" s="65"/>
      <c r="BE165" s="74">
        <f>BA165+р4!BE165</f>
        <v>0</v>
      </c>
      <c r="BF165" s="76"/>
      <c r="BG165" s="42">
        <f>AW165-BA165+AY165</f>
        <v>6</v>
      </c>
      <c r="BH165" s="48"/>
      <c r="BI165" s="43"/>
    </row>
    <row r="166" spans="2:61" ht="15.75" customHeight="1" thickTop="1" thickBot="1">
      <c r="B166" s="57"/>
      <c r="C166" s="58"/>
      <c r="D166" s="58"/>
      <c r="E166" s="58"/>
      <c r="F166" s="58"/>
      <c r="G166" s="58"/>
      <c r="H166" s="58"/>
      <c r="I166" s="58"/>
      <c r="J166" s="58"/>
      <c r="K166" s="58"/>
      <c r="L166" s="59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224"/>
      <c r="AH166" s="225"/>
      <c r="AI166" s="225"/>
      <c r="AJ166" s="225"/>
      <c r="AK166" s="225"/>
      <c r="AL166" s="225"/>
      <c r="AM166" s="225"/>
      <c r="AN166" s="225"/>
      <c r="AO166" s="226"/>
      <c r="AP166" s="52"/>
      <c r="AQ166" s="52"/>
      <c r="AR166" s="52"/>
      <c r="AS166" s="52"/>
      <c r="AT166" s="44"/>
      <c r="AU166" s="49"/>
      <c r="AV166" s="45"/>
      <c r="AW166" s="38"/>
      <c r="AX166" s="39"/>
      <c r="AY166" s="53"/>
      <c r="AZ166" s="53"/>
      <c r="BA166" s="53"/>
      <c r="BB166" s="53"/>
      <c r="BC166" s="66"/>
      <c r="BD166" s="68"/>
      <c r="BE166" s="77"/>
      <c r="BF166" s="79"/>
      <c r="BG166" s="44"/>
      <c r="BH166" s="49"/>
      <c r="BI166" s="45"/>
    </row>
    <row r="167" spans="2:61" ht="15.75" customHeight="1" thickTop="1" thickBot="1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2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227"/>
      <c r="AH167" s="228"/>
      <c r="AI167" s="228"/>
      <c r="AJ167" s="228"/>
      <c r="AK167" s="228"/>
      <c r="AL167" s="228"/>
      <c r="AM167" s="228"/>
      <c r="AN167" s="228"/>
      <c r="AO167" s="229"/>
      <c r="AP167" s="52"/>
      <c r="AQ167" s="52"/>
      <c r="AR167" s="52"/>
      <c r="AS167" s="52"/>
      <c r="AT167" s="46"/>
      <c r="AU167" s="50"/>
      <c r="AV167" s="47"/>
      <c r="AW167" s="40"/>
      <c r="AX167" s="41"/>
      <c r="AY167" s="53"/>
      <c r="AZ167" s="53"/>
      <c r="BA167" s="53"/>
      <c r="BB167" s="53"/>
      <c r="BC167" s="69"/>
      <c r="BD167" s="71"/>
      <c r="BE167" s="80"/>
      <c r="BF167" s="82"/>
      <c r="BG167" s="46"/>
      <c r="BH167" s="50"/>
      <c r="BI167" s="47"/>
    </row>
    <row r="168" spans="2:61" ht="15.75" customHeight="1" thickTop="1" thickBot="1">
      <c r="B168" s="54" t="s">
        <v>92</v>
      </c>
      <c r="C168" s="55"/>
      <c r="D168" s="55"/>
      <c r="E168" s="55"/>
      <c r="F168" s="55"/>
      <c r="G168" s="55"/>
      <c r="H168" s="55"/>
      <c r="I168" s="55"/>
      <c r="J168" s="55"/>
      <c r="K168" s="55"/>
      <c r="L168" s="56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221" t="s">
        <v>226</v>
      </c>
      <c r="AH168" s="222"/>
      <c r="AI168" s="222"/>
      <c r="AJ168" s="222"/>
      <c r="AK168" s="222"/>
      <c r="AL168" s="222"/>
      <c r="AM168" s="222"/>
      <c r="AN168" s="222"/>
      <c r="AO168" s="223"/>
      <c r="AP168" s="52" t="s">
        <v>85</v>
      </c>
      <c r="AQ168" s="52"/>
      <c r="AR168" s="52"/>
      <c r="AS168" s="52"/>
      <c r="AT168" s="42">
        <f>AY168+р4!AT168</f>
        <v>8</v>
      </c>
      <c r="AU168" s="48"/>
      <c r="AV168" s="43"/>
      <c r="AW168" s="36">
        <f>р4!BG168</f>
        <v>8</v>
      </c>
      <c r="AX168" s="37"/>
      <c r="AY168" s="53"/>
      <c r="AZ168" s="53"/>
      <c r="BA168" s="53"/>
      <c r="BB168" s="53"/>
      <c r="BC168" s="63">
        <f>BA168+р4!BC168</f>
        <v>0</v>
      </c>
      <c r="BD168" s="65"/>
      <c r="BE168" s="74">
        <f>BA168+р4!BE168</f>
        <v>0</v>
      </c>
      <c r="BF168" s="76"/>
      <c r="BG168" s="42">
        <f>AW168-BA168+AY168</f>
        <v>8</v>
      </c>
      <c r="BH168" s="48"/>
      <c r="BI168" s="43"/>
    </row>
    <row r="169" spans="2:61" ht="15.75" customHeight="1" thickTop="1" thickBot="1">
      <c r="B169" s="57"/>
      <c r="C169" s="58"/>
      <c r="D169" s="58"/>
      <c r="E169" s="58"/>
      <c r="F169" s="58"/>
      <c r="G169" s="58"/>
      <c r="H169" s="58"/>
      <c r="I169" s="58"/>
      <c r="J169" s="58"/>
      <c r="K169" s="58"/>
      <c r="L169" s="59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224"/>
      <c r="AH169" s="225"/>
      <c r="AI169" s="225"/>
      <c r="AJ169" s="225"/>
      <c r="AK169" s="225"/>
      <c r="AL169" s="225"/>
      <c r="AM169" s="225"/>
      <c r="AN169" s="225"/>
      <c r="AO169" s="226"/>
      <c r="AP169" s="52"/>
      <c r="AQ169" s="52"/>
      <c r="AR169" s="52"/>
      <c r="AS169" s="52"/>
      <c r="AT169" s="44"/>
      <c r="AU169" s="49"/>
      <c r="AV169" s="45"/>
      <c r="AW169" s="38"/>
      <c r="AX169" s="39"/>
      <c r="AY169" s="53"/>
      <c r="AZ169" s="53"/>
      <c r="BA169" s="53"/>
      <c r="BB169" s="53"/>
      <c r="BC169" s="66"/>
      <c r="BD169" s="68"/>
      <c r="BE169" s="77"/>
      <c r="BF169" s="79"/>
      <c r="BG169" s="44"/>
      <c r="BH169" s="49"/>
      <c r="BI169" s="45"/>
    </row>
    <row r="170" spans="2:61" ht="15.75" customHeight="1" thickTop="1" thickBot="1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2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227"/>
      <c r="AH170" s="228"/>
      <c r="AI170" s="228"/>
      <c r="AJ170" s="228"/>
      <c r="AK170" s="228"/>
      <c r="AL170" s="228"/>
      <c r="AM170" s="228"/>
      <c r="AN170" s="228"/>
      <c r="AO170" s="229"/>
      <c r="AP170" s="52"/>
      <c r="AQ170" s="52"/>
      <c r="AR170" s="52"/>
      <c r="AS170" s="52"/>
      <c r="AT170" s="46"/>
      <c r="AU170" s="50"/>
      <c r="AV170" s="47"/>
      <c r="AW170" s="40"/>
      <c r="AX170" s="41"/>
      <c r="AY170" s="53"/>
      <c r="AZ170" s="53"/>
      <c r="BA170" s="53"/>
      <c r="BB170" s="53"/>
      <c r="BC170" s="69"/>
      <c r="BD170" s="71"/>
      <c r="BE170" s="80"/>
      <c r="BF170" s="82"/>
      <c r="BG170" s="46"/>
      <c r="BH170" s="50"/>
      <c r="BI170" s="47"/>
    </row>
    <row r="171" spans="2:61" ht="15.75" customHeight="1" thickTop="1" thickBot="1">
      <c r="B171" s="54" t="s">
        <v>93</v>
      </c>
      <c r="C171" s="55"/>
      <c r="D171" s="55"/>
      <c r="E171" s="55"/>
      <c r="F171" s="55"/>
      <c r="G171" s="55"/>
      <c r="H171" s="55"/>
      <c r="I171" s="55"/>
      <c r="J171" s="55"/>
      <c r="K171" s="55"/>
      <c r="L171" s="56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221" t="s">
        <v>227</v>
      </c>
      <c r="AH171" s="222"/>
      <c r="AI171" s="222"/>
      <c r="AJ171" s="222"/>
      <c r="AK171" s="222"/>
      <c r="AL171" s="222"/>
      <c r="AM171" s="222"/>
      <c r="AN171" s="222"/>
      <c r="AO171" s="223"/>
      <c r="AP171" s="52" t="s">
        <v>85</v>
      </c>
      <c r="AQ171" s="52"/>
      <c r="AR171" s="52"/>
      <c r="AS171" s="52"/>
      <c r="AT171" s="42">
        <f>AY171+р4!AT171</f>
        <v>0</v>
      </c>
      <c r="AU171" s="48"/>
      <c r="AV171" s="43"/>
      <c r="AW171" s="36">
        <f>р4!BG171</f>
        <v>0</v>
      </c>
      <c r="AX171" s="37"/>
      <c r="AY171" s="53"/>
      <c r="AZ171" s="53"/>
      <c r="BA171" s="53"/>
      <c r="BB171" s="53"/>
      <c r="BC171" s="63">
        <v>0</v>
      </c>
      <c r="BD171" s="65"/>
      <c r="BE171" s="74">
        <f>BA171+р4!BE171</f>
        <v>0</v>
      </c>
      <c r="BF171" s="76"/>
      <c r="BG171" s="42">
        <f>AW171-BA171+AY171</f>
        <v>0</v>
      </c>
      <c r="BH171" s="48"/>
      <c r="BI171" s="43"/>
    </row>
    <row r="172" spans="2:61" ht="15.75" customHeight="1" thickTop="1" thickBot="1">
      <c r="B172" s="57"/>
      <c r="C172" s="58"/>
      <c r="D172" s="58"/>
      <c r="E172" s="58"/>
      <c r="F172" s="58"/>
      <c r="G172" s="58"/>
      <c r="H172" s="58"/>
      <c r="I172" s="58"/>
      <c r="J172" s="58"/>
      <c r="K172" s="58"/>
      <c r="L172" s="59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224"/>
      <c r="AH172" s="225"/>
      <c r="AI172" s="225"/>
      <c r="AJ172" s="225"/>
      <c r="AK172" s="225"/>
      <c r="AL172" s="225"/>
      <c r="AM172" s="225"/>
      <c r="AN172" s="225"/>
      <c r="AO172" s="226"/>
      <c r="AP172" s="52"/>
      <c r="AQ172" s="52"/>
      <c r="AR172" s="52"/>
      <c r="AS172" s="52"/>
      <c r="AT172" s="44"/>
      <c r="AU172" s="49"/>
      <c r="AV172" s="45"/>
      <c r="AW172" s="38"/>
      <c r="AX172" s="39"/>
      <c r="AY172" s="53"/>
      <c r="AZ172" s="53"/>
      <c r="BA172" s="53"/>
      <c r="BB172" s="53"/>
      <c r="BC172" s="66"/>
      <c r="BD172" s="68"/>
      <c r="BE172" s="77"/>
      <c r="BF172" s="79"/>
      <c r="BG172" s="44"/>
      <c r="BH172" s="49"/>
      <c r="BI172" s="45"/>
    </row>
    <row r="173" spans="2:61" ht="15.75" customHeight="1" thickTop="1" thickBot="1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2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227"/>
      <c r="AH173" s="228"/>
      <c r="AI173" s="228"/>
      <c r="AJ173" s="228"/>
      <c r="AK173" s="228"/>
      <c r="AL173" s="228"/>
      <c r="AM173" s="228"/>
      <c r="AN173" s="228"/>
      <c r="AO173" s="229"/>
      <c r="AP173" s="52"/>
      <c r="AQ173" s="52"/>
      <c r="AR173" s="52"/>
      <c r="AS173" s="52"/>
      <c r="AT173" s="46"/>
      <c r="AU173" s="50"/>
      <c r="AV173" s="47"/>
      <c r="AW173" s="40"/>
      <c r="AX173" s="41"/>
      <c r="AY173" s="53"/>
      <c r="AZ173" s="53"/>
      <c r="BA173" s="53"/>
      <c r="BB173" s="53"/>
      <c r="BC173" s="69"/>
      <c r="BD173" s="71"/>
      <c r="BE173" s="80"/>
      <c r="BF173" s="82"/>
      <c r="BG173" s="46"/>
      <c r="BH173" s="50"/>
      <c r="BI173" s="47"/>
    </row>
    <row r="174" spans="2:61" ht="15.75" customHeight="1" thickTop="1" thickBot="1">
      <c r="B174" s="54" t="s">
        <v>179</v>
      </c>
      <c r="C174" s="55"/>
      <c r="D174" s="55"/>
      <c r="E174" s="55"/>
      <c r="F174" s="55"/>
      <c r="G174" s="55"/>
      <c r="H174" s="55"/>
      <c r="I174" s="55"/>
      <c r="J174" s="55"/>
      <c r="K174" s="55"/>
      <c r="L174" s="56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221" t="s">
        <v>228</v>
      </c>
      <c r="AH174" s="222"/>
      <c r="AI174" s="222"/>
      <c r="AJ174" s="222"/>
      <c r="AK174" s="222"/>
      <c r="AL174" s="222"/>
      <c r="AM174" s="222"/>
      <c r="AN174" s="222"/>
      <c r="AO174" s="223"/>
      <c r="AP174" s="52" t="s">
        <v>85</v>
      </c>
      <c r="AQ174" s="52"/>
      <c r="AR174" s="52"/>
      <c r="AS174" s="52"/>
      <c r="AT174" s="42">
        <f>AY174+р4!AT174</f>
        <v>6</v>
      </c>
      <c r="AU174" s="48"/>
      <c r="AV174" s="43"/>
      <c r="AW174" s="36">
        <f>р4!BG174</f>
        <v>6</v>
      </c>
      <c r="AX174" s="37"/>
      <c r="AY174" s="53"/>
      <c r="AZ174" s="53"/>
      <c r="BA174" s="53"/>
      <c r="BB174" s="53"/>
      <c r="BC174" s="63">
        <f>BA174+р4!BC174</f>
        <v>0</v>
      </c>
      <c r="BD174" s="65"/>
      <c r="BE174" s="74">
        <f>BA174+р4!BE174</f>
        <v>0</v>
      </c>
      <c r="BF174" s="76"/>
      <c r="BG174" s="42">
        <f>AW174-BA174+AY174</f>
        <v>6</v>
      </c>
      <c r="BH174" s="48"/>
      <c r="BI174" s="43"/>
    </row>
    <row r="175" spans="2:61" ht="15.75" customHeight="1" thickTop="1" thickBot="1">
      <c r="B175" s="57"/>
      <c r="C175" s="58"/>
      <c r="D175" s="58"/>
      <c r="E175" s="58"/>
      <c r="F175" s="58"/>
      <c r="G175" s="58"/>
      <c r="H175" s="58"/>
      <c r="I175" s="58"/>
      <c r="J175" s="58"/>
      <c r="K175" s="58"/>
      <c r="L175" s="59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224"/>
      <c r="AH175" s="225"/>
      <c r="AI175" s="225"/>
      <c r="AJ175" s="225"/>
      <c r="AK175" s="225"/>
      <c r="AL175" s="225"/>
      <c r="AM175" s="225"/>
      <c r="AN175" s="225"/>
      <c r="AO175" s="226"/>
      <c r="AP175" s="52"/>
      <c r="AQ175" s="52"/>
      <c r="AR175" s="52"/>
      <c r="AS175" s="52"/>
      <c r="AT175" s="44"/>
      <c r="AU175" s="49"/>
      <c r="AV175" s="45"/>
      <c r="AW175" s="38"/>
      <c r="AX175" s="39"/>
      <c r="AY175" s="53"/>
      <c r="AZ175" s="53"/>
      <c r="BA175" s="53"/>
      <c r="BB175" s="53"/>
      <c r="BC175" s="66"/>
      <c r="BD175" s="68"/>
      <c r="BE175" s="77"/>
      <c r="BF175" s="79"/>
      <c r="BG175" s="44"/>
      <c r="BH175" s="49"/>
      <c r="BI175" s="45"/>
    </row>
    <row r="176" spans="2:61" ht="15.75" customHeight="1" thickTop="1" thickBot="1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2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227"/>
      <c r="AH176" s="228"/>
      <c r="AI176" s="228"/>
      <c r="AJ176" s="228"/>
      <c r="AK176" s="228"/>
      <c r="AL176" s="228"/>
      <c r="AM176" s="228"/>
      <c r="AN176" s="228"/>
      <c r="AO176" s="229"/>
      <c r="AP176" s="52"/>
      <c r="AQ176" s="52"/>
      <c r="AR176" s="52"/>
      <c r="AS176" s="52"/>
      <c r="AT176" s="46"/>
      <c r="AU176" s="50"/>
      <c r="AV176" s="47"/>
      <c r="AW176" s="40"/>
      <c r="AX176" s="41"/>
      <c r="AY176" s="53"/>
      <c r="AZ176" s="53"/>
      <c r="BA176" s="53"/>
      <c r="BB176" s="53"/>
      <c r="BC176" s="69"/>
      <c r="BD176" s="71"/>
      <c r="BE176" s="80"/>
      <c r="BF176" s="82"/>
      <c r="BG176" s="46"/>
      <c r="BH176" s="50"/>
      <c r="BI176" s="47"/>
    </row>
    <row r="177" spans="2:61" ht="15.75" customHeight="1" thickTop="1" thickBot="1">
      <c r="B177" s="54" t="s">
        <v>94</v>
      </c>
      <c r="C177" s="55"/>
      <c r="D177" s="55"/>
      <c r="E177" s="55"/>
      <c r="F177" s="55"/>
      <c r="G177" s="55"/>
      <c r="H177" s="55"/>
      <c r="I177" s="55"/>
      <c r="J177" s="55"/>
      <c r="K177" s="55"/>
      <c r="L177" s="56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221" t="s">
        <v>229</v>
      </c>
      <c r="AH177" s="222"/>
      <c r="AI177" s="222"/>
      <c r="AJ177" s="222"/>
      <c r="AK177" s="222"/>
      <c r="AL177" s="222"/>
      <c r="AM177" s="222"/>
      <c r="AN177" s="222"/>
      <c r="AO177" s="223"/>
      <c r="AP177" s="52" t="s">
        <v>85</v>
      </c>
      <c r="AQ177" s="52"/>
      <c r="AR177" s="52"/>
      <c r="AS177" s="52"/>
      <c r="AT177" s="42">
        <f>AY177+р4!AT177</f>
        <v>0</v>
      </c>
      <c r="AU177" s="48"/>
      <c r="AV177" s="43"/>
      <c r="AW177" s="36">
        <f>р4!BG177</f>
        <v>0</v>
      </c>
      <c r="AX177" s="37"/>
      <c r="AY177" s="53"/>
      <c r="AZ177" s="53"/>
      <c r="BA177" s="53"/>
      <c r="BB177" s="53"/>
      <c r="BC177" s="63">
        <f>BA177+р4!BC177</f>
        <v>0</v>
      </c>
      <c r="BD177" s="65"/>
      <c r="BE177" s="74">
        <f>BA177+р4!BE177</f>
        <v>0</v>
      </c>
      <c r="BF177" s="76"/>
      <c r="BG177" s="42">
        <f>AW177-BA177+AY177</f>
        <v>0</v>
      </c>
      <c r="BH177" s="48"/>
      <c r="BI177" s="43"/>
    </row>
    <row r="178" spans="2:61" ht="15.75" customHeight="1" thickTop="1" thickBot="1">
      <c r="B178" s="57"/>
      <c r="C178" s="58"/>
      <c r="D178" s="58"/>
      <c r="E178" s="58"/>
      <c r="F178" s="58"/>
      <c r="G178" s="58"/>
      <c r="H178" s="58"/>
      <c r="I178" s="58"/>
      <c r="J178" s="58"/>
      <c r="K178" s="58"/>
      <c r="L178" s="59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224"/>
      <c r="AH178" s="225"/>
      <c r="AI178" s="225"/>
      <c r="AJ178" s="225"/>
      <c r="AK178" s="225"/>
      <c r="AL178" s="225"/>
      <c r="AM178" s="225"/>
      <c r="AN178" s="225"/>
      <c r="AO178" s="226"/>
      <c r="AP178" s="52"/>
      <c r="AQ178" s="52"/>
      <c r="AR178" s="52"/>
      <c r="AS178" s="52"/>
      <c r="AT178" s="44"/>
      <c r="AU178" s="49"/>
      <c r="AV178" s="45"/>
      <c r="AW178" s="38"/>
      <c r="AX178" s="39"/>
      <c r="AY178" s="53"/>
      <c r="AZ178" s="53"/>
      <c r="BA178" s="53"/>
      <c r="BB178" s="53"/>
      <c r="BC178" s="66"/>
      <c r="BD178" s="68"/>
      <c r="BE178" s="77"/>
      <c r="BF178" s="79"/>
      <c r="BG178" s="44"/>
      <c r="BH178" s="49"/>
      <c r="BI178" s="45"/>
    </row>
    <row r="179" spans="2:61" ht="15.75" customHeight="1" thickTop="1" thickBot="1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2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227"/>
      <c r="AH179" s="228"/>
      <c r="AI179" s="228"/>
      <c r="AJ179" s="228"/>
      <c r="AK179" s="228"/>
      <c r="AL179" s="228"/>
      <c r="AM179" s="228"/>
      <c r="AN179" s="228"/>
      <c r="AO179" s="229"/>
      <c r="AP179" s="52"/>
      <c r="AQ179" s="52"/>
      <c r="AR179" s="52"/>
      <c r="AS179" s="52"/>
      <c r="AT179" s="46"/>
      <c r="AU179" s="50"/>
      <c r="AV179" s="47"/>
      <c r="AW179" s="40"/>
      <c r="AX179" s="41"/>
      <c r="AY179" s="53"/>
      <c r="AZ179" s="53"/>
      <c r="BA179" s="53"/>
      <c r="BB179" s="53"/>
      <c r="BC179" s="69"/>
      <c r="BD179" s="71"/>
      <c r="BE179" s="80"/>
      <c r="BF179" s="82"/>
      <c r="BG179" s="46"/>
      <c r="BH179" s="50"/>
      <c r="BI179" s="47"/>
    </row>
    <row r="180" spans="2:61" ht="15.75" customHeight="1" thickTop="1" thickBot="1">
      <c r="B180" s="54"/>
      <c r="C180" s="55"/>
      <c r="D180" s="55"/>
      <c r="E180" s="55"/>
      <c r="F180" s="55"/>
      <c r="G180" s="55"/>
      <c r="H180" s="55"/>
      <c r="I180" s="55"/>
      <c r="J180" s="55"/>
      <c r="K180" s="55"/>
      <c r="L180" s="56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221" t="s">
        <v>230</v>
      </c>
      <c r="AH180" s="222"/>
      <c r="AI180" s="222"/>
      <c r="AJ180" s="222"/>
      <c r="AK180" s="222"/>
      <c r="AL180" s="222"/>
      <c r="AM180" s="222"/>
      <c r="AN180" s="222"/>
      <c r="AO180" s="223"/>
      <c r="AP180" s="52" t="s">
        <v>85</v>
      </c>
      <c r="AQ180" s="52"/>
      <c r="AR180" s="52"/>
      <c r="AS180" s="52"/>
      <c r="AT180" s="42">
        <f>AY180+р4!AT180</f>
        <v>0</v>
      </c>
      <c r="AU180" s="48"/>
      <c r="AV180" s="43"/>
      <c r="AW180" s="36">
        <f>р4!BG180</f>
        <v>0</v>
      </c>
      <c r="AX180" s="37"/>
      <c r="AY180" s="53"/>
      <c r="AZ180" s="53"/>
      <c r="BA180" s="53"/>
      <c r="BB180" s="53"/>
      <c r="BC180" s="63">
        <f>BA180+р4!BC180</f>
        <v>0</v>
      </c>
      <c r="BD180" s="65"/>
      <c r="BE180" s="74">
        <f>BA180+р4!BE180</f>
        <v>0</v>
      </c>
      <c r="BF180" s="76"/>
      <c r="BG180" s="42">
        <f>AW180-BA180+AY180</f>
        <v>0</v>
      </c>
      <c r="BH180" s="48"/>
      <c r="BI180" s="43"/>
    </row>
    <row r="181" spans="2:61" ht="15.75" customHeight="1" thickTop="1" thickBot="1">
      <c r="B181" s="57"/>
      <c r="C181" s="58"/>
      <c r="D181" s="58"/>
      <c r="E181" s="58"/>
      <c r="F181" s="58"/>
      <c r="G181" s="58"/>
      <c r="H181" s="58"/>
      <c r="I181" s="58"/>
      <c r="J181" s="58"/>
      <c r="K181" s="58"/>
      <c r="L181" s="59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224"/>
      <c r="AH181" s="225"/>
      <c r="AI181" s="225"/>
      <c r="AJ181" s="225"/>
      <c r="AK181" s="225"/>
      <c r="AL181" s="225"/>
      <c r="AM181" s="225"/>
      <c r="AN181" s="225"/>
      <c r="AO181" s="226"/>
      <c r="AP181" s="52"/>
      <c r="AQ181" s="52"/>
      <c r="AR181" s="52"/>
      <c r="AS181" s="52"/>
      <c r="AT181" s="44"/>
      <c r="AU181" s="49"/>
      <c r="AV181" s="45"/>
      <c r="AW181" s="38"/>
      <c r="AX181" s="39"/>
      <c r="AY181" s="53"/>
      <c r="AZ181" s="53"/>
      <c r="BA181" s="53"/>
      <c r="BB181" s="53"/>
      <c r="BC181" s="66"/>
      <c r="BD181" s="68"/>
      <c r="BE181" s="77"/>
      <c r="BF181" s="79"/>
      <c r="BG181" s="44"/>
      <c r="BH181" s="49"/>
      <c r="BI181" s="45"/>
    </row>
    <row r="182" spans="2:61" ht="15.75" customHeight="1" thickTop="1" thickBot="1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2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227"/>
      <c r="AH182" s="228"/>
      <c r="AI182" s="228"/>
      <c r="AJ182" s="228"/>
      <c r="AK182" s="228"/>
      <c r="AL182" s="228"/>
      <c r="AM182" s="228"/>
      <c r="AN182" s="228"/>
      <c r="AO182" s="229"/>
      <c r="AP182" s="52"/>
      <c r="AQ182" s="52"/>
      <c r="AR182" s="52"/>
      <c r="AS182" s="52"/>
      <c r="AT182" s="46"/>
      <c r="AU182" s="50"/>
      <c r="AV182" s="47"/>
      <c r="AW182" s="40"/>
      <c r="AX182" s="41"/>
      <c r="AY182" s="53"/>
      <c r="AZ182" s="53"/>
      <c r="BA182" s="53"/>
      <c r="BB182" s="53"/>
      <c r="BC182" s="69"/>
      <c r="BD182" s="71"/>
      <c r="BE182" s="80"/>
      <c r="BF182" s="82"/>
      <c r="BG182" s="46"/>
      <c r="BH182" s="50"/>
      <c r="BI182" s="47"/>
    </row>
    <row r="183" spans="2:61" ht="15.75" customHeight="1" thickTop="1" thickBot="1">
      <c r="B183" s="54"/>
      <c r="C183" s="55"/>
      <c r="D183" s="55"/>
      <c r="E183" s="55"/>
      <c r="F183" s="55"/>
      <c r="G183" s="55"/>
      <c r="H183" s="55"/>
      <c r="I183" s="55"/>
      <c r="J183" s="55"/>
      <c r="K183" s="55"/>
      <c r="L183" s="56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221" t="s">
        <v>231</v>
      </c>
      <c r="AH183" s="222"/>
      <c r="AI183" s="222"/>
      <c r="AJ183" s="222"/>
      <c r="AK183" s="222"/>
      <c r="AL183" s="222"/>
      <c r="AM183" s="222"/>
      <c r="AN183" s="222"/>
      <c r="AO183" s="223"/>
      <c r="AP183" s="52" t="s">
        <v>85</v>
      </c>
      <c r="AQ183" s="52"/>
      <c r="AR183" s="52"/>
      <c r="AS183" s="52"/>
      <c r="AT183" s="42">
        <f>AY183+р4!AT183</f>
        <v>0</v>
      </c>
      <c r="AU183" s="48"/>
      <c r="AV183" s="43"/>
      <c r="AW183" s="36">
        <f>р4!BG183</f>
        <v>0</v>
      </c>
      <c r="AX183" s="37"/>
      <c r="AY183" s="53"/>
      <c r="AZ183" s="53"/>
      <c r="BA183" s="53"/>
      <c r="BB183" s="53"/>
      <c r="BC183" s="63">
        <f>BA183+р4!BC183</f>
        <v>0</v>
      </c>
      <c r="BD183" s="65"/>
      <c r="BE183" s="74">
        <f>BA183+р4!BE183</f>
        <v>0</v>
      </c>
      <c r="BF183" s="76"/>
      <c r="BG183" s="42">
        <f>AW183-BA183+AY183</f>
        <v>0</v>
      </c>
      <c r="BH183" s="48"/>
      <c r="BI183" s="43"/>
    </row>
    <row r="184" spans="2:61" ht="15.75" customHeight="1" thickTop="1" thickBot="1">
      <c r="B184" s="57"/>
      <c r="C184" s="58"/>
      <c r="D184" s="58"/>
      <c r="E184" s="58"/>
      <c r="F184" s="58"/>
      <c r="G184" s="58"/>
      <c r="H184" s="58"/>
      <c r="I184" s="58"/>
      <c r="J184" s="58"/>
      <c r="K184" s="58"/>
      <c r="L184" s="59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224"/>
      <c r="AH184" s="225"/>
      <c r="AI184" s="225"/>
      <c r="AJ184" s="225"/>
      <c r="AK184" s="225"/>
      <c r="AL184" s="225"/>
      <c r="AM184" s="225"/>
      <c r="AN184" s="225"/>
      <c r="AO184" s="226"/>
      <c r="AP184" s="52"/>
      <c r="AQ184" s="52"/>
      <c r="AR184" s="52"/>
      <c r="AS184" s="52"/>
      <c r="AT184" s="44"/>
      <c r="AU184" s="49"/>
      <c r="AV184" s="45"/>
      <c r="AW184" s="38"/>
      <c r="AX184" s="39"/>
      <c r="AY184" s="53"/>
      <c r="AZ184" s="53"/>
      <c r="BA184" s="53"/>
      <c r="BB184" s="53"/>
      <c r="BC184" s="66"/>
      <c r="BD184" s="68"/>
      <c r="BE184" s="77"/>
      <c r="BF184" s="79"/>
      <c r="BG184" s="44"/>
      <c r="BH184" s="49"/>
      <c r="BI184" s="45"/>
    </row>
    <row r="185" spans="2:61" ht="15.75" customHeight="1" thickTop="1" thickBot="1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2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227"/>
      <c r="AH185" s="228"/>
      <c r="AI185" s="228"/>
      <c r="AJ185" s="228"/>
      <c r="AK185" s="228"/>
      <c r="AL185" s="228"/>
      <c r="AM185" s="228"/>
      <c r="AN185" s="228"/>
      <c r="AO185" s="229"/>
      <c r="AP185" s="52"/>
      <c r="AQ185" s="52"/>
      <c r="AR185" s="52"/>
      <c r="AS185" s="52"/>
      <c r="AT185" s="46"/>
      <c r="AU185" s="50"/>
      <c r="AV185" s="47"/>
      <c r="AW185" s="40"/>
      <c r="AX185" s="41"/>
      <c r="AY185" s="53"/>
      <c r="AZ185" s="53"/>
      <c r="BA185" s="53"/>
      <c r="BB185" s="53"/>
      <c r="BC185" s="69"/>
      <c r="BD185" s="71"/>
      <c r="BE185" s="80"/>
      <c r="BF185" s="82"/>
      <c r="BG185" s="46"/>
      <c r="BH185" s="50"/>
      <c r="BI185" s="47"/>
    </row>
    <row r="186" spans="2:61" ht="15.75" customHeight="1" thickTop="1" thickBot="1">
      <c r="B186" s="54"/>
      <c r="C186" s="55"/>
      <c r="D186" s="55"/>
      <c r="E186" s="55"/>
      <c r="F186" s="55"/>
      <c r="G186" s="55"/>
      <c r="H186" s="55"/>
      <c r="I186" s="55"/>
      <c r="J186" s="55"/>
      <c r="K186" s="55"/>
      <c r="L186" s="56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21" t="s">
        <v>223</v>
      </c>
      <c r="AH186" s="222"/>
      <c r="AI186" s="222"/>
      <c r="AJ186" s="222"/>
      <c r="AK186" s="222"/>
      <c r="AL186" s="222"/>
      <c r="AM186" s="222"/>
      <c r="AN186" s="222"/>
      <c r="AO186" s="223"/>
      <c r="AP186" s="52" t="s">
        <v>85</v>
      </c>
      <c r="AQ186" s="52"/>
      <c r="AR186" s="52"/>
      <c r="AS186" s="52"/>
      <c r="AT186" s="42">
        <f>AY186+р4!AT186</f>
        <v>0</v>
      </c>
      <c r="AU186" s="48"/>
      <c r="AV186" s="43"/>
      <c r="AW186" s="36">
        <f>р4!BG186</f>
        <v>0</v>
      </c>
      <c r="AX186" s="37"/>
      <c r="AY186" s="53"/>
      <c r="AZ186" s="53"/>
      <c r="BA186" s="53"/>
      <c r="BB186" s="53"/>
      <c r="BC186" s="36">
        <f>BA186+р4!BC186</f>
        <v>0</v>
      </c>
      <c r="BD186" s="37"/>
      <c r="BE186" s="42">
        <f>BA186+р4!BE186</f>
        <v>0</v>
      </c>
      <c r="BF186" s="43"/>
      <c r="BG186" s="42">
        <f>AW186-BA186+AY186</f>
        <v>0</v>
      </c>
      <c r="BH186" s="48"/>
      <c r="BI186" s="43"/>
    </row>
    <row r="187" spans="2:61" ht="15.75" customHeight="1" thickTop="1" thickBot="1">
      <c r="B187" s="57"/>
      <c r="C187" s="58"/>
      <c r="D187" s="58"/>
      <c r="E187" s="58"/>
      <c r="F187" s="58"/>
      <c r="G187" s="58"/>
      <c r="H187" s="58"/>
      <c r="I187" s="58"/>
      <c r="J187" s="58"/>
      <c r="K187" s="58"/>
      <c r="L187" s="59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24"/>
      <c r="AH187" s="225"/>
      <c r="AI187" s="225"/>
      <c r="AJ187" s="225"/>
      <c r="AK187" s="225"/>
      <c r="AL187" s="225"/>
      <c r="AM187" s="225"/>
      <c r="AN187" s="225"/>
      <c r="AO187" s="226"/>
      <c r="AP187" s="52"/>
      <c r="AQ187" s="52"/>
      <c r="AR187" s="52"/>
      <c r="AS187" s="52"/>
      <c r="AT187" s="44"/>
      <c r="AU187" s="49"/>
      <c r="AV187" s="45"/>
      <c r="AW187" s="38"/>
      <c r="AX187" s="39"/>
      <c r="AY187" s="53"/>
      <c r="AZ187" s="53"/>
      <c r="BA187" s="53"/>
      <c r="BB187" s="53"/>
      <c r="BC187" s="38"/>
      <c r="BD187" s="39"/>
      <c r="BE187" s="44"/>
      <c r="BF187" s="45"/>
      <c r="BG187" s="44"/>
      <c r="BH187" s="49"/>
      <c r="BI187" s="45"/>
    </row>
    <row r="188" spans="2:61" ht="15.75" customHeight="1" thickTop="1" thickBot="1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2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27"/>
      <c r="AH188" s="228"/>
      <c r="AI188" s="228"/>
      <c r="AJ188" s="228"/>
      <c r="AK188" s="228"/>
      <c r="AL188" s="228"/>
      <c r="AM188" s="228"/>
      <c r="AN188" s="228"/>
      <c r="AO188" s="229"/>
      <c r="AP188" s="52"/>
      <c r="AQ188" s="52"/>
      <c r="AR188" s="52"/>
      <c r="AS188" s="52"/>
      <c r="AT188" s="46"/>
      <c r="AU188" s="50"/>
      <c r="AV188" s="47"/>
      <c r="AW188" s="40"/>
      <c r="AX188" s="41"/>
      <c r="AY188" s="53"/>
      <c r="AZ188" s="53"/>
      <c r="BA188" s="53"/>
      <c r="BB188" s="53"/>
      <c r="BC188" s="40"/>
      <c r="BD188" s="41"/>
      <c r="BE188" s="46"/>
      <c r="BF188" s="47"/>
      <c r="BG188" s="46"/>
      <c r="BH188" s="50"/>
      <c r="BI188" s="47"/>
    </row>
    <row r="189" spans="2:61" ht="15.75" customHeight="1" thickTop="1" thickBot="1">
      <c r="B189" s="54"/>
      <c r="C189" s="55"/>
      <c r="D189" s="55"/>
      <c r="E189" s="55"/>
      <c r="F189" s="55"/>
      <c r="G189" s="55"/>
      <c r="H189" s="55"/>
      <c r="I189" s="55"/>
      <c r="J189" s="55"/>
      <c r="K189" s="55"/>
      <c r="L189" s="56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21" t="s">
        <v>232</v>
      </c>
      <c r="AH189" s="222"/>
      <c r="AI189" s="222"/>
      <c r="AJ189" s="222"/>
      <c r="AK189" s="222"/>
      <c r="AL189" s="222"/>
      <c r="AM189" s="222"/>
      <c r="AN189" s="222"/>
      <c r="AO189" s="223"/>
      <c r="AP189" s="52" t="s">
        <v>85</v>
      </c>
      <c r="AQ189" s="52"/>
      <c r="AR189" s="52"/>
      <c r="AS189" s="52"/>
      <c r="AT189" s="42">
        <f>AY189+р4!AT189</f>
        <v>0</v>
      </c>
      <c r="AU189" s="48"/>
      <c r="AV189" s="43"/>
      <c r="AW189" s="36">
        <f>р4!BG189</f>
        <v>0</v>
      </c>
      <c r="AX189" s="37"/>
      <c r="AY189" s="53"/>
      <c r="AZ189" s="53"/>
      <c r="BA189" s="53"/>
      <c r="BB189" s="53"/>
      <c r="BC189" s="36">
        <f>BA189+р4!BC189</f>
        <v>0</v>
      </c>
      <c r="BD189" s="37"/>
      <c r="BE189" s="42">
        <f>BA189+р4!BE189</f>
        <v>0</v>
      </c>
      <c r="BF189" s="43"/>
      <c r="BG189" s="42">
        <f>AW189-BA189+AY189</f>
        <v>0</v>
      </c>
      <c r="BH189" s="48"/>
      <c r="BI189" s="43"/>
    </row>
    <row r="190" spans="2:61" ht="15.75" customHeight="1" thickTop="1" thickBot="1">
      <c r="B190" s="57"/>
      <c r="C190" s="58"/>
      <c r="D190" s="58"/>
      <c r="E190" s="58"/>
      <c r="F190" s="58"/>
      <c r="G190" s="58"/>
      <c r="H190" s="58"/>
      <c r="I190" s="58"/>
      <c r="J190" s="58"/>
      <c r="K190" s="58"/>
      <c r="L190" s="59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24"/>
      <c r="AH190" s="225"/>
      <c r="AI190" s="225"/>
      <c r="AJ190" s="225"/>
      <c r="AK190" s="225"/>
      <c r="AL190" s="225"/>
      <c r="AM190" s="225"/>
      <c r="AN190" s="225"/>
      <c r="AO190" s="226"/>
      <c r="AP190" s="52"/>
      <c r="AQ190" s="52"/>
      <c r="AR190" s="52"/>
      <c r="AS190" s="52"/>
      <c r="AT190" s="44"/>
      <c r="AU190" s="49"/>
      <c r="AV190" s="45"/>
      <c r="AW190" s="38"/>
      <c r="AX190" s="39"/>
      <c r="AY190" s="53"/>
      <c r="AZ190" s="53"/>
      <c r="BA190" s="53"/>
      <c r="BB190" s="53"/>
      <c r="BC190" s="38"/>
      <c r="BD190" s="39"/>
      <c r="BE190" s="44"/>
      <c r="BF190" s="45"/>
      <c r="BG190" s="44"/>
      <c r="BH190" s="49"/>
      <c r="BI190" s="45"/>
    </row>
    <row r="191" spans="2:61" ht="15.75" customHeight="1" thickTop="1" thickBot="1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2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27"/>
      <c r="AH191" s="228"/>
      <c r="AI191" s="228"/>
      <c r="AJ191" s="228"/>
      <c r="AK191" s="228"/>
      <c r="AL191" s="228"/>
      <c r="AM191" s="228"/>
      <c r="AN191" s="228"/>
      <c r="AO191" s="229"/>
      <c r="AP191" s="52"/>
      <c r="AQ191" s="52"/>
      <c r="AR191" s="52"/>
      <c r="AS191" s="52"/>
      <c r="AT191" s="46"/>
      <c r="AU191" s="50"/>
      <c r="AV191" s="47"/>
      <c r="AW191" s="40"/>
      <c r="AX191" s="41"/>
      <c r="AY191" s="53"/>
      <c r="AZ191" s="53"/>
      <c r="BA191" s="53"/>
      <c r="BB191" s="53"/>
      <c r="BC191" s="40"/>
      <c r="BD191" s="41"/>
      <c r="BE191" s="46"/>
      <c r="BF191" s="47"/>
      <c r="BG191" s="46"/>
      <c r="BH191" s="50"/>
      <c r="BI191" s="47"/>
    </row>
    <row r="192" spans="2:61" ht="16.5" thickTop="1" thickBot="1">
      <c r="B192" s="216" t="s">
        <v>95</v>
      </c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</row>
    <row r="193" spans="2:61" ht="16.5" thickTop="1" thickBot="1">
      <c r="B193" s="216"/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</row>
    <row r="194" spans="2:61" ht="16.5" thickTop="1" thickBot="1">
      <c r="B194" s="216"/>
      <c r="C194" s="216"/>
      <c r="D194" s="216"/>
      <c r="E194" s="216"/>
      <c r="F194" s="216"/>
      <c r="G194" s="216"/>
      <c r="H194" s="216"/>
      <c r="I194" s="216"/>
      <c r="J194" s="216"/>
      <c r="K194" s="216"/>
      <c r="L194" s="216"/>
      <c r="M194" s="216"/>
      <c r="N194" s="216"/>
      <c r="O194" s="216"/>
      <c r="P194" s="216"/>
      <c r="Q194" s="216"/>
      <c r="R194" s="216"/>
      <c r="S194" s="216"/>
      <c r="T194" s="216"/>
      <c r="U194" s="216"/>
      <c r="V194" s="216"/>
      <c r="W194" s="216"/>
      <c r="X194" s="216"/>
      <c r="Y194" s="216"/>
      <c r="Z194" s="216"/>
      <c r="AA194" s="216"/>
      <c r="AB194" s="216"/>
      <c r="AC194" s="216"/>
      <c r="AD194" s="216"/>
      <c r="AE194" s="216"/>
      <c r="AF194" s="216"/>
      <c r="AG194" s="216"/>
      <c r="AH194" s="216"/>
      <c r="AI194" s="216"/>
      <c r="AJ194" s="216"/>
      <c r="AK194" s="216"/>
      <c r="AL194" s="216"/>
      <c r="AM194" s="216"/>
      <c r="AN194" s="216"/>
      <c r="AO194" s="216"/>
      <c r="AP194" s="216"/>
      <c r="AQ194" s="216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</row>
    <row r="195" spans="2:61" ht="16.5" thickTop="1" thickBot="1"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21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</row>
    <row r="196" spans="2:61" ht="16.5" thickTop="1" thickBot="1"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</row>
    <row r="197" spans="2:61" ht="16.5" thickTop="1" thickBot="1"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</row>
    <row r="198" spans="2:61" ht="15" customHeight="1" thickTop="1" thickBot="1">
      <c r="B198" s="220" t="s">
        <v>96</v>
      </c>
      <c r="C198" s="220"/>
      <c r="D198" s="220"/>
      <c r="E198" s="220"/>
      <c r="F198" s="220"/>
      <c r="G198" s="220"/>
      <c r="H198" s="220" t="s">
        <v>97</v>
      </c>
      <c r="I198" s="220"/>
      <c r="J198" s="220"/>
      <c r="K198" s="220"/>
      <c r="L198" s="220"/>
      <c r="M198" s="220"/>
      <c r="N198" s="220" t="s">
        <v>98</v>
      </c>
      <c r="O198" s="220"/>
      <c r="P198" s="220"/>
      <c r="Q198" s="220"/>
      <c r="R198" s="220"/>
      <c r="S198" s="220"/>
      <c r="T198" s="220" t="s">
        <v>99</v>
      </c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 t="s">
        <v>100</v>
      </c>
      <c r="AH198" s="220"/>
      <c r="AI198" s="220"/>
      <c r="AJ198" s="220"/>
      <c r="AK198" s="220"/>
      <c r="AL198" s="220"/>
      <c r="AM198" s="220"/>
      <c r="AN198" s="220"/>
      <c r="AO198" s="220"/>
      <c r="AP198" s="220" t="s">
        <v>101</v>
      </c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 t="s">
        <v>102</v>
      </c>
      <c r="BA198" s="220"/>
      <c r="BB198" s="220"/>
      <c r="BC198" s="220"/>
      <c r="BD198" s="220"/>
      <c r="BE198" s="220"/>
      <c r="BF198" s="220"/>
      <c r="BG198" s="220"/>
      <c r="BH198" s="220"/>
      <c r="BI198" s="220"/>
    </row>
    <row r="199" spans="2:61" ht="15" customHeight="1" thickTop="1" thickBot="1"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  <c r="BA199" s="220"/>
      <c r="BB199" s="220"/>
      <c r="BC199" s="220"/>
      <c r="BD199" s="220"/>
      <c r="BE199" s="220"/>
      <c r="BF199" s="220"/>
      <c r="BG199" s="220"/>
      <c r="BH199" s="220"/>
      <c r="BI199" s="220"/>
    </row>
    <row r="200" spans="2:61" ht="15" customHeight="1" thickTop="1" thickBot="1"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  <c r="BA200" s="220"/>
      <c r="BB200" s="220"/>
      <c r="BC200" s="220"/>
      <c r="BD200" s="220"/>
      <c r="BE200" s="220"/>
      <c r="BF200" s="220"/>
      <c r="BG200" s="220"/>
      <c r="BH200" s="220"/>
      <c r="BI200" s="220"/>
    </row>
    <row r="201" spans="2:61" ht="16.5" customHeight="1" thickTop="1" thickBot="1">
      <c r="B201" s="53">
        <v>1</v>
      </c>
      <c r="C201" s="53"/>
      <c r="D201" s="53"/>
      <c r="E201" s="53"/>
      <c r="F201" s="53"/>
      <c r="G201" s="53"/>
      <c r="H201" s="53">
        <v>6.9</v>
      </c>
      <c r="I201" s="53"/>
      <c r="J201" s="53"/>
      <c r="K201" s="53"/>
      <c r="L201" s="53"/>
      <c r="M201" s="53"/>
      <c r="N201" s="53">
        <v>28.69</v>
      </c>
      <c r="O201" s="53"/>
      <c r="P201" s="53"/>
      <c r="Q201" s="53"/>
      <c r="R201" s="53"/>
      <c r="S201" s="53"/>
      <c r="T201" s="53">
        <v>71.8</v>
      </c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>
        <v>129.80000000000001</v>
      </c>
      <c r="AH201" s="53"/>
      <c r="AI201" s="53"/>
      <c r="AJ201" s="53"/>
      <c r="AK201" s="53"/>
      <c r="AL201" s="53"/>
      <c r="AM201" s="53"/>
      <c r="AN201" s="53"/>
      <c r="AO201" s="53"/>
      <c r="AP201" s="53" t="s">
        <v>334</v>
      </c>
      <c r="AQ201" s="53"/>
      <c r="AR201" s="53"/>
      <c r="AS201" s="53"/>
      <c r="AT201" s="53"/>
      <c r="AU201" s="53"/>
      <c r="AV201" s="53"/>
      <c r="AW201" s="53"/>
      <c r="AX201" s="53"/>
      <c r="AY201" s="53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/>
    </row>
    <row r="202" spans="2:61" ht="16.5" customHeight="1" thickTop="1" thickBo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</row>
    <row r="203" spans="2:61" ht="16.5" customHeight="1" thickTop="1" thickBo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</row>
    <row r="204" spans="2:61" ht="15.75" customHeight="1" thickTop="1" thickBot="1">
      <c r="B204" s="216" t="s">
        <v>103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</row>
    <row r="205" spans="2:61" ht="15" customHeight="1" thickTop="1" thickBot="1">
      <c r="B205" s="216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</row>
    <row r="206" spans="2:61" ht="15" customHeight="1" thickTop="1" thickBot="1">
      <c r="B206" s="216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  <c r="AE206" s="216"/>
      <c r="AF206" s="216"/>
      <c r="AG206" s="216"/>
      <c r="AH206" s="216"/>
      <c r="AI206" s="216"/>
      <c r="AJ206" s="216"/>
      <c r="AK206" s="216"/>
      <c r="AL206" s="216"/>
      <c r="AM206" s="216"/>
      <c r="AN206" s="216"/>
      <c r="AO206" s="216"/>
      <c r="AP206" s="216"/>
      <c r="AQ206" s="216"/>
      <c r="AR206" s="216"/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</row>
    <row r="207" spans="2:61" ht="15.75" customHeight="1" thickTop="1" thickBot="1">
      <c r="B207" s="216"/>
      <c r="C207" s="216"/>
      <c r="D207" s="216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6"/>
      <c r="P207" s="216"/>
      <c r="Q207" s="216"/>
      <c r="R207" s="216"/>
      <c r="S207" s="216"/>
      <c r="T207" s="216"/>
      <c r="U207" s="216"/>
      <c r="V207" s="216"/>
      <c r="W207" s="216"/>
      <c r="X207" s="216"/>
      <c r="Y207" s="216"/>
      <c r="Z207" s="216"/>
      <c r="AA207" s="216"/>
      <c r="AB207" s="216"/>
      <c r="AC207" s="216"/>
      <c r="AD207" s="216"/>
      <c r="AE207" s="216"/>
      <c r="AF207" s="216"/>
      <c r="AG207" s="216"/>
      <c r="AH207" s="216"/>
      <c r="AI207" s="216"/>
      <c r="AJ207" s="216"/>
      <c r="AK207" s="216"/>
      <c r="AL207" s="216"/>
      <c r="AM207" s="216"/>
      <c r="AN207" s="216"/>
      <c r="AO207" s="216"/>
      <c r="AP207" s="216"/>
      <c r="AQ207" s="216"/>
      <c r="AR207" s="216"/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</row>
    <row r="208" spans="2:61" ht="15.75" customHeight="1" thickTop="1" thickBot="1"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</row>
    <row r="209" spans="1:63" ht="15" customHeight="1" thickTop="1" thickBot="1"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</row>
    <row r="210" spans="1:63" ht="15" customHeight="1" thickTop="1" thickBot="1">
      <c r="B210" s="147" t="s">
        <v>104</v>
      </c>
      <c r="C210" s="147"/>
      <c r="D210" s="147"/>
      <c r="E210" s="147"/>
      <c r="F210" s="147"/>
      <c r="G210" s="147"/>
      <c r="H210" s="217" t="s">
        <v>105</v>
      </c>
      <c r="I210" s="217"/>
      <c r="J210" s="217"/>
      <c r="K210" s="217"/>
      <c r="L210" s="217"/>
      <c r="M210" s="217"/>
      <c r="N210" s="147" t="s">
        <v>106</v>
      </c>
      <c r="O210" s="147"/>
      <c r="P210" s="147"/>
      <c r="Q210" s="147"/>
      <c r="R210" s="147"/>
      <c r="S210" s="147"/>
      <c r="T210" s="147" t="s">
        <v>107</v>
      </c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 t="s">
        <v>108</v>
      </c>
      <c r="AE210" s="147"/>
      <c r="AF210" s="147"/>
      <c r="AG210" s="147"/>
      <c r="AH210" s="147"/>
      <c r="AI210" s="147"/>
      <c r="AJ210" s="147" t="s">
        <v>257</v>
      </c>
      <c r="AK210" s="147"/>
      <c r="AL210" s="147"/>
      <c r="AM210" s="147"/>
      <c r="AN210" s="147"/>
      <c r="AO210" s="147"/>
      <c r="AP210" s="158" t="s">
        <v>109</v>
      </c>
      <c r="AQ210" s="158"/>
      <c r="AR210" s="158"/>
      <c r="AS210" s="158"/>
      <c r="AT210" s="158"/>
      <c r="AU210" s="158"/>
      <c r="AV210" s="158" t="s">
        <v>110</v>
      </c>
      <c r="AW210" s="158"/>
      <c r="AX210" s="158"/>
      <c r="AY210" s="158"/>
      <c r="AZ210" s="158"/>
      <c r="BA210" s="158"/>
      <c r="BB210" s="158" t="s">
        <v>111</v>
      </c>
      <c r="BC210" s="158"/>
      <c r="BD210" s="158"/>
      <c r="BE210" s="158"/>
      <c r="BF210" s="158"/>
      <c r="BG210" s="158"/>
      <c r="BH210" s="158"/>
      <c r="BI210" s="158"/>
    </row>
    <row r="211" spans="1:63" ht="15" customHeight="1" thickTop="1" thickBot="1">
      <c r="B211" s="147"/>
      <c r="C211" s="147"/>
      <c r="D211" s="147"/>
      <c r="E211" s="147"/>
      <c r="F211" s="147"/>
      <c r="G211" s="147"/>
      <c r="H211" s="217"/>
      <c r="I211" s="217"/>
      <c r="J211" s="217"/>
      <c r="K211" s="217"/>
      <c r="L211" s="217"/>
      <c r="M211" s="21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  <c r="AG211" s="147"/>
      <c r="AH211" s="147"/>
      <c r="AI211" s="147"/>
      <c r="AJ211" s="147"/>
      <c r="AK211" s="147"/>
      <c r="AL211" s="147"/>
      <c r="AM211" s="147"/>
      <c r="AN211" s="147"/>
      <c r="AO211" s="147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</row>
    <row r="212" spans="1:63" ht="15" customHeight="1" thickTop="1" thickBot="1">
      <c r="B212" s="147"/>
      <c r="C212" s="147"/>
      <c r="D212" s="147"/>
      <c r="E212" s="147"/>
      <c r="F212" s="147"/>
      <c r="G212" s="147"/>
      <c r="H212" s="217"/>
      <c r="I212" s="217"/>
      <c r="J212" s="217"/>
      <c r="K212" s="217"/>
      <c r="L212" s="217"/>
      <c r="M212" s="21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  <c r="AG212" s="147"/>
      <c r="AH212" s="147"/>
      <c r="AI212" s="147"/>
      <c r="AJ212" s="147"/>
      <c r="AK212" s="147"/>
      <c r="AL212" s="147"/>
      <c r="AM212" s="147"/>
      <c r="AN212" s="147"/>
      <c r="AO212" s="147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</row>
    <row r="213" spans="1:63" ht="15" customHeight="1" thickTop="1" thickBot="1">
      <c r="B213" s="200" t="s">
        <v>321</v>
      </c>
      <c r="C213" s="200"/>
      <c r="D213" s="200"/>
      <c r="E213" s="200"/>
      <c r="F213" s="200"/>
      <c r="G213" s="200"/>
      <c r="H213" s="147">
        <v>120</v>
      </c>
      <c r="I213" s="147"/>
      <c r="J213" s="147"/>
      <c r="K213" s="147"/>
      <c r="L213" s="147"/>
      <c r="M213" s="147"/>
      <c r="N213" s="200" t="s">
        <v>342</v>
      </c>
      <c r="O213" s="200"/>
      <c r="P213" s="200"/>
      <c r="Q213" s="200"/>
      <c r="R213" s="200"/>
      <c r="S213" s="200"/>
      <c r="T213" s="207" t="s">
        <v>341</v>
      </c>
      <c r="U213" s="208"/>
      <c r="V213" s="208"/>
      <c r="W213" s="208"/>
      <c r="X213" s="208"/>
      <c r="Y213" s="208"/>
      <c r="Z213" s="208"/>
      <c r="AA213" s="208"/>
      <c r="AB213" s="208"/>
      <c r="AC213" s="209"/>
      <c r="AD213" s="179">
        <v>170</v>
      </c>
      <c r="AE213" s="179"/>
      <c r="AF213" s="179"/>
      <c r="AG213" s="179"/>
      <c r="AH213" s="179"/>
      <c r="AI213" s="179"/>
      <c r="AJ213" s="200" t="s">
        <v>320</v>
      </c>
      <c r="AK213" s="200"/>
      <c r="AL213" s="200"/>
      <c r="AM213" s="200"/>
      <c r="AN213" s="200"/>
      <c r="AO213" s="200"/>
      <c r="AP213" s="207"/>
      <c r="AQ213" s="208"/>
      <c r="AR213" s="208"/>
      <c r="AS213" s="208"/>
      <c r="AT213" s="208"/>
      <c r="AU213" s="209"/>
      <c r="AV213" s="207"/>
      <c r="AW213" s="208"/>
      <c r="AX213" s="208"/>
      <c r="AY213" s="208"/>
      <c r="AZ213" s="208"/>
      <c r="BA213" s="209"/>
      <c r="BB213" s="200"/>
      <c r="BC213" s="200"/>
      <c r="BD213" s="200"/>
      <c r="BE213" s="200"/>
      <c r="BF213" s="200"/>
      <c r="BG213" s="200"/>
      <c r="BH213" s="200"/>
      <c r="BI213" s="200"/>
    </row>
    <row r="214" spans="1:63" ht="15" customHeight="1" thickTop="1" thickBot="1">
      <c r="B214" s="200"/>
      <c r="C214" s="200"/>
      <c r="D214" s="200"/>
      <c r="E214" s="200"/>
      <c r="F214" s="200"/>
      <c r="G214" s="200"/>
      <c r="H214" s="147"/>
      <c r="I214" s="147"/>
      <c r="J214" s="147"/>
      <c r="K214" s="147"/>
      <c r="L214" s="147"/>
      <c r="M214" s="147"/>
      <c r="N214" s="200"/>
      <c r="O214" s="200"/>
      <c r="P214" s="200"/>
      <c r="Q214" s="200"/>
      <c r="R214" s="200"/>
      <c r="S214" s="200"/>
      <c r="T214" s="210"/>
      <c r="U214" s="211"/>
      <c r="V214" s="211"/>
      <c r="W214" s="211"/>
      <c r="X214" s="211"/>
      <c r="Y214" s="211"/>
      <c r="Z214" s="211"/>
      <c r="AA214" s="211"/>
      <c r="AB214" s="211"/>
      <c r="AC214" s="212"/>
      <c r="AD214" s="179"/>
      <c r="AE214" s="179"/>
      <c r="AF214" s="179"/>
      <c r="AG214" s="179"/>
      <c r="AH214" s="179"/>
      <c r="AI214" s="179"/>
      <c r="AJ214" s="200"/>
      <c r="AK214" s="200"/>
      <c r="AL214" s="200"/>
      <c r="AM214" s="200"/>
      <c r="AN214" s="200"/>
      <c r="AO214" s="200"/>
      <c r="AP214" s="210"/>
      <c r="AQ214" s="211"/>
      <c r="AR214" s="211"/>
      <c r="AS214" s="211"/>
      <c r="AT214" s="211"/>
      <c r="AU214" s="212"/>
      <c r="AV214" s="210"/>
      <c r="AW214" s="211"/>
      <c r="AX214" s="211"/>
      <c r="AY214" s="211"/>
      <c r="AZ214" s="211"/>
      <c r="BA214" s="212"/>
      <c r="BB214" s="200"/>
      <c r="BC214" s="200"/>
      <c r="BD214" s="200"/>
      <c r="BE214" s="200"/>
      <c r="BF214" s="200"/>
      <c r="BG214" s="200"/>
      <c r="BH214" s="200"/>
      <c r="BI214" s="200"/>
    </row>
    <row r="215" spans="1:63" ht="15.75" customHeight="1" thickTop="1" thickBot="1">
      <c r="B215" s="200"/>
      <c r="C215" s="200"/>
      <c r="D215" s="200"/>
      <c r="E215" s="200"/>
      <c r="F215" s="200"/>
      <c r="G215" s="200"/>
      <c r="H215" s="147"/>
      <c r="I215" s="147"/>
      <c r="J215" s="147"/>
      <c r="K215" s="147"/>
      <c r="L215" s="147"/>
      <c r="M215" s="147"/>
      <c r="N215" s="200"/>
      <c r="O215" s="200"/>
      <c r="P215" s="200"/>
      <c r="Q215" s="200"/>
      <c r="R215" s="200"/>
      <c r="S215" s="200"/>
      <c r="T215" s="213"/>
      <c r="U215" s="214"/>
      <c r="V215" s="214"/>
      <c r="W215" s="214"/>
      <c r="X215" s="214"/>
      <c r="Y215" s="214"/>
      <c r="Z215" s="214"/>
      <c r="AA215" s="214"/>
      <c r="AB215" s="214"/>
      <c r="AC215" s="215"/>
      <c r="AD215" s="179"/>
      <c r="AE215" s="179"/>
      <c r="AF215" s="179"/>
      <c r="AG215" s="179"/>
      <c r="AH215" s="179"/>
      <c r="AI215" s="179"/>
      <c r="AJ215" s="200"/>
      <c r="AK215" s="200"/>
      <c r="AL215" s="200"/>
      <c r="AM215" s="200"/>
      <c r="AN215" s="200"/>
      <c r="AO215" s="200"/>
      <c r="AP215" s="213"/>
      <c r="AQ215" s="214"/>
      <c r="AR215" s="214"/>
      <c r="AS215" s="214"/>
      <c r="AT215" s="214"/>
      <c r="AU215" s="215"/>
      <c r="AV215" s="213"/>
      <c r="AW215" s="214"/>
      <c r="AX215" s="214"/>
      <c r="AY215" s="214"/>
      <c r="AZ215" s="214"/>
      <c r="BA215" s="215"/>
      <c r="BB215" s="200"/>
      <c r="BC215" s="200"/>
      <c r="BD215" s="200"/>
      <c r="BE215" s="200"/>
      <c r="BF215" s="200"/>
      <c r="BG215" s="200"/>
      <c r="BH215" s="200"/>
      <c r="BI215" s="200"/>
      <c r="BJ215" s="5"/>
      <c r="BK215" s="5"/>
    </row>
    <row r="216" spans="1:63" ht="15.75" customHeight="1" thickTop="1" thickBot="1">
      <c r="A216" s="5"/>
      <c r="B216" s="205" t="s">
        <v>112</v>
      </c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205"/>
      <c r="AX216" s="205"/>
      <c r="AY216" s="205"/>
      <c r="AZ216" s="205"/>
      <c r="BA216" s="205"/>
      <c r="BB216" s="205"/>
      <c r="BC216" s="205"/>
      <c r="BD216" s="205"/>
      <c r="BE216" s="205"/>
      <c r="BF216" s="205"/>
      <c r="BG216" s="205"/>
      <c r="BH216" s="205"/>
      <c r="BI216" s="205"/>
      <c r="BJ216" s="5"/>
      <c r="BK216" s="5"/>
    </row>
    <row r="217" spans="1:63" ht="15" customHeight="1" thickTop="1" thickBot="1">
      <c r="A217" s="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205"/>
      <c r="AX217" s="205"/>
      <c r="AY217" s="205"/>
      <c r="AZ217" s="205"/>
      <c r="BA217" s="205"/>
      <c r="BB217" s="205"/>
      <c r="BC217" s="205"/>
      <c r="BD217" s="205"/>
      <c r="BE217" s="205"/>
      <c r="BF217" s="205"/>
      <c r="BG217" s="205"/>
      <c r="BH217" s="205"/>
      <c r="BI217" s="205"/>
      <c r="BJ217" s="5"/>
      <c r="BK217" s="5"/>
    </row>
    <row r="218" spans="1:63" ht="15" customHeight="1" thickTop="1" thickBot="1">
      <c r="A218" s="5"/>
      <c r="B218" s="181" t="s">
        <v>113</v>
      </c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3"/>
      <c r="W218" s="206" t="s">
        <v>114</v>
      </c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 t="s">
        <v>115</v>
      </c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5"/>
      <c r="BK218" s="5"/>
    </row>
    <row r="219" spans="1:63" ht="15.75" customHeight="1" thickTop="1" thickBot="1">
      <c r="A219" s="5"/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9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5"/>
      <c r="BK219" s="5"/>
    </row>
    <row r="220" spans="1:63" ht="16.5" thickTop="1" thickBot="1">
      <c r="A220" s="5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5"/>
      <c r="BK220" s="5"/>
    </row>
    <row r="221" spans="1:63" ht="16.5" thickTop="1" thickBot="1">
      <c r="A221" s="5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5"/>
      <c r="BK221" s="5"/>
    </row>
    <row r="222" spans="1:63" ht="51.75" customHeight="1" thickTop="1" thickBot="1">
      <c r="A222" s="5"/>
      <c r="B222" s="180" t="s">
        <v>116</v>
      </c>
      <c r="C222" s="180"/>
      <c r="D222" s="180"/>
      <c r="E222" s="180"/>
      <c r="F222" s="180"/>
      <c r="G222" s="180"/>
      <c r="H222" s="180" t="s">
        <v>117</v>
      </c>
      <c r="I222" s="180"/>
      <c r="J222" s="180"/>
      <c r="K222" s="180" t="s">
        <v>118</v>
      </c>
      <c r="L222" s="180"/>
      <c r="M222" s="180"/>
      <c r="N222" s="180" t="s">
        <v>118</v>
      </c>
      <c r="O222" s="180"/>
      <c r="P222" s="180"/>
      <c r="Q222" s="180" t="s">
        <v>118</v>
      </c>
      <c r="R222" s="180"/>
      <c r="S222" s="180"/>
      <c r="T222" s="180" t="s">
        <v>118</v>
      </c>
      <c r="U222" s="180"/>
      <c r="V222" s="180"/>
      <c r="W222" s="180" t="s">
        <v>116</v>
      </c>
      <c r="X222" s="180"/>
      <c r="Y222" s="180"/>
      <c r="Z222" s="180"/>
      <c r="AA222" s="180"/>
      <c r="AB222" s="180" t="s">
        <v>117</v>
      </c>
      <c r="AC222" s="180"/>
      <c r="AD222" s="180"/>
      <c r="AE222" s="180" t="s">
        <v>119</v>
      </c>
      <c r="AF222" s="180"/>
      <c r="AG222" s="180"/>
      <c r="AH222" s="180"/>
      <c r="AI222" s="180" t="s">
        <v>120</v>
      </c>
      <c r="AJ222" s="180"/>
      <c r="AK222" s="180"/>
      <c r="AL222" s="180" t="s">
        <v>170</v>
      </c>
      <c r="AM222" s="180"/>
      <c r="AN222" s="180"/>
      <c r="AO222" s="180" t="s">
        <v>171</v>
      </c>
      <c r="AP222" s="180"/>
      <c r="AQ222" s="180"/>
      <c r="AR222" s="180" t="s">
        <v>116</v>
      </c>
      <c r="AS222" s="180"/>
      <c r="AT222" s="180"/>
      <c r="AU222" s="180"/>
      <c r="AV222" s="180"/>
      <c r="AW222" s="180" t="s">
        <v>117</v>
      </c>
      <c r="AX222" s="180"/>
      <c r="AY222" s="180"/>
      <c r="AZ222" s="180" t="s">
        <v>121</v>
      </c>
      <c r="BA222" s="180"/>
      <c r="BB222" s="180"/>
      <c r="BC222" s="202" t="s">
        <v>170</v>
      </c>
      <c r="BD222" s="203"/>
      <c r="BE222" s="203"/>
      <c r="BF222" s="204"/>
      <c r="BG222" s="180" t="s">
        <v>171</v>
      </c>
      <c r="BH222" s="180"/>
      <c r="BI222" s="180"/>
      <c r="BJ222" s="5"/>
      <c r="BK222" s="5"/>
    </row>
    <row r="223" spans="1:63" ht="15" customHeight="1" thickTop="1" thickBot="1">
      <c r="A223" s="5"/>
      <c r="B223" s="147" t="s">
        <v>178</v>
      </c>
      <c r="C223" s="147"/>
      <c r="D223" s="147"/>
      <c r="E223" s="147"/>
      <c r="F223" s="147"/>
      <c r="G223" s="147"/>
      <c r="H223" s="147">
        <v>20</v>
      </c>
      <c r="I223" s="147"/>
      <c r="J223" s="147"/>
      <c r="K223" s="147">
        <v>60</v>
      </c>
      <c r="L223" s="147"/>
      <c r="M223" s="147"/>
      <c r="N223" s="147">
        <v>35</v>
      </c>
      <c r="O223" s="147"/>
      <c r="P223" s="147"/>
      <c r="Q223" s="147">
        <v>35</v>
      </c>
      <c r="R223" s="147"/>
      <c r="S223" s="147"/>
      <c r="T223" s="147"/>
      <c r="U223" s="147"/>
      <c r="V223" s="147"/>
      <c r="W223" s="147" t="s">
        <v>122</v>
      </c>
      <c r="X223" s="147"/>
      <c r="Y223" s="147"/>
      <c r="Z223" s="147"/>
      <c r="AA223" s="147"/>
      <c r="AB223" s="147">
        <v>20</v>
      </c>
      <c r="AC223" s="147"/>
      <c r="AD223" s="147"/>
      <c r="AE223" s="385"/>
      <c r="AF223" s="385"/>
      <c r="AG223" s="385"/>
      <c r="AH223" s="385"/>
      <c r="AI223" s="179">
        <v>2.1</v>
      </c>
      <c r="AJ223" s="179"/>
      <c r="AK223" s="179"/>
      <c r="AL223" s="179" t="s">
        <v>251</v>
      </c>
      <c r="AM223" s="179"/>
      <c r="AN223" s="179"/>
      <c r="AO223" s="179">
        <v>1.6</v>
      </c>
      <c r="AP223" s="179"/>
      <c r="AQ223" s="179"/>
      <c r="AR223" s="147" t="s">
        <v>195</v>
      </c>
      <c r="AS223" s="147"/>
      <c r="AT223" s="147"/>
      <c r="AU223" s="147"/>
      <c r="AV223" s="147"/>
      <c r="AW223" s="147"/>
      <c r="AX223" s="147"/>
      <c r="AY223" s="147"/>
      <c r="AZ223" s="157" t="s">
        <v>181</v>
      </c>
      <c r="BA223" s="157"/>
      <c r="BB223" s="157"/>
      <c r="BC223" s="148"/>
      <c r="BD223" s="149"/>
      <c r="BE223" s="149"/>
      <c r="BF223" s="150"/>
      <c r="BG223" s="157"/>
      <c r="BH223" s="157"/>
      <c r="BI223" s="157"/>
      <c r="BJ223" s="5"/>
      <c r="BK223" s="5"/>
    </row>
    <row r="224" spans="1:63" ht="15" customHeight="1" thickTop="1" thickBot="1">
      <c r="A224" s="5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385"/>
      <c r="AF224" s="385"/>
      <c r="AG224" s="385"/>
      <c r="AH224" s="385"/>
      <c r="AI224" s="179"/>
      <c r="AJ224" s="179"/>
      <c r="AK224" s="179"/>
      <c r="AL224" s="179"/>
      <c r="AM224" s="179"/>
      <c r="AN224" s="179"/>
      <c r="AO224" s="179"/>
      <c r="AP224" s="179"/>
      <c r="AQ224" s="179"/>
      <c r="AR224" s="147"/>
      <c r="AS224" s="147"/>
      <c r="AT224" s="147"/>
      <c r="AU224" s="147"/>
      <c r="AV224" s="147"/>
      <c r="AW224" s="147"/>
      <c r="AX224" s="147"/>
      <c r="AY224" s="147"/>
      <c r="AZ224" s="157"/>
      <c r="BA224" s="157"/>
      <c r="BB224" s="157"/>
      <c r="BC224" s="151"/>
      <c r="BD224" s="152"/>
      <c r="BE224" s="152"/>
      <c r="BF224" s="153"/>
      <c r="BG224" s="157"/>
      <c r="BH224" s="157"/>
      <c r="BI224" s="157"/>
      <c r="BJ224" s="5"/>
      <c r="BK224" s="5"/>
    </row>
    <row r="225" spans="1:63" ht="15" customHeight="1" thickTop="1" thickBot="1">
      <c r="A225" s="5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385"/>
      <c r="AF225" s="385"/>
      <c r="AG225" s="385"/>
      <c r="AH225" s="385"/>
      <c r="AI225" s="179"/>
      <c r="AJ225" s="179"/>
      <c r="AK225" s="179"/>
      <c r="AL225" s="179"/>
      <c r="AM225" s="179"/>
      <c r="AN225" s="179"/>
      <c r="AO225" s="179"/>
      <c r="AP225" s="179"/>
      <c r="AQ225" s="179"/>
      <c r="AR225" s="147"/>
      <c r="AS225" s="147"/>
      <c r="AT225" s="147"/>
      <c r="AU225" s="147"/>
      <c r="AV225" s="147"/>
      <c r="AW225" s="147"/>
      <c r="AX225" s="147"/>
      <c r="AY225" s="147"/>
      <c r="AZ225" s="157"/>
      <c r="BA225" s="157"/>
      <c r="BB225" s="157"/>
      <c r="BC225" s="151"/>
      <c r="BD225" s="152"/>
      <c r="BE225" s="152"/>
      <c r="BF225" s="153"/>
      <c r="BG225" s="157"/>
      <c r="BH225" s="157"/>
      <c r="BI225" s="157"/>
      <c r="BJ225" s="5"/>
      <c r="BK225" s="5"/>
    </row>
    <row r="226" spans="1:63" ht="15" customHeight="1" thickTop="1" thickBot="1">
      <c r="A226" s="5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385"/>
      <c r="AF226" s="385"/>
      <c r="AG226" s="385"/>
      <c r="AH226" s="385"/>
      <c r="AI226" s="179"/>
      <c r="AJ226" s="179"/>
      <c r="AK226" s="179"/>
      <c r="AL226" s="179"/>
      <c r="AM226" s="179"/>
      <c r="AN226" s="179"/>
      <c r="AO226" s="179"/>
      <c r="AP226" s="179"/>
      <c r="AQ226" s="179"/>
      <c r="AR226" s="147"/>
      <c r="AS226" s="147"/>
      <c r="AT226" s="147"/>
      <c r="AU226" s="147"/>
      <c r="AV226" s="147"/>
      <c r="AW226" s="147"/>
      <c r="AX226" s="147"/>
      <c r="AY226" s="147"/>
      <c r="AZ226" s="157"/>
      <c r="BA226" s="157"/>
      <c r="BB226" s="157"/>
      <c r="BC226" s="154"/>
      <c r="BD226" s="155"/>
      <c r="BE226" s="155"/>
      <c r="BF226" s="156"/>
      <c r="BG226" s="157"/>
      <c r="BH226" s="157"/>
      <c r="BI226" s="157"/>
      <c r="BJ226" s="5"/>
      <c r="BK226" s="5"/>
    </row>
    <row r="227" spans="1:63" ht="15" customHeight="1" thickTop="1" thickBot="1">
      <c r="A227" s="5"/>
      <c r="B227" s="147" t="s">
        <v>178</v>
      </c>
      <c r="C227" s="147"/>
      <c r="D227" s="147"/>
      <c r="E227" s="147"/>
      <c r="F227" s="147"/>
      <c r="G227" s="147"/>
      <c r="H227" s="147">
        <v>20</v>
      </c>
      <c r="I227" s="147"/>
      <c r="J227" s="147"/>
      <c r="K227" s="147">
        <v>60</v>
      </c>
      <c r="L227" s="147"/>
      <c r="M227" s="147"/>
      <c r="N227" s="147">
        <v>35</v>
      </c>
      <c r="O227" s="147"/>
      <c r="P227" s="147"/>
      <c r="Q227" s="147">
        <v>35</v>
      </c>
      <c r="R227" s="147"/>
      <c r="S227" s="147"/>
      <c r="T227" s="147"/>
      <c r="U227" s="147"/>
      <c r="V227" s="147"/>
      <c r="W227" s="147" t="s">
        <v>123</v>
      </c>
      <c r="X227" s="147"/>
      <c r="Y227" s="147"/>
      <c r="Z227" s="147"/>
      <c r="AA227" s="147"/>
      <c r="AB227" s="147"/>
      <c r="AC227" s="147"/>
      <c r="AD227" s="147"/>
      <c r="AE227" s="200"/>
      <c r="AF227" s="200"/>
      <c r="AG227" s="200"/>
      <c r="AH227" s="200"/>
      <c r="AI227" s="147"/>
      <c r="AJ227" s="147"/>
      <c r="AK227" s="147"/>
      <c r="AL227" s="147"/>
      <c r="AM227" s="147"/>
      <c r="AN227" s="147"/>
      <c r="AO227" s="147"/>
      <c r="AP227" s="147"/>
      <c r="AQ227" s="147"/>
      <c r="AR227" s="147" t="s">
        <v>195</v>
      </c>
      <c r="AS227" s="147"/>
      <c r="AT227" s="147"/>
      <c r="AU227" s="147"/>
      <c r="AV227" s="147"/>
      <c r="AW227" s="147"/>
      <c r="AX227" s="147"/>
      <c r="AY227" s="147"/>
      <c r="AZ227" s="157"/>
      <c r="BA227" s="157"/>
      <c r="BB227" s="157"/>
      <c r="BC227" s="191"/>
      <c r="BD227" s="192"/>
      <c r="BE227" s="192"/>
      <c r="BF227" s="193"/>
      <c r="BG227" s="157"/>
      <c r="BH227" s="157"/>
      <c r="BI227" s="157"/>
      <c r="BJ227" s="5"/>
      <c r="BK227" s="5"/>
    </row>
    <row r="228" spans="1:63" ht="15" customHeight="1" thickTop="1" thickBot="1">
      <c r="A228" s="5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200"/>
      <c r="AF228" s="200"/>
      <c r="AG228" s="200"/>
      <c r="AH228" s="200"/>
      <c r="AI228" s="147"/>
      <c r="AJ228" s="147"/>
      <c r="AK228" s="147"/>
      <c r="AL228" s="147"/>
      <c r="AM228" s="147"/>
      <c r="AN228" s="147"/>
      <c r="AO228" s="147"/>
      <c r="AP228" s="147"/>
      <c r="AQ228" s="147"/>
      <c r="AR228" s="147"/>
      <c r="AS228" s="147"/>
      <c r="AT228" s="147"/>
      <c r="AU228" s="147"/>
      <c r="AV228" s="147"/>
      <c r="AW228" s="147"/>
      <c r="AX228" s="147"/>
      <c r="AY228" s="147"/>
      <c r="AZ228" s="157"/>
      <c r="BA228" s="157"/>
      <c r="BB228" s="157"/>
      <c r="BC228" s="194"/>
      <c r="BD228" s="195"/>
      <c r="BE228" s="195"/>
      <c r="BF228" s="196"/>
      <c r="BG228" s="157"/>
      <c r="BH228" s="157"/>
      <c r="BI228" s="157"/>
      <c r="BJ228" s="5"/>
      <c r="BK228" s="5"/>
    </row>
    <row r="229" spans="1:63" ht="15" customHeight="1" thickTop="1" thickBot="1">
      <c r="A229" s="5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200"/>
      <c r="AF229" s="200"/>
      <c r="AG229" s="200"/>
      <c r="AH229" s="200"/>
      <c r="AI229" s="147"/>
      <c r="AJ229" s="147"/>
      <c r="AK229" s="147"/>
      <c r="AL229" s="147"/>
      <c r="AM229" s="147"/>
      <c r="AN229" s="147"/>
      <c r="AO229" s="147"/>
      <c r="AP229" s="147"/>
      <c r="AQ229" s="147"/>
      <c r="AR229" s="147"/>
      <c r="AS229" s="147"/>
      <c r="AT229" s="147"/>
      <c r="AU229" s="147"/>
      <c r="AV229" s="147"/>
      <c r="AW229" s="147"/>
      <c r="AX229" s="147"/>
      <c r="AY229" s="147"/>
      <c r="AZ229" s="157"/>
      <c r="BA229" s="157"/>
      <c r="BB229" s="157"/>
      <c r="BC229" s="194"/>
      <c r="BD229" s="195"/>
      <c r="BE229" s="195"/>
      <c r="BF229" s="196"/>
      <c r="BG229" s="157"/>
      <c r="BH229" s="157"/>
      <c r="BI229" s="157"/>
      <c r="BJ229" s="5"/>
      <c r="BK229" s="5"/>
    </row>
    <row r="230" spans="1:63" ht="15" customHeight="1" thickTop="1" thickBot="1">
      <c r="A230" s="5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200"/>
      <c r="AF230" s="200"/>
      <c r="AG230" s="200"/>
      <c r="AH230" s="200"/>
      <c r="AI230" s="147"/>
      <c r="AJ230" s="147"/>
      <c r="AK230" s="147"/>
      <c r="AL230" s="147"/>
      <c r="AM230" s="147"/>
      <c r="AN230" s="147"/>
      <c r="AO230" s="147"/>
      <c r="AP230" s="147"/>
      <c r="AQ230" s="147"/>
      <c r="AR230" s="147"/>
      <c r="AS230" s="147"/>
      <c r="AT230" s="147"/>
      <c r="AU230" s="147"/>
      <c r="AV230" s="147"/>
      <c r="AW230" s="147"/>
      <c r="AX230" s="147"/>
      <c r="AY230" s="147"/>
      <c r="AZ230" s="157"/>
      <c r="BA230" s="157"/>
      <c r="BB230" s="157"/>
      <c r="BC230" s="197"/>
      <c r="BD230" s="198"/>
      <c r="BE230" s="198"/>
      <c r="BF230" s="199"/>
      <c r="BG230" s="157"/>
      <c r="BH230" s="157"/>
      <c r="BI230" s="157"/>
      <c r="BJ230" s="5"/>
      <c r="BK230" s="5"/>
    </row>
    <row r="231" spans="1:63" ht="15" customHeight="1" thickTop="1" thickBot="1">
      <c r="A231" s="5"/>
      <c r="B231" s="147" t="s">
        <v>178</v>
      </c>
      <c r="C231" s="147"/>
      <c r="D231" s="147"/>
      <c r="E231" s="147"/>
      <c r="F231" s="147"/>
      <c r="G231" s="147"/>
      <c r="H231" s="147">
        <v>20</v>
      </c>
      <c r="I231" s="147"/>
      <c r="J231" s="147"/>
      <c r="K231" s="147">
        <v>60</v>
      </c>
      <c r="L231" s="147"/>
      <c r="M231" s="147"/>
      <c r="N231" s="147">
        <v>35</v>
      </c>
      <c r="O231" s="147"/>
      <c r="P231" s="147"/>
      <c r="Q231" s="147">
        <v>35</v>
      </c>
      <c r="R231" s="147"/>
      <c r="S231" s="147"/>
      <c r="T231" s="147"/>
      <c r="U231" s="147"/>
      <c r="V231" s="147"/>
      <c r="W231" s="147" t="s">
        <v>241</v>
      </c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57"/>
      <c r="BA231" s="157"/>
      <c r="BB231" s="157"/>
      <c r="BC231" s="191"/>
      <c r="BD231" s="192"/>
      <c r="BE231" s="192"/>
      <c r="BF231" s="193"/>
      <c r="BG231" s="157"/>
      <c r="BH231" s="157"/>
      <c r="BI231" s="157"/>
      <c r="BJ231" s="5"/>
      <c r="BK231" s="5"/>
    </row>
    <row r="232" spans="1:63" ht="15" customHeight="1" thickTop="1" thickBot="1">
      <c r="A232" s="5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57"/>
      <c r="BA232" s="157"/>
      <c r="BB232" s="157"/>
      <c r="BC232" s="194"/>
      <c r="BD232" s="195"/>
      <c r="BE232" s="195"/>
      <c r="BF232" s="196"/>
      <c r="BG232" s="157"/>
      <c r="BH232" s="157"/>
      <c r="BI232" s="157"/>
      <c r="BJ232" s="5"/>
      <c r="BK232" s="5"/>
    </row>
    <row r="233" spans="1:63" ht="15" customHeight="1" thickTop="1" thickBot="1">
      <c r="A233" s="5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57"/>
      <c r="BA233" s="157"/>
      <c r="BB233" s="157"/>
      <c r="BC233" s="194"/>
      <c r="BD233" s="195"/>
      <c r="BE233" s="195"/>
      <c r="BF233" s="196"/>
      <c r="BG233" s="157"/>
      <c r="BH233" s="157"/>
      <c r="BI233" s="157"/>
      <c r="BJ233" s="5"/>
      <c r="BK233" s="5"/>
    </row>
    <row r="234" spans="1:63" ht="15" customHeight="1" thickTop="1" thickBot="1">
      <c r="A234" s="5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57"/>
      <c r="BA234" s="157"/>
      <c r="BB234" s="157"/>
      <c r="BC234" s="197"/>
      <c r="BD234" s="198"/>
      <c r="BE234" s="198"/>
      <c r="BF234" s="199"/>
      <c r="BG234" s="157"/>
      <c r="BH234" s="157"/>
      <c r="BI234" s="157"/>
      <c r="BJ234" s="5"/>
      <c r="BK234" s="5"/>
    </row>
    <row r="235" spans="1:63" ht="15" customHeight="1" thickTop="1">
      <c r="A235" s="5"/>
      <c r="B235" s="181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2"/>
      <c r="AR235" s="182"/>
      <c r="AS235" s="182"/>
      <c r="AT235" s="182"/>
      <c r="AU235" s="182"/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3"/>
      <c r="BJ235" s="5"/>
      <c r="BK235" s="5"/>
    </row>
    <row r="236" spans="1:63" ht="15" customHeight="1">
      <c r="A236" s="5"/>
      <c r="B236" s="184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  <c r="BD236" s="185"/>
      <c r="BE236" s="185"/>
      <c r="BF236" s="185"/>
      <c r="BG236" s="185"/>
      <c r="BH236" s="185"/>
      <c r="BI236" s="186"/>
      <c r="BJ236" s="5"/>
      <c r="BK236" s="5"/>
    </row>
    <row r="237" spans="1:63" ht="15" customHeight="1">
      <c r="A237" s="5"/>
      <c r="B237" s="184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  <c r="BD237" s="185"/>
      <c r="BE237" s="185"/>
      <c r="BF237" s="185"/>
      <c r="BG237" s="185"/>
      <c r="BH237" s="185"/>
      <c r="BI237" s="186"/>
      <c r="BJ237" s="5"/>
      <c r="BK237" s="5"/>
    </row>
    <row r="238" spans="1:63" ht="15.75" customHeight="1" thickBot="1">
      <c r="A238" s="5"/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9"/>
      <c r="BJ238" s="5"/>
      <c r="BK238" s="5"/>
    </row>
    <row r="239" spans="1:63" ht="16.5" thickTop="1" thickBot="1">
      <c r="A239" s="5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5"/>
      <c r="BK239" s="5"/>
    </row>
    <row r="240" spans="1:63" ht="16.5" thickTop="1" thickBot="1">
      <c r="A240" s="5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5"/>
      <c r="BK240" s="5"/>
    </row>
    <row r="241" spans="1:63" ht="51.75" customHeight="1" thickTop="1" thickBot="1">
      <c r="A241" s="5"/>
      <c r="B241" s="180" t="s">
        <v>124</v>
      </c>
      <c r="C241" s="180"/>
      <c r="D241" s="180"/>
      <c r="E241" s="180" t="s">
        <v>125</v>
      </c>
      <c r="F241" s="180"/>
      <c r="G241" s="180"/>
      <c r="H241" s="180" t="s">
        <v>126</v>
      </c>
      <c r="I241" s="180"/>
      <c r="J241" s="180"/>
      <c r="K241" s="180" t="s">
        <v>185</v>
      </c>
      <c r="L241" s="180"/>
      <c r="M241" s="180"/>
      <c r="N241" s="180" t="s">
        <v>177</v>
      </c>
      <c r="O241" s="180"/>
      <c r="P241" s="180"/>
      <c r="Q241" s="180" t="s">
        <v>127</v>
      </c>
      <c r="R241" s="180"/>
      <c r="S241" s="180"/>
      <c r="T241" s="180" t="s">
        <v>95</v>
      </c>
      <c r="U241" s="180"/>
      <c r="V241" s="180"/>
      <c r="W241" s="180" t="s">
        <v>128</v>
      </c>
      <c r="X241" s="180"/>
      <c r="Y241" s="180"/>
      <c r="Z241" s="180" t="s">
        <v>129</v>
      </c>
      <c r="AA241" s="180"/>
      <c r="AB241" s="180"/>
      <c r="AC241" s="180" t="s">
        <v>130</v>
      </c>
      <c r="AD241" s="180"/>
      <c r="AE241" s="180"/>
      <c r="AF241" s="180" t="s">
        <v>131</v>
      </c>
      <c r="AG241" s="180"/>
      <c r="AH241" s="180"/>
      <c r="AI241" s="180" t="s">
        <v>132</v>
      </c>
      <c r="AJ241" s="180"/>
      <c r="AK241" s="180"/>
      <c r="AL241" s="180" t="s">
        <v>133</v>
      </c>
      <c r="AM241" s="180"/>
      <c r="AN241" s="180"/>
      <c r="AO241" s="180" t="s">
        <v>134</v>
      </c>
      <c r="AP241" s="180"/>
      <c r="AQ241" s="180"/>
      <c r="AR241" s="180" t="s">
        <v>327</v>
      </c>
      <c r="AS241" s="180"/>
      <c r="AT241" s="180"/>
      <c r="AU241" s="180" t="s">
        <v>176</v>
      </c>
      <c r="AV241" s="180"/>
      <c r="AW241" s="180"/>
      <c r="AX241" s="180" t="s">
        <v>175</v>
      </c>
      <c r="AY241" s="180"/>
      <c r="AZ241" s="180"/>
      <c r="BA241" s="180" t="s">
        <v>249</v>
      </c>
      <c r="BB241" s="180"/>
      <c r="BC241" s="180"/>
      <c r="BD241" s="180" t="s">
        <v>184</v>
      </c>
      <c r="BE241" s="180"/>
      <c r="BF241" s="180"/>
      <c r="BG241" s="180" t="s">
        <v>172</v>
      </c>
      <c r="BH241" s="180"/>
      <c r="BI241" s="180"/>
      <c r="BJ241" s="5"/>
      <c r="BK241" s="5"/>
    </row>
    <row r="242" spans="1:63" ht="15" customHeight="1" thickTop="1" thickBot="1">
      <c r="A242" s="5"/>
      <c r="B242" s="147">
        <v>18.5</v>
      </c>
      <c r="C242" s="147"/>
      <c r="D242" s="147"/>
      <c r="E242" s="147"/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>
        <v>1</v>
      </c>
      <c r="R242" s="147"/>
      <c r="S242" s="147"/>
      <c r="T242" s="179">
        <v>4.5</v>
      </c>
      <c r="U242" s="179"/>
      <c r="V242" s="179"/>
      <c r="W242" s="179"/>
      <c r="X242" s="179"/>
      <c r="Y242" s="179"/>
      <c r="Z242" s="179"/>
      <c r="AA242" s="179"/>
      <c r="AB242" s="179"/>
      <c r="AC242" s="147"/>
      <c r="AD242" s="147"/>
      <c r="AE242" s="147"/>
      <c r="AF242" s="147"/>
      <c r="AG242" s="147"/>
      <c r="AH242" s="147"/>
      <c r="AI242" s="147"/>
      <c r="AJ242" s="147"/>
      <c r="AK242" s="147"/>
      <c r="AL242" s="147"/>
      <c r="AM242" s="147"/>
      <c r="AN242" s="147"/>
      <c r="AO242" s="147"/>
      <c r="AP242" s="147"/>
      <c r="AQ242" s="147"/>
      <c r="AR242" s="147"/>
      <c r="AS242" s="147"/>
      <c r="AT242" s="147"/>
      <c r="AU242" s="147"/>
      <c r="AV242" s="147"/>
      <c r="AW242" s="147"/>
      <c r="AX242" s="147"/>
      <c r="AY242" s="147"/>
      <c r="AZ242" s="147"/>
      <c r="BA242" s="147"/>
      <c r="BB242" s="147"/>
      <c r="BC242" s="147"/>
      <c r="BD242" s="147"/>
      <c r="BE242" s="147"/>
      <c r="BF242" s="147"/>
      <c r="BG242" s="157">
        <f>SUM(B242:BF245)</f>
        <v>24</v>
      </c>
      <c r="BH242" s="157"/>
      <c r="BI242" s="157"/>
      <c r="BJ242" s="5"/>
      <c r="BK242" s="5"/>
    </row>
    <row r="243" spans="1:63" ht="15" customHeight="1" thickTop="1" thickBot="1">
      <c r="A243" s="5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57"/>
      <c r="BH243" s="157"/>
      <c r="BI243" s="157"/>
      <c r="BJ243" s="5"/>
      <c r="BK243" s="5"/>
    </row>
    <row r="244" spans="1:63" ht="15" customHeight="1" thickTop="1" thickBot="1">
      <c r="A244" s="5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57"/>
      <c r="BH244" s="157"/>
      <c r="BI244" s="157"/>
      <c r="BJ244" s="5"/>
      <c r="BK244" s="5"/>
    </row>
    <row r="245" spans="1:63" ht="15" customHeight="1" thickTop="1" thickBot="1">
      <c r="A245" s="5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57"/>
      <c r="BH245" s="157"/>
      <c r="BI245" s="157"/>
      <c r="BJ245" s="5"/>
      <c r="BK245" s="5"/>
    </row>
    <row r="246" spans="1:63" ht="15.75" customHeight="1" thickTop="1" thickBot="1">
      <c r="B246" s="103" t="s">
        <v>135</v>
      </c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9"/>
      <c r="AC246" s="96" t="s">
        <v>136</v>
      </c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 t="s">
        <v>137</v>
      </c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</row>
    <row r="247" spans="1:63" ht="15" customHeight="1" thickTop="1" thickBot="1">
      <c r="B247" s="105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10"/>
      <c r="AC247" s="123"/>
      <c r="AD247" s="123"/>
      <c r="AE247" s="123"/>
      <c r="AF247" s="123"/>
      <c r="AG247" s="123"/>
      <c r="AH247" s="123"/>
      <c r="AI247" s="123"/>
      <c r="AJ247" s="123"/>
      <c r="AK247" s="123"/>
      <c r="AL247" s="123"/>
      <c r="AM247" s="123"/>
      <c r="AN247" s="123"/>
      <c r="AO247" s="123"/>
      <c r="AP247" s="123"/>
      <c r="AQ247" s="123"/>
      <c r="AR247" s="123"/>
      <c r="AS247" s="123"/>
      <c r="AT247" s="123"/>
      <c r="AU247" s="123"/>
      <c r="AV247" s="123"/>
      <c r="AW247" s="123"/>
      <c r="AX247" s="123"/>
      <c r="AY247" s="123"/>
      <c r="AZ247" s="123"/>
      <c r="BA247" s="123"/>
      <c r="BB247" s="123"/>
      <c r="BC247" s="123"/>
      <c r="BD247" s="123"/>
      <c r="BE247" s="123"/>
      <c r="BF247" s="123"/>
      <c r="BG247" s="123"/>
      <c r="BH247" s="123"/>
      <c r="BI247" s="123"/>
    </row>
    <row r="248" spans="1:63" ht="15" customHeight="1" thickTop="1" thickBot="1">
      <c r="B248" s="105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10"/>
      <c r="AC248" s="123"/>
      <c r="AD248" s="123"/>
      <c r="AE248" s="123"/>
      <c r="AF248" s="123"/>
      <c r="AG248" s="123"/>
      <c r="AH248" s="123"/>
      <c r="AI248" s="123"/>
      <c r="AJ248" s="123"/>
      <c r="AK248" s="123"/>
      <c r="AL248" s="123"/>
      <c r="AM248" s="123"/>
      <c r="AN248" s="123"/>
      <c r="AO248" s="123"/>
      <c r="AP248" s="123"/>
      <c r="AQ248" s="123"/>
      <c r="AR248" s="123"/>
      <c r="AS248" s="123"/>
      <c r="AT248" s="123"/>
      <c r="AU248" s="123"/>
      <c r="AV248" s="123"/>
      <c r="AW248" s="123"/>
      <c r="AX248" s="123"/>
      <c r="AY248" s="123"/>
      <c r="AZ248" s="123"/>
      <c r="BA248" s="123"/>
      <c r="BB248" s="123"/>
      <c r="BC248" s="123"/>
      <c r="BD248" s="123"/>
      <c r="BE248" s="123"/>
      <c r="BF248" s="123"/>
      <c r="BG248" s="123"/>
      <c r="BH248" s="123"/>
      <c r="BI248" s="123"/>
    </row>
    <row r="249" spans="1:63" ht="15.75" customHeight="1" thickTop="1" thickBot="1">
      <c r="B249" s="107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11"/>
      <c r="AC249" s="123"/>
      <c r="AD249" s="123"/>
      <c r="AE249" s="123"/>
      <c r="AF249" s="123"/>
      <c r="AG249" s="123"/>
      <c r="AH249" s="123"/>
      <c r="AI249" s="123"/>
      <c r="AJ249" s="123"/>
      <c r="AK249" s="123"/>
      <c r="AL249" s="123"/>
      <c r="AM249" s="123"/>
      <c r="AN249" s="123"/>
      <c r="AO249" s="123"/>
      <c r="AP249" s="123"/>
      <c r="AQ249" s="123"/>
      <c r="AR249" s="123"/>
      <c r="AS249" s="123"/>
      <c r="AT249" s="123"/>
      <c r="AU249" s="123"/>
      <c r="AV249" s="123"/>
      <c r="AW249" s="123"/>
      <c r="AX249" s="123"/>
      <c r="AY249" s="123"/>
      <c r="AZ249" s="123"/>
      <c r="BA249" s="123"/>
      <c r="BB249" s="123"/>
      <c r="BC249" s="123"/>
      <c r="BD249" s="123"/>
      <c r="BE249" s="123"/>
      <c r="BF249" s="123"/>
      <c r="BG249" s="123"/>
      <c r="BH249" s="123"/>
      <c r="BI249" s="123"/>
    </row>
    <row r="250" spans="1:63" ht="16.5" thickTop="1" thickBot="1"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</row>
    <row r="251" spans="1:63" ht="16.5" thickTop="1" thickBot="1"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</row>
    <row r="252" spans="1:63" ht="15" customHeight="1" thickTop="1" thickBot="1">
      <c r="B252" s="158" t="s">
        <v>138</v>
      </c>
      <c r="C252" s="158"/>
      <c r="D252" s="158"/>
      <c r="E252" s="158" t="s">
        <v>139</v>
      </c>
      <c r="F252" s="158"/>
      <c r="G252" s="158"/>
      <c r="H252" s="158" t="s">
        <v>140</v>
      </c>
      <c r="I252" s="158"/>
      <c r="J252" s="158"/>
      <c r="K252" s="158" t="s">
        <v>141</v>
      </c>
      <c r="L252" s="158"/>
      <c r="M252" s="158"/>
      <c r="N252" s="158"/>
      <c r="O252" s="158"/>
      <c r="P252" s="158"/>
      <c r="Q252" s="158" t="s">
        <v>142</v>
      </c>
      <c r="R252" s="158"/>
      <c r="S252" s="158"/>
      <c r="T252" s="158"/>
      <c r="U252" s="158"/>
      <c r="V252" s="158"/>
      <c r="W252" s="158"/>
      <c r="X252" s="158"/>
      <c r="Y252" s="158"/>
      <c r="Z252" s="169" t="s">
        <v>143</v>
      </c>
      <c r="AA252" s="170"/>
      <c r="AB252" s="171"/>
      <c r="AC252" s="160" t="s">
        <v>144</v>
      </c>
      <c r="AD252" s="161"/>
      <c r="AE252" s="161"/>
      <c r="AF252" s="161"/>
      <c r="AG252" s="162"/>
      <c r="AH252" s="158" t="s">
        <v>145</v>
      </c>
      <c r="AI252" s="158"/>
      <c r="AJ252" s="158"/>
      <c r="AK252" s="158" t="s">
        <v>146</v>
      </c>
      <c r="AL252" s="158"/>
      <c r="AM252" s="158"/>
      <c r="AN252" s="158" t="s">
        <v>147</v>
      </c>
      <c r="AO252" s="158"/>
      <c r="AP252" s="158"/>
      <c r="AQ252" s="158" t="s">
        <v>148</v>
      </c>
      <c r="AR252" s="158"/>
      <c r="AS252" s="158"/>
      <c r="AT252" s="159" t="s">
        <v>149</v>
      </c>
      <c r="AU252" s="159"/>
      <c r="AV252" s="159"/>
      <c r="AW252" s="158" t="s">
        <v>150</v>
      </c>
      <c r="AX252" s="158"/>
      <c r="AY252" s="158"/>
      <c r="AZ252" s="158" t="s">
        <v>151</v>
      </c>
      <c r="BA252" s="158"/>
      <c r="BB252" s="158"/>
      <c r="BC252" s="158"/>
      <c r="BD252" s="158"/>
      <c r="BE252" s="158"/>
      <c r="BF252" s="159" t="s">
        <v>152</v>
      </c>
      <c r="BG252" s="159"/>
      <c r="BH252" s="159"/>
      <c r="BI252" s="159"/>
    </row>
    <row r="253" spans="1:63" ht="15" customHeight="1" thickTop="1" thickBot="1"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72"/>
      <c r="AA253" s="173"/>
      <c r="AB253" s="174"/>
      <c r="AC253" s="163"/>
      <c r="AD253" s="164"/>
      <c r="AE253" s="164"/>
      <c r="AF253" s="164"/>
      <c r="AG253" s="165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9"/>
      <c r="AU253" s="159"/>
      <c r="AV253" s="159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9"/>
      <c r="BG253" s="159"/>
      <c r="BH253" s="159"/>
      <c r="BI253" s="159"/>
    </row>
    <row r="254" spans="1:63" ht="15" customHeight="1" thickTop="1" thickBot="1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72"/>
      <c r="AA254" s="173"/>
      <c r="AB254" s="174"/>
      <c r="AC254" s="163"/>
      <c r="AD254" s="164"/>
      <c r="AE254" s="164"/>
      <c r="AF254" s="164"/>
      <c r="AG254" s="165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9"/>
      <c r="AU254" s="159"/>
      <c r="AV254" s="159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9"/>
      <c r="BG254" s="159"/>
      <c r="BH254" s="159"/>
      <c r="BI254" s="159"/>
    </row>
    <row r="255" spans="1:63" ht="15" customHeight="1" thickTop="1" thickBot="1"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 t="s">
        <v>153</v>
      </c>
      <c r="R255" s="158"/>
      <c r="S255" s="158" t="s">
        <v>154</v>
      </c>
      <c r="T255" s="158"/>
      <c r="U255" s="158"/>
      <c r="V255" s="158"/>
      <c r="W255" s="158" t="s">
        <v>155</v>
      </c>
      <c r="X255" s="158"/>
      <c r="Y255" s="158"/>
      <c r="Z255" s="172"/>
      <c r="AA255" s="173"/>
      <c r="AB255" s="174"/>
      <c r="AC255" s="163"/>
      <c r="AD255" s="164"/>
      <c r="AE255" s="164"/>
      <c r="AF255" s="164"/>
      <c r="AG255" s="165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9"/>
      <c r="AU255" s="159"/>
      <c r="AV255" s="159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9"/>
      <c r="BG255" s="159"/>
      <c r="BH255" s="159"/>
      <c r="BI255" s="159"/>
    </row>
    <row r="256" spans="1:63" ht="15" customHeight="1" thickTop="1" thickBot="1"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75"/>
      <c r="AA256" s="176"/>
      <c r="AB256" s="177"/>
      <c r="AC256" s="166"/>
      <c r="AD256" s="167"/>
      <c r="AE256" s="167"/>
      <c r="AF256" s="167"/>
      <c r="AG256" s="16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9"/>
      <c r="AU256" s="159"/>
      <c r="AV256" s="159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9"/>
      <c r="BG256" s="159"/>
      <c r="BH256" s="159"/>
      <c r="BI256" s="159"/>
    </row>
    <row r="257" spans="2:61" ht="15" customHeight="1" thickTop="1" thickBot="1">
      <c r="B257" s="146" t="s">
        <v>156</v>
      </c>
      <c r="C257" s="146"/>
      <c r="D257" s="146"/>
      <c r="E257" s="146" t="s">
        <v>156</v>
      </c>
      <c r="F257" s="146"/>
      <c r="G257" s="146"/>
      <c r="H257" s="146" t="s">
        <v>156</v>
      </c>
      <c r="I257" s="146"/>
      <c r="J257" s="146"/>
      <c r="K257" s="146" t="s">
        <v>157</v>
      </c>
      <c r="L257" s="146"/>
      <c r="M257" s="146"/>
      <c r="N257" s="146" t="s">
        <v>158</v>
      </c>
      <c r="O257" s="146"/>
      <c r="P257" s="146"/>
      <c r="Q257" s="157" t="s">
        <v>156</v>
      </c>
      <c r="R257" s="157"/>
      <c r="S257" s="157" t="s">
        <v>156</v>
      </c>
      <c r="T257" s="157"/>
      <c r="U257" s="157"/>
      <c r="V257" s="157"/>
      <c r="W257" s="157" t="s">
        <v>156</v>
      </c>
      <c r="X257" s="157"/>
      <c r="Y257" s="157"/>
      <c r="Z257" s="146" t="s">
        <v>156</v>
      </c>
      <c r="AA257" s="146"/>
      <c r="AB257" s="146"/>
      <c r="AC257" s="124" t="s">
        <v>45</v>
      </c>
      <c r="AD257" s="125"/>
      <c r="AE257" s="125"/>
      <c r="AF257" s="125"/>
      <c r="AG257" s="126"/>
      <c r="AH257" s="147">
        <v>12</v>
      </c>
      <c r="AI257" s="147"/>
      <c r="AJ257" s="147"/>
      <c r="AK257" s="147"/>
      <c r="AL257" s="147"/>
      <c r="AM257" s="147"/>
      <c r="AN257" s="147"/>
      <c r="AO257" s="147"/>
      <c r="AP257" s="147"/>
      <c r="AQ257" s="147">
        <v>12</v>
      </c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</row>
    <row r="258" spans="2:61" ht="15" customHeight="1" thickTop="1" thickBot="1"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57"/>
      <c r="R258" s="157"/>
      <c r="S258" s="157"/>
      <c r="T258" s="157"/>
      <c r="U258" s="157"/>
      <c r="V258" s="157"/>
      <c r="W258" s="157"/>
      <c r="X258" s="157"/>
      <c r="Y258" s="157"/>
      <c r="Z258" s="146"/>
      <c r="AA258" s="146"/>
      <c r="AB258" s="146"/>
      <c r="AC258" s="127"/>
      <c r="AD258" s="128"/>
      <c r="AE258" s="128"/>
      <c r="AF258" s="128"/>
      <c r="AG258" s="129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</row>
    <row r="259" spans="2:61" ht="15" customHeight="1" thickTop="1" thickBot="1"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57"/>
      <c r="R259" s="157"/>
      <c r="S259" s="157"/>
      <c r="T259" s="157"/>
      <c r="U259" s="157"/>
      <c r="V259" s="157"/>
      <c r="W259" s="157"/>
      <c r="X259" s="157"/>
      <c r="Y259" s="157"/>
      <c r="Z259" s="146"/>
      <c r="AA259" s="146"/>
      <c r="AB259" s="146"/>
      <c r="AC259" s="127"/>
      <c r="AD259" s="128"/>
      <c r="AE259" s="128"/>
      <c r="AF259" s="128"/>
      <c r="AG259" s="129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</row>
    <row r="260" spans="2:61" ht="15" customHeight="1" thickTop="1" thickBot="1"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57"/>
      <c r="R260" s="157"/>
      <c r="S260" s="157"/>
      <c r="T260" s="157"/>
      <c r="U260" s="157"/>
      <c r="V260" s="157"/>
      <c r="W260" s="157"/>
      <c r="X260" s="157"/>
      <c r="Y260" s="157"/>
      <c r="Z260" s="146"/>
      <c r="AA260" s="146"/>
      <c r="AB260" s="146"/>
      <c r="AC260" s="130"/>
      <c r="AD260" s="131"/>
      <c r="AE260" s="131"/>
      <c r="AF260" s="131"/>
      <c r="AG260" s="132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</row>
    <row r="261" spans="2:61" ht="15" customHeight="1" thickTop="1" thickBot="1">
      <c r="B261" s="147">
        <v>61</v>
      </c>
      <c r="C261" s="147"/>
      <c r="D261" s="147"/>
      <c r="E261" s="147">
        <v>29</v>
      </c>
      <c r="F261" s="147"/>
      <c r="G261" s="147"/>
      <c r="H261" s="147">
        <v>35</v>
      </c>
      <c r="I261" s="147"/>
      <c r="J261" s="147"/>
      <c r="K261" s="147">
        <v>14</v>
      </c>
      <c r="L261" s="147"/>
      <c r="M261" s="147"/>
      <c r="N261" s="147">
        <v>9</v>
      </c>
      <c r="O261" s="147"/>
      <c r="P261" s="147"/>
      <c r="Q261" s="147">
        <v>60</v>
      </c>
      <c r="R261" s="147"/>
      <c r="S261" s="147">
        <v>60</v>
      </c>
      <c r="T261" s="147"/>
      <c r="U261" s="147"/>
      <c r="V261" s="147"/>
      <c r="W261" s="147">
        <f>р4!W261+Q261</f>
        <v>130</v>
      </c>
      <c r="X261" s="147"/>
      <c r="Y261" s="147"/>
      <c r="Z261" s="147">
        <f>B261-E261+H261</f>
        <v>67</v>
      </c>
      <c r="AA261" s="147"/>
      <c r="AB261" s="147"/>
      <c r="AC261" s="148" t="s">
        <v>159</v>
      </c>
      <c r="AD261" s="149"/>
      <c r="AE261" s="149"/>
      <c r="AF261" s="149"/>
      <c r="AG261" s="150"/>
      <c r="AH261" s="147">
        <f>р4!AH261+AH257</f>
        <v>24</v>
      </c>
      <c r="AI261" s="147"/>
      <c r="AJ261" s="147"/>
      <c r="AK261" s="147">
        <f>р4!AK261+AK257</f>
        <v>0</v>
      </c>
      <c r="AL261" s="147"/>
      <c r="AM261" s="147"/>
      <c r="AN261" s="147">
        <f>р4!AN261+AN257</f>
        <v>0</v>
      </c>
      <c r="AO261" s="147"/>
      <c r="AP261" s="147"/>
      <c r="AQ261" s="147">
        <f>р4!AQ261+AQ257</f>
        <v>24</v>
      </c>
      <c r="AR261" s="147"/>
      <c r="AS261" s="147"/>
      <c r="AT261" s="146"/>
      <c r="AU261" s="146"/>
      <c r="AV261" s="146"/>
      <c r="AW261" s="146"/>
      <c r="AX261" s="146"/>
      <c r="AY261" s="146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</row>
    <row r="262" spans="2:61" ht="15" customHeight="1" thickTop="1" thickBot="1"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51"/>
      <c r="AD262" s="152"/>
      <c r="AE262" s="152"/>
      <c r="AF262" s="152"/>
      <c r="AG262" s="153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6"/>
      <c r="AU262" s="146"/>
      <c r="AV262" s="146"/>
      <c r="AW262" s="146"/>
      <c r="AX262" s="146"/>
      <c r="AY262" s="146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</row>
    <row r="263" spans="2:61" ht="15" customHeight="1" thickTop="1" thickBot="1"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51"/>
      <c r="AD263" s="152"/>
      <c r="AE263" s="152"/>
      <c r="AF263" s="152"/>
      <c r="AG263" s="153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6"/>
      <c r="AU263" s="146"/>
      <c r="AV263" s="146"/>
      <c r="AW263" s="146"/>
      <c r="AX263" s="146"/>
      <c r="AY263" s="146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</row>
    <row r="264" spans="2:61" ht="15" customHeight="1" thickTop="1" thickBot="1"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54"/>
      <c r="AD264" s="155"/>
      <c r="AE264" s="155"/>
      <c r="AF264" s="155"/>
      <c r="AG264" s="156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6"/>
      <c r="AU264" s="146"/>
      <c r="AV264" s="146"/>
      <c r="AW264" s="146"/>
      <c r="AX264" s="146"/>
      <c r="AY264" s="146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</row>
    <row r="265" spans="2:61" ht="15.75" thickTop="1"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</row>
    <row r="266" spans="2:61" ht="15.75" thickBot="1"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</row>
    <row r="267" spans="2:61" ht="15.75" customHeight="1" thickTop="1" thickBot="1">
      <c r="B267" s="123" t="s">
        <v>160</v>
      </c>
      <c r="C267" s="123"/>
      <c r="D267" s="123"/>
      <c r="E267" s="123"/>
      <c r="F267" s="123"/>
      <c r="G267" s="124" t="s">
        <v>161</v>
      </c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6"/>
    </row>
    <row r="268" spans="2:61" ht="15" customHeight="1" thickTop="1" thickBot="1">
      <c r="B268" s="123"/>
      <c r="C268" s="123"/>
      <c r="D268" s="123"/>
      <c r="E268" s="123"/>
      <c r="F268" s="123"/>
      <c r="G268" s="127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9"/>
    </row>
    <row r="269" spans="2:61" ht="15" customHeight="1" thickTop="1" thickBot="1">
      <c r="B269" s="123"/>
      <c r="C269" s="123"/>
      <c r="D269" s="123"/>
      <c r="E269" s="123"/>
      <c r="F269" s="123"/>
      <c r="G269" s="127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9"/>
    </row>
    <row r="270" spans="2:61" ht="15.75" customHeight="1" thickTop="1" thickBot="1">
      <c r="B270" s="123"/>
      <c r="C270" s="123"/>
      <c r="D270" s="123"/>
      <c r="E270" s="123"/>
      <c r="F270" s="123"/>
      <c r="G270" s="130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2"/>
    </row>
    <row r="271" spans="2:61" ht="45" customHeight="1" thickTop="1" thickBot="1">
      <c r="B271" s="123" t="s">
        <v>162</v>
      </c>
      <c r="C271" s="123"/>
      <c r="D271" s="123"/>
      <c r="E271" s="123"/>
      <c r="F271" s="123"/>
      <c r="G271" s="133" t="s">
        <v>344</v>
      </c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7" t="s">
        <v>354</v>
      </c>
      <c r="AI271" s="138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  <c r="AT271" s="138"/>
      <c r="AU271" s="138"/>
      <c r="AV271" s="138"/>
      <c r="AW271" s="138"/>
      <c r="AX271" s="138"/>
      <c r="AY271" s="138"/>
      <c r="AZ271" s="138"/>
      <c r="BA271" s="138"/>
      <c r="BB271" s="138"/>
      <c r="BC271" s="138"/>
      <c r="BD271" s="138"/>
      <c r="BE271" s="138"/>
      <c r="BF271" s="138"/>
      <c r="BG271" s="138"/>
      <c r="BH271" s="138"/>
      <c r="BI271" s="139"/>
    </row>
    <row r="272" spans="2:61" ht="45" customHeight="1" thickTop="1" thickBot="1">
      <c r="B272" s="123"/>
      <c r="C272" s="123"/>
      <c r="D272" s="123"/>
      <c r="E272" s="123"/>
      <c r="F272" s="123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40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2"/>
    </row>
    <row r="273" spans="2:61" ht="45" customHeight="1" thickTop="1" thickBot="1">
      <c r="B273" s="123"/>
      <c r="C273" s="123"/>
      <c r="D273" s="123"/>
      <c r="E273" s="123"/>
      <c r="F273" s="123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  <c r="AF273" s="135"/>
      <c r="AG273" s="135"/>
      <c r="AH273" s="140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2"/>
    </row>
    <row r="274" spans="2:61" ht="89.25" customHeight="1" thickTop="1" thickBot="1">
      <c r="B274" s="123"/>
      <c r="C274" s="123"/>
      <c r="D274" s="123"/>
      <c r="E274" s="123"/>
      <c r="F274" s="123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43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44"/>
      <c r="BE274" s="144"/>
      <c r="BF274" s="144"/>
      <c r="BG274" s="144"/>
      <c r="BH274" s="144"/>
      <c r="BI274" s="145"/>
    </row>
    <row r="275" spans="2:61" ht="15" customHeight="1" thickTop="1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</row>
    <row r="276" spans="2:61" ht="15" customHeight="1" thickBot="1"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  <c r="BG276" s="93"/>
      <c r="BH276" s="93"/>
      <c r="BI276" s="93"/>
    </row>
    <row r="277" spans="2:61" ht="15" customHeight="1" thickTop="1">
      <c r="B277" s="103" t="s">
        <v>163</v>
      </c>
      <c r="C277" s="104"/>
      <c r="D277" s="104"/>
      <c r="E277" s="104"/>
      <c r="F277" s="109"/>
      <c r="G277" s="103" t="s">
        <v>164</v>
      </c>
      <c r="H277" s="104"/>
      <c r="I277" s="104"/>
      <c r="J277" s="104"/>
      <c r="K277" s="109"/>
      <c r="L277" s="112"/>
      <c r="M277" s="113"/>
      <c r="N277" s="113"/>
      <c r="O277" s="113"/>
      <c r="P277" s="113"/>
      <c r="Q277" s="114"/>
      <c r="R277" s="103" t="s">
        <v>165</v>
      </c>
      <c r="S277" s="104"/>
      <c r="T277" s="104"/>
      <c r="U277" s="104"/>
      <c r="V277" s="109"/>
      <c r="W277" s="103" t="s">
        <v>164</v>
      </c>
      <c r="X277" s="104"/>
      <c r="Y277" s="104"/>
      <c r="Z277" s="104"/>
      <c r="AA277" s="109"/>
      <c r="AB277" s="112"/>
      <c r="AC277" s="113"/>
      <c r="AD277" s="113"/>
      <c r="AE277" s="113"/>
      <c r="AF277" s="113"/>
      <c r="AG277" s="114"/>
      <c r="AH277" s="103" t="s">
        <v>166</v>
      </c>
      <c r="AI277" s="104"/>
      <c r="AJ277" s="104"/>
      <c r="AK277" s="104"/>
      <c r="AL277" s="109"/>
      <c r="AM277" s="103" t="s">
        <v>164</v>
      </c>
      <c r="AN277" s="104"/>
      <c r="AO277" s="104"/>
      <c r="AP277" s="104"/>
      <c r="AQ277" s="109"/>
      <c r="AR277" s="112"/>
      <c r="AS277" s="113"/>
      <c r="AT277" s="113"/>
      <c r="AU277" s="113"/>
      <c r="AV277" s="113"/>
      <c r="AW277" s="114"/>
      <c r="AX277" s="103" t="s">
        <v>167</v>
      </c>
      <c r="AY277" s="104"/>
      <c r="AZ277" s="104"/>
      <c r="BA277" s="103" t="s">
        <v>164</v>
      </c>
      <c r="BB277" s="104"/>
      <c r="BC277" s="109"/>
      <c r="BD277" s="112"/>
      <c r="BE277" s="113"/>
      <c r="BF277" s="113"/>
      <c r="BG277" s="113"/>
      <c r="BH277" s="113"/>
      <c r="BI277" s="114"/>
    </row>
    <row r="278" spans="2:61" ht="15" customHeight="1">
      <c r="B278" s="105"/>
      <c r="C278" s="106"/>
      <c r="D278" s="106"/>
      <c r="E278" s="106"/>
      <c r="F278" s="110"/>
      <c r="G278" s="105"/>
      <c r="H278" s="106"/>
      <c r="I278" s="106"/>
      <c r="J278" s="106"/>
      <c r="K278" s="110"/>
      <c r="L278" s="115"/>
      <c r="M278" s="116"/>
      <c r="N278" s="116"/>
      <c r="O278" s="116"/>
      <c r="P278" s="116"/>
      <c r="Q278" s="117"/>
      <c r="R278" s="105"/>
      <c r="S278" s="106"/>
      <c r="T278" s="106"/>
      <c r="U278" s="106"/>
      <c r="V278" s="110"/>
      <c r="W278" s="105"/>
      <c r="X278" s="106"/>
      <c r="Y278" s="106"/>
      <c r="Z278" s="106"/>
      <c r="AA278" s="110"/>
      <c r="AB278" s="115"/>
      <c r="AC278" s="116"/>
      <c r="AD278" s="116"/>
      <c r="AE278" s="116"/>
      <c r="AF278" s="116"/>
      <c r="AG278" s="117"/>
      <c r="AH278" s="105"/>
      <c r="AI278" s="106"/>
      <c r="AJ278" s="106"/>
      <c r="AK278" s="106"/>
      <c r="AL278" s="110"/>
      <c r="AM278" s="105"/>
      <c r="AN278" s="106"/>
      <c r="AO278" s="106"/>
      <c r="AP278" s="106"/>
      <c r="AQ278" s="110"/>
      <c r="AR278" s="115"/>
      <c r="AS278" s="116"/>
      <c r="AT278" s="116"/>
      <c r="AU278" s="116"/>
      <c r="AV278" s="116"/>
      <c r="AW278" s="117"/>
      <c r="AX278" s="105"/>
      <c r="AY278" s="106"/>
      <c r="AZ278" s="106"/>
      <c r="BA278" s="105"/>
      <c r="BB278" s="106"/>
      <c r="BC278" s="110"/>
      <c r="BD278" s="115"/>
      <c r="BE278" s="116"/>
      <c r="BF278" s="116"/>
      <c r="BG278" s="116"/>
      <c r="BH278" s="116"/>
      <c r="BI278" s="117"/>
    </row>
    <row r="279" spans="2:61" ht="15" customHeight="1" thickBot="1">
      <c r="B279" s="105"/>
      <c r="C279" s="106"/>
      <c r="D279" s="106"/>
      <c r="E279" s="106"/>
      <c r="F279" s="110"/>
      <c r="G279" s="107"/>
      <c r="H279" s="108"/>
      <c r="I279" s="108"/>
      <c r="J279" s="108"/>
      <c r="K279" s="111"/>
      <c r="L279" s="118"/>
      <c r="M279" s="119"/>
      <c r="N279" s="119"/>
      <c r="O279" s="119"/>
      <c r="P279" s="119"/>
      <c r="Q279" s="120"/>
      <c r="R279" s="105"/>
      <c r="S279" s="106"/>
      <c r="T279" s="106"/>
      <c r="U279" s="106"/>
      <c r="V279" s="110"/>
      <c r="W279" s="107"/>
      <c r="X279" s="108"/>
      <c r="Y279" s="108"/>
      <c r="Z279" s="108"/>
      <c r="AA279" s="111"/>
      <c r="AB279" s="118"/>
      <c r="AC279" s="119"/>
      <c r="AD279" s="119"/>
      <c r="AE279" s="119"/>
      <c r="AF279" s="119"/>
      <c r="AG279" s="120"/>
      <c r="AH279" s="105"/>
      <c r="AI279" s="106"/>
      <c r="AJ279" s="106"/>
      <c r="AK279" s="106"/>
      <c r="AL279" s="110"/>
      <c r="AM279" s="107"/>
      <c r="AN279" s="108"/>
      <c r="AO279" s="108"/>
      <c r="AP279" s="108"/>
      <c r="AQ279" s="111"/>
      <c r="AR279" s="118"/>
      <c r="AS279" s="119"/>
      <c r="AT279" s="119"/>
      <c r="AU279" s="119"/>
      <c r="AV279" s="119"/>
      <c r="AW279" s="120"/>
      <c r="AX279" s="105"/>
      <c r="AY279" s="106"/>
      <c r="AZ279" s="106"/>
      <c r="BA279" s="107"/>
      <c r="BB279" s="108"/>
      <c r="BC279" s="111"/>
      <c r="BD279" s="118"/>
      <c r="BE279" s="119"/>
      <c r="BF279" s="119"/>
      <c r="BG279" s="119"/>
      <c r="BH279" s="119"/>
      <c r="BI279" s="120"/>
    </row>
    <row r="280" spans="2:61" ht="15" customHeight="1" thickTop="1">
      <c r="B280" s="105"/>
      <c r="C280" s="106"/>
      <c r="D280" s="106"/>
      <c r="E280" s="106"/>
      <c r="F280" s="110"/>
      <c r="G280" s="103" t="s">
        <v>17</v>
      </c>
      <c r="H280" s="104"/>
      <c r="I280" s="104"/>
      <c r="J280" s="104"/>
      <c r="K280" s="109"/>
      <c r="L280" s="112"/>
      <c r="M280" s="113"/>
      <c r="N280" s="113"/>
      <c r="O280" s="113"/>
      <c r="P280" s="113"/>
      <c r="Q280" s="114"/>
      <c r="R280" s="105"/>
      <c r="S280" s="106"/>
      <c r="T280" s="106"/>
      <c r="U280" s="106"/>
      <c r="V280" s="110"/>
      <c r="W280" s="103" t="s">
        <v>17</v>
      </c>
      <c r="X280" s="104"/>
      <c r="Y280" s="104"/>
      <c r="Z280" s="104"/>
      <c r="AA280" s="109"/>
      <c r="AB280" s="112"/>
      <c r="AC280" s="113"/>
      <c r="AD280" s="113"/>
      <c r="AE280" s="113"/>
      <c r="AF280" s="113"/>
      <c r="AG280" s="114"/>
      <c r="AH280" s="105"/>
      <c r="AI280" s="106"/>
      <c r="AJ280" s="106"/>
      <c r="AK280" s="106"/>
      <c r="AL280" s="110"/>
      <c r="AM280" s="103" t="s">
        <v>17</v>
      </c>
      <c r="AN280" s="104"/>
      <c r="AO280" s="104"/>
      <c r="AP280" s="104"/>
      <c r="AQ280" s="109"/>
      <c r="AR280" s="112"/>
      <c r="AS280" s="113"/>
      <c r="AT280" s="113"/>
      <c r="AU280" s="113"/>
      <c r="AV280" s="113"/>
      <c r="AW280" s="114"/>
      <c r="AX280" s="105"/>
      <c r="AY280" s="106"/>
      <c r="AZ280" s="106"/>
      <c r="BA280" s="103" t="s">
        <v>17</v>
      </c>
      <c r="BB280" s="104"/>
      <c r="BC280" s="109"/>
      <c r="BD280" s="112"/>
      <c r="BE280" s="113"/>
      <c r="BF280" s="113"/>
      <c r="BG280" s="113"/>
      <c r="BH280" s="113"/>
      <c r="BI280" s="114"/>
    </row>
    <row r="281" spans="2:61" ht="15" customHeight="1">
      <c r="B281" s="105"/>
      <c r="C281" s="106"/>
      <c r="D281" s="106"/>
      <c r="E281" s="106"/>
      <c r="F281" s="110"/>
      <c r="G281" s="105"/>
      <c r="H281" s="106"/>
      <c r="I281" s="106"/>
      <c r="J281" s="106"/>
      <c r="K281" s="110"/>
      <c r="L281" s="115"/>
      <c r="M281" s="116"/>
      <c r="N281" s="116"/>
      <c r="O281" s="116"/>
      <c r="P281" s="116"/>
      <c r="Q281" s="117"/>
      <c r="R281" s="105"/>
      <c r="S281" s="106"/>
      <c r="T281" s="106"/>
      <c r="U281" s="106"/>
      <c r="V281" s="110"/>
      <c r="W281" s="105"/>
      <c r="X281" s="106"/>
      <c r="Y281" s="106"/>
      <c r="Z281" s="106"/>
      <c r="AA281" s="110"/>
      <c r="AB281" s="115"/>
      <c r="AC281" s="116"/>
      <c r="AD281" s="116"/>
      <c r="AE281" s="116"/>
      <c r="AF281" s="116"/>
      <c r="AG281" s="117"/>
      <c r="AH281" s="105"/>
      <c r="AI281" s="106"/>
      <c r="AJ281" s="106"/>
      <c r="AK281" s="106"/>
      <c r="AL281" s="110"/>
      <c r="AM281" s="105"/>
      <c r="AN281" s="106"/>
      <c r="AO281" s="106"/>
      <c r="AP281" s="106"/>
      <c r="AQ281" s="110"/>
      <c r="AR281" s="115"/>
      <c r="AS281" s="116"/>
      <c r="AT281" s="116"/>
      <c r="AU281" s="116"/>
      <c r="AV281" s="116"/>
      <c r="AW281" s="117"/>
      <c r="AX281" s="105"/>
      <c r="AY281" s="106"/>
      <c r="AZ281" s="106"/>
      <c r="BA281" s="105"/>
      <c r="BB281" s="106"/>
      <c r="BC281" s="110"/>
      <c r="BD281" s="115"/>
      <c r="BE281" s="116"/>
      <c r="BF281" s="116"/>
      <c r="BG281" s="116"/>
      <c r="BH281" s="116"/>
      <c r="BI281" s="117"/>
    </row>
    <row r="282" spans="2:61" ht="15" customHeight="1" thickBot="1">
      <c r="B282" s="107"/>
      <c r="C282" s="108"/>
      <c r="D282" s="108"/>
      <c r="E282" s="108"/>
      <c r="F282" s="111"/>
      <c r="G282" s="107"/>
      <c r="H282" s="108"/>
      <c r="I282" s="108"/>
      <c r="J282" s="108"/>
      <c r="K282" s="111"/>
      <c r="L282" s="118"/>
      <c r="M282" s="119"/>
      <c r="N282" s="119"/>
      <c r="O282" s="119"/>
      <c r="P282" s="119"/>
      <c r="Q282" s="120"/>
      <c r="R282" s="107"/>
      <c r="S282" s="108"/>
      <c r="T282" s="108"/>
      <c r="U282" s="108"/>
      <c r="V282" s="111"/>
      <c r="W282" s="107"/>
      <c r="X282" s="108"/>
      <c r="Y282" s="108"/>
      <c r="Z282" s="108"/>
      <c r="AA282" s="111"/>
      <c r="AB282" s="118"/>
      <c r="AC282" s="119"/>
      <c r="AD282" s="119"/>
      <c r="AE282" s="119"/>
      <c r="AF282" s="119"/>
      <c r="AG282" s="120"/>
      <c r="AH282" s="107"/>
      <c r="AI282" s="108"/>
      <c r="AJ282" s="108"/>
      <c r="AK282" s="108"/>
      <c r="AL282" s="111"/>
      <c r="AM282" s="107"/>
      <c r="AN282" s="108"/>
      <c r="AO282" s="108"/>
      <c r="AP282" s="108"/>
      <c r="AQ282" s="111"/>
      <c r="AR282" s="118"/>
      <c r="AS282" s="119"/>
      <c r="AT282" s="119"/>
      <c r="AU282" s="119"/>
      <c r="AV282" s="119"/>
      <c r="AW282" s="120"/>
      <c r="AX282" s="107"/>
      <c r="AY282" s="108"/>
      <c r="AZ282" s="108"/>
      <c r="BA282" s="107"/>
      <c r="BB282" s="108"/>
      <c r="BC282" s="111"/>
      <c r="BD282" s="118"/>
      <c r="BE282" s="119"/>
      <c r="BF282" s="119"/>
      <c r="BG282" s="119"/>
      <c r="BH282" s="119"/>
      <c r="BI282" s="120"/>
    </row>
    <row r="283" spans="2:61" ht="15" customHeight="1" thickTop="1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</row>
    <row r="284" spans="2:61" ht="15" customHeight="1" thickBot="1"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</row>
    <row r="285" spans="2:61" ht="15" customHeight="1" thickTop="1">
      <c r="B285" s="94" t="s">
        <v>19</v>
      </c>
      <c r="C285" s="94"/>
      <c r="D285" s="94"/>
      <c r="E285" s="94"/>
      <c r="F285" s="94"/>
      <c r="G285" s="94"/>
      <c r="H285" s="94"/>
      <c r="I285" s="94"/>
      <c r="J285" s="94"/>
      <c r="K285" s="97" t="str">
        <f>K33</f>
        <v>Коновалов Б.П.</v>
      </c>
      <c r="L285" s="97"/>
      <c r="M285" s="97"/>
      <c r="N285" s="97"/>
      <c r="O285" s="97"/>
      <c r="P285" s="97"/>
      <c r="Q285" s="97"/>
      <c r="R285" s="97"/>
      <c r="S285" s="97"/>
      <c r="T285" s="100" t="s">
        <v>168</v>
      </c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94" t="s">
        <v>169</v>
      </c>
      <c r="AH285" s="94"/>
      <c r="AI285" s="94"/>
      <c r="AJ285" s="94"/>
      <c r="AK285" s="94"/>
      <c r="AL285" s="94"/>
      <c r="AM285" s="94"/>
      <c r="AN285" s="94"/>
      <c r="AO285" s="94"/>
      <c r="AP285" s="97" t="str">
        <f>K39</f>
        <v>Батыргареев М.Ф.</v>
      </c>
      <c r="AQ285" s="97"/>
      <c r="AR285" s="97"/>
      <c r="AS285" s="97"/>
      <c r="AT285" s="97"/>
      <c r="AU285" s="97"/>
      <c r="AV285" s="97"/>
      <c r="AW285" s="97"/>
      <c r="AX285" s="97"/>
      <c r="AY285" s="100" t="s">
        <v>168</v>
      </c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</row>
    <row r="286" spans="2:61" ht="15" customHeight="1">
      <c r="B286" s="95"/>
      <c r="C286" s="95"/>
      <c r="D286" s="95"/>
      <c r="E286" s="95"/>
      <c r="F286" s="95"/>
      <c r="G286" s="95"/>
      <c r="H286" s="95"/>
      <c r="I286" s="95"/>
      <c r="J286" s="95"/>
      <c r="K286" s="98"/>
      <c r="L286" s="98"/>
      <c r="M286" s="98"/>
      <c r="N286" s="98"/>
      <c r="O286" s="98"/>
      <c r="P286" s="98"/>
      <c r="Q286" s="98"/>
      <c r="R286" s="98"/>
      <c r="S286" s="98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95"/>
      <c r="AH286" s="95"/>
      <c r="AI286" s="95"/>
      <c r="AJ286" s="95"/>
      <c r="AK286" s="95"/>
      <c r="AL286" s="95"/>
      <c r="AM286" s="95"/>
      <c r="AN286" s="95"/>
      <c r="AO286" s="95"/>
      <c r="AP286" s="98"/>
      <c r="AQ286" s="98"/>
      <c r="AR286" s="98"/>
      <c r="AS286" s="98"/>
      <c r="AT286" s="98"/>
      <c r="AU286" s="98"/>
      <c r="AV286" s="98"/>
      <c r="AW286" s="98"/>
      <c r="AX286" s="98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</row>
    <row r="287" spans="2:61" ht="15" customHeight="1">
      <c r="B287" s="95"/>
      <c r="C287" s="95"/>
      <c r="D287" s="95"/>
      <c r="E287" s="95"/>
      <c r="F287" s="95"/>
      <c r="G287" s="95"/>
      <c r="H287" s="95"/>
      <c r="I287" s="95"/>
      <c r="J287" s="95"/>
      <c r="K287" s="98"/>
      <c r="L287" s="98"/>
      <c r="M287" s="98"/>
      <c r="N287" s="98"/>
      <c r="O287" s="98"/>
      <c r="P287" s="98"/>
      <c r="Q287" s="98"/>
      <c r="R287" s="98"/>
      <c r="S287" s="98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95"/>
      <c r="AH287" s="95"/>
      <c r="AI287" s="95"/>
      <c r="AJ287" s="95"/>
      <c r="AK287" s="95"/>
      <c r="AL287" s="95"/>
      <c r="AM287" s="95"/>
      <c r="AN287" s="95"/>
      <c r="AO287" s="95"/>
      <c r="AP287" s="98"/>
      <c r="AQ287" s="98"/>
      <c r="AR287" s="98"/>
      <c r="AS287" s="98"/>
      <c r="AT287" s="98"/>
      <c r="AU287" s="98"/>
      <c r="AV287" s="98"/>
      <c r="AW287" s="98"/>
      <c r="AX287" s="98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</row>
    <row r="288" spans="2:61" ht="15" customHeight="1">
      <c r="B288" s="95"/>
      <c r="C288" s="95"/>
      <c r="D288" s="95"/>
      <c r="E288" s="95"/>
      <c r="F288" s="95"/>
      <c r="G288" s="95"/>
      <c r="H288" s="95"/>
      <c r="I288" s="95"/>
      <c r="J288" s="95"/>
      <c r="K288" s="98"/>
      <c r="L288" s="98"/>
      <c r="M288" s="98"/>
      <c r="N288" s="98"/>
      <c r="O288" s="98"/>
      <c r="P288" s="98"/>
      <c r="Q288" s="98"/>
      <c r="R288" s="98"/>
      <c r="S288" s="98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95"/>
      <c r="AH288" s="95"/>
      <c r="AI288" s="95"/>
      <c r="AJ288" s="95"/>
      <c r="AK288" s="95"/>
      <c r="AL288" s="95"/>
      <c r="AM288" s="95"/>
      <c r="AN288" s="95"/>
      <c r="AO288" s="95"/>
      <c r="AP288" s="98"/>
      <c r="AQ288" s="98"/>
      <c r="AR288" s="98"/>
      <c r="AS288" s="98"/>
      <c r="AT288" s="98"/>
      <c r="AU288" s="98"/>
      <c r="AV288" s="98"/>
      <c r="AW288" s="98"/>
      <c r="AX288" s="98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</row>
    <row r="289" spans="2:61" ht="15" customHeight="1" thickBot="1">
      <c r="B289" s="96"/>
      <c r="C289" s="96"/>
      <c r="D289" s="96"/>
      <c r="E289" s="96"/>
      <c r="F289" s="96"/>
      <c r="G289" s="96"/>
      <c r="H289" s="96"/>
      <c r="I289" s="96"/>
      <c r="J289" s="96"/>
      <c r="K289" s="99"/>
      <c r="L289" s="99"/>
      <c r="M289" s="99"/>
      <c r="N289" s="99"/>
      <c r="O289" s="99"/>
      <c r="P289" s="99"/>
      <c r="Q289" s="99"/>
      <c r="R289" s="99"/>
      <c r="S289" s="99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96"/>
      <c r="AH289" s="96"/>
      <c r="AI289" s="96"/>
      <c r="AJ289" s="96"/>
      <c r="AK289" s="96"/>
      <c r="AL289" s="96"/>
      <c r="AM289" s="96"/>
      <c r="AN289" s="96"/>
      <c r="AO289" s="96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</row>
    <row r="290" spans="2:61" ht="15.75" thickTop="1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</row>
    <row r="291" spans="2:6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</row>
    <row r="292" spans="2:61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</row>
    <row r="293" spans="2:61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</row>
    <row r="294" spans="2:61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</row>
    <row r="295" spans="2:61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</row>
    <row r="296" spans="2:61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</row>
    <row r="297" spans="2:61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</row>
    <row r="298" spans="2:61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</row>
    <row r="299" spans="2:61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</row>
    <row r="300" spans="2:61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</row>
    <row r="301" spans="2:6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</row>
    <row r="302" spans="2:61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</row>
    <row r="303" spans="2:61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</row>
    <row r="304" spans="2:61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</row>
    <row r="305" spans="2:61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</row>
    <row r="306" spans="2:61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</row>
    <row r="307" spans="2:61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</row>
    <row r="308" spans="2:61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</row>
    <row r="309" spans="2:61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</row>
    <row r="310" spans="2:61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</row>
    <row r="311" spans="2:6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</row>
    <row r="312" spans="2:61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</row>
    <row r="313" spans="2:61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</row>
    <row r="314" spans="2:61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</row>
    <row r="315" spans="2:61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</row>
    <row r="316" spans="2:61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</row>
    <row r="317" spans="2:61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</row>
    <row r="318" spans="2:61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</row>
    <row r="319" spans="2:61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</row>
    <row r="320" spans="2:61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</row>
    <row r="321" spans="2:6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</row>
    <row r="322" spans="2:61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</row>
    <row r="323" spans="2:61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</row>
    <row r="324" spans="2:61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</row>
    <row r="325" spans="2:61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</row>
    <row r="326" spans="2:61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</row>
    <row r="327" spans="2:61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</row>
    <row r="328" spans="2:61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</row>
    <row r="329" spans="2:61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</row>
    <row r="330" spans="2:61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</row>
    <row r="331" spans="2:6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</row>
    <row r="332" spans="2:61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</row>
    <row r="333" spans="2:61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</row>
    <row r="334" spans="2:61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</row>
    <row r="335" spans="2:61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</row>
    <row r="336" spans="2:61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</row>
    <row r="337" spans="2:61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</row>
    <row r="338" spans="2:61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</row>
    <row r="339" spans="2:61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</row>
    <row r="340" spans="2:61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</row>
    <row r="341" spans="2:6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</row>
    <row r="342" spans="2:61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</row>
    <row r="343" spans="2:61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</row>
    <row r="344" spans="2:61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</row>
    <row r="345" spans="2:61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</row>
    <row r="346" spans="2:61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</row>
    <row r="347" spans="2:61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</row>
    <row r="348" spans="2:61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</row>
    <row r="349" spans="2:61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</row>
    <row r="350" spans="2:61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</row>
    <row r="351" spans="2:6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</row>
    <row r="352" spans="2:61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</row>
    <row r="353" spans="2:61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</row>
    <row r="354" spans="2:61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</row>
    <row r="355" spans="2:61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</row>
    <row r="356" spans="2:61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</row>
    <row r="357" spans="2:61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</row>
    <row r="358" spans="2:61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</row>
    <row r="359" spans="2:61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</row>
    <row r="360" spans="2:61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</row>
    <row r="361" spans="2: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</row>
    <row r="362" spans="2:61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</row>
    <row r="363" spans="2:61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</row>
    <row r="364" spans="2:61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</row>
    <row r="365" spans="2:61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</row>
    <row r="366" spans="2:61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</row>
    <row r="367" spans="2:61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</row>
    <row r="368" spans="2:61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</row>
    <row r="369" spans="2:61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</row>
    <row r="370" spans="2:61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</row>
    <row r="371" spans="2:6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</row>
    <row r="372" spans="2:61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</row>
    <row r="373" spans="2:61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</row>
    <row r="374" spans="2:61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</row>
    <row r="375" spans="2:61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</row>
    <row r="376" spans="2:61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</row>
    <row r="377" spans="2:61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</row>
    <row r="378" spans="2:61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</row>
    <row r="379" spans="2:61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</row>
    <row r="380" spans="2:61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</row>
    <row r="381" spans="2:6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</row>
    <row r="382" spans="2:61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</row>
    <row r="383" spans="2:61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</row>
    <row r="384" spans="2:61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</row>
    <row r="385" spans="2:61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</row>
    <row r="386" spans="2:61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</row>
    <row r="387" spans="2:61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</row>
    <row r="388" spans="2:61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</row>
    <row r="389" spans="2:61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</row>
    <row r="390" spans="2:61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</row>
    <row r="391" spans="2:6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</row>
    <row r="392" spans="2:61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</row>
    <row r="393" spans="2:61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</row>
    <row r="394" spans="2:61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</row>
    <row r="395" spans="2:61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</row>
    <row r="396" spans="2:61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</row>
    <row r="397" spans="2:61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</row>
    <row r="398" spans="2:61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</row>
    <row r="399" spans="2:61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</row>
    <row r="400" spans="2:61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</row>
    <row r="401" spans="2:6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</row>
    <row r="402" spans="2:61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</row>
    <row r="403" spans="2:61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</row>
    <row r="404" spans="2:61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</row>
    <row r="405" spans="2:61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</row>
    <row r="406" spans="2:61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</row>
    <row r="407" spans="2:61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</row>
    <row r="408" spans="2:61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</row>
    <row r="409" spans="2:61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</row>
    <row r="410" spans="2:61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</row>
    <row r="411" spans="2:6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</row>
    <row r="412" spans="2:61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</row>
    <row r="413" spans="2:61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</row>
    <row r="414" spans="2:61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</row>
    <row r="415" spans="2:61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</row>
    <row r="416" spans="2:61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</row>
    <row r="417" spans="2:61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</row>
    <row r="418" spans="2:61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</row>
    <row r="419" spans="2:61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</row>
    <row r="420" spans="2:61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</row>
    <row r="421" spans="2:6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</row>
    <row r="422" spans="2:61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</row>
    <row r="423" spans="2:61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</row>
    <row r="424" spans="2:61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</row>
    <row r="425" spans="2:61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</row>
    <row r="426" spans="2:61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</row>
    <row r="427" spans="2:61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</row>
    <row r="428" spans="2:61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</row>
    <row r="429" spans="2:61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</row>
    <row r="430" spans="2:61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</row>
    <row r="431" spans="2:6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</row>
    <row r="432" spans="2:61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</row>
    <row r="433" spans="2:61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</row>
    <row r="434" spans="2:61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</row>
    <row r="435" spans="2:61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</row>
    <row r="436" spans="2:61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</row>
    <row r="437" spans="2:61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</row>
    <row r="438" spans="2:61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</row>
    <row r="439" spans="2:61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</row>
    <row r="440" spans="2:61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</row>
    <row r="441" spans="2:6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</row>
    <row r="442" spans="2:61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</row>
    <row r="443" spans="2:61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</row>
    <row r="444" spans="2:61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</row>
    <row r="445" spans="2:61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</row>
    <row r="446" spans="2:61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</row>
    <row r="447" spans="2:61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</row>
    <row r="448" spans="2:61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</row>
    <row r="449" spans="2:61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</row>
    <row r="450" spans="2:61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</row>
    <row r="451" spans="2:6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</row>
    <row r="452" spans="2:61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</row>
    <row r="453" spans="2:61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</row>
    <row r="454" spans="2:61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</row>
    <row r="455" spans="2:61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</row>
    <row r="456" spans="2:61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</row>
    <row r="457" spans="2:61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</row>
    <row r="458" spans="2:61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</row>
    <row r="459" spans="2:61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</row>
    <row r="460" spans="2:61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</row>
    <row r="461" spans="2: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</row>
    <row r="462" spans="2:61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</row>
    <row r="463" spans="2:61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</row>
    <row r="464" spans="2:61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</row>
    <row r="465" spans="2:61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</row>
    <row r="466" spans="2:61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</row>
    <row r="467" spans="2:61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</row>
    <row r="468" spans="2:61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</row>
    <row r="469" spans="2:61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</row>
    <row r="470" spans="2:61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</row>
    <row r="471" spans="2:6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</row>
    <row r="472" spans="2:61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</row>
    <row r="473" spans="2:61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</row>
    <row r="474" spans="2:61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</row>
    <row r="475" spans="2:61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</row>
    <row r="476" spans="2:61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</row>
    <row r="477" spans="2:61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</row>
    <row r="478" spans="2:61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</row>
    <row r="479" spans="2:61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</row>
    <row r="480" spans="2:61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</row>
    <row r="481" spans="2:6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</row>
    <row r="482" spans="2:61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</row>
    <row r="483" spans="2:61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</row>
    <row r="484" spans="2:61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</row>
    <row r="485" spans="2:61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</row>
    <row r="486" spans="2:61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</row>
    <row r="487" spans="2:61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</row>
    <row r="488" spans="2:61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</row>
    <row r="489" spans="2:61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</row>
    <row r="490" spans="2:61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</row>
    <row r="491" spans="2:6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</row>
    <row r="492" spans="2:61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</row>
    <row r="493" spans="2:61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</row>
    <row r="494" spans="2:61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</row>
    <row r="495" spans="2:61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</row>
    <row r="496" spans="2:61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</row>
    <row r="497" spans="2:61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</row>
    <row r="498" spans="2:61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</row>
    <row r="499" spans="2:61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</row>
    <row r="500" spans="2:61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</row>
    <row r="501" spans="2:6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</row>
    <row r="502" spans="2:61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</row>
    <row r="503" spans="2:61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</row>
    <row r="504" spans="2:61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</row>
    <row r="505" spans="2:61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</row>
    <row r="506" spans="2:61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</row>
    <row r="507" spans="2:61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</row>
    <row r="508" spans="2:61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</row>
    <row r="509" spans="2:61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</row>
    <row r="510" spans="2:61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</row>
    <row r="511" spans="2:6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</row>
    <row r="512" spans="2:61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</row>
    <row r="513" spans="2:61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</row>
    <row r="514" spans="2:61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</row>
    <row r="515" spans="2:61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</row>
  </sheetData>
  <mergeCells count="994">
    <mergeCell ref="B2:AO11"/>
    <mergeCell ref="AP2:AY11"/>
    <mergeCell ref="AZ2:BI11"/>
    <mergeCell ref="B12:BI15"/>
    <mergeCell ref="B16:BI17"/>
    <mergeCell ref="B18:J20"/>
    <mergeCell ref="K18:S20"/>
    <mergeCell ref="T18:AF20"/>
    <mergeCell ref="AG18:AO20"/>
    <mergeCell ref="AP18:BI20"/>
    <mergeCell ref="AY21:AZ23"/>
    <mergeCell ref="BA21:BB23"/>
    <mergeCell ref="BC21:BE23"/>
    <mergeCell ref="BF21:BI23"/>
    <mergeCell ref="B24:J26"/>
    <mergeCell ref="K24:S26"/>
    <mergeCell ref="T24:AF26"/>
    <mergeCell ref="AG24:AO26"/>
    <mergeCell ref="AP24:AU26"/>
    <mergeCell ref="AV24:AX26"/>
    <mergeCell ref="B21:J23"/>
    <mergeCell ref="K21:S23"/>
    <mergeCell ref="T21:AF23"/>
    <mergeCell ref="AG21:AO23"/>
    <mergeCell ref="AP21:AU23"/>
    <mergeCell ref="AV21:AX23"/>
    <mergeCell ref="AY24:AZ26"/>
    <mergeCell ref="BA24:BB26"/>
    <mergeCell ref="BC24:BE26"/>
    <mergeCell ref="BF24:BI26"/>
    <mergeCell ref="BF27:BI29"/>
    <mergeCell ref="B30:J32"/>
    <mergeCell ref="K30:S32"/>
    <mergeCell ref="T30:AF32"/>
    <mergeCell ref="AG30:AO32"/>
    <mergeCell ref="AP30:AU32"/>
    <mergeCell ref="AV30:AX32"/>
    <mergeCell ref="AY30:AZ32"/>
    <mergeCell ref="BA30:BB32"/>
    <mergeCell ref="BC30:BE32"/>
    <mergeCell ref="BF30:BI32"/>
    <mergeCell ref="B27:J29"/>
    <mergeCell ref="K27:S29"/>
    <mergeCell ref="T27:AF29"/>
    <mergeCell ref="AG27:AO29"/>
    <mergeCell ref="AP27:AU29"/>
    <mergeCell ref="AV27:AX29"/>
    <mergeCell ref="AY27:AZ29"/>
    <mergeCell ref="BA27:BB29"/>
    <mergeCell ref="BC27:BE29"/>
    <mergeCell ref="AZ39:BI41"/>
    <mergeCell ref="AZ42:BE44"/>
    <mergeCell ref="BF42:BG44"/>
    <mergeCell ref="BH42:BI44"/>
    <mergeCell ref="BF33:BI35"/>
    <mergeCell ref="B36:J38"/>
    <mergeCell ref="K36:S38"/>
    <mergeCell ref="T36:AF38"/>
    <mergeCell ref="AG36:AO38"/>
    <mergeCell ref="AP36:AU38"/>
    <mergeCell ref="AV36:AX38"/>
    <mergeCell ref="AY36:AZ38"/>
    <mergeCell ref="BA36:BB38"/>
    <mergeCell ref="BC36:BE38"/>
    <mergeCell ref="BF36:BI38"/>
    <mergeCell ref="B33:J35"/>
    <mergeCell ref="K33:S35"/>
    <mergeCell ref="T33:AF35"/>
    <mergeCell ref="AG33:AO35"/>
    <mergeCell ref="AP33:AU35"/>
    <mergeCell ref="AV33:AX35"/>
    <mergeCell ref="AY33:AZ35"/>
    <mergeCell ref="BA33:BB35"/>
    <mergeCell ref="BC33:BE35"/>
    <mergeCell ref="B42:J44"/>
    <mergeCell ref="K42:S44"/>
    <mergeCell ref="T42:AF44"/>
    <mergeCell ref="AG42:AO44"/>
    <mergeCell ref="AP42:AV44"/>
    <mergeCell ref="AW42:AY44"/>
    <mergeCell ref="B39:J41"/>
    <mergeCell ref="K39:S41"/>
    <mergeCell ref="T39:AF41"/>
    <mergeCell ref="AG39:AO41"/>
    <mergeCell ref="AP39:AY41"/>
    <mergeCell ref="BF45:BG47"/>
    <mergeCell ref="BH45:BI47"/>
    <mergeCell ref="B48:J50"/>
    <mergeCell ref="K48:S50"/>
    <mergeCell ref="T48:AF50"/>
    <mergeCell ref="AG48:AO50"/>
    <mergeCell ref="AP48:AV50"/>
    <mergeCell ref="AW48:AY50"/>
    <mergeCell ref="AZ48:BE50"/>
    <mergeCell ref="BF48:BG50"/>
    <mergeCell ref="BH48:BI50"/>
    <mergeCell ref="B45:J47"/>
    <mergeCell ref="K45:S47"/>
    <mergeCell ref="T45:AF47"/>
    <mergeCell ref="AG45:AO47"/>
    <mergeCell ref="AP45:AV47"/>
    <mergeCell ref="AW45:AY47"/>
    <mergeCell ref="AZ45:BE47"/>
    <mergeCell ref="B51:J53"/>
    <mergeCell ref="K51:S53"/>
    <mergeCell ref="T51:AF53"/>
    <mergeCell ref="AG51:AO53"/>
    <mergeCell ref="AP51:AV53"/>
    <mergeCell ref="AW51:AY53"/>
    <mergeCell ref="AZ51:BE53"/>
    <mergeCell ref="BF51:BG53"/>
    <mergeCell ref="BH51:BI53"/>
    <mergeCell ref="BC60:BD65"/>
    <mergeCell ref="BE60:BF65"/>
    <mergeCell ref="BG60:BI65"/>
    <mergeCell ref="AW63:AX65"/>
    <mergeCell ref="AY63:AZ65"/>
    <mergeCell ref="BA63:BB65"/>
    <mergeCell ref="B54:AF57"/>
    <mergeCell ref="AG54:BI57"/>
    <mergeCell ref="B58:BI59"/>
    <mergeCell ref="B60:L62"/>
    <mergeCell ref="M60:P62"/>
    <mergeCell ref="Q60:T62"/>
    <mergeCell ref="U60:X62"/>
    <mergeCell ref="Y60:AB62"/>
    <mergeCell ref="AC60:AF62"/>
    <mergeCell ref="AG60:AO65"/>
    <mergeCell ref="B63:L65"/>
    <mergeCell ref="M63:P65"/>
    <mergeCell ref="Q63:T65"/>
    <mergeCell ref="U63:X65"/>
    <mergeCell ref="Y63:AB65"/>
    <mergeCell ref="AC63:AF65"/>
    <mergeCell ref="AP60:AS65"/>
    <mergeCell ref="AT60:AV65"/>
    <mergeCell ref="AW60:BB62"/>
    <mergeCell ref="BC66:BD68"/>
    <mergeCell ref="BE66:BF68"/>
    <mergeCell ref="BG66:BI68"/>
    <mergeCell ref="B69:L71"/>
    <mergeCell ref="M69:P71"/>
    <mergeCell ref="Q69:T71"/>
    <mergeCell ref="U69:X71"/>
    <mergeCell ref="Y69:AB71"/>
    <mergeCell ref="AC69:AF71"/>
    <mergeCell ref="AG69:AO71"/>
    <mergeCell ref="AG66:AO68"/>
    <mergeCell ref="AP66:AS68"/>
    <mergeCell ref="AT66:AV68"/>
    <mergeCell ref="AW66:AX68"/>
    <mergeCell ref="AY66:AZ68"/>
    <mergeCell ref="BA66:BB68"/>
    <mergeCell ref="B66:L68"/>
    <mergeCell ref="M66:P68"/>
    <mergeCell ref="Q66:T68"/>
    <mergeCell ref="U66:X68"/>
    <mergeCell ref="Y66:AB68"/>
    <mergeCell ref="AC66:AF68"/>
    <mergeCell ref="BE69:BF71"/>
    <mergeCell ref="BG69:BI71"/>
    <mergeCell ref="B72:L74"/>
    <mergeCell ref="M72:P74"/>
    <mergeCell ref="Q72:T74"/>
    <mergeCell ref="U72:X74"/>
    <mergeCell ref="Y72:AB74"/>
    <mergeCell ref="AC72:AF74"/>
    <mergeCell ref="AG72:AO74"/>
    <mergeCell ref="AP72:AS74"/>
    <mergeCell ref="AP69:AS71"/>
    <mergeCell ref="AT69:AV71"/>
    <mergeCell ref="AW69:AX71"/>
    <mergeCell ref="AY69:AZ71"/>
    <mergeCell ref="BA69:BB71"/>
    <mergeCell ref="BC69:BD71"/>
    <mergeCell ref="AW75:AX77"/>
    <mergeCell ref="AY75:AZ77"/>
    <mergeCell ref="BA75:BB77"/>
    <mergeCell ref="BC75:BD77"/>
    <mergeCell ref="BE75:BF77"/>
    <mergeCell ref="BG75:BI77"/>
    <mergeCell ref="BG72:BI74"/>
    <mergeCell ref="B75:L77"/>
    <mergeCell ref="M75:P77"/>
    <mergeCell ref="Q75:T77"/>
    <mergeCell ref="U75:X77"/>
    <mergeCell ref="Y75:AB77"/>
    <mergeCell ref="AC75:AF77"/>
    <mergeCell ref="AG75:AO77"/>
    <mergeCell ref="AP75:AS77"/>
    <mergeCell ref="AT75:AV77"/>
    <mergeCell ref="AT72:AV74"/>
    <mergeCell ref="AW72:AX74"/>
    <mergeCell ref="AY72:AZ74"/>
    <mergeCell ref="BA72:BB74"/>
    <mergeCell ref="BC72:BD74"/>
    <mergeCell ref="BE72:BF74"/>
    <mergeCell ref="B81:L83"/>
    <mergeCell ref="M81:P83"/>
    <mergeCell ref="Q81:T83"/>
    <mergeCell ref="U81:X83"/>
    <mergeCell ref="Y81:AB83"/>
    <mergeCell ref="AC81:AF83"/>
    <mergeCell ref="AG81:AO83"/>
    <mergeCell ref="AG78:AO80"/>
    <mergeCell ref="AP78:AS80"/>
    <mergeCell ref="B78:L80"/>
    <mergeCell ref="M78:P80"/>
    <mergeCell ref="Q78:T80"/>
    <mergeCell ref="U78:X80"/>
    <mergeCell ref="Y78:AB80"/>
    <mergeCell ref="AC78:AF80"/>
    <mergeCell ref="U84:X86"/>
    <mergeCell ref="Y84:AB86"/>
    <mergeCell ref="AC84:AF86"/>
    <mergeCell ref="AG84:AO86"/>
    <mergeCell ref="AP84:AS86"/>
    <mergeCell ref="AP81:AS83"/>
    <mergeCell ref="BC78:BD80"/>
    <mergeCell ref="BE78:BF80"/>
    <mergeCell ref="BG78:BI80"/>
    <mergeCell ref="AT78:AV80"/>
    <mergeCell ref="AW78:AX80"/>
    <mergeCell ref="AY78:AZ80"/>
    <mergeCell ref="BA78:BB80"/>
    <mergeCell ref="BE81:BF83"/>
    <mergeCell ref="BG81:BI83"/>
    <mergeCell ref="AT81:AV83"/>
    <mergeCell ref="AW81:AX83"/>
    <mergeCell ref="AY81:AZ83"/>
    <mergeCell ref="BA81:BB83"/>
    <mergeCell ref="BC81:BD83"/>
    <mergeCell ref="BG84:BI86"/>
    <mergeCell ref="AT84:AV86"/>
    <mergeCell ref="AW84:AX86"/>
    <mergeCell ref="AY84:AZ86"/>
    <mergeCell ref="AW87:AX89"/>
    <mergeCell ref="AY87:AZ89"/>
    <mergeCell ref="BA87:BB89"/>
    <mergeCell ref="BC87:BD89"/>
    <mergeCell ref="AC90:AF92"/>
    <mergeCell ref="BE93:BF95"/>
    <mergeCell ref="BG93:BI95"/>
    <mergeCell ref="BE87:BF89"/>
    <mergeCell ref="BG87:BI89"/>
    <mergeCell ref="BG90:BI92"/>
    <mergeCell ref="BC93:BD95"/>
    <mergeCell ref="B87:L89"/>
    <mergeCell ref="M87:P89"/>
    <mergeCell ref="Q87:T89"/>
    <mergeCell ref="U87:X89"/>
    <mergeCell ref="Y87:AB89"/>
    <mergeCell ref="AC87:AF89"/>
    <mergeCell ref="AG87:AO89"/>
    <mergeCell ref="AP87:AS89"/>
    <mergeCell ref="AT87:AV89"/>
    <mergeCell ref="BA84:BB86"/>
    <mergeCell ref="BC84:BD86"/>
    <mergeCell ref="BE84:BF86"/>
    <mergeCell ref="B84:L86"/>
    <mergeCell ref="M84:P86"/>
    <mergeCell ref="Q84:T86"/>
    <mergeCell ref="AG96:AO98"/>
    <mergeCell ref="AP96:AS98"/>
    <mergeCell ref="AP93:AS95"/>
    <mergeCell ref="BC90:BD92"/>
    <mergeCell ref="BE90:BF92"/>
    <mergeCell ref="B93:L95"/>
    <mergeCell ref="M93:P95"/>
    <mergeCell ref="Q93:T95"/>
    <mergeCell ref="U93:X95"/>
    <mergeCell ref="Y93:AB95"/>
    <mergeCell ref="AC93:AF95"/>
    <mergeCell ref="AG93:AO95"/>
    <mergeCell ref="AG90:AO92"/>
    <mergeCell ref="AP90:AS92"/>
    <mergeCell ref="AT90:AV92"/>
    <mergeCell ref="AW90:AX92"/>
    <mergeCell ref="AY90:AZ92"/>
    <mergeCell ref="BA90:BB92"/>
    <mergeCell ref="B90:L92"/>
    <mergeCell ref="M90:P92"/>
    <mergeCell ref="Q90:T92"/>
    <mergeCell ref="U90:X92"/>
    <mergeCell ref="Y90:AB92"/>
    <mergeCell ref="AT93:AV95"/>
    <mergeCell ref="AW93:AX95"/>
    <mergeCell ref="AY93:AZ95"/>
    <mergeCell ref="BA93:BB95"/>
    <mergeCell ref="AW99:AX101"/>
    <mergeCell ref="AY99:AZ101"/>
    <mergeCell ref="BA99:BB101"/>
    <mergeCell ref="BC99:BD101"/>
    <mergeCell ref="BE99:BF101"/>
    <mergeCell ref="BG99:BI101"/>
    <mergeCell ref="BG96:BI98"/>
    <mergeCell ref="B99:L101"/>
    <mergeCell ref="M99:P101"/>
    <mergeCell ref="Q99:T101"/>
    <mergeCell ref="U99:X101"/>
    <mergeCell ref="Y99:AB101"/>
    <mergeCell ref="AC99:AF101"/>
    <mergeCell ref="AG99:AO101"/>
    <mergeCell ref="AP99:AS101"/>
    <mergeCell ref="AT99:AV101"/>
    <mergeCell ref="AT96:AV98"/>
    <mergeCell ref="AW96:AX98"/>
    <mergeCell ref="AY96:AZ98"/>
    <mergeCell ref="BA96:BB98"/>
    <mergeCell ref="BC96:BD98"/>
    <mergeCell ref="BE96:BF98"/>
    <mergeCell ref="B96:L98"/>
    <mergeCell ref="M96:P98"/>
    <mergeCell ref="Q96:T98"/>
    <mergeCell ref="U96:X98"/>
    <mergeCell ref="Y96:AB98"/>
    <mergeCell ref="AC96:AF98"/>
    <mergeCell ref="B105:L107"/>
    <mergeCell ref="M105:P107"/>
    <mergeCell ref="Q105:T107"/>
    <mergeCell ref="U105:X107"/>
    <mergeCell ref="Y105:AB107"/>
    <mergeCell ref="AC105:AF107"/>
    <mergeCell ref="AG105:AO107"/>
    <mergeCell ref="AG102:AO104"/>
    <mergeCell ref="AP102:AS104"/>
    <mergeCell ref="B102:L104"/>
    <mergeCell ref="M102:P104"/>
    <mergeCell ref="Q102:T104"/>
    <mergeCell ref="U102:X104"/>
    <mergeCell ref="Y102:AB104"/>
    <mergeCell ref="AC102:AF104"/>
    <mergeCell ref="U108:X110"/>
    <mergeCell ref="Y108:AB110"/>
    <mergeCell ref="AC108:AF110"/>
    <mergeCell ref="AG108:AO110"/>
    <mergeCell ref="AP108:AS110"/>
    <mergeCell ref="AP105:AS107"/>
    <mergeCell ref="BC102:BD104"/>
    <mergeCell ref="BE102:BF104"/>
    <mergeCell ref="BG102:BI104"/>
    <mergeCell ref="AT102:AV104"/>
    <mergeCell ref="AW102:AX104"/>
    <mergeCell ref="AY102:AZ104"/>
    <mergeCell ref="BA102:BB104"/>
    <mergeCell ref="BE105:BF107"/>
    <mergeCell ref="BG105:BI107"/>
    <mergeCell ref="AT105:AV107"/>
    <mergeCell ref="AW105:AX107"/>
    <mergeCell ref="AY105:AZ107"/>
    <mergeCell ref="BA105:BB107"/>
    <mergeCell ref="BC105:BD107"/>
    <mergeCell ref="BG108:BI110"/>
    <mergeCell ref="AT108:AV110"/>
    <mergeCell ref="AW108:AX110"/>
    <mergeCell ref="AY108:AZ110"/>
    <mergeCell ref="AW111:AX113"/>
    <mergeCell ref="AY111:AZ113"/>
    <mergeCell ref="BA111:BB113"/>
    <mergeCell ref="BC111:BD113"/>
    <mergeCell ref="AC114:AF116"/>
    <mergeCell ref="BE117:BF119"/>
    <mergeCell ref="BG117:BI119"/>
    <mergeCell ref="BE111:BF113"/>
    <mergeCell ref="BG111:BI113"/>
    <mergeCell ref="BG114:BI116"/>
    <mergeCell ref="BC117:BD119"/>
    <mergeCell ref="B111:L113"/>
    <mergeCell ref="M111:P113"/>
    <mergeCell ref="Q111:T113"/>
    <mergeCell ref="U111:X113"/>
    <mergeCell ref="Y111:AB113"/>
    <mergeCell ref="AC111:AF113"/>
    <mergeCell ref="AG111:AO113"/>
    <mergeCell ref="AP111:AS113"/>
    <mergeCell ref="AT111:AV113"/>
    <mergeCell ref="BA108:BB110"/>
    <mergeCell ref="BC108:BD110"/>
    <mergeCell ref="BE108:BF110"/>
    <mergeCell ref="B108:L110"/>
    <mergeCell ref="M108:P110"/>
    <mergeCell ref="Q108:T110"/>
    <mergeCell ref="AG120:AO122"/>
    <mergeCell ref="AP120:AS122"/>
    <mergeCell ref="AP117:AS119"/>
    <mergeCell ref="BC114:BD116"/>
    <mergeCell ref="BE114:BF116"/>
    <mergeCell ref="B117:L119"/>
    <mergeCell ref="M117:P119"/>
    <mergeCell ref="Q117:T119"/>
    <mergeCell ref="U117:X119"/>
    <mergeCell ref="Y117:AB119"/>
    <mergeCell ref="AC117:AF119"/>
    <mergeCell ref="AG117:AO119"/>
    <mergeCell ref="AG114:AO116"/>
    <mergeCell ref="AP114:AS116"/>
    <mergeCell ref="AT114:AV116"/>
    <mergeCell ref="AW114:AX116"/>
    <mergeCell ref="AY114:AZ116"/>
    <mergeCell ref="BA114:BB116"/>
    <mergeCell ref="B114:L116"/>
    <mergeCell ref="M114:P116"/>
    <mergeCell ref="Q114:T116"/>
    <mergeCell ref="U114:X116"/>
    <mergeCell ref="Y114:AB116"/>
    <mergeCell ref="AT117:AV119"/>
    <mergeCell ref="AW117:AX119"/>
    <mergeCell ref="AY117:AZ119"/>
    <mergeCell ref="BA117:BB119"/>
    <mergeCell ref="AW123:AX125"/>
    <mergeCell ref="AY123:AZ125"/>
    <mergeCell ref="BA123:BB125"/>
    <mergeCell ref="BC123:BD125"/>
    <mergeCell ref="BE123:BF125"/>
    <mergeCell ref="BG123:BI125"/>
    <mergeCell ref="BG120:BI122"/>
    <mergeCell ref="B123:L125"/>
    <mergeCell ref="M123:P125"/>
    <mergeCell ref="Q123:T125"/>
    <mergeCell ref="U123:X125"/>
    <mergeCell ref="Y123:AB125"/>
    <mergeCell ref="AC123:AF125"/>
    <mergeCell ref="AG123:AO125"/>
    <mergeCell ref="AP123:AS125"/>
    <mergeCell ref="AT123:AV125"/>
    <mergeCell ref="AT120:AV122"/>
    <mergeCell ref="AW120:AX122"/>
    <mergeCell ref="AY120:AZ122"/>
    <mergeCell ref="BA120:BB122"/>
    <mergeCell ref="BC120:BD122"/>
    <mergeCell ref="BE120:BF122"/>
    <mergeCell ref="B120:L122"/>
    <mergeCell ref="M120:P122"/>
    <mergeCell ref="Q120:T122"/>
    <mergeCell ref="U120:X122"/>
    <mergeCell ref="Y120:AB122"/>
    <mergeCell ref="AC120:AF122"/>
    <mergeCell ref="BE126:BF128"/>
    <mergeCell ref="BG126:BI128"/>
    <mergeCell ref="B129:L131"/>
    <mergeCell ref="M129:P131"/>
    <mergeCell ref="Q129:T131"/>
    <mergeCell ref="U129:X131"/>
    <mergeCell ref="Y129:AB131"/>
    <mergeCell ref="AC129:AF131"/>
    <mergeCell ref="AG129:AO131"/>
    <mergeCell ref="AG126:AO128"/>
    <mergeCell ref="AP126:AS128"/>
    <mergeCell ref="AT126:AV128"/>
    <mergeCell ref="AW126:AX128"/>
    <mergeCell ref="AY126:AZ128"/>
    <mergeCell ref="BA126:BB128"/>
    <mergeCell ref="B126:L128"/>
    <mergeCell ref="M126:P128"/>
    <mergeCell ref="Q126:T128"/>
    <mergeCell ref="U126:X128"/>
    <mergeCell ref="Y126:AB128"/>
    <mergeCell ref="AC126:AF128"/>
    <mergeCell ref="BE129:BF131"/>
    <mergeCell ref="BG129:BI131"/>
    <mergeCell ref="M132:P134"/>
    <mergeCell ref="Q132:T134"/>
    <mergeCell ref="U132:X134"/>
    <mergeCell ref="Y132:AB134"/>
    <mergeCell ref="AC132:AF134"/>
    <mergeCell ref="AG132:AO134"/>
    <mergeCell ref="AP132:AS134"/>
    <mergeCell ref="AP129:AS131"/>
    <mergeCell ref="BC126:BD128"/>
    <mergeCell ref="AT129:AV131"/>
    <mergeCell ref="AW129:AX131"/>
    <mergeCell ref="AY129:AZ131"/>
    <mergeCell ref="BA129:BB131"/>
    <mergeCell ref="BC129:BD131"/>
    <mergeCell ref="BG132:BI134"/>
    <mergeCell ref="AT132:AV134"/>
    <mergeCell ref="AW132:AX134"/>
    <mergeCell ref="AY132:AZ134"/>
    <mergeCell ref="BA132:BB134"/>
    <mergeCell ref="BC132:BD134"/>
    <mergeCell ref="BE132:BF134"/>
    <mergeCell ref="AW135:AX137"/>
    <mergeCell ref="AY135:AZ137"/>
    <mergeCell ref="BA135:BB137"/>
    <mergeCell ref="BC135:BD137"/>
    <mergeCell ref="U138:X140"/>
    <mergeCell ref="Y138:AB140"/>
    <mergeCell ref="AC138:AF140"/>
    <mergeCell ref="BE141:BF143"/>
    <mergeCell ref="BG141:BI143"/>
    <mergeCell ref="BE135:BF137"/>
    <mergeCell ref="BG135:BI137"/>
    <mergeCell ref="B135:L137"/>
    <mergeCell ref="M135:P137"/>
    <mergeCell ref="Q135:T137"/>
    <mergeCell ref="U135:X137"/>
    <mergeCell ref="Y135:AB137"/>
    <mergeCell ref="AC135:AF137"/>
    <mergeCell ref="AG135:AO137"/>
    <mergeCell ref="AP135:AS137"/>
    <mergeCell ref="AT135:AV137"/>
    <mergeCell ref="B132:L134"/>
    <mergeCell ref="Y144:AB146"/>
    <mergeCell ref="AC144:AF146"/>
    <mergeCell ref="AG144:AO146"/>
    <mergeCell ref="AP144:AS146"/>
    <mergeCell ref="AP141:AS143"/>
    <mergeCell ref="BC138:BD140"/>
    <mergeCell ref="BE138:BF140"/>
    <mergeCell ref="BG138:BI140"/>
    <mergeCell ref="B141:L143"/>
    <mergeCell ref="M141:P143"/>
    <mergeCell ref="Q141:T143"/>
    <mergeCell ref="U141:X143"/>
    <mergeCell ref="Y141:AB143"/>
    <mergeCell ref="AC141:AF143"/>
    <mergeCell ref="AG141:AO143"/>
    <mergeCell ref="AG138:AO140"/>
    <mergeCell ref="AP138:AS140"/>
    <mergeCell ref="AT138:AV140"/>
    <mergeCell ref="AW138:AX140"/>
    <mergeCell ref="AY138:AZ140"/>
    <mergeCell ref="BA138:BB140"/>
    <mergeCell ref="B138:L140"/>
    <mergeCell ref="M138:P140"/>
    <mergeCell ref="Q138:T140"/>
    <mergeCell ref="AC150:AF152"/>
    <mergeCell ref="AT141:AV143"/>
    <mergeCell ref="AW141:AX143"/>
    <mergeCell ref="AY141:AZ143"/>
    <mergeCell ref="BA141:BB143"/>
    <mergeCell ref="BC141:BD143"/>
    <mergeCell ref="BG144:BI146"/>
    <mergeCell ref="B147:L149"/>
    <mergeCell ref="M147:P149"/>
    <mergeCell ref="Q147:T149"/>
    <mergeCell ref="U147:X149"/>
    <mergeCell ref="Y147:AB149"/>
    <mergeCell ref="AC147:AF149"/>
    <mergeCell ref="AG147:BI149"/>
    <mergeCell ref="AT144:AV146"/>
    <mergeCell ref="AW144:AX146"/>
    <mergeCell ref="AY144:AZ146"/>
    <mergeCell ref="BA144:BB146"/>
    <mergeCell ref="BC144:BD146"/>
    <mergeCell ref="BE144:BF146"/>
    <mergeCell ref="B144:L146"/>
    <mergeCell ref="M144:P146"/>
    <mergeCell ref="Q144:T146"/>
    <mergeCell ref="U144:X146"/>
    <mergeCell ref="AC156:AF158"/>
    <mergeCell ref="BE159:BF161"/>
    <mergeCell ref="BG159:BI161"/>
    <mergeCell ref="BG150:BI155"/>
    <mergeCell ref="B153:L155"/>
    <mergeCell ref="M153:P155"/>
    <mergeCell ref="Q153:T155"/>
    <mergeCell ref="U153:X155"/>
    <mergeCell ref="Y153:AB155"/>
    <mergeCell ref="AC153:AF155"/>
    <mergeCell ref="AW153:AX155"/>
    <mergeCell ref="AY153:AZ155"/>
    <mergeCell ref="BA153:BB155"/>
    <mergeCell ref="AG150:AO155"/>
    <mergeCell ref="AP150:AS155"/>
    <mergeCell ref="AT150:AV155"/>
    <mergeCell ref="AW150:BB152"/>
    <mergeCell ref="BC150:BD155"/>
    <mergeCell ref="BE150:BF155"/>
    <mergeCell ref="B150:L152"/>
    <mergeCell ref="M150:P152"/>
    <mergeCell ref="Q150:T152"/>
    <mergeCell ref="U150:X152"/>
    <mergeCell ref="Y150:AB152"/>
    <mergeCell ref="AG162:AO164"/>
    <mergeCell ref="AP162:AS164"/>
    <mergeCell ref="AP159:AS161"/>
    <mergeCell ref="BC156:BD158"/>
    <mergeCell ref="BE156:BF158"/>
    <mergeCell ref="BG156:BI158"/>
    <mergeCell ref="B159:L161"/>
    <mergeCell ref="M159:P161"/>
    <mergeCell ref="Q159:T161"/>
    <mergeCell ref="U159:X161"/>
    <mergeCell ref="Y159:AB161"/>
    <mergeCell ref="AC159:AF161"/>
    <mergeCell ref="AG159:AO161"/>
    <mergeCell ref="AG156:AO158"/>
    <mergeCell ref="AP156:AS158"/>
    <mergeCell ref="AT156:AV158"/>
    <mergeCell ref="AW156:AX158"/>
    <mergeCell ref="AY156:AZ158"/>
    <mergeCell ref="BA156:BB158"/>
    <mergeCell ref="B156:L158"/>
    <mergeCell ref="M156:P158"/>
    <mergeCell ref="Q156:T158"/>
    <mergeCell ref="U156:X158"/>
    <mergeCell ref="Y156:AB158"/>
    <mergeCell ref="AT159:AV161"/>
    <mergeCell ref="AW159:AX161"/>
    <mergeCell ref="AY159:AZ161"/>
    <mergeCell ref="BA159:BB161"/>
    <mergeCell ref="BC159:BD161"/>
    <mergeCell ref="AW165:AX167"/>
    <mergeCell ref="AY165:AZ167"/>
    <mergeCell ref="BA165:BB167"/>
    <mergeCell ref="BC165:BD167"/>
    <mergeCell ref="BE165:BF167"/>
    <mergeCell ref="BG165:BI167"/>
    <mergeCell ref="BG162:BI164"/>
    <mergeCell ref="B165:L167"/>
    <mergeCell ref="M165:P167"/>
    <mergeCell ref="Q165:T167"/>
    <mergeCell ref="U165:X167"/>
    <mergeCell ref="Y165:AB167"/>
    <mergeCell ref="AC165:AF167"/>
    <mergeCell ref="AG165:AO167"/>
    <mergeCell ref="AP165:AS167"/>
    <mergeCell ref="AT165:AV167"/>
    <mergeCell ref="AT162:AV164"/>
    <mergeCell ref="AW162:AX164"/>
    <mergeCell ref="AY162:AZ164"/>
    <mergeCell ref="BA162:BB164"/>
    <mergeCell ref="BC162:BD164"/>
    <mergeCell ref="BE162:BF164"/>
    <mergeCell ref="B162:L164"/>
    <mergeCell ref="M162:P164"/>
    <mergeCell ref="Q162:T164"/>
    <mergeCell ref="U162:X164"/>
    <mergeCell ref="Y162:AB164"/>
    <mergeCell ref="AC162:AF164"/>
    <mergeCell ref="B171:L173"/>
    <mergeCell ref="M171:P173"/>
    <mergeCell ref="Q171:T173"/>
    <mergeCell ref="U171:X173"/>
    <mergeCell ref="Y171:AB173"/>
    <mergeCell ref="AC171:AF173"/>
    <mergeCell ref="AG171:AO173"/>
    <mergeCell ref="AG168:AO170"/>
    <mergeCell ref="AP168:AS170"/>
    <mergeCell ref="B168:L170"/>
    <mergeCell ref="M168:P170"/>
    <mergeCell ref="Q168:T170"/>
    <mergeCell ref="U168:X170"/>
    <mergeCell ref="Y168:AB170"/>
    <mergeCell ref="AC168:AF170"/>
    <mergeCell ref="U174:X176"/>
    <mergeCell ref="Y174:AB176"/>
    <mergeCell ref="AC174:AF176"/>
    <mergeCell ref="AG174:AO176"/>
    <mergeCell ref="AP174:AS176"/>
    <mergeCell ref="AP171:AS173"/>
    <mergeCell ref="BC168:BD170"/>
    <mergeCell ref="BE168:BF170"/>
    <mergeCell ref="BG168:BI170"/>
    <mergeCell ref="AT168:AV170"/>
    <mergeCell ref="AW168:AX170"/>
    <mergeCell ref="AY168:AZ170"/>
    <mergeCell ref="BA168:BB170"/>
    <mergeCell ref="BE171:BF173"/>
    <mergeCell ref="BG171:BI173"/>
    <mergeCell ref="AT171:AV173"/>
    <mergeCell ref="AW171:AX173"/>
    <mergeCell ref="AY171:AZ173"/>
    <mergeCell ref="BA171:BB173"/>
    <mergeCell ref="BC171:BD173"/>
    <mergeCell ref="BG174:BI176"/>
    <mergeCell ref="AT174:AV176"/>
    <mergeCell ref="AW174:AX176"/>
    <mergeCell ref="AY174:AZ176"/>
    <mergeCell ref="AW177:AX179"/>
    <mergeCell ref="AY177:AZ179"/>
    <mergeCell ref="BA177:BB179"/>
    <mergeCell ref="BC177:BD179"/>
    <mergeCell ref="AC180:AF182"/>
    <mergeCell ref="BE183:BF185"/>
    <mergeCell ref="BG183:BI185"/>
    <mergeCell ref="BE177:BF179"/>
    <mergeCell ref="BG177:BI179"/>
    <mergeCell ref="BG180:BI182"/>
    <mergeCell ref="BC183:BD185"/>
    <mergeCell ref="B177:L179"/>
    <mergeCell ref="M177:P179"/>
    <mergeCell ref="Q177:T179"/>
    <mergeCell ref="U177:X179"/>
    <mergeCell ref="Y177:AB179"/>
    <mergeCell ref="AC177:AF179"/>
    <mergeCell ref="AG177:AO179"/>
    <mergeCell ref="AP177:AS179"/>
    <mergeCell ref="AT177:AV179"/>
    <mergeCell ref="BA174:BB176"/>
    <mergeCell ref="BC174:BD176"/>
    <mergeCell ref="BE174:BF176"/>
    <mergeCell ref="B174:L176"/>
    <mergeCell ref="M174:P176"/>
    <mergeCell ref="Q174:T176"/>
    <mergeCell ref="AG186:AO188"/>
    <mergeCell ref="AP186:AS188"/>
    <mergeCell ref="AP183:AS185"/>
    <mergeCell ref="BC180:BD182"/>
    <mergeCell ref="BE180:BF182"/>
    <mergeCell ref="B183:L185"/>
    <mergeCell ref="M183:P185"/>
    <mergeCell ref="Q183:T185"/>
    <mergeCell ref="U183:X185"/>
    <mergeCell ref="Y183:AB185"/>
    <mergeCell ref="AC183:AF185"/>
    <mergeCell ref="AG183:AO185"/>
    <mergeCell ref="AG180:AO182"/>
    <mergeCell ref="AP180:AS182"/>
    <mergeCell ref="AT180:AV182"/>
    <mergeCell ref="AW180:AX182"/>
    <mergeCell ref="AY180:AZ182"/>
    <mergeCell ref="BA180:BB182"/>
    <mergeCell ref="BC186:BD188"/>
    <mergeCell ref="BE186:BF188"/>
    <mergeCell ref="B186:L188"/>
    <mergeCell ref="M186:P188"/>
    <mergeCell ref="B180:L182"/>
    <mergeCell ref="M180:P182"/>
    <mergeCell ref="Q180:T182"/>
    <mergeCell ref="U180:X182"/>
    <mergeCell ref="Y180:AB182"/>
    <mergeCell ref="AT183:AV185"/>
    <mergeCell ref="AW183:AX185"/>
    <mergeCell ref="AY183:AZ185"/>
    <mergeCell ref="BA183:BB185"/>
    <mergeCell ref="Q186:T188"/>
    <mergeCell ref="U186:X188"/>
    <mergeCell ref="Y189:AB191"/>
    <mergeCell ref="AC189:AF191"/>
    <mergeCell ref="AG189:AO191"/>
    <mergeCell ref="AP189:AS191"/>
    <mergeCell ref="AT189:AV191"/>
    <mergeCell ref="AT186:AV188"/>
    <mergeCell ref="AW186:AX188"/>
    <mergeCell ref="AY186:AZ188"/>
    <mergeCell ref="BA186:BB188"/>
    <mergeCell ref="Y186:AB188"/>
    <mergeCell ref="AC186:AF188"/>
    <mergeCell ref="AW189:AX191"/>
    <mergeCell ref="AY189:AZ191"/>
    <mergeCell ref="BA189:BB191"/>
    <mergeCell ref="BC189:BD191"/>
    <mergeCell ref="BE189:BF191"/>
    <mergeCell ref="BG189:BI191"/>
    <mergeCell ref="BG186:BI188"/>
    <mergeCell ref="B189:L191"/>
    <mergeCell ref="M189:P191"/>
    <mergeCell ref="Q189:T191"/>
    <mergeCell ref="U189:X191"/>
    <mergeCell ref="AZ201:BI203"/>
    <mergeCell ref="B201:G203"/>
    <mergeCell ref="H201:M203"/>
    <mergeCell ref="N201:S203"/>
    <mergeCell ref="T201:AF203"/>
    <mergeCell ref="AG201:AO203"/>
    <mergeCell ref="AP201:AY203"/>
    <mergeCell ref="B192:BI195"/>
    <mergeCell ref="B196:BI197"/>
    <mergeCell ref="B198:G200"/>
    <mergeCell ref="H198:M200"/>
    <mergeCell ref="N198:S200"/>
    <mergeCell ref="T198:AF200"/>
    <mergeCell ref="AG198:AO200"/>
    <mergeCell ref="AP198:AY200"/>
    <mergeCell ref="AZ198:BI200"/>
    <mergeCell ref="B204:BI207"/>
    <mergeCell ref="B208:BI209"/>
    <mergeCell ref="B210:G212"/>
    <mergeCell ref="H210:M212"/>
    <mergeCell ref="N210:S212"/>
    <mergeCell ref="T210:AC212"/>
    <mergeCell ref="AD210:AI212"/>
    <mergeCell ref="AJ210:AO212"/>
    <mergeCell ref="AP210:AU212"/>
    <mergeCell ref="BB213:BI215"/>
    <mergeCell ref="B216:BI217"/>
    <mergeCell ref="B218:V219"/>
    <mergeCell ref="W218:AQ219"/>
    <mergeCell ref="AR218:BI219"/>
    <mergeCell ref="B220:BI221"/>
    <mergeCell ref="AV210:BA212"/>
    <mergeCell ref="BB210:BI212"/>
    <mergeCell ref="B213:G215"/>
    <mergeCell ref="H213:M215"/>
    <mergeCell ref="N213:S215"/>
    <mergeCell ref="T213:AC215"/>
    <mergeCell ref="AD213:AI215"/>
    <mergeCell ref="AJ213:AO215"/>
    <mergeCell ref="AP213:AU215"/>
    <mergeCell ref="AV213:BA215"/>
    <mergeCell ref="AR222:AV222"/>
    <mergeCell ref="AW222:AY222"/>
    <mergeCell ref="AZ222:BB222"/>
    <mergeCell ref="BC222:BF222"/>
    <mergeCell ref="BG222:BI222"/>
    <mergeCell ref="B223:G226"/>
    <mergeCell ref="H223:J226"/>
    <mergeCell ref="K223:M226"/>
    <mergeCell ref="N223:P226"/>
    <mergeCell ref="Q223:S226"/>
    <mergeCell ref="W222:AA222"/>
    <mergeCell ref="AB222:AD222"/>
    <mergeCell ref="AE222:AH222"/>
    <mergeCell ref="AI222:AK222"/>
    <mergeCell ref="AL222:AN222"/>
    <mergeCell ref="AO222:AQ222"/>
    <mergeCell ref="B222:G222"/>
    <mergeCell ref="H222:J222"/>
    <mergeCell ref="K222:M222"/>
    <mergeCell ref="N222:P222"/>
    <mergeCell ref="Q222:S222"/>
    <mergeCell ref="T222:V222"/>
    <mergeCell ref="AO223:AQ226"/>
    <mergeCell ref="AR223:AV226"/>
    <mergeCell ref="AW223:AY226"/>
    <mergeCell ref="AZ223:BB226"/>
    <mergeCell ref="BC223:BF226"/>
    <mergeCell ref="BG223:BI226"/>
    <mergeCell ref="T223:V226"/>
    <mergeCell ref="W223:AA226"/>
    <mergeCell ref="AB223:AD226"/>
    <mergeCell ref="AE223:AH226"/>
    <mergeCell ref="AI223:AK226"/>
    <mergeCell ref="AL223:AN226"/>
    <mergeCell ref="AR227:AV230"/>
    <mergeCell ref="AW227:AY230"/>
    <mergeCell ref="AZ227:BB230"/>
    <mergeCell ref="BC227:BF230"/>
    <mergeCell ref="BG227:BI230"/>
    <mergeCell ref="B231:G234"/>
    <mergeCell ref="H231:J234"/>
    <mergeCell ref="K231:M234"/>
    <mergeCell ref="N231:P234"/>
    <mergeCell ref="Q231:S234"/>
    <mergeCell ref="W227:AA230"/>
    <mergeCell ref="AB227:AD230"/>
    <mergeCell ref="AE227:AH230"/>
    <mergeCell ref="AI227:AK230"/>
    <mergeCell ref="AL227:AN230"/>
    <mergeCell ref="AO227:AQ230"/>
    <mergeCell ref="B227:G230"/>
    <mergeCell ref="H227:J230"/>
    <mergeCell ref="K227:M230"/>
    <mergeCell ref="N227:P230"/>
    <mergeCell ref="Q227:S230"/>
    <mergeCell ref="T227:V230"/>
    <mergeCell ref="AO231:AQ234"/>
    <mergeCell ref="AR231:AV234"/>
    <mergeCell ref="AW231:AY234"/>
    <mergeCell ref="AZ231:BB234"/>
    <mergeCell ref="BC231:BF234"/>
    <mergeCell ref="BG231:BI234"/>
    <mergeCell ref="T231:V234"/>
    <mergeCell ref="W231:AA234"/>
    <mergeCell ref="AB231:AD234"/>
    <mergeCell ref="AE231:AH234"/>
    <mergeCell ref="AI231:AK234"/>
    <mergeCell ref="AL231:AN234"/>
    <mergeCell ref="B235:BI238"/>
    <mergeCell ref="B239:BI240"/>
    <mergeCell ref="B241:D241"/>
    <mergeCell ref="E241:G241"/>
    <mergeCell ref="H241:J241"/>
    <mergeCell ref="K241:M241"/>
    <mergeCell ref="N241:P241"/>
    <mergeCell ref="Q241:S241"/>
    <mergeCell ref="T241:V241"/>
    <mergeCell ref="W241:Y241"/>
    <mergeCell ref="AR241:AT241"/>
    <mergeCell ref="AU241:AW241"/>
    <mergeCell ref="AX241:AZ241"/>
    <mergeCell ref="BA241:BC241"/>
    <mergeCell ref="BD241:BF241"/>
    <mergeCell ref="BG241:BI241"/>
    <mergeCell ref="Z241:AB241"/>
    <mergeCell ref="AC241:AE241"/>
    <mergeCell ref="AF241:AH241"/>
    <mergeCell ref="AI241:AK241"/>
    <mergeCell ref="AL241:AN241"/>
    <mergeCell ref="AO241:AQ241"/>
    <mergeCell ref="BD242:BF245"/>
    <mergeCell ref="BG242:BI245"/>
    <mergeCell ref="B246:AB249"/>
    <mergeCell ref="AC246:AS249"/>
    <mergeCell ref="AT246:BI249"/>
    <mergeCell ref="B250:BI251"/>
    <mergeCell ref="AL242:AN245"/>
    <mergeCell ref="AO242:AQ245"/>
    <mergeCell ref="AR242:AT245"/>
    <mergeCell ref="AU242:AW245"/>
    <mergeCell ref="AX242:AZ245"/>
    <mergeCell ref="BA242:BC245"/>
    <mergeCell ref="T242:V245"/>
    <mergeCell ref="W242:Y245"/>
    <mergeCell ref="Z242:AB245"/>
    <mergeCell ref="AC242:AE245"/>
    <mergeCell ref="AF242:AH245"/>
    <mergeCell ref="AI242:AK245"/>
    <mergeCell ref="B242:D245"/>
    <mergeCell ref="E242:G245"/>
    <mergeCell ref="H242:J245"/>
    <mergeCell ref="K242:M245"/>
    <mergeCell ref="N242:P245"/>
    <mergeCell ref="Q242:S245"/>
    <mergeCell ref="B257:D260"/>
    <mergeCell ref="E257:G260"/>
    <mergeCell ref="H257:J260"/>
    <mergeCell ref="K257:M260"/>
    <mergeCell ref="N257:P260"/>
    <mergeCell ref="Q257:R260"/>
    <mergeCell ref="AW252:AY256"/>
    <mergeCell ref="AZ252:BE256"/>
    <mergeCell ref="BF252:BI256"/>
    <mergeCell ref="Q255:R256"/>
    <mergeCell ref="S255:V256"/>
    <mergeCell ref="W255:Y256"/>
    <mergeCell ref="AC252:AG256"/>
    <mergeCell ref="AH252:AJ256"/>
    <mergeCell ref="AK252:AM256"/>
    <mergeCell ref="AN252:AP256"/>
    <mergeCell ref="AQ252:AS256"/>
    <mergeCell ref="AT252:AV256"/>
    <mergeCell ref="B252:D256"/>
    <mergeCell ref="E252:G256"/>
    <mergeCell ref="H252:J256"/>
    <mergeCell ref="K252:P256"/>
    <mergeCell ref="Q252:Y254"/>
    <mergeCell ref="Z252:AB256"/>
    <mergeCell ref="AN257:AP260"/>
    <mergeCell ref="AQ257:AS260"/>
    <mergeCell ref="AT257:AV260"/>
    <mergeCell ref="AW257:AY260"/>
    <mergeCell ref="AZ257:BE260"/>
    <mergeCell ref="BF257:BI260"/>
    <mergeCell ref="S257:V260"/>
    <mergeCell ref="W257:Y260"/>
    <mergeCell ref="Z257:AB260"/>
    <mergeCell ref="AC257:AG260"/>
    <mergeCell ref="AH257:AJ260"/>
    <mergeCell ref="AK257:AM260"/>
    <mergeCell ref="B265:BI266"/>
    <mergeCell ref="B267:F270"/>
    <mergeCell ref="G267:BI270"/>
    <mergeCell ref="B271:F274"/>
    <mergeCell ref="G271:AG274"/>
    <mergeCell ref="AH271:BI274"/>
    <mergeCell ref="AN261:AP264"/>
    <mergeCell ref="AQ261:AS264"/>
    <mergeCell ref="AT261:AV264"/>
    <mergeCell ref="AW261:AY264"/>
    <mergeCell ref="AZ261:BE264"/>
    <mergeCell ref="BF261:BI264"/>
    <mergeCell ref="S261:V264"/>
    <mergeCell ref="W261:Y264"/>
    <mergeCell ref="Z261:AB264"/>
    <mergeCell ref="AC261:AG264"/>
    <mergeCell ref="AH261:AJ264"/>
    <mergeCell ref="AK261:AM264"/>
    <mergeCell ref="B261:D264"/>
    <mergeCell ref="E261:G264"/>
    <mergeCell ref="H261:J264"/>
    <mergeCell ref="K261:M264"/>
    <mergeCell ref="N261:P264"/>
    <mergeCell ref="Q261:R264"/>
    <mergeCell ref="B275:BI276"/>
    <mergeCell ref="B277:F282"/>
    <mergeCell ref="G277:K279"/>
    <mergeCell ref="L277:Q279"/>
    <mergeCell ref="R277:V282"/>
    <mergeCell ref="W277:AA279"/>
    <mergeCell ref="AB277:AG279"/>
    <mergeCell ref="AH277:AL282"/>
    <mergeCell ref="AM277:AQ279"/>
    <mergeCell ref="AR277:AW279"/>
    <mergeCell ref="BD280:BI282"/>
    <mergeCell ref="B283:BI284"/>
    <mergeCell ref="B285:J289"/>
    <mergeCell ref="K285:S289"/>
    <mergeCell ref="T285:AF289"/>
    <mergeCell ref="AG285:AO289"/>
    <mergeCell ref="AP285:AX289"/>
    <mergeCell ref="AY285:BI289"/>
    <mergeCell ref="AX277:AZ282"/>
    <mergeCell ref="BA277:BC279"/>
    <mergeCell ref="BD277:BI279"/>
    <mergeCell ref="G280:K282"/>
    <mergeCell ref="L280:Q282"/>
    <mergeCell ref="W280:AA282"/>
    <mergeCell ref="AB280:AG282"/>
    <mergeCell ref="AM280:AQ282"/>
    <mergeCell ref="AR280:AW282"/>
    <mergeCell ref="BA280:BC282"/>
  </mergeCells>
  <pageMargins left="0.25" right="0.25" top="0.75" bottom="0.75" header="0.3" footer="0.3"/>
  <pageSetup paperSize="9" scale="16" orientation="portrait" blackAndWhite="1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3"/>
    <pageSetUpPr fitToPage="1"/>
  </sheetPr>
  <dimension ref="A1:BN515"/>
  <sheetViews>
    <sheetView topLeftCell="A43" zoomScale="30" zoomScaleNormal="30" zoomScaleSheetLayoutView="55" workbookViewId="0">
      <selection activeCell="B250" sqref="B250:BI251"/>
    </sheetView>
  </sheetViews>
  <sheetFormatPr defaultRowHeight="15"/>
  <cols>
    <col min="2" max="17" width="9.42578125" customWidth="1"/>
    <col min="18" max="18" width="10.85546875" customWidth="1"/>
    <col min="19" max="19" width="6.85546875" customWidth="1"/>
    <col min="20" max="20" width="10.7109375" customWidth="1"/>
    <col min="21" max="21" width="9.42578125" customWidth="1"/>
    <col min="22" max="22" width="6.140625" customWidth="1"/>
    <col min="23" max="23" width="9.42578125" customWidth="1"/>
    <col min="24" max="24" width="10.5703125" customWidth="1"/>
    <col min="25" max="25" width="14.5703125" customWidth="1"/>
    <col min="26" max="28" width="10.5703125" customWidth="1"/>
    <col min="29" max="31" width="9.42578125" customWidth="1"/>
    <col min="32" max="32" width="10.85546875" customWidth="1"/>
    <col min="33" max="49" width="9.42578125" customWidth="1"/>
    <col min="50" max="50" width="12" customWidth="1"/>
    <col min="51" max="51" width="9.42578125" customWidth="1"/>
    <col min="52" max="52" width="12" customWidth="1"/>
    <col min="53" max="53" width="9.42578125" customWidth="1"/>
    <col min="54" max="56" width="11.5703125" customWidth="1"/>
    <col min="57" max="60" width="9.42578125" customWidth="1"/>
    <col min="61" max="61" width="19.5703125" customWidth="1"/>
  </cols>
  <sheetData>
    <row r="1" spans="2:61" ht="15.75" thickBot="1"/>
    <row r="2" spans="2:61" ht="15" customHeight="1" thickTop="1">
      <c r="B2" s="345" t="s">
        <v>0</v>
      </c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  <c r="AE2" s="346"/>
      <c r="AF2" s="346"/>
      <c r="AG2" s="346"/>
      <c r="AH2" s="346"/>
      <c r="AI2" s="346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/>
      <c r="AX2" s="346"/>
      <c r="AY2" s="346"/>
      <c r="AZ2" s="351"/>
      <c r="BA2" s="351"/>
      <c r="BB2" s="351"/>
      <c r="BC2" s="351"/>
      <c r="BD2" s="351"/>
      <c r="BE2" s="351"/>
      <c r="BF2" s="351"/>
      <c r="BG2" s="351"/>
      <c r="BH2" s="351"/>
      <c r="BI2" s="352"/>
    </row>
    <row r="3" spans="2:61" ht="15" customHeigh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  <c r="AE3" s="348"/>
      <c r="AF3" s="348"/>
      <c r="AG3" s="348"/>
      <c r="AH3" s="348"/>
      <c r="AI3" s="348"/>
      <c r="AJ3" s="348"/>
      <c r="AK3" s="348"/>
      <c r="AL3" s="348"/>
      <c r="AM3" s="348"/>
      <c r="AN3" s="348"/>
      <c r="AO3" s="348"/>
      <c r="AP3" s="348"/>
      <c r="AQ3" s="348"/>
      <c r="AR3" s="348"/>
      <c r="AS3" s="348"/>
      <c r="AT3" s="348"/>
      <c r="AU3" s="348"/>
      <c r="AV3" s="348"/>
      <c r="AW3" s="348"/>
      <c r="AX3" s="348"/>
      <c r="AY3" s="348"/>
      <c r="AZ3" s="353"/>
      <c r="BA3" s="353"/>
      <c r="BB3" s="353"/>
      <c r="BC3" s="353"/>
      <c r="BD3" s="353"/>
      <c r="BE3" s="353"/>
      <c r="BF3" s="353"/>
      <c r="BG3" s="353"/>
      <c r="BH3" s="353"/>
      <c r="BI3" s="354"/>
    </row>
    <row r="4" spans="2:61" ht="15" customHeight="1">
      <c r="B4" s="347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  <c r="AP4" s="348"/>
      <c r="AQ4" s="348"/>
      <c r="AR4" s="348"/>
      <c r="AS4" s="348"/>
      <c r="AT4" s="348"/>
      <c r="AU4" s="348"/>
      <c r="AV4" s="348"/>
      <c r="AW4" s="348"/>
      <c r="AX4" s="348"/>
      <c r="AY4" s="348"/>
      <c r="AZ4" s="353"/>
      <c r="BA4" s="353"/>
      <c r="BB4" s="353"/>
      <c r="BC4" s="353"/>
      <c r="BD4" s="353"/>
      <c r="BE4" s="353"/>
      <c r="BF4" s="353"/>
      <c r="BG4" s="353"/>
      <c r="BH4" s="353"/>
      <c r="BI4" s="354"/>
    </row>
    <row r="5" spans="2:61" ht="15" customHeight="1">
      <c r="B5" s="347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348"/>
      <c r="AX5" s="348"/>
      <c r="AY5" s="348"/>
      <c r="AZ5" s="353"/>
      <c r="BA5" s="353"/>
      <c r="BB5" s="353"/>
      <c r="BC5" s="353"/>
      <c r="BD5" s="353"/>
      <c r="BE5" s="353"/>
      <c r="BF5" s="353"/>
      <c r="BG5" s="353"/>
      <c r="BH5" s="353"/>
      <c r="BI5" s="354"/>
    </row>
    <row r="6" spans="2:61" ht="15" customHeight="1">
      <c r="B6" s="347"/>
      <c r="C6" s="348"/>
      <c r="D6" s="348"/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  <c r="AP6" s="348"/>
      <c r="AQ6" s="348"/>
      <c r="AR6" s="348"/>
      <c r="AS6" s="348"/>
      <c r="AT6" s="348"/>
      <c r="AU6" s="348"/>
      <c r="AV6" s="348"/>
      <c r="AW6" s="348"/>
      <c r="AX6" s="348"/>
      <c r="AY6" s="348"/>
      <c r="AZ6" s="353"/>
      <c r="BA6" s="353"/>
      <c r="BB6" s="353"/>
      <c r="BC6" s="353"/>
      <c r="BD6" s="353"/>
      <c r="BE6" s="353"/>
      <c r="BF6" s="353"/>
      <c r="BG6" s="353"/>
      <c r="BH6" s="353"/>
      <c r="BI6" s="354"/>
    </row>
    <row r="7" spans="2:61" ht="15" customHeight="1">
      <c r="B7" s="347"/>
      <c r="C7" s="348"/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53"/>
      <c r="BA7" s="353"/>
      <c r="BB7" s="353"/>
      <c r="BC7" s="353"/>
      <c r="BD7" s="353"/>
      <c r="BE7" s="353"/>
      <c r="BF7" s="353"/>
      <c r="BG7" s="353"/>
      <c r="BH7" s="353"/>
      <c r="BI7" s="354"/>
    </row>
    <row r="8" spans="2:61" ht="15" customHeight="1">
      <c r="B8" s="347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53"/>
      <c r="BA8" s="353"/>
      <c r="BB8" s="353"/>
      <c r="BC8" s="353"/>
      <c r="BD8" s="353"/>
      <c r="BE8" s="353"/>
      <c r="BF8" s="353"/>
      <c r="BG8" s="353"/>
      <c r="BH8" s="353"/>
      <c r="BI8" s="354"/>
    </row>
    <row r="9" spans="2:61" ht="15" customHeight="1">
      <c r="B9" s="347"/>
      <c r="C9" s="348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53"/>
      <c r="BA9" s="353"/>
      <c r="BB9" s="353"/>
      <c r="BC9" s="353"/>
      <c r="BD9" s="353"/>
      <c r="BE9" s="353"/>
      <c r="BF9" s="353"/>
      <c r="BG9" s="353"/>
      <c r="BH9" s="353"/>
      <c r="BI9" s="354"/>
    </row>
    <row r="10" spans="2:61" ht="15" customHeight="1">
      <c r="B10" s="347"/>
      <c r="C10" s="348"/>
      <c r="D10" s="348"/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53"/>
      <c r="BA10" s="353"/>
      <c r="BB10" s="353"/>
      <c r="BC10" s="353"/>
      <c r="BD10" s="353"/>
      <c r="BE10" s="353"/>
      <c r="BF10" s="353"/>
      <c r="BG10" s="353"/>
      <c r="BH10" s="353"/>
      <c r="BI10" s="354"/>
    </row>
    <row r="11" spans="2:61" ht="15.75" customHeight="1" thickBot="1">
      <c r="B11" s="349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50"/>
      <c r="AE11" s="350"/>
      <c r="AF11" s="350"/>
      <c r="AG11" s="350"/>
      <c r="AH11" s="350"/>
      <c r="AI11" s="350"/>
      <c r="AJ11" s="350"/>
      <c r="AK11" s="350"/>
      <c r="AL11" s="350"/>
      <c r="AM11" s="350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5"/>
      <c r="BA11" s="355"/>
      <c r="BB11" s="355"/>
      <c r="BC11" s="355"/>
      <c r="BD11" s="355"/>
      <c r="BE11" s="355"/>
      <c r="BF11" s="355"/>
      <c r="BG11" s="355"/>
      <c r="BH11" s="355"/>
      <c r="BI11" s="356"/>
    </row>
    <row r="12" spans="2:61" ht="16.5" thickTop="1" thickBot="1">
      <c r="B12" s="216" t="s">
        <v>1</v>
      </c>
      <c r="C12" s="216"/>
      <c r="D12" s="216"/>
      <c r="E12" s="216"/>
      <c r="F12" s="216"/>
      <c r="G12" s="216"/>
      <c r="H12" s="216"/>
      <c r="I12" s="216"/>
      <c r="J12" s="216"/>
      <c r="K12" s="216"/>
      <c r="L12" s="216"/>
      <c r="M12" s="216"/>
      <c r="N12" s="216"/>
      <c r="O12" s="216"/>
      <c r="P12" s="216"/>
      <c r="Q12" s="216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  <c r="AP12" s="216"/>
      <c r="AQ12" s="216"/>
      <c r="AR12" s="216"/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</row>
    <row r="13" spans="2:61" ht="16.5" thickTop="1" thickBot="1"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</row>
    <row r="14" spans="2:61" ht="16.5" thickTop="1" thickBot="1">
      <c r="B14" s="216"/>
      <c r="C14" s="216"/>
      <c r="D14" s="216"/>
      <c r="E14" s="216"/>
      <c r="F14" s="216"/>
      <c r="G14" s="216"/>
      <c r="H14" s="216"/>
      <c r="I14" s="216"/>
      <c r="J14" s="216"/>
      <c r="K14" s="216"/>
      <c r="L14" s="216"/>
      <c r="M14" s="216"/>
      <c r="N14" s="216"/>
      <c r="O14" s="216"/>
      <c r="P14" s="216"/>
      <c r="Q14" s="216"/>
      <c r="R14" s="216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16"/>
      <c r="AQ14" s="216"/>
      <c r="AR14" s="216"/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</row>
    <row r="15" spans="2:61" ht="16.5" thickTop="1" thickBot="1">
      <c r="B15" s="216"/>
      <c r="C15" s="216"/>
      <c r="D15" s="216"/>
      <c r="E15" s="216"/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</row>
    <row r="16" spans="2:61" ht="16.5" thickTop="1" thickBot="1"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</row>
    <row r="17" spans="2:62" ht="16.5" thickTop="1" thickBot="1"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</row>
    <row r="18" spans="2:62" ht="15" customHeight="1" thickTop="1" thickBot="1">
      <c r="B18" s="304" t="s">
        <v>2</v>
      </c>
      <c r="C18" s="304"/>
      <c r="D18" s="304"/>
      <c r="E18" s="304"/>
      <c r="F18" s="304"/>
      <c r="G18" s="304"/>
      <c r="H18" s="304"/>
      <c r="I18" s="304"/>
      <c r="J18" s="304"/>
      <c r="K18" s="305" t="s">
        <v>240</v>
      </c>
      <c r="L18" s="305"/>
      <c r="M18" s="305"/>
      <c r="N18" s="305"/>
      <c r="O18" s="305"/>
      <c r="P18" s="305"/>
      <c r="Q18" s="305"/>
      <c r="R18" s="305"/>
      <c r="S18" s="305"/>
      <c r="T18" s="304" t="s">
        <v>3</v>
      </c>
      <c r="U18" s="304"/>
      <c r="V18" s="304"/>
      <c r="W18" s="304"/>
      <c r="X18" s="304"/>
      <c r="Y18" s="304"/>
      <c r="Z18" s="304"/>
      <c r="AA18" s="304"/>
      <c r="AB18" s="304"/>
      <c r="AC18" s="304"/>
      <c r="AD18" s="304"/>
      <c r="AE18" s="304"/>
      <c r="AF18" s="304"/>
      <c r="AG18" s="381">
        <f>р5!AG18+1</f>
        <v>43831</v>
      </c>
      <c r="AH18" s="381"/>
      <c r="AI18" s="381"/>
      <c r="AJ18" s="381"/>
      <c r="AK18" s="381"/>
      <c r="AL18" s="381"/>
      <c r="AM18" s="381"/>
      <c r="AN18" s="381"/>
      <c r="AO18" s="381"/>
      <c r="AP18" s="216" t="s">
        <v>4</v>
      </c>
      <c r="AQ18" s="216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</row>
    <row r="19" spans="2:62" ht="15" customHeight="1" thickTop="1" thickBot="1">
      <c r="B19" s="304"/>
      <c r="C19" s="304"/>
      <c r="D19" s="304"/>
      <c r="E19" s="304"/>
      <c r="F19" s="304"/>
      <c r="G19" s="304"/>
      <c r="H19" s="304"/>
      <c r="I19" s="304"/>
      <c r="J19" s="304"/>
      <c r="K19" s="305"/>
      <c r="L19" s="305"/>
      <c r="M19" s="305"/>
      <c r="N19" s="305"/>
      <c r="O19" s="305"/>
      <c r="P19" s="305"/>
      <c r="Q19" s="305"/>
      <c r="R19" s="305"/>
      <c r="S19" s="305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81"/>
      <c r="AH19" s="381"/>
      <c r="AI19" s="381"/>
      <c r="AJ19" s="381"/>
      <c r="AK19" s="381"/>
      <c r="AL19" s="381"/>
      <c r="AM19" s="381"/>
      <c r="AN19" s="381"/>
      <c r="AO19" s="381"/>
      <c r="AP19" s="216"/>
      <c r="AQ19" s="216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</row>
    <row r="20" spans="2:62" ht="15" customHeight="1" thickTop="1" thickBot="1">
      <c r="B20" s="304"/>
      <c r="C20" s="304"/>
      <c r="D20" s="304"/>
      <c r="E20" s="304"/>
      <c r="F20" s="304"/>
      <c r="G20" s="304"/>
      <c r="H20" s="304"/>
      <c r="I20" s="304"/>
      <c r="J20" s="304"/>
      <c r="K20" s="305"/>
      <c r="L20" s="305"/>
      <c r="M20" s="305"/>
      <c r="N20" s="305"/>
      <c r="O20" s="305"/>
      <c r="P20" s="305"/>
      <c r="Q20" s="305"/>
      <c r="R20" s="305"/>
      <c r="S20" s="305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81"/>
      <c r="AH20" s="381"/>
      <c r="AI20" s="381"/>
      <c r="AJ20" s="381"/>
      <c r="AK20" s="381"/>
      <c r="AL20" s="381"/>
      <c r="AM20" s="381"/>
      <c r="AN20" s="381"/>
      <c r="AO20" s="381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</row>
    <row r="21" spans="2:62" ht="16.5" customHeight="1" thickTop="1" thickBot="1">
      <c r="B21" s="304" t="s">
        <v>5</v>
      </c>
      <c r="C21" s="304"/>
      <c r="D21" s="304"/>
      <c r="E21" s="304"/>
      <c r="F21" s="304"/>
      <c r="G21" s="304"/>
      <c r="H21" s="304"/>
      <c r="I21" s="304"/>
      <c r="J21" s="304"/>
      <c r="K21" s="305" t="s">
        <v>196</v>
      </c>
      <c r="L21" s="305"/>
      <c r="M21" s="305"/>
      <c r="N21" s="305"/>
      <c r="O21" s="305"/>
      <c r="P21" s="305"/>
      <c r="Q21" s="305"/>
      <c r="R21" s="305"/>
      <c r="S21" s="305"/>
      <c r="T21" s="304" t="s">
        <v>6</v>
      </c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36">
        <f>р5!AG21+1</f>
        <v>6</v>
      </c>
      <c r="AH21" s="337"/>
      <c r="AI21" s="337"/>
      <c r="AJ21" s="337"/>
      <c r="AK21" s="337"/>
      <c r="AL21" s="337"/>
      <c r="AM21" s="337"/>
      <c r="AN21" s="337"/>
      <c r="AO21" s="338"/>
      <c r="AP21" s="220" t="s">
        <v>7</v>
      </c>
      <c r="AQ21" s="220"/>
      <c r="AR21" s="220"/>
      <c r="AS21" s="220"/>
      <c r="AT21" s="220"/>
      <c r="AU21" s="220"/>
      <c r="AV21" s="326" t="s">
        <v>8</v>
      </c>
      <c r="AW21" s="326"/>
      <c r="AX21" s="326"/>
      <c r="AY21" s="42" t="s">
        <v>9</v>
      </c>
      <c r="AZ21" s="43"/>
      <c r="BA21" s="42" t="s">
        <v>10</v>
      </c>
      <c r="BB21" s="43"/>
      <c r="BC21" s="42" t="s">
        <v>11</v>
      </c>
      <c r="BD21" s="48"/>
      <c r="BE21" s="43"/>
      <c r="BF21" s="326" t="s">
        <v>12</v>
      </c>
      <c r="BG21" s="326"/>
      <c r="BH21" s="326"/>
      <c r="BI21" s="326"/>
    </row>
    <row r="22" spans="2:62" ht="16.5" customHeight="1" thickTop="1" thickBot="1">
      <c r="B22" s="304"/>
      <c r="C22" s="304"/>
      <c r="D22" s="304"/>
      <c r="E22" s="304"/>
      <c r="F22" s="304"/>
      <c r="G22" s="304"/>
      <c r="H22" s="304"/>
      <c r="I22" s="304"/>
      <c r="J22" s="304"/>
      <c r="K22" s="305"/>
      <c r="L22" s="305"/>
      <c r="M22" s="305"/>
      <c r="N22" s="305"/>
      <c r="O22" s="305"/>
      <c r="P22" s="305"/>
      <c r="Q22" s="305"/>
      <c r="R22" s="305"/>
      <c r="S22" s="305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39"/>
      <c r="AH22" s="340"/>
      <c r="AI22" s="340"/>
      <c r="AJ22" s="340"/>
      <c r="AK22" s="340"/>
      <c r="AL22" s="340"/>
      <c r="AM22" s="340"/>
      <c r="AN22" s="340"/>
      <c r="AO22" s="341"/>
      <c r="AP22" s="220"/>
      <c r="AQ22" s="220"/>
      <c r="AR22" s="220"/>
      <c r="AS22" s="220"/>
      <c r="AT22" s="220"/>
      <c r="AU22" s="220"/>
      <c r="AV22" s="326"/>
      <c r="AW22" s="326"/>
      <c r="AX22" s="326"/>
      <c r="AY22" s="44"/>
      <c r="AZ22" s="45"/>
      <c r="BA22" s="44"/>
      <c r="BB22" s="45"/>
      <c r="BC22" s="44"/>
      <c r="BD22" s="49"/>
      <c r="BE22" s="45"/>
      <c r="BF22" s="326"/>
      <c r="BG22" s="326"/>
      <c r="BH22" s="326"/>
      <c r="BI22" s="326"/>
    </row>
    <row r="23" spans="2:62" ht="16.5" customHeight="1" thickTop="1" thickBot="1">
      <c r="B23" s="304"/>
      <c r="C23" s="304"/>
      <c r="D23" s="304"/>
      <c r="E23" s="304"/>
      <c r="F23" s="304"/>
      <c r="G23" s="304"/>
      <c r="H23" s="304"/>
      <c r="I23" s="304"/>
      <c r="J23" s="304"/>
      <c r="K23" s="305"/>
      <c r="L23" s="305"/>
      <c r="M23" s="305"/>
      <c r="N23" s="305"/>
      <c r="O23" s="305"/>
      <c r="P23" s="305"/>
      <c r="Q23" s="305"/>
      <c r="R23" s="305"/>
      <c r="S23" s="305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42"/>
      <c r="AH23" s="343"/>
      <c r="AI23" s="343"/>
      <c r="AJ23" s="343"/>
      <c r="AK23" s="343"/>
      <c r="AL23" s="343"/>
      <c r="AM23" s="343"/>
      <c r="AN23" s="343"/>
      <c r="AO23" s="344"/>
      <c r="AP23" s="220"/>
      <c r="AQ23" s="220"/>
      <c r="AR23" s="220"/>
      <c r="AS23" s="220"/>
      <c r="AT23" s="220"/>
      <c r="AU23" s="220"/>
      <c r="AV23" s="326"/>
      <c r="AW23" s="326"/>
      <c r="AX23" s="326"/>
      <c r="AY23" s="46"/>
      <c r="AZ23" s="47"/>
      <c r="BA23" s="46"/>
      <c r="BB23" s="47"/>
      <c r="BC23" s="46"/>
      <c r="BD23" s="50"/>
      <c r="BE23" s="47"/>
      <c r="BF23" s="326"/>
      <c r="BG23" s="326"/>
      <c r="BH23" s="326"/>
      <c r="BI23" s="326"/>
    </row>
    <row r="24" spans="2:62" ht="16.5" customHeight="1" thickTop="1" thickBot="1">
      <c r="B24" s="304" t="s">
        <v>13</v>
      </c>
      <c r="C24" s="304"/>
      <c r="D24" s="304"/>
      <c r="E24" s="304"/>
      <c r="F24" s="304"/>
      <c r="G24" s="304"/>
      <c r="H24" s="304"/>
      <c r="I24" s="304"/>
      <c r="J24" s="304"/>
      <c r="K24" s="305"/>
      <c r="L24" s="305"/>
      <c r="M24" s="305"/>
      <c r="N24" s="305"/>
      <c r="O24" s="305"/>
      <c r="P24" s="305"/>
      <c r="Q24" s="305"/>
      <c r="R24" s="305"/>
      <c r="S24" s="305"/>
      <c r="T24" s="304" t="s">
        <v>14</v>
      </c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81">
        <v>43827</v>
      </c>
      <c r="AH24" s="381"/>
      <c r="AI24" s="381"/>
      <c r="AJ24" s="381"/>
      <c r="AK24" s="381"/>
      <c r="AL24" s="381"/>
      <c r="AM24" s="381"/>
      <c r="AN24" s="381"/>
      <c r="AO24" s="381"/>
      <c r="AP24" s="304" t="s">
        <v>187</v>
      </c>
      <c r="AQ24" s="304"/>
      <c r="AR24" s="304"/>
      <c r="AS24" s="304"/>
      <c r="AT24" s="304"/>
      <c r="AU24" s="304"/>
      <c r="AV24" s="315">
        <v>630</v>
      </c>
      <c r="AW24" s="316"/>
      <c r="AX24" s="317"/>
      <c r="AY24" s="42">
        <v>30</v>
      </c>
      <c r="AZ24" s="43"/>
      <c r="BA24" s="74">
        <v>30</v>
      </c>
      <c r="BB24" s="76"/>
      <c r="BC24" s="74">
        <v>30</v>
      </c>
      <c r="BD24" s="75"/>
      <c r="BE24" s="76"/>
      <c r="BF24" s="357">
        <v>43829</v>
      </c>
      <c r="BG24" s="358"/>
      <c r="BH24" s="358"/>
      <c r="BI24" s="359"/>
    </row>
    <row r="25" spans="2:62" ht="16.5" customHeight="1" thickTop="1" thickBot="1">
      <c r="B25" s="304"/>
      <c r="C25" s="304"/>
      <c r="D25" s="304"/>
      <c r="E25" s="304"/>
      <c r="F25" s="304"/>
      <c r="G25" s="304"/>
      <c r="H25" s="304"/>
      <c r="I25" s="304"/>
      <c r="J25" s="304"/>
      <c r="K25" s="305"/>
      <c r="L25" s="305"/>
      <c r="M25" s="305"/>
      <c r="N25" s="305"/>
      <c r="O25" s="305"/>
      <c r="P25" s="305"/>
      <c r="Q25" s="305"/>
      <c r="R25" s="305"/>
      <c r="S25" s="305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81"/>
      <c r="AH25" s="381"/>
      <c r="AI25" s="381"/>
      <c r="AJ25" s="381"/>
      <c r="AK25" s="381"/>
      <c r="AL25" s="381"/>
      <c r="AM25" s="381"/>
      <c r="AN25" s="381"/>
      <c r="AO25" s="381"/>
      <c r="AP25" s="304"/>
      <c r="AQ25" s="304"/>
      <c r="AR25" s="304"/>
      <c r="AS25" s="304"/>
      <c r="AT25" s="304"/>
      <c r="AU25" s="304"/>
      <c r="AV25" s="318"/>
      <c r="AW25" s="319"/>
      <c r="AX25" s="320"/>
      <c r="AY25" s="44"/>
      <c r="AZ25" s="45"/>
      <c r="BA25" s="77"/>
      <c r="BB25" s="79"/>
      <c r="BC25" s="77"/>
      <c r="BD25" s="78"/>
      <c r="BE25" s="79"/>
      <c r="BF25" s="360"/>
      <c r="BG25" s="361"/>
      <c r="BH25" s="361"/>
      <c r="BI25" s="362"/>
      <c r="BJ25" s="2"/>
    </row>
    <row r="26" spans="2:62" ht="16.5" customHeight="1" thickTop="1" thickBot="1">
      <c r="B26" s="304"/>
      <c r="C26" s="304"/>
      <c r="D26" s="304"/>
      <c r="E26" s="304"/>
      <c r="F26" s="304"/>
      <c r="G26" s="304"/>
      <c r="H26" s="304"/>
      <c r="I26" s="304"/>
      <c r="J26" s="304"/>
      <c r="K26" s="305"/>
      <c r="L26" s="305"/>
      <c r="M26" s="305"/>
      <c r="N26" s="305"/>
      <c r="O26" s="305"/>
      <c r="P26" s="305"/>
      <c r="Q26" s="305"/>
      <c r="R26" s="305"/>
      <c r="S26" s="305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81"/>
      <c r="AH26" s="381"/>
      <c r="AI26" s="381"/>
      <c r="AJ26" s="381"/>
      <c r="AK26" s="381"/>
      <c r="AL26" s="381"/>
      <c r="AM26" s="381"/>
      <c r="AN26" s="381"/>
      <c r="AO26" s="381"/>
      <c r="AP26" s="304"/>
      <c r="AQ26" s="304"/>
      <c r="AR26" s="304"/>
      <c r="AS26" s="304"/>
      <c r="AT26" s="304"/>
      <c r="AU26" s="304"/>
      <c r="AV26" s="321"/>
      <c r="AW26" s="322"/>
      <c r="AX26" s="323"/>
      <c r="AY26" s="46"/>
      <c r="AZ26" s="47"/>
      <c r="BA26" s="80"/>
      <c r="BB26" s="82"/>
      <c r="BC26" s="80"/>
      <c r="BD26" s="81"/>
      <c r="BE26" s="82"/>
      <c r="BF26" s="363"/>
      <c r="BG26" s="364"/>
      <c r="BH26" s="364"/>
      <c r="BI26" s="365"/>
    </row>
    <row r="27" spans="2:62" ht="16.5" customHeight="1" thickTop="1" thickBot="1">
      <c r="B27" s="304" t="s">
        <v>15</v>
      </c>
      <c r="C27" s="304"/>
      <c r="D27" s="304"/>
      <c r="E27" s="304"/>
      <c r="F27" s="304"/>
      <c r="G27" s="304"/>
      <c r="H27" s="304"/>
      <c r="I27" s="304"/>
      <c r="J27" s="304"/>
      <c r="K27" s="305">
        <v>22</v>
      </c>
      <c r="L27" s="305"/>
      <c r="M27" s="305"/>
      <c r="N27" s="305"/>
      <c r="O27" s="305"/>
      <c r="P27" s="305"/>
      <c r="Q27" s="305"/>
      <c r="R27" s="305"/>
      <c r="S27" s="305"/>
      <c r="T27" s="304" t="s">
        <v>16</v>
      </c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73"/>
      <c r="AH27" s="73"/>
      <c r="AI27" s="73"/>
      <c r="AJ27" s="73"/>
      <c r="AK27" s="73"/>
      <c r="AL27" s="73"/>
      <c r="AM27" s="73"/>
      <c r="AN27" s="73"/>
      <c r="AO27" s="73"/>
      <c r="AP27" s="304" t="s">
        <v>188</v>
      </c>
      <c r="AQ27" s="304"/>
      <c r="AR27" s="304"/>
      <c r="AS27" s="304"/>
      <c r="AT27" s="304"/>
      <c r="AU27" s="304"/>
      <c r="AV27" s="315"/>
      <c r="AW27" s="316"/>
      <c r="AX27" s="317"/>
      <c r="AY27" s="42"/>
      <c r="AZ27" s="43"/>
      <c r="BA27" s="74"/>
      <c r="BB27" s="76"/>
      <c r="BC27" s="74"/>
      <c r="BD27" s="75"/>
      <c r="BE27" s="76"/>
      <c r="BF27" s="74"/>
      <c r="BG27" s="75"/>
      <c r="BH27" s="75"/>
      <c r="BI27" s="76"/>
    </row>
    <row r="28" spans="2:62" ht="16.5" customHeight="1" thickTop="1" thickBot="1">
      <c r="B28" s="304"/>
      <c r="C28" s="304"/>
      <c r="D28" s="304"/>
      <c r="E28" s="304"/>
      <c r="F28" s="304"/>
      <c r="G28" s="304"/>
      <c r="H28" s="304"/>
      <c r="I28" s="304"/>
      <c r="J28" s="304"/>
      <c r="K28" s="305"/>
      <c r="L28" s="305"/>
      <c r="M28" s="305"/>
      <c r="N28" s="305"/>
      <c r="O28" s="305"/>
      <c r="P28" s="305"/>
      <c r="Q28" s="305"/>
      <c r="R28" s="305"/>
      <c r="S28" s="305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73"/>
      <c r="AH28" s="73"/>
      <c r="AI28" s="73"/>
      <c r="AJ28" s="73"/>
      <c r="AK28" s="73"/>
      <c r="AL28" s="73"/>
      <c r="AM28" s="73"/>
      <c r="AN28" s="73"/>
      <c r="AO28" s="73"/>
      <c r="AP28" s="304"/>
      <c r="AQ28" s="304"/>
      <c r="AR28" s="304"/>
      <c r="AS28" s="304"/>
      <c r="AT28" s="304"/>
      <c r="AU28" s="304"/>
      <c r="AV28" s="318"/>
      <c r="AW28" s="319"/>
      <c r="AX28" s="320"/>
      <c r="AY28" s="44"/>
      <c r="AZ28" s="45"/>
      <c r="BA28" s="77"/>
      <c r="BB28" s="79"/>
      <c r="BC28" s="77"/>
      <c r="BD28" s="78"/>
      <c r="BE28" s="79"/>
      <c r="BF28" s="77"/>
      <c r="BG28" s="78"/>
      <c r="BH28" s="78"/>
      <c r="BI28" s="79"/>
    </row>
    <row r="29" spans="2:62" ht="16.5" customHeight="1" thickTop="1" thickBot="1">
      <c r="B29" s="304"/>
      <c r="C29" s="304"/>
      <c r="D29" s="304"/>
      <c r="E29" s="304"/>
      <c r="F29" s="304"/>
      <c r="G29" s="304"/>
      <c r="H29" s="304"/>
      <c r="I29" s="304"/>
      <c r="J29" s="304"/>
      <c r="K29" s="305"/>
      <c r="L29" s="305"/>
      <c r="M29" s="305"/>
      <c r="N29" s="305"/>
      <c r="O29" s="305"/>
      <c r="P29" s="305"/>
      <c r="Q29" s="305"/>
      <c r="R29" s="305"/>
      <c r="S29" s="305"/>
      <c r="T29" s="304"/>
      <c r="U29" s="304"/>
      <c r="V29" s="304"/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73"/>
      <c r="AH29" s="73"/>
      <c r="AI29" s="73"/>
      <c r="AJ29" s="73"/>
      <c r="AK29" s="73"/>
      <c r="AL29" s="73"/>
      <c r="AM29" s="73"/>
      <c r="AN29" s="73"/>
      <c r="AO29" s="73"/>
      <c r="AP29" s="304"/>
      <c r="AQ29" s="304"/>
      <c r="AR29" s="304"/>
      <c r="AS29" s="304"/>
      <c r="AT29" s="304"/>
      <c r="AU29" s="304"/>
      <c r="AV29" s="321"/>
      <c r="AW29" s="322"/>
      <c r="AX29" s="323"/>
      <c r="AY29" s="46"/>
      <c r="AZ29" s="47"/>
      <c r="BA29" s="80"/>
      <c r="BB29" s="82"/>
      <c r="BC29" s="80"/>
      <c r="BD29" s="81"/>
      <c r="BE29" s="82"/>
      <c r="BF29" s="80"/>
      <c r="BG29" s="81"/>
      <c r="BH29" s="81"/>
      <c r="BI29" s="82"/>
    </row>
    <row r="30" spans="2:62" ht="16.5" customHeight="1" thickTop="1" thickBot="1">
      <c r="B30" s="304" t="s">
        <v>17</v>
      </c>
      <c r="C30" s="304"/>
      <c r="D30" s="304"/>
      <c r="E30" s="304"/>
      <c r="F30" s="304"/>
      <c r="G30" s="304"/>
      <c r="H30" s="304"/>
      <c r="I30" s="304"/>
      <c r="J30" s="304"/>
      <c r="K30" s="305">
        <v>1707</v>
      </c>
      <c r="L30" s="305"/>
      <c r="M30" s="305"/>
      <c r="N30" s="305"/>
      <c r="O30" s="305"/>
      <c r="P30" s="305"/>
      <c r="Q30" s="305"/>
      <c r="R30" s="305"/>
      <c r="S30" s="305"/>
      <c r="T30" s="54" t="s">
        <v>18</v>
      </c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6"/>
      <c r="AG30" s="312">
        <f>р5!AG30+1</f>
        <v>5</v>
      </c>
      <c r="AH30" s="312"/>
      <c r="AI30" s="312"/>
      <c r="AJ30" s="312"/>
      <c r="AK30" s="312"/>
      <c r="AL30" s="312"/>
      <c r="AM30" s="312"/>
      <c r="AN30" s="312"/>
      <c r="AO30" s="312"/>
      <c r="AP30" s="304" t="s">
        <v>21</v>
      </c>
      <c r="AQ30" s="304"/>
      <c r="AR30" s="304"/>
      <c r="AS30" s="304"/>
      <c r="AT30" s="304"/>
      <c r="AU30" s="304"/>
      <c r="AV30" s="42"/>
      <c r="AW30" s="48"/>
      <c r="AX30" s="43"/>
      <c r="AY30" s="42"/>
      <c r="AZ30" s="43"/>
      <c r="BA30" s="42"/>
      <c r="BB30" s="43"/>
      <c r="BC30" s="42"/>
      <c r="BD30" s="48"/>
      <c r="BE30" s="43"/>
      <c r="BF30" s="42"/>
      <c r="BG30" s="48"/>
      <c r="BH30" s="48"/>
      <c r="BI30" s="43"/>
    </row>
    <row r="31" spans="2:62" ht="16.5" customHeight="1" thickTop="1" thickBot="1">
      <c r="B31" s="304"/>
      <c r="C31" s="304"/>
      <c r="D31" s="304"/>
      <c r="E31" s="304"/>
      <c r="F31" s="304"/>
      <c r="G31" s="304"/>
      <c r="H31" s="304"/>
      <c r="I31" s="304"/>
      <c r="J31" s="304"/>
      <c r="K31" s="305"/>
      <c r="L31" s="305"/>
      <c r="M31" s="305"/>
      <c r="N31" s="305"/>
      <c r="O31" s="305"/>
      <c r="P31" s="305"/>
      <c r="Q31" s="305"/>
      <c r="R31" s="305"/>
      <c r="S31" s="305"/>
      <c r="T31" s="57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312"/>
      <c r="AH31" s="312"/>
      <c r="AI31" s="312"/>
      <c r="AJ31" s="312"/>
      <c r="AK31" s="312"/>
      <c r="AL31" s="312"/>
      <c r="AM31" s="312"/>
      <c r="AN31" s="312"/>
      <c r="AO31" s="312"/>
      <c r="AP31" s="304"/>
      <c r="AQ31" s="304"/>
      <c r="AR31" s="304"/>
      <c r="AS31" s="304"/>
      <c r="AT31" s="304"/>
      <c r="AU31" s="304"/>
      <c r="AV31" s="44"/>
      <c r="AW31" s="49"/>
      <c r="AX31" s="45"/>
      <c r="AY31" s="44"/>
      <c r="AZ31" s="45"/>
      <c r="BA31" s="44"/>
      <c r="BB31" s="45"/>
      <c r="BC31" s="44"/>
      <c r="BD31" s="49"/>
      <c r="BE31" s="45"/>
      <c r="BF31" s="44"/>
      <c r="BG31" s="49"/>
      <c r="BH31" s="49"/>
      <c r="BI31" s="45"/>
    </row>
    <row r="32" spans="2:62" ht="16.5" customHeight="1" thickTop="1" thickBot="1">
      <c r="B32" s="304"/>
      <c r="C32" s="304"/>
      <c r="D32" s="304"/>
      <c r="E32" s="304"/>
      <c r="F32" s="304"/>
      <c r="G32" s="304"/>
      <c r="H32" s="304"/>
      <c r="I32" s="304"/>
      <c r="J32" s="304"/>
      <c r="K32" s="305"/>
      <c r="L32" s="305"/>
      <c r="M32" s="305"/>
      <c r="N32" s="305"/>
      <c r="O32" s="305"/>
      <c r="P32" s="305"/>
      <c r="Q32" s="305"/>
      <c r="R32" s="305"/>
      <c r="S32" s="305"/>
      <c r="T32" s="60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2"/>
      <c r="AG32" s="312"/>
      <c r="AH32" s="312"/>
      <c r="AI32" s="312"/>
      <c r="AJ32" s="312"/>
      <c r="AK32" s="312"/>
      <c r="AL32" s="312"/>
      <c r="AM32" s="312"/>
      <c r="AN32" s="312"/>
      <c r="AO32" s="312"/>
      <c r="AP32" s="304"/>
      <c r="AQ32" s="304"/>
      <c r="AR32" s="304"/>
      <c r="AS32" s="304"/>
      <c r="AT32" s="304"/>
      <c r="AU32" s="304"/>
      <c r="AV32" s="46"/>
      <c r="AW32" s="50"/>
      <c r="AX32" s="47"/>
      <c r="AY32" s="46"/>
      <c r="AZ32" s="47"/>
      <c r="BA32" s="46"/>
      <c r="BB32" s="47"/>
      <c r="BC32" s="46"/>
      <c r="BD32" s="50"/>
      <c r="BE32" s="47"/>
      <c r="BF32" s="46"/>
      <c r="BG32" s="50"/>
      <c r="BH32" s="50"/>
      <c r="BI32" s="47"/>
    </row>
    <row r="33" spans="2:61" ht="16.5" customHeight="1" thickTop="1" thickBot="1">
      <c r="B33" s="304" t="s">
        <v>19</v>
      </c>
      <c r="C33" s="304"/>
      <c r="D33" s="304"/>
      <c r="E33" s="304"/>
      <c r="F33" s="304"/>
      <c r="G33" s="304"/>
      <c r="H33" s="304"/>
      <c r="I33" s="304"/>
      <c r="J33" s="304"/>
      <c r="K33" s="312" t="s">
        <v>256</v>
      </c>
      <c r="L33" s="312"/>
      <c r="M33" s="312"/>
      <c r="N33" s="312"/>
      <c r="O33" s="312"/>
      <c r="P33" s="312"/>
      <c r="Q33" s="312"/>
      <c r="R33" s="312"/>
      <c r="S33" s="312"/>
      <c r="T33" s="304" t="s">
        <v>20</v>
      </c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83"/>
      <c r="AH33" s="84"/>
      <c r="AI33" s="84"/>
      <c r="AJ33" s="84"/>
      <c r="AK33" s="84"/>
      <c r="AL33" s="84"/>
      <c r="AM33" s="84"/>
      <c r="AN33" s="84"/>
      <c r="AO33" s="85"/>
      <c r="AP33" s="325" t="s">
        <v>189</v>
      </c>
      <c r="AQ33" s="325"/>
      <c r="AR33" s="325"/>
      <c r="AS33" s="325"/>
      <c r="AT33" s="325"/>
      <c r="AU33" s="325"/>
      <c r="AV33" s="42"/>
      <c r="AW33" s="48"/>
      <c r="AX33" s="43"/>
      <c r="AY33" s="42"/>
      <c r="AZ33" s="43"/>
      <c r="BA33" s="42"/>
      <c r="BB33" s="43"/>
      <c r="BC33" s="42"/>
      <c r="BD33" s="48"/>
      <c r="BE33" s="43"/>
      <c r="BF33" s="315"/>
      <c r="BG33" s="316"/>
      <c r="BH33" s="316"/>
      <c r="BI33" s="317"/>
    </row>
    <row r="34" spans="2:61" ht="16.5" customHeight="1" thickTop="1" thickBot="1">
      <c r="B34" s="304"/>
      <c r="C34" s="304"/>
      <c r="D34" s="304"/>
      <c r="E34" s="304"/>
      <c r="F34" s="304"/>
      <c r="G34" s="304"/>
      <c r="H34" s="304"/>
      <c r="I34" s="304"/>
      <c r="J34" s="304"/>
      <c r="K34" s="312"/>
      <c r="L34" s="312"/>
      <c r="M34" s="312"/>
      <c r="N34" s="312"/>
      <c r="O34" s="312"/>
      <c r="P34" s="312"/>
      <c r="Q34" s="312"/>
      <c r="R34" s="312"/>
      <c r="S34" s="312"/>
      <c r="T34" s="304"/>
      <c r="U34" s="304"/>
      <c r="V34" s="304"/>
      <c r="W34" s="304"/>
      <c r="X34" s="304"/>
      <c r="Y34" s="304"/>
      <c r="Z34" s="304"/>
      <c r="AA34" s="304"/>
      <c r="AB34" s="304"/>
      <c r="AC34" s="304"/>
      <c r="AD34" s="304"/>
      <c r="AE34" s="304"/>
      <c r="AF34" s="304"/>
      <c r="AG34" s="86"/>
      <c r="AH34" s="87"/>
      <c r="AI34" s="87"/>
      <c r="AJ34" s="87"/>
      <c r="AK34" s="87"/>
      <c r="AL34" s="87"/>
      <c r="AM34" s="87"/>
      <c r="AN34" s="87"/>
      <c r="AO34" s="88"/>
      <c r="AP34" s="325"/>
      <c r="AQ34" s="325"/>
      <c r="AR34" s="325"/>
      <c r="AS34" s="325"/>
      <c r="AT34" s="325"/>
      <c r="AU34" s="325"/>
      <c r="AV34" s="44"/>
      <c r="AW34" s="49"/>
      <c r="AX34" s="45"/>
      <c r="AY34" s="44"/>
      <c r="AZ34" s="45"/>
      <c r="BA34" s="44"/>
      <c r="BB34" s="45"/>
      <c r="BC34" s="44"/>
      <c r="BD34" s="49"/>
      <c r="BE34" s="45"/>
      <c r="BF34" s="318"/>
      <c r="BG34" s="319"/>
      <c r="BH34" s="319"/>
      <c r="BI34" s="320"/>
    </row>
    <row r="35" spans="2:61" ht="16.5" customHeight="1" thickTop="1" thickBot="1">
      <c r="B35" s="304"/>
      <c r="C35" s="304"/>
      <c r="D35" s="304"/>
      <c r="E35" s="304"/>
      <c r="F35" s="304"/>
      <c r="G35" s="304"/>
      <c r="H35" s="304"/>
      <c r="I35" s="304"/>
      <c r="J35" s="304"/>
      <c r="K35" s="312"/>
      <c r="L35" s="312"/>
      <c r="M35" s="312"/>
      <c r="N35" s="312"/>
      <c r="O35" s="312"/>
      <c r="P35" s="312"/>
      <c r="Q35" s="312"/>
      <c r="R35" s="312"/>
      <c r="S35" s="312"/>
      <c r="T35" s="304"/>
      <c r="U35" s="304"/>
      <c r="V35" s="304"/>
      <c r="W35" s="304"/>
      <c r="X35" s="304"/>
      <c r="Y35" s="304"/>
      <c r="Z35" s="304"/>
      <c r="AA35" s="304"/>
      <c r="AB35" s="304"/>
      <c r="AC35" s="304"/>
      <c r="AD35" s="304"/>
      <c r="AE35" s="304"/>
      <c r="AF35" s="304"/>
      <c r="AG35" s="89"/>
      <c r="AH35" s="90"/>
      <c r="AI35" s="90"/>
      <c r="AJ35" s="90"/>
      <c r="AK35" s="90"/>
      <c r="AL35" s="90"/>
      <c r="AM35" s="90"/>
      <c r="AN35" s="90"/>
      <c r="AO35" s="91"/>
      <c r="AP35" s="325"/>
      <c r="AQ35" s="325"/>
      <c r="AR35" s="325"/>
      <c r="AS35" s="325"/>
      <c r="AT35" s="325"/>
      <c r="AU35" s="325"/>
      <c r="AV35" s="46"/>
      <c r="AW35" s="50"/>
      <c r="AX35" s="47"/>
      <c r="AY35" s="46"/>
      <c r="AZ35" s="47"/>
      <c r="BA35" s="46"/>
      <c r="BB35" s="47"/>
      <c r="BC35" s="46"/>
      <c r="BD35" s="50"/>
      <c r="BE35" s="47"/>
      <c r="BF35" s="321"/>
      <c r="BG35" s="322"/>
      <c r="BH35" s="322"/>
      <c r="BI35" s="323"/>
    </row>
    <row r="36" spans="2:61" ht="16.5" customHeight="1" thickTop="1" thickBot="1">
      <c r="B36" s="304" t="s">
        <v>22</v>
      </c>
      <c r="C36" s="304"/>
      <c r="D36" s="304"/>
      <c r="E36" s="304"/>
      <c r="F36" s="304"/>
      <c r="G36" s="304"/>
      <c r="H36" s="304"/>
      <c r="I36" s="304"/>
      <c r="J36" s="304"/>
      <c r="K36" s="312" t="s">
        <v>315</v>
      </c>
      <c r="L36" s="312"/>
      <c r="M36" s="312"/>
      <c r="N36" s="312"/>
      <c r="O36" s="312"/>
      <c r="P36" s="312"/>
      <c r="Q36" s="312"/>
      <c r="R36" s="312"/>
      <c r="S36" s="312"/>
      <c r="T36" s="54" t="s">
        <v>23</v>
      </c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6"/>
      <c r="AG36" s="73">
        <v>295.3</v>
      </c>
      <c r="AH36" s="73"/>
      <c r="AI36" s="73"/>
      <c r="AJ36" s="73"/>
      <c r="AK36" s="73"/>
      <c r="AL36" s="73"/>
      <c r="AM36" s="73"/>
      <c r="AN36" s="73"/>
      <c r="AO36" s="73"/>
      <c r="AP36" s="304" t="s">
        <v>190</v>
      </c>
      <c r="AQ36" s="304"/>
      <c r="AR36" s="304"/>
      <c r="AS36" s="304"/>
      <c r="AT36" s="304"/>
      <c r="AU36" s="304"/>
      <c r="AV36" s="315"/>
      <c r="AW36" s="316"/>
      <c r="AX36" s="317"/>
      <c r="AY36" s="42"/>
      <c r="AZ36" s="43"/>
      <c r="BA36" s="42"/>
      <c r="BB36" s="43"/>
      <c r="BC36" s="42"/>
      <c r="BD36" s="48"/>
      <c r="BE36" s="43"/>
      <c r="BF36" s="324"/>
      <c r="BG36" s="316"/>
      <c r="BH36" s="316"/>
      <c r="BI36" s="317"/>
    </row>
    <row r="37" spans="2:61" ht="16.5" customHeight="1" thickTop="1" thickBot="1">
      <c r="B37" s="304"/>
      <c r="C37" s="304"/>
      <c r="D37" s="304"/>
      <c r="E37" s="304"/>
      <c r="F37" s="304"/>
      <c r="G37" s="304"/>
      <c r="H37" s="304"/>
      <c r="I37" s="304"/>
      <c r="J37" s="304"/>
      <c r="K37" s="312"/>
      <c r="L37" s="312"/>
      <c r="M37" s="312"/>
      <c r="N37" s="312"/>
      <c r="O37" s="312"/>
      <c r="P37" s="312"/>
      <c r="Q37" s="312"/>
      <c r="R37" s="312"/>
      <c r="S37" s="312"/>
      <c r="T37" s="57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9"/>
      <c r="AG37" s="73"/>
      <c r="AH37" s="73"/>
      <c r="AI37" s="73"/>
      <c r="AJ37" s="73"/>
      <c r="AK37" s="73"/>
      <c r="AL37" s="73"/>
      <c r="AM37" s="73"/>
      <c r="AN37" s="73"/>
      <c r="AO37" s="73"/>
      <c r="AP37" s="304"/>
      <c r="AQ37" s="304"/>
      <c r="AR37" s="304"/>
      <c r="AS37" s="304"/>
      <c r="AT37" s="304"/>
      <c r="AU37" s="304"/>
      <c r="AV37" s="318"/>
      <c r="AW37" s="319"/>
      <c r="AX37" s="320"/>
      <c r="AY37" s="44"/>
      <c r="AZ37" s="45"/>
      <c r="BA37" s="44"/>
      <c r="BB37" s="45"/>
      <c r="BC37" s="44"/>
      <c r="BD37" s="49"/>
      <c r="BE37" s="45"/>
      <c r="BF37" s="318"/>
      <c r="BG37" s="319"/>
      <c r="BH37" s="319"/>
      <c r="BI37" s="320"/>
    </row>
    <row r="38" spans="2:61" ht="16.5" customHeight="1" thickTop="1" thickBot="1">
      <c r="B38" s="304"/>
      <c r="C38" s="304"/>
      <c r="D38" s="304"/>
      <c r="E38" s="304"/>
      <c r="F38" s="304"/>
      <c r="G38" s="304"/>
      <c r="H38" s="304"/>
      <c r="I38" s="304"/>
      <c r="J38" s="304"/>
      <c r="K38" s="312"/>
      <c r="L38" s="312"/>
      <c r="M38" s="312"/>
      <c r="N38" s="312"/>
      <c r="O38" s="312"/>
      <c r="P38" s="312"/>
      <c r="Q38" s="312"/>
      <c r="R38" s="312"/>
      <c r="S38" s="312"/>
      <c r="T38" s="60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2"/>
      <c r="AG38" s="73"/>
      <c r="AH38" s="73"/>
      <c r="AI38" s="73"/>
      <c r="AJ38" s="73"/>
      <c r="AK38" s="73"/>
      <c r="AL38" s="73"/>
      <c r="AM38" s="73"/>
      <c r="AN38" s="73"/>
      <c r="AO38" s="73"/>
      <c r="AP38" s="304"/>
      <c r="AQ38" s="304"/>
      <c r="AR38" s="304"/>
      <c r="AS38" s="304"/>
      <c r="AT38" s="304"/>
      <c r="AU38" s="304"/>
      <c r="AV38" s="321"/>
      <c r="AW38" s="322"/>
      <c r="AX38" s="323"/>
      <c r="AY38" s="46"/>
      <c r="AZ38" s="47"/>
      <c r="BA38" s="46"/>
      <c r="BB38" s="47"/>
      <c r="BC38" s="46"/>
      <c r="BD38" s="50"/>
      <c r="BE38" s="47"/>
      <c r="BF38" s="321"/>
      <c r="BG38" s="322"/>
      <c r="BH38" s="322"/>
      <c r="BI38" s="323"/>
    </row>
    <row r="39" spans="2:61" ht="16.5" customHeight="1" thickTop="1" thickBot="1">
      <c r="B39" s="304" t="s">
        <v>24</v>
      </c>
      <c r="C39" s="304"/>
      <c r="D39" s="304"/>
      <c r="E39" s="304"/>
      <c r="F39" s="304"/>
      <c r="G39" s="304"/>
      <c r="H39" s="304"/>
      <c r="I39" s="304"/>
      <c r="J39" s="304"/>
      <c r="K39" s="305" t="s">
        <v>258</v>
      </c>
      <c r="L39" s="305"/>
      <c r="M39" s="305"/>
      <c r="N39" s="305"/>
      <c r="O39" s="305"/>
      <c r="P39" s="305"/>
      <c r="Q39" s="305"/>
      <c r="R39" s="305"/>
      <c r="S39" s="305"/>
      <c r="T39" s="54" t="s">
        <v>25</v>
      </c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6"/>
      <c r="AG39" s="73">
        <v>644</v>
      </c>
      <c r="AH39" s="73"/>
      <c r="AI39" s="73"/>
      <c r="AJ39" s="73"/>
      <c r="AK39" s="73"/>
      <c r="AL39" s="73"/>
      <c r="AM39" s="73"/>
      <c r="AN39" s="73"/>
      <c r="AO39" s="73"/>
      <c r="AP39" s="295" t="s">
        <v>26</v>
      </c>
      <c r="AQ39" s="238"/>
      <c r="AR39" s="238"/>
      <c r="AS39" s="238"/>
      <c r="AT39" s="238"/>
      <c r="AU39" s="238"/>
      <c r="AV39" s="238"/>
      <c r="AW39" s="238"/>
      <c r="AX39" s="238"/>
      <c r="AY39" s="239"/>
      <c r="AZ39" s="238" t="s">
        <v>27</v>
      </c>
      <c r="BA39" s="238"/>
      <c r="BB39" s="238"/>
      <c r="BC39" s="238"/>
      <c r="BD39" s="238"/>
      <c r="BE39" s="238"/>
      <c r="BF39" s="238"/>
      <c r="BG39" s="238"/>
      <c r="BH39" s="238"/>
      <c r="BI39" s="239"/>
    </row>
    <row r="40" spans="2:61" ht="16.5" customHeight="1" thickTop="1" thickBot="1">
      <c r="B40" s="304"/>
      <c r="C40" s="304"/>
      <c r="D40" s="304"/>
      <c r="E40" s="304"/>
      <c r="F40" s="304"/>
      <c r="G40" s="304"/>
      <c r="H40" s="304"/>
      <c r="I40" s="304"/>
      <c r="J40" s="304"/>
      <c r="K40" s="305"/>
      <c r="L40" s="305"/>
      <c r="M40" s="305"/>
      <c r="N40" s="305"/>
      <c r="O40" s="305"/>
      <c r="P40" s="305"/>
      <c r="Q40" s="305"/>
      <c r="R40" s="305"/>
      <c r="S40" s="305"/>
      <c r="T40" s="57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73"/>
      <c r="AH40" s="73"/>
      <c r="AI40" s="73"/>
      <c r="AJ40" s="73"/>
      <c r="AK40" s="73"/>
      <c r="AL40" s="73"/>
      <c r="AM40" s="73"/>
      <c r="AN40" s="73"/>
      <c r="AO40" s="73"/>
      <c r="AP40" s="296"/>
      <c r="AQ40" s="240"/>
      <c r="AR40" s="240"/>
      <c r="AS40" s="240"/>
      <c r="AT40" s="240"/>
      <c r="AU40" s="240"/>
      <c r="AV40" s="240"/>
      <c r="AW40" s="240"/>
      <c r="AX40" s="240"/>
      <c r="AY40" s="241"/>
      <c r="AZ40" s="240"/>
      <c r="BA40" s="240"/>
      <c r="BB40" s="240"/>
      <c r="BC40" s="240"/>
      <c r="BD40" s="240"/>
      <c r="BE40" s="240"/>
      <c r="BF40" s="240"/>
      <c r="BG40" s="240"/>
      <c r="BH40" s="240"/>
      <c r="BI40" s="241"/>
    </row>
    <row r="41" spans="2:61" ht="16.5" customHeight="1" thickTop="1" thickBot="1">
      <c r="B41" s="304"/>
      <c r="C41" s="304"/>
      <c r="D41" s="304"/>
      <c r="E41" s="304"/>
      <c r="F41" s="304"/>
      <c r="G41" s="304"/>
      <c r="H41" s="304"/>
      <c r="I41" s="304"/>
      <c r="J41" s="304"/>
      <c r="K41" s="305"/>
      <c r="L41" s="305"/>
      <c r="M41" s="305"/>
      <c r="N41" s="305"/>
      <c r="O41" s="305"/>
      <c r="P41" s="305"/>
      <c r="Q41" s="305"/>
      <c r="R41" s="305"/>
      <c r="S41" s="305"/>
      <c r="T41" s="60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2"/>
      <c r="AG41" s="73"/>
      <c r="AH41" s="73"/>
      <c r="AI41" s="73"/>
      <c r="AJ41" s="73"/>
      <c r="AK41" s="73"/>
      <c r="AL41" s="73"/>
      <c r="AM41" s="73"/>
      <c r="AN41" s="73"/>
      <c r="AO41" s="73"/>
      <c r="AP41" s="297"/>
      <c r="AQ41" s="298"/>
      <c r="AR41" s="298"/>
      <c r="AS41" s="298"/>
      <c r="AT41" s="298"/>
      <c r="AU41" s="298"/>
      <c r="AV41" s="298"/>
      <c r="AW41" s="298"/>
      <c r="AX41" s="298"/>
      <c r="AY41" s="299"/>
      <c r="AZ41" s="298"/>
      <c r="BA41" s="298"/>
      <c r="BB41" s="298"/>
      <c r="BC41" s="298"/>
      <c r="BD41" s="298"/>
      <c r="BE41" s="298"/>
      <c r="BF41" s="298"/>
      <c r="BG41" s="298"/>
      <c r="BH41" s="298"/>
      <c r="BI41" s="299"/>
    </row>
    <row r="42" spans="2:61" ht="16.5" customHeight="1" thickTop="1" thickBot="1">
      <c r="B42" s="304" t="s">
        <v>28</v>
      </c>
      <c r="C42" s="304"/>
      <c r="D42" s="304"/>
      <c r="E42" s="304"/>
      <c r="F42" s="304"/>
      <c r="G42" s="304"/>
      <c r="H42" s="304"/>
      <c r="I42" s="304"/>
      <c r="J42" s="304"/>
      <c r="K42" s="314" t="s">
        <v>310</v>
      </c>
      <c r="L42" s="314"/>
      <c r="M42" s="314"/>
      <c r="N42" s="314"/>
      <c r="O42" s="314"/>
      <c r="P42" s="314"/>
      <c r="Q42" s="314"/>
      <c r="R42" s="314"/>
      <c r="S42" s="314"/>
      <c r="T42" s="54" t="s">
        <v>29</v>
      </c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6"/>
      <c r="AG42" s="73">
        <v>642</v>
      </c>
      <c r="AH42" s="73"/>
      <c r="AI42" s="73"/>
      <c r="AJ42" s="73"/>
      <c r="AK42" s="73"/>
      <c r="AL42" s="73"/>
      <c r="AM42" s="73"/>
      <c r="AN42" s="73"/>
      <c r="AO42" s="73"/>
      <c r="AP42" s="304" t="s">
        <v>30</v>
      </c>
      <c r="AQ42" s="304"/>
      <c r="AR42" s="304"/>
      <c r="AS42" s="304"/>
      <c r="AT42" s="304"/>
      <c r="AU42" s="304"/>
      <c r="AV42" s="304"/>
      <c r="AW42" s="219" t="s">
        <v>311</v>
      </c>
      <c r="AX42" s="219"/>
      <c r="AY42" s="219"/>
      <c r="AZ42" s="54" t="s">
        <v>317</v>
      </c>
      <c r="BA42" s="55"/>
      <c r="BB42" s="55"/>
      <c r="BC42" s="55"/>
      <c r="BD42" s="55"/>
      <c r="BE42" s="56"/>
      <c r="BF42" s="63"/>
      <c r="BG42" s="65"/>
      <c r="BH42" s="375"/>
      <c r="BI42" s="376"/>
    </row>
    <row r="43" spans="2:61" ht="16.5" customHeight="1" thickTop="1" thickBot="1">
      <c r="B43" s="304"/>
      <c r="C43" s="304"/>
      <c r="D43" s="304"/>
      <c r="E43" s="304"/>
      <c r="F43" s="304"/>
      <c r="G43" s="304"/>
      <c r="H43" s="304"/>
      <c r="I43" s="304"/>
      <c r="J43" s="304"/>
      <c r="K43" s="314"/>
      <c r="L43" s="314"/>
      <c r="M43" s="314"/>
      <c r="N43" s="314"/>
      <c r="O43" s="314"/>
      <c r="P43" s="314"/>
      <c r="Q43" s="314"/>
      <c r="R43" s="314"/>
      <c r="S43" s="314"/>
      <c r="T43" s="57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9"/>
      <c r="AG43" s="73"/>
      <c r="AH43" s="73"/>
      <c r="AI43" s="73"/>
      <c r="AJ43" s="73"/>
      <c r="AK43" s="73"/>
      <c r="AL43" s="73"/>
      <c r="AM43" s="73"/>
      <c r="AN43" s="73"/>
      <c r="AO43" s="73"/>
      <c r="AP43" s="304"/>
      <c r="AQ43" s="304"/>
      <c r="AR43" s="304"/>
      <c r="AS43" s="304"/>
      <c r="AT43" s="304"/>
      <c r="AU43" s="304"/>
      <c r="AV43" s="304"/>
      <c r="AW43" s="219"/>
      <c r="AX43" s="219"/>
      <c r="AY43" s="219"/>
      <c r="AZ43" s="57"/>
      <c r="BA43" s="58"/>
      <c r="BB43" s="58"/>
      <c r="BC43" s="58"/>
      <c r="BD43" s="58"/>
      <c r="BE43" s="59"/>
      <c r="BF43" s="66"/>
      <c r="BG43" s="68"/>
      <c r="BH43" s="377"/>
      <c r="BI43" s="378"/>
    </row>
    <row r="44" spans="2:61" ht="16.5" customHeight="1" thickTop="1" thickBot="1">
      <c r="B44" s="304"/>
      <c r="C44" s="304"/>
      <c r="D44" s="304"/>
      <c r="E44" s="304"/>
      <c r="F44" s="304"/>
      <c r="G44" s="304"/>
      <c r="H44" s="304"/>
      <c r="I44" s="304"/>
      <c r="J44" s="304"/>
      <c r="K44" s="314"/>
      <c r="L44" s="314"/>
      <c r="M44" s="314"/>
      <c r="N44" s="314"/>
      <c r="O44" s="314"/>
      <c r="P44" s="314"/>
      <c r="Q44" s="314"/>
      <c r="R44" s="314"/>
      <c r="S44" s="314"/>
      <c r="T44" s="60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2"/>
      <c r="AG44" s="73"/>
      <c r="AH44" s="73"/>
      <c r="AI44" s="73"/>
      <c r="AJ44" s="73"/>
      <c r="AK44" s="73"/>
      <c r="AL44" s="73"/>
      <c r="AM44" s="73"/>
      <c r="AN44" s="73"/>
      <c r="AO44" s="73"/>
      <c r="AP44" s="304"/>
      <c r="AQ44" s="304"/>
      <c r="AR44" s="304"/>
      <c r="AS44" s="304"/>
      <c r="AT44" s="304"/>
      <c r="AU44" s="304"/>
      <c r="AV44" s="304"/>
      <c r="AW44" s="219"/>
      <c r="AX44" s="219"/>
      <c r="AY44" s="219"/>
      <c r="AZ44" s="60"/>
      <c r="BA44" s="61"/>
      <c r="BB44" s="61"/>
      <c r="BC44" s="61"/>
      <c r="BD44" s="61"/>
      <c r="BE44" s="62"/>
      <c r="BF44" s="69"/>
      <c r="BG44" s="71"/>
      <c r="BH44" s="379"/>
      <c r="BI44" s="380"/>
    </row>
    <row r="45" spans="2:61" ht="16.5" customHeight="1" thickTop="1" thickBot="1">
      <c r="B45" s="304" t="s">
        <v>31</v>
      </c>
      <c r="C45" s="304"/>
      <c r="D45" s="304"/>
      <c r="E45" s="304"/>
      <c r="F45" s="304"/>
      <c r="G45" s="304"/>
      <c r="H45" s="304"/>
      <c r="I45" s="304"/>
      <c r="J45" s="304"/>
      <c r="K45" s="313" t="s">
        <v>247</v>
      </c>
      <c r="L45" s="313"/>
      <c r="M45" s="313"/>
      <c r="N45" s="313"/>
      <c r="O45" s="313"/>
      <c r="P45" s="313"/>
      <c r="Q45" s="313"/>
      <c r="R45" s="313"/>
      <c r="S45" s="313"/>
      <c r="T45" s="54" t="s">
        <v>32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6"/>
      <c r="AG45" s="73">
        <f>AG39-р5!AG39</f>
        <v>327</v>
      </c>
      <c r="AH45" s="73"/>
      <c r="AI45" s="73"/>
      <c r="AJ45" s="73"/>
      <c r="AK45" s="73"/>
      <c r="AL45" s="73"/>
      <c r="AM45" s="73"/>
      <c r="AN45" s="73"/>
      <c r="AO45" s="73"/>
      <c r="AP45" s="54" t="s">
        <v>33</v>
      </c>
      <c r="AQ45" s="55"/>
      <c r="AR45" s="55"/>
      <c r="AS45" s="55"/>
      <c r="AT45" s="55"/>
      <c r="AU45" s="55"/>
      <c r="AV45" s="56"/>
      <c r="AW45" s="219" t="s">
        <v>311</v>
      </c>
      <c r="AX45" s="219"/>
      <c r="AY45" s="219"/>
      <c r="AZ45" s="54" t="s">
        <v>318</v>
      </c>
      <c r="BA45" s="55"/>
      <c r="BB45" s="55"/>
      <c r="BC45" s="55"/>
      <c r="BD45" s="55"/>
      <c r="BE45" s="56"/>
      <c r="BF45" s="63"/>
      <c r="BG45" s="65"/>
      <c r="BH45" s="375"/>
      <c r="BI45" s="376"/>
    </row>
    <row r="46" spans="2:61" ht="16.5" customHeight="1" thickTop="1" thickBot="1">
      <c r="B46" s="304"/>
      <c r="C46" s="304"/>
      <c r="D46" s="304"/>
      <c r="E46" s="304"/>
      <c r="F46" s="304"/>
      <c r="G46" s="304"/>
      <c r="H46" s="304"/>
      <c r="I46" s="304"/>
      <c r="J46" s="304"/>
      <c r="K46" s="313"/>
      <c r="L46" s="313"/>
      <c r="M46" s="313"/>
      <c r="N46" s="313"/>
      <c r="O46" s="313"/>
      <c r="P46" s="313"/>
      <c r="Q46" s="313"/>
      <c r="R46" s="313"/>
      <c r="S46" s="313"/>
      <c r="T46" s="57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73"/>
      <c r="AH46" s="73"/>
      <c r="AI46" s="73"/>
      <c r="AJ46" s="73"/>
      <c r="AK46" s="73"/>
      <c r="AL46" s="73"/>
      <c r="AM46" s="73"/>
      <c r="AN46" s="73"/>
      <c r="AO46" s="73"/>
      <c r="AP46" s="57"/>
      <c r="AQ46" s="58"/>
      <c r="AR46" s="58"/>
      <c r="AS46" s="58"/>
      <c r="AT46" s="58"/>
      <c r="AU46" s="58"/>
      <c r="AV46" s="59"/>
      <c r="AW46" s="219"/>
      <c r="AX46" s="219"/>
      <c r="AY46" s="219"/>
      <c r="AZ46" s="57"/>
      <c r="BA46" s="58"/>
      <c r="BB46" s="58"/>
      <c r="BC46" s="58"/>
      <c r="BD46" s="58"/>
      <c r="BE46" s="59"/>
      <c r="BF46" s="66"/>
      <c r="BG46" s="68"/>
      <c r="BH46" s="377"/>
      <c r="BI46" s="378"/>
    </row>
    <row r="47" spans="2:61" ht="16.5" customHeight="1" thickTop="1" thickBot="1">
      <c r="B47" s="304"/>
      <c r="C47" s="304"/>
      <c r="D47" s="304"/>
      <c r="E47" s="304"/>
      <c r="F47" s="304"/>
      <c r="G47" s="304"/>
      <c r="H47" s="304"/>
      <c r="I47" s="304"/>
      <c r="J47" s="304"/>
      <c r="K47" s="313"/>
      <c r="L47" s="313"/>
      <c r="M47" s="313"/>
      <c r="N47" s="313"/>
      <c r="O47" s="313"/>
      <c r="P47" s="313"/>
      <c r="Q47" s="313"/>
      <c r="R47" s="313"/>
      <c r="S47" s="313"/>
      <c r="T47" s="60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2"/>
      <c r="AG47" s="73"/>
      <c r="AH47" s="73"/>
      <c r="AI47" s="73"/>
      <c r="AJ47" s="73"/>
      <c r="AK47" s="73"/>
      <c r="AL47" s="73"/>
      <c r="AM47" s="73"/>
      <c r="AN47" s="73"/>
      <c r="AO47" s="73"/>
      <c r="AP47" s="60"/>
      <c r="AQ47" s="61"/>
      <c r="AR47" s="61"/>
      <c r="AS47" s="61"/>
      <c r="AT47" s="61"/>
      <c r="AU47" s="61"/>
      <c r="AV47" s="62"/>
      <c r="AW47" s="219"/>
      <c r="AX47" s="219"/>
      <c r="AY47" s="219"/>
      <c r="AZ47" s="60"/>
      <c r="BA47" s="61"/>
      <c r="BB47" s="61"/>
      <c r="BC47" s="61"/>
      <c r="BD47" s="61"/>
      <c r="BE47" s="62"/>
      <c r="BF47" s="69"/>
      <c r="BG47" s="71"/>
      <c r="BH47" s="379"/>
      <c r="BI47" s="380"/>
    </row>
    <row r="48" spans="2:61" ht="15" customHeight="1" thickTop="1" thickBot="1">
      <c r="B48" s="304" t="s">
        <v>34</v>
      </c>
      <c r="C48" s="304"/>
      <c r="D48" s="304"/>
      <c r="E48" s="304"/>
      <c r="F48" s="304"/>
      <c r="G48" s="304"/>
      <c r="H48" s="304"/>
      <c r="I48" s="304"/>
      <c r="J48" s="304"/>
      <c r="K48" s="305"/>
      <c r="L48" s="305"/>
      <c r="M48" s="305"/>
      <c r="N48" s="305"/>
      <c r="O48" s="305"/>
      <c r="P48" s="305"/>
      <c r="Q48" s="305"/>
      <c r="R48" s="305"/>
      <c r="S48" s="305"/>
      <c r="T48" s="54" t="s">
        <v>35</v>
      </c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6"/>
      <c r="AG48" s="384" t="s">
        <v>343</v>
      </c>
      <c r="AH48" s="384"/>
      <c r="AI48" s="384"/>
      <c r="AJ48" s="384"/>
      <c r="AK48" s="384"/>
      <c r="AL48" s="384"/>
      <c r="AM48" s="384"/>
      <c r="AN48" s="384"/>
      <c r="AO48" s="384"/>
      <c r="AP48" s="54" t="s">
        <v>36</v>
      </c>
      <c r="AQ48" s="55"/>
      <c r="AR48" s="55"/>
      <c r="AS48" s="55"/>
      <c r="AT48" s="55"/>
      <c r="AU48" s="55"/>
      <c r="AV48" s="56"/>
      <c r="AW48" s="219" t="s">
        <v>311</v>
      </c>
      <c r="AX48" s="219"/>
      <c r="AY48" s="219"/>
      <c r="AZ48" s="54" t="s">
        <v>191</v>
      </c>
      <c r="BA48" s="55"/>
      <c r="BB48" s="55"/>
      <c r="BC48" s="55"/>
      <c r="BD48" s="55"/>
      <c r="BE48" s="56"/>
      <c r="BF48" s="63"/>
      <c r="BG48" s="65"/>
      <c r="BH48" s="375"/>
      <c r="BI48" s="376"/>
    </row>
    <row r="49" spans="2:64" ht="15" customHeight="1" thickTop="1" thickBot="1">
      <c r="B49" s="304"/>
      <c r="C49" s="304"/>
      <c r="D49" s="304"/>
      <c r="E49" s="304"/>
      <c r="F49" s="304"/>
      <c r="G49" s="304"/>
      <c r="H49" s="304"/>
      <c r="I49" s="304"/>
      <c r="J49" s="304"/>
      <c r="K49" s="305"/>
      <c r="L49" s="305"/>
      <c r="M49" s="305"/>
      <c r="N49" s="305"/>
      <c r="O49" s="305"/>
      <c r="P49" s="305"/>
      <c r="Q49" s="305"/>
      <c r="R49" s="305"/>
      <c r="S49" s="305"/>
      <c r="T49" s="57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9"/>
      <c r="AG49" s="384"/>
      <c r="AH49" s="384"/>
      <c r="AI49" s="384"/>
      <c r="AJ49" s="384"/>
      <c r="AK49" s="384"/>
      <c r="AL49" s="384"/>
      <c r="AM49" s="384"/>
      <c r="AN49" s="384"/>
      <c r="AO49" s="384"/>
      <c r="AP49" s="57"/>
      <c r="AQ49" s="58"/>
      <c r="AR49" s="58"/>
      <c r="AS49" s="58"/>
      <c r="AT49" s="58"/>
      <c r="AU49" s="58"/>
      <c r="AV49" s="59"/>
      <c r="AW49" s="219"/>
      <c r="AX49" s="219"/>
      <c r="AY49" s="219"/>
      <c r="AZ49" s="57"/>
      <c r="BA49" s="58"/>
      <c r="BB49" s="58"/>
      <c r="BC49" s="58"/>
      <c r="BD49" s="58"/>
      <c r="BE49" s="59"/>
      <c r="BF49" s="66"/>
      <c r="BG49" s="68"/>
      <c r="BH49" s="377"/>
      <c r="BI49" s="378"/>
    </row>
    <row r="50" spans="2:64" ht="15" customHeight="1" thickTop="1" thickBot="1">
      <c r="B50" s="304"/>
      <c r="C50" s="304"/>
      <c r="D50" s="304"/>
      <c r="E50" s="304"/>
      <c r="F50" s="304"/>
      <c r="G50" s="304"/>
      <c r="H50" s="304"/>
      <c r="I50" s="304"/>
      <c r="J50" s="304"/>
      <c r="K50" s="305"/>
      <c r="L50" s="305"/>
      <c r="M50" s="305"/>
      <c r="N50" s="305"/>
      <c r="O50" s="305"/>
      <c r="P50" s="305"/>
      <c r="Q50" s="305"/>
      <c r="R50" s="305"/>
      <c r="S50" s="305"/>
      <c r="T50" s="60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2"/>
      <c r="AG50" s="384"/>
      <c r="AH50" s="384"/>
      <c r="AI50" s="384"/>
      <c r="AJ50" s="384"/>
      <c r="AK50" s="384"/>
      <c r="AL50" s="384"/>
      <c r="AM50" s="384"/>
      <c r="AN50" s="384"/>
      <c r="AO50" s="384"/>
      <c r="AP50" s="60"/>
      <c r="AQ50" s="61"/>
      <c r="AR50" s="61"/>
      <c r="AS50" s="61"/>
      <c r="AT50" s="61"/>
      <c r="AU50" s="61"/>
      <c r="AV50" s="62"/>
      <c r="AW50" s="219"/>
      <c r="AX50" s="219"/>
      <c r="AY50" s="219"/>
      <c r="AZ50" s="60"/>
      <c r="BA50" s="61"/>
      <c r="BB50" s="61"/>
      <c r="BC50" s="61"/>
      <c r="BD50" s="61"/>
      <c r="BE50" s="62"/>
      <c r="BF50" s="69"/>
      <c r="BG50" s="71"/>
      <c r="BH50" s="379"/>
      <c r="BI50" s="380"/>
    </row>
    <row r="51" spans="2:64" ht="15" customHeight="1" thickTop="1" thickBot="1">
      <c r="B51" s="304" t="s">
        <v>37</v>
      </c>
      <c r="C51" s="304"/>
      <c r="D51" s="304"/>
      <c r="E51" s="304"/>
      <c r="F51" s="304"/>
      <c r="G51" s="304"/>
      <c r="H51" s="304"/>
      <c r="I51" s="304"/>
      <c r="J51" s="304"/>
      <c r="K51" s="305" t="s">
        <v>186</v>
      </c>
      <c r="L51" s="305"/>
      <c r="M51" s="305"/>
      <c r="N51" s="305"/>
      <c r="O51" s="305"/>
      <c r="P51" s="305"/>
      <c r="Q51" s="305"/>
      <c r="R51" s="305"/>
      <c r="S51" s="305"/>
      <c r="T51" s="304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5"/>
      <c r="AH51" s="305"/>
      <c r="AI51" s="305"/>
      <c r="AJ51" s="305"/>
      <c r="AK51" s="305"/>
      <c r="AL51" s="305"/>
      <c r="AM51" s="305"/>
      <c r="AN51" s="305"/>
      <c r="AO51" s="305"/>
      <c r="AP51" s="54"/>
      <c r="AQ51" s="55"/>
      <c r="AR51" s="55"/>
      <c r="AS51" s="55"/>
      <c r="AT51" s="55"/>
      <c r="AU51" s="55"/>
      <c r="AV51" s="56"/>
      <c r="AW51" s="305"/>
      <c r="AX51" s="305"/>
      <c r="AY51" s="305"/>
      <c r="AZ51" s="54" t="s">
        <v>319</v>
      </c>
      <c r="BA51" s="55"/>
      <c r="BB51" s="55"/>
      <c r="BC51" s="55"/>
      <c r="BD51" s="55"/>
      <c r="BE51" s="56"/>
      <c r="BF51" s="63"/>
      <c r="BG51" s="65"/>
      <c r="BH51" s="375"/>
      <c r="BI51" s="376"/>
    </row>
    <row r="52" spans="2:64" ht="15" customHeight="1" thickTop="1" thickBot="1">
      <c r="B52" s="304"/>
      <c r="C52" s="304"/>
      <c r="D52" s="304"/>
      <c r="E52" s="304"/>
      <c r="F52" s="304"/>
      <c r="G52" s="304"/>
      <c r="H52" s="304"/>
      <c r="I52" s="304"/>
      <c r="J52" s="304"/>
      <c r="K52" s="305"/>
      <c r="L52" s="305"/>
      <c r="M52" s="305"/>
      <c r="N52" s="305"/>
      <c r="O52" s="305"/>
      <c r="P52" s="305"/>
      <c r="Q52" s="305"/>
      <c r="R52" s="305"/>
      <c r="S52" s="305"/>
      <c r="T52" s="304"/>
      <c r="U52" s="304"/>
      <c r="V52" s="304"/>
      <c r="W52" s="304"/>
      <c r="X52" s="304"/>
      <c r="Y52" s="304"/>
      <c r="Z52" s="304"/>
      <c r="AA52" s="304"/>
      <c r="AB52" s="304"/>
      <c r="AC52" s="304"/>
      <c r="AD52" s="304"/>
      <c r="AE52" s="304"/>
      <c r="AF52" s="304"/>
      <c r="AG52" s="305"/>
      <c r="AH52" s="305"/>
      <c r="AI52" s="305"/>
      <c r="AJ52" s="305"/>
      <c r="AK52" s="305"/>
      <c r="AL52" s="305"/>
      <c r="AM52" s="305"/>
      <c r="AN52" s="305"/>
      <c r="AO52" s="305"/>
      <c r="AP52" s="57"/>
      <c r="AQ52" s="58"/>
      <c r="AR52" s="58"/>
      <c r="AS52" s="58"/>
      <c r="AT52" s="58"/>
      <c r="AU52" s="58"/>
      <c r="AV52" s="59"/>
      <c r="AW52" s="305"/>
      <c r="AX52" s="305"/>
      <c r="AY52" s="305"/>
      <c r="AZ52" s="57"/>
      <c r="BA52" s="58"/>
      <c r="BB52" s="58"/>
      <c r="BC52" s="58"/>
      <c r="BD52" s="58"/>
      <c r="BE52" s="59"/>
      <c r="BF52" s="66"/>
      <c r="BG52" s="68"/>
      <c r="BH52" s="377"/>
      <c r="BI52" s="378"/>
    </row>
    <row r="53" spans="2:64" ht="15" customHeight="1" thickTop="1" thickBot="1">
      <c r="B53" s="304"/>
      <c r="C53" s="304"/>
      <c r="D53" s="304"/>
      <c r="E53" s="304"/>
      <c r="F53" s="304"/>
      <c r="G53" s="304"/>
      <c r="H53" s="304"/>
      <c r="I53" s="304"/>
      <c r="J53" s="304"/>
      <c r="K53" s="305"/>
      <c r="L53" s="305"/>
      <c r="M53" s="305"/>
      <c r="N53" s="305"/>
      <c r="O53" s="305"/>
      <c r="P53" s="305"/>
      <c r="Q53" s="305"/>
      <c r="R53" s="305"/>
      <c r="S53" s="305"/>
      <c r="T53" s="304"/>
      <c r="U53" s="304"/>
      <c r="V53" s="304"/>
      <c r="W53" s="304"/>
      <c r="X53" s="304"/>
      <c r="Y53" s="304"/>
      <c r="Z53" s="304"/>
      <c r="AA53" s="304"/>
      <c r="AB53" s="304"/>
      <c r="AC53" s="304"/>
      <c r="AD53" s="304"/>
      <c r="AE53" s="304"/>
      <c r="AF53" s="304"/>
      <c r="AG53" s="305"/>
      <c r="AH53" s="305"/>
      <c r="AI53" s="305"/>
      <c r="AJ53" s="305"/>
      <c r="AK53" s="305"/>
      <c r="AL53" s="305"/>
      <c r="AM53" s="305"/>
      <c r="AN53" s="305"/>
      <c r="AO53" s="305"/>
      <c r="AP53" s="60"/>
      <c r="AQ53" s="61"/>
      <c r="AR53" s="61"/>
      <c r="AS53" s="61"/>
      <c r="AT53" s="61"/>
      <c r="AU53" s="61"/>
      <c r="AV53" s="62"/>
      <c r="AW53" s="305"/>
      <c r="AX53" s="305"/>
      <c r="AY53" s="305"/>
      <c r="AZ53" s="60"/>
      <c r="BA53" s="61"/>
      <c r="BB53" s="61"/>
      <c r="BC53" s="61"/>
      <c r="BD53" s="61"/>
      <c r="BE53" s="62"/>
      <c r="BF53" s="69"/>
      <c r="BG53" s="71"/>
      <c r="BH53" s="379"/>
      <c r="BI53" s="380"/>
    </row>
    <row r="54" spans="2:64" ht="15.75" customHeight="1" thickTop="1">
      <c r="B54" s="295" t="s">
        <v>38</v>
      </c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 t="s">
        <v>39</v>
      </c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9"/>
    </row>
    <row r="55" spans="2:64" ht="15" customHeight="1">
      <c r="B55" s="296"/>
      <c r="C55" s="240"/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40"/>
      <c r="S55" s="240"/>
      <c r="T55" s="240"/>
      <c r="U55" s="240"/>
      <c r="V55" s="240"/>
      <c r="W55" s="240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  <c r="AH55" s="240"/>
      <c r="AI55" s="240"/>
      <c r="AJ55" s="240"/>
      <c r="AK55" s="240"/>
      <c r="AL55" s="240"/>
      <c r="AM55" s="240"/>
      <c r="AN55" s="240"/>
      <c r="AO55" s="240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1"/>
    </row>
    <row r="56" spans="2:64" ht="15" customHeight="1">
      <c r="B56" s="296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1"/>
    </row>
    <row r="57" spans="2:64" ht="15.75" customHeight="1" thickBot="1">
      <c r="B57" s="297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298"/>
      <c r="AI57" s="298"/>
      <c r="AJ57" s="298"/>
      <c r="AK57" s="298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8"/>
      <c r="AW57" s="298"/>
      <c r="AX57" s="298"/>
      <c r="AY57" s="298"/>
      <c r="AZ57" s="298"/>
      <c r="BA57" s="298"/>
      <c r="BB57" s="298"/>
      <c r="BC57" s="298"/>
      <c r="BD57" s="298"/>
      <c r="BE57" s="298"/>
      <c r="BF57" s="298"/>
      <c r="BG57" s="298"/>
      <c r="BH57" s="298"/>
      <c r="BI57" s="299"/>
    </row>
    <row r="58" spans="2:64" ht="16.5" thickTop="1" thickBot="1"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</row>
    <row r="59" spans="2:64" ht="16.5" thickTop="1" thickBot="1"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</row>
    <row r="60" spans="2:64" ht="15" customHeight="1" thickTop="1" thickBot="1">
      <c r="B60" s="54" t="s">
        <v>40</v>
      </c>
      <c r="C60" s="55"/>
      <c r="D60" s="55"/>
      <c r="E60" s="55"/>
      <c r="F60" s="55"/>
      <c r="G60" s="55"/>
      <c r="H60" s="55"/>
      <c r="I60" s="55"/>
      <c r="J60" s="55"/>
      <c r="K60" s="55"/>
      <c r="L60" s="56"/>
      <c r="M60" s="301">
        <v>0.25</v>
      </c>
      <c r="N60" s="53"/>
      <c r="O60" s="53"/>
      <c r="P60" s="53"/>
      <c r="Q60" s="72" t="s">
        <v>243</v>
      </c>
      <c r="R60" s="72"/>
      <c r="S60" s="72"/>
      <c r="T60" s="72"/>
      <c r="U60" s="72" t="s">
        <v>244</v>
      </c>
      <c r="V60" s="72"/>
      <c r="W60" s="72"/>
      <c r="X60" s="72"/>
      <c r="Y60" s="72" t="s">
        <v>182</v>
      </c>
      <c r="Z60" s="72"/>
      <c r="AA60" s="72"/>
      <c r="AB60" s="72"/>
      <c r="AC60" s="302" t="s">
        <v>41</v>
      </c>
      <c r="AD60" s="218"/>
      <c r="AE60" s="218"/>
      <c r="AF60" s="218"/>
      <c r="AG60" s="230" t="s">
        <v>42</v>
      </c>
      <c r="AH60" s="230"/>
      <c r="AI60" s="230"/>
      <c r="AJ60" s="230"/>
      <c r="AK60" s="230"/>
      <c r="AL60" s="230"/>
      <c r="AM60" s="230"/>
      <c r="AN60" s="230"/>
      <c r="AO60" s="230"/>
      <c r="AP60" s="230" t="s">
        <v>43</v>
      </c>
      <c r="AQ60" s="230"/>
      <c r="AR60" s="230"/>
      <c r="AS60" s="230"/>
      <c r="AT60" s="231" t="s">
        <v>44</v>
      </c>
      <c r="AU60" s="231"/>
      <c r="AV60" s="231"/>
      <c r="AW60" s="230" t="s">
        <v>45</v>
      </c>
      <c r="AX60" s="230"/>
      <c r="AY60" s="230"/>
      <c r="AZ60" s="230"/>
      <c r="BA60" s="230"/>
      <c r="BB60" s="230"/>
      <c r="BC60" s="232" t="s">
        <v>46</v>
      </c>
      <c r="BD60" s="233"/>
      <c r="BE60" s="288" t="s">
        <v>47</v>
      </c>
      <c r="BF60" s="289"/>
      <c r="BG60" s="230" t="s">
        <v>48</v>
      </c>
      <c r="BH60" s="230"/>
      <c r="BI60" s="230"/>
    </row>
    <row r="61" spans="2:64" ht="15" customHeight="1" thickTop="1" thickBot="1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9"/>
      <c r="M61" s="53"/>
      <c r="N61" s="53"/>
      <c r="O61" s="53"/>
      <c r="P61" s="53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218"/>
      <c r="AD61" s="218"/>
      <c r="AE61" s="218"/>
      <c r="AF61" s="218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1"/>
      <c r="AU61" s="231"/>
      <c r="AV61" s="231"/>
      <c r="AW61" s="230"/>
      <c r="AX61" s="230"/>
      <c r="AY61" s="230"/>
      <c r="AZ61" s="230"/>
      <c r="BA61" s="230"/>
      <c r="BB61" s="230"/>
      <c r="BC61" s="234"/>
      <c r="BD61" s="235"/>
      <c r="BE61" s="290"/>
      <c r="BF61" s="291"/>
      <c r="BG61" s="230"/>
      <c r="BH61" s="230"/>
      <c r="BI61" s="230"/>
      <c r="BJ61" s="1"/>
    </row>
    <row r="62" spans="2:64" ht="15" customHeight="1" thickTop="1" thickBot="1">
      <c r="B62" s="60"/>
      <c r="C62" s="61"/>
      <c r="D62" s="61"/>
      <c r="E62" s="61"/>
      <c r="F62" s="61"/>
      <c r="G62" s="61"/>
      <c r="H62" s="61"/>
      <c r="I62" s="61"/>
      <c r="J62" s="61"/>
      <c r="K62" s="61"/>
      <c r="L62" s="62"/>
      <c r="M62" s="53"/>
      <c r="N62" s="53"/>
      <c r="O62" s="53"/>
      <c r="P62" s="53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218"/>
      <c r="AD62" s="218"/>
      <c r="AE62" s="218"/>
      <c r="AF62" s="218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1"/>
      <c r="AU62" s="231"/>
      <c r="AV62" s="231"/>
      <c r="AW62" s="230"/>
      <c r="AX62" s="230"/>
      <c r="AY62" s="230"/>
      <c r="AZ62" s="230"/>
      <c r="BA62" s="230"/>
      <c r="BB62" s="230"/>
      <c r="BC62" s="234"/>
      <c r="BD62" s="235"/>
      <c r="BE62" s="290"/>
      <c r="BF62" s="291"/>
      <c r="BG62" s="230"/>
      <c r="BH62" s="230"/>
      <c r="BI62" s="230"/>
      <c r="BJ62" s="1"/>
    </row>
    <row r="63" spans="2:64" ht="15" customHeight="1" thickTop="1" thickBot="1">
      <c r="B63" s="54" t="s">
        <v>49</v>
      </c>
      <c r="C63" s="55"/>
      <c r="D63" s="55"/>
      <c r="E63" s="55"/>
      <c r="F63" s="55"/>
      <c r="G63" s="55"/>
      <c r="H63" s="55"/>
      <c r="I63" s="55"/>
      <c r="J63" s="55"/>
      <c r="K63" s="55"/>
      <c r="L63" s="56"/>
      <c r="M63" s="303" t="s">
        <v>197</v>
      </c>
      <c r="N63" s="303"/>
      <c r="O63" s="303"/>
      <c r="P63" s="303"/>
      <c r="Q63" s="303" t="s">
        <v>197</v>
      </c>
      <c r="R63" s="303"/>
      <c r="S63" s="303"/>
      <c r="T63" s="303"/>
      <c r="U63" s="303" t="s">
        <v>197</v>
      </c>
      <c r="V63" s="303"/>
      <c r="W63" s="303"/>
      <c r="X63" s="303"/>
      <c r="Y63" s="303" t="s">
        <v>197</v>
      </c>
      <c r="Z63" s="303"/>
      <c r="AA63" s="303"/>
      <c r="AB63" s="303"/>
      <c r="AC63" s="218"/>
      <c r="AD63" s="218"/>
      <c r="AE63" s="218"/>
      <c r="AF63" s="218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1"/>
      <c r="AU63" s="231"/>
      <c r="AV63" s="231"/>
      <c r="AW63" s="230" t="s">
        <v>50</v>
      </c>
      <c r="AX63" s="230"/>
      <c r="AY63" s="230" t="s">
        <v>51</v>
      </c>
      <c r="AZ63" s="230"/>
      <c r="BA63" s="230" t="s">
        <v>52</v>
      </c>
      <c r="BB63" s="230"/>
      <c r="BC63" s="234"/>
      <c r="BD63" s="235"/>
      <c r="BE63" s="290"/>
      <c r="BF63" s="291"/>
      <c r="BG63" s="230"/>
      <c r="BH63" s="230"/>
      <c r="BI63" s="230"/>
      <c r="BJ63" s="1"/>
    </row>
    <row r="64" spans="2:64" ht="15.75" customHeight="1" thickTop="1" thickBot="1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9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218"/>
      <c r="AD64" s="218"/>
      <c r="AE64" s="218"/>
      <c r="AF64" s="218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  <c r="AT64" s="231"/>
      <c r="AU64" s="231"/>
      <c r="AV64" s="231"/>
      <c r="AW64" s="230"/>
      <c r="AX64" s="230"/>
      <c r="AY64" s="230"/>
      <c r="AZ64" s="230"/>
      <c r="BA64" s="230"/>
      <c r="BB64" s="230"/>
      <c r="BC64" s="234"/>
      <c r="BD64" s="235"/>
      <c r="BE64" s="290"/>
      <c r="BF64" s="291"/>
      <c r="BG64" s="230"/>
      <c r="BH64" s="230"/>
      <c r="BI64" s="294"/>
      <c r="BJ64" s="1"/>
      <c r="BK64" s="2"/>
      <c r="BL64" s="2"/>
    </row>
    <row r="65" spans="2:66" ht="15" customHeight="1" thickTop="1" thickBot="1"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2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218"/>
      <c r="AD65" s="218"/>
      <c r="AE65" s="218"/>
      <c r="AF65" s="218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  <c r="AT65" s="231"/>
      <c r="AU65" s="231"/>
      <c r="AV65" s="231"/>
      <c r="AW65" s="230"/>
      <c r="AX65" s="230"/>
      <c r="AY65" s="230"/>
      <c r="AZ65" s="230"/>
      <c r="BA65" s="230"/>
      <c r="BB65" s="230"/>
      <c r="BC65" s="236"/>
      <c r="BD65" s="237"/>
      <c r="BE65" s="292"/>
      <c r="BF65" s="293"/>
      <c r="BG65" s="230"/>
      <c r="BH65" s="230"/>
      <c r="BI65" s="294"/>
      <c r="BJ65" s="1"/>
      <c r="BK65" s="2"/>
      <c r="BL65" s="2"/>
      <c r="BN65" s="3"/>
    </row>
    <row r="66" spans="2:66" ht="15" customHeight="1" thickTop="1" thickBot="1">
      <c r="B66" s="54" t="s">
        <v>198</v>
      </c>
      <c r="C66" s="55"/>
      <c r="D66" s="55"/>
      <c r="E66" s="55"/>
      <c r="F66" s="55"/>
      <c r="G66" s="55"/>
      <c r="H66" s="55"/>
      <c r="I66" s="55"/>
      <c r="J66" s="55"/>
      <c r="K66" s="55"/>
      <c r="L66" s="56"/>
      <c r="M66" s="53">
        <v>431</v>
      </c>
      <c r="N66" s="53"/>
      <c r="O66" s="53"/>
      <c r="P66" s="53"/>
      <c r="Q66" s="53">
        <v>471</v>
      </c>
      <c r="R66" s="53"/>
      <c r="S66" s="53"/>
      <c r="T66" s="53"/>
      <c r="U66" s="53">
        <v>495</v>
      </c>
      <c r="V66" s="53"/>
      <c r="W66" s="53"/>
      <c r="X66" s="53"/>
      <c r="Y66" s="53">
        <v>629</v>
      </c>
      <c r="Z66" s="53"/>
      <c r="AA66" s="53"/>
      <c r="AB66" s="53"/>
      <c r="AC66" s="53"/>
      <c r="AD66" s="53"/>
      <c r="AE66" s="53"/>
      <c r="AF66" s="53"/>
      <c r="AG66" s="73" t="s">
        <v>53</v>
      </c>
      <c r="AH66" s="73"/>
      <c r="AI66" s="73"/>
      <c r="AJ66" s="73"/>
      <c r="AK66" s="73"/>
      <c r="AL66" s="73"/>
      <c r="AM66" s="73"/>
      <c r="AN66" s="73"/>
      <c r="AO66" s="73"/>
      <c r="AP66" s="52" t="s">
        <v>54</v>
      </c>
      <c r="AQ66" s="52"/>
      <c r="AR66" s="52"/>
      <c r="AS66" s="52"/>
      <c r="AT66" s="42">
        <f>AY66+р5!AT1:AV68</f>
        <v>0</v>
      </c>
      <c r="AU66" s="48"/>
      <c r="AV66" s="43"/>
      <c r="AW66" s="36">
        <f>р5!BG66</f>
        <v>0</v>
      </c>
      <c r="AX66" s="37"/>
      <c r="AY66" s="63"/>
      <c r="AZ66" s="65"/>
      <c r="BA66" s="63"/>
      <c r="BB66" s="65"/>
      <c r="BC66" s="63">
        <f>р5!BC66+р6!BA66</f>
        <v>0</v>
      </c>
      <c r="BD66" s="65"/>
      <c r="BE66" s="42">
        <f>BA66+р5!BE66:BF68</f>
        <v>0</v>
      </c>
      <c r="BF66" s="43"/>
      <c r="BG66" s="42">
        <f>AW66-BA66+AY66</f>
        <v>0</v>
      </c>
      <c r="BH66" s="48"/>
      <c r="BI66" s="43"/>
      <c r="BJ66" s="1"/>
      <c r="BK66" s="4"/>
      <c r="BL66" s="4"/>
      <c r="BM66" s="2"/>
      <c r="BN66" s="3"/>
    </row>
    <row r="67" spans="2:66" ht="15.75" customHeight="1" thickTop="1" thickBot="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9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73"/>
      <c r="AH67" s="73"/>
      <c r="AI67" s="73"/>
      <c r="AJ67" s="73"/>
      <c r="AK67" s="73"/>
      <c r="AL67" s="73"/>
      <c r="AM67" s="73"/>
      <c r="AN67" s="73"/>
      <c r="AO67" s="73"/>
      <c r="AP67" s="52"/>
      <c r="AQ67" s="52"/>
      <c r="AR67" s="52"/>
      <c r="AS67" s="52"/>
      <c r="AT67" s="44"/>
      <c r="AU67" s="49"/>
      <c r="AV67" s="45"/>
      <c r="AW67" s="38"/>
      <c r="AX67" s="39"/>
      <c r="AY67" s="66"/>
      <c r="AZ67" s="68"/>
      <c r="BA67" s="66"/>
      <c r="BB67" s="68"/>
      <c r="BC67" s="66"/>
      <c r="BD67" s="68"/>
      <c r="BE67" s="44"/>
      <c r="BF67" s="45"/>
      <c r="BG67" s="44"/>
      <c r="BH67" s="49"/>
      <c r="BI67" s="45"/>
      <c r="BJ67" s="1"/>
      <c r="BK67" s="4"/>
      <c r="BL67" s="4"/>
      <c r="BM67" s="2"/>
      <c r="BN67" s="3"/>
    </row>
    <row r="68" spans="2:66" ht="15" customHeight="1" thickTop="1" thickBot="1">
      <c r="B68" s="60"/>
      <c r="C68" s="61"/>
      <c r="D68" s="61"/>
      <c r="E68" s="61"/>
      <c r="F68" s="61"/>
      <c r="G68" s="61"/>
      <c r="H68" s="61"/>
      <c r="I68" s="61"/>
      <c r="J68" s="61"/>
      <c r="K68" s="61"/>
      <c r="L68" s="62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73"/>
      <c r="AH68" s="73"/>
      <c r="AI68" s="73"/>
      <c r="AJ68" s="73"/>
      <c r="AK68" s="73"/>
      <c r="AL68" s="73"/>
      <c r="AM68" s="73"/>
      <c r="AN68" s="73"/>
      <c r="AO68" s="73"/>
      <c r="AP68" s="52"/>
      <c r="AQ68" s="52"/>
      <c r="AR68" s="52"/>
      <c r="AS68" s="52"/>
      <c r="AT68" s="46"/>
      <c r="AU68" s="50"/>
      <c r="AV68" s="47"/>
      <c r="AW68" s="40"/>
      <c r="AX68" s="41"/>
      <c r="AY68" s="69"/>
      <c r="AZ68" s="71"/>
      <c r="BA68" s="69"/>
      <c r="BB68" s="71"/>
      <c r="BC68" s="69"/>
      <c r="BD68" s="71"/>
      <c r="BE68" s="46"/>
      <c r="BF68" s="47"/>
      <c r="BG68" s="46"/>
      <c r="BH68" s="50"/>
      <c r="BI68" s="47"/>
      <c r="BJ68" s="1"/>
      <c r="BK68" s="4"/>
      <c r="BL68" s="4"/>
      <c r="BM68" s="2"/>
      <c r="BN68" s="3"/>
    </row>
    <row r="69" spans="2:66" ht="15" customHeight="1" thickTop="1" thickBot="1">
      <c r="B69" s="54" t="s">
        <v>55</v>
      </c>
      <c r="C69" s="55"/>
      <c r="D69" s="55"/>
      <c r="E69" s="55"/>
      <c r="F69" s="55"/>
      <c r="G69" s="55"/>
      <c r="H69" s="55"/>
      <c r="I69" s="55"/>
      <c r="J69" s="55"/>
      <c r="K69" s="55"/>
      <c r="L69" s="56"/>
      <c r="M69" s="269" t="s">
        <v>347</v>
      </c>
      <c r="N69" s="270"/>
      <c r="O69" s="270"/>
      <c r="P69" s="271"/>
      <c r="Q69" s="269" t="s">
        <v>347</v>
      </c>
      <c r="R69" s="270"/>
      <c r="S69" s="270"/>
      <c r="T69" s="271"/>
      <c r="U69" s="269" t="s">
        <v>347</v>
      </c>
      <c r="V69" s="270"/>
      <c r="W69" s="270"/>
      <c r="X69" s="271"/>
      <c r="Y69" s="269" t="s">
        <v>347</v>
      </c>
      <c r="Z69" s="270"/>
      <c r="AA69" s="270"/>
      <c r="AB69" s="271"/>
      <c r="AC69" s="269" t="s">
        <v>347</v>
      </c>
      <c r="AD69" s="270"/>
      <c r="AE69" s="270"/>
      <c r="AF69" s="271"/>
      <c r="AG69" s="73" t="s">
        <v>201</v>
      </c>
      <c r="AH69" s="73"/>
      <c r="AI69" s="73"/>
      <c r="AJ69" s="73"/>
      <c r="AK69" s="73"/>
      <c r="AL69" s="73"/>
      <c r="AM69" s="73"/>
      <c r="AN69" s="73"/>
      <c r="AO69" s="73"/>
      <c r="AP69" s="52" t="s">
        <v>180</v>
      </c>
      <c r="AQ69" s="52"/>
      <c r="AR69" s="52"/>
      <c r="AS69" s="52"/>
      <c r="AT69" s="42">
        <f>AY69+р5!AT4:AV71</f>
        <v>45</v>
      </c>
      <c r="AU69" s="48"/>
      <c r="AV69" s="43"/>
      <c r="AW69" s="36">
        <f>р5!BG69</f>
        <v>28</v>
      </c>
      <c r="AX69" s="37"/>
      <c r="AY69" s="63"/>
      <c r="AZ69" s="65"/>
      <c r="BA69" s="63">
        <v>4</v>
      </c>
      <c r="BB69" s="65"/>
      <c r="BC69" s="63">
        <f>р5!BC69+р6!BA69</f>
        <v>10</v>
      </c>
      <c r="BD69" s="65"/>
      <c r="BE69" s="42">
        <f>BA69+р5!BE69:BF71</f>
        <v>21</v>
      </c>
      <c r="BF69" s="43"/>
      <c r="BG69" s="42">
        <f>AW69-BA69+AY69</f>
        <v>24</v>
      </c>
      <c r="BH69" s="48"/>
      <c r="BI69" s="43"/>
      <c r="BJ69" s="1"/>
      <c r="BK69" s="4"/>
      <c r="BL69" s="4"/>
      <c r="BM69" s="2"/>
      <c r="BN69" s="3"/>
    </row>
    <row r="70" spans="2:66" ht="15" customHeight="1" thickTop="1" thickBot="1">
      <c r="B70" s="57"/>
      <c r="C70" s="58"/>
      <c r="D70" s="58"/>
      <c r="E70" s="58"/>
      <c r="F70" s="58"/>
      <c r="G70" s="58"/>
      <c r="H70" s="58"/>
      <c r="I70" s="58"/>
      <c r="J70" s="58"/>
      <c r="K70" s="58"/>
      <c r="L70" s="59"/>
      <c r="M70" s="272"/>
      <c r="N70" s="273"/>
      <c r="O70" s="273"/>
      <c r="P70" s="274"/>
      <c r="Q70" s="272"/>
      <c r="R70" s="273"/>
      <c r="S70" s="273"/>
      <c r="T70" s="274"/>
      <c r="U70" s="272"/>
      <c r="V70" s="273"/>
      <c r="W70" s="273"/>
      <c r="X70" s="274"/>
      <c r="Y70" s="272"/>
      <c r="Z70" s="273"/>
      <c r="AA70" s="273"/>
      <c r="AB70" s="274"/>
      <c r="AC70" s="272"/>
      <c r="AD70" s="273"/>
      <c r="AE70" s="273"/>
      <c r="AF70" s="274"/>
      <c r="AG70" s="73"/>
      <c r="AH70" s="73"/>
      <c r="AI70" s="73"/>
      <c r="AJ70" s="73"/>
      <c r="AK70" s="73"/>
      <c r="AL70" s="73"/>
      <c r="AM70" s="73"/>
      <c r="AN70" s="73"/>
      <c r="AO70" s="73"/>
      <c r="AP70" s="52"/>
      <c r="AQ70" s="52"/>
      <c r="AR70" s="52"/>
      <c r="AS70" s="52"/>
      <c r="AT70" s="44"/>
      <c r="AU70" s="49"/>
      <c r="AV70" s="45"/>
      <c r="AW70" s="38"/>
      <c r="AX70" s="39"/>
      <c r="AY70" s="66"/>
      <c r="AZ70" s="68"/>
      <c r="BA70" s="66"/>
      <c r="BB70" s="68"/>
      <c r="BC70" s="66"/>
      <c r="BD70" s="68"/>
      <c r="BE70" s="44"/>
      <c r="BF70" s="45"/>
      <c r="BG70" s="44"/>
      <c r="BH70" s="49"/>
      <c r="BI70" s="45"/>
      <c r="BJ70" s="1"/>
      <c r="BK70" s="4"/>
      <c r="BL70" s="4"/>
      <c r="BM70" s="2"/>
      <c r="BN70" s="3"/>
    </row>
    <row r="71" spans="2:66" ht="36" customHeight="1" thickTop="1" thickBot="1">
      <c r="B71" s="60"/>
      <c r="C71" s="61"/>
      <c r="D71" s="61"/>
      <c r="E71" s="61"/>
      <c r="F71" s="61"/>
      <c r="G71" s="61"/>
      <c r="H71" s="61"/>
      <c r="I71" s="61"/>
      <c r="J71" s="61"/>
      <c r="K71" s="61"/>
      <c r="L71" s="62"/>
      <c r="M71" s="275"/>
      <c r="N71" s="276"/>
      <c r="O71" s="276"/>
      <c r="P71" s="277"/>
      <c r="Q71" s="275"/>
      <c r="R71" s="276"/>
      <c r="S71" s="276"/>
      <c r="T71" s="277"/>
      <c r="U71" s="275"/>
      <c r="V71" s="276"/>
      <c r="W71" s="276"/>
      <c r="X71" s="277"/>
      <c r="Y71" s="275"/>
      <c r="Z71" s="276"/>
      <c r="AA71" s="276"/>
      <c r="AB71" s="277"/>
      <c r="AC71" s="275"/>
      <c r="AD71" s="276"/>
      <c r="AE71" s="276"/>
      <c r="AF71" s="277"/>
      <c r="AG71" s="73"/>
      <c r="AH71" s="73"/>
      <c r="AI71" s="73"/>
      <c r="AJ71" s="73"/>
      <c r="AK71" s="73"/>
      <c r="AL71" s="73"/>
      <c r="AM71" s="73"/>
      <c r="AN71" s="73"/>
      <c r="AO71" s="73"/>
      <c r="AP71" s="52"/>
      <c r="AQ71" s="52"/>
      <c r="AR71" s="52"/>
      <c r="AS71" s="52"/>
      <c r="AT71" s="46"/>
      <c r="AU71" s="50"/>
      <c r="AV71" s="47"/>
      <c r="AW71" s="40"/>
      <c r="AX71" s="41"/>
      <c r="AY71" s="69"/>
      <c r="AZ71" s="71"/>
      <c r="BA71" s="69"/>
      <c r="BB71" s="71"/>
      <c r="BC71" s="69"/>
      <c r="BD71" s="71"/>
      <c r="BE71" s="46"/>
      <c r="BF71" s="47"/>
      <c r="BG71" s="46"/>
      <c r="BH71" s="50"/>
      <c r="BI71" s="47"/>
      <c r="BJ71" s="1"/>
      <c r="BK71" s="4"/>
      <c r="BL71" s="4"/>
      <c r="BM71" s="2"/>
      <c r="BN71" s="3"/>
    </row>
    <row r="72" spans="2:66" ht="15" customHeight="1" thickTop="1" thickBot="1">
      <c r="B72" s="54" t="s">
        <v>56</v>
      </c>
      <c r="C72" s="55"/>
      <c r="D72" s="55"/>
      <c r="E72" s="55"/>
      <c r="F72" s="55"/>
      <c r="G72" s="55"/>
      <c r="H72" s="55"/>
      <c r="I72" s="55"/>
      <c r="J72" s="55"/>
      <c r="K72" s="55"/>
      <c r="L72" s="56"/>
      <c r="M72" s="63">
        <v>11</v>
      </c>
      <c r="N72" s="64"/>
      <c r="O72" s="64"/>
      <c r="P72" s="65"/>
      <c r="Q72" s="63">
        <v>12</v>
      </c>
      <c r="R72" s="64"/>
      <c r="S72" s="64"/>
      <c r="T72" s="65"/>
      <c r="U72" s="63">
        <v>14</v>
      </c>
      <c r="V72" s="64"/>
      <c r="W72" s="64"/>
      <c r="X72" s="65"/>
      <c r="Y72" s="63">
        <v>16</v>
      </c>
      <c r="Z72" s="64"/>
      <c r="AA72" s="64"/>
      <c r="AB72" s="65"/>
      <c r="AC72" s="53"/>
      <c r="AD72" s="53"/>
      <c r="AE72" s="53"/>
      <c r="AF72" s="53"/>
      <c r="AG72" s="73" t="s">
        <v>203</v>
      </c>
      <c r="AH72" s="73"/>
      <c r="AI72" s="73"/>
      <c r="AJ72" s="73"/>
      <c r="AK72" s="73"/>
      <c r="AL72" s="73"/>
      <c r="AM72" s="73"/>
      <c r="AN72" s="73"/>
      <c r="AO72" s="73"/>
      <c r="AP72" s="52" t="s">
        <v>218</v>
      </c>
      <c r="AQ72" s="52"/>
      <c r="AR72" s="52"/>
      <c r="AS72" s="52"/>
      <c r="AT72" s="42">
        <f>AY72+р5!AT7:AV74</f>
        <v>0</v>
      </c>
      <c r="AU72" s="48"/>
      <c r="AV72" s="43"/>
      <c r="AW72" s="36">
        <f>р5!BG72</f>
        <v>0</v>
      </c>
      <c r="AX72" s="37"/>
      <c r="AY72" s="63"/>
      <c r="AZ72" s="65"/>
      <c r="BA72" s="63"/>
      <c r="BB72" s="65"/>
      <c r="BC72" s="63">
        <f>р5!BC72+р6!BA72</f>
        <v>0</v>
      </c>
      <c r="BD72" s="65"/>
      <c r="BE72" s="42">
        <f>BA72+р5!BE72:BF74</f>
        <v>0</v>
      </c>
      <c r="BF72" s="43"/>
      <c r="BG72" s="42">
        <f>AW72-BA72+AY72</f>
        <v>0</v>
      </c>
      <c r="BH72" s="48"/>
      <c r="BI72" s="43"/>
      <c r="BJ72" s="1"/>
      <c r="BK72" s="4"/>
      <c r="BL72" s="4"/>
      <c r="BM72" s="2"/>
      <c r="BN72" s="3"/>
    </row>
    <row r="73" spans="2:66" ht="15" customHeight="1" thickTop="1" thickBot="1">
      <c r="B73" s="57"/>
      <c r="C73" s="58"/>
      <c r="D73" s="58"/>
      <c r="E73" s="58"/>
      <c r="F73" s="58"/>
      <c r="G73" s="58"/>
      <c r="H73" s="58"/>
      <c r="I73" s="58"/>
      <c r="J73" s="58"/>
      <c r="K73" s="58"/>
      <c r="L73" s="59"/>
      <c r="M73" s="66"/>
      <c r="N73" s="67"/>
      <c r="O73" s="67"/>
      <c r="P73" s="68"/>
      <c r="Q73" s="66"/>
      <c r="R73" s="67"/>
      <c r="S73" s="67"/>
      <c r="T73" s="68"/>
      <c r="U73" s="66"/>
      <c r="V73" s="67"/>
      <c r="W73" s="67"/>
      <c r="X73" s="68"/>
      <c r="Y73" s="66"/>
      <c r="Z73" s="67"/>
      <c r="AA73" s="67"/>
      <c r="AB73" s="68"/>
      <c r="AC73" s="53"/>
      <c r="AD73" s="53"/>
      <c r="AE73" s="53"/>
      <c r="AF73" s="53"/>
      <c r="AG73" s="73"/>
      <c r="AH73" s="73"/>
      <c r="AI73" s="73"/>
      <c r="AJ73" s="73"/>
      <c r="AK73" s="73"/>
      <c r="AL73" s="73"/>
      <c r="AM73" s="73"/>
      <c r="AN73" s="73"/>
      <c r="AO73" s="73"/>
      <c r="AP73" s="52"/>
      <c r="AQ73" s="52"/>
      <c r="AR73" s="52"/>
      <c r="AS73" s="52"/>
      <c r="AT73" s="44"/>
      <c r="AU73" s="49"/>
      <c r="AV73" s="45"/>
      <c r="AW73" s="38"/>
      <c r="AX73" s="39"/>
      <c r="AY73" s="66"/>
      <c r="AZ73" s="68"/>
      <c r="BA73" s="66"/>
      <c r="BB73" s="68"/>
      <c r="BC73" s="66"/>
      <c r="BD73" s="68"/>
      <c r="BE73" s="44"/>
      <c r="BF73" s="45"/>
      <c r="BG73" s="44"/>
      <c r="BH73" s="49"/>
      <c r="BI73" s="45"/>
      <c r="BJ73" s="1"/>
      <c r="BK73" s="4"/>
      <c r="BL73" s="4"/>
      <c r="BM73" s="2"/>
      <c r="BN73" s="3"/>
    </row>
    <row r="74" spans="2:66" ht="15" customHeight="1" thickTop="1" thickBot="1">
      <c r="B74" s="60"/>
      <c r="C74" s="61"/>
      <c r="D74" s="61"/>
      <c r="E74" s="61"/>
      <c r="F74" s="61"/>
      <c r="G74" s="61"/>
      <c r="H74" s="61"/>
      <c r="I74" s="61"/>
      <c r="J74" s="61"/>
      <c r="K74" s="61"/>
      <c r="L74" s="62"/>
      <c r="M74" s="69"/>
      <c r="N74" s="70"/>
      <c r="O74" s="70"/>
      <c r="P74" s="71"/>
      <c r="Q74" s="69"/>
      <c r="R74" s="70"/>
      <c r="S74" s="70"/>
      <c r="T74" s="71"/>
      <c r="U74" s="69"/>
      <c r="V74" s="70"/>
      <c r="W74" s="70"/>
      <c r="X74" s="71"/>
      <c r="Y74" s="69"/>
      <c r="Z74" s="70"/>
      <c r="AA74" s="70"/>
      <c r="AB74" s="71"/>
      <c r="AC74" s="53"/>
      <c r="AD74" s="53"/>
      <c r="AE74" s="53"/>
      <c r="AF74" s="53"/>
      <c r="AG74" s="73"/>
      <c r="AH74" s="73"/>
      <c r="AI74" s="73"/>
      <c r="AJ74" s="73"/>
      <c r="AK74" s="73"/>
      <c r="AL74" s="73"/>
      <c r="AM74" s="73"/>
      <c r="AN74" s="73"/>
      <c r="AO74" s="73"/>
      <c r="AP74" s="52"/>
      <c r="AQ74" s="52"/>
      <c r="AR74" s="52"/>
      <c r="AS74" s="52"/>
      <c r="AT74" s="46"/>
      <c r="AU74" s="50"/>
      <c r="AV74" s="47"/>
      <c r="AW74" s="40"/>
      <c r="AX74" s="41"/>
      <c r="AY74" s="69"/>
      <c r="AZ74" s="71"/>
      <c r="BA74" s="69"/>
      <c r="BB74" s="71"/>
      <c r="BC74" s="69"/>
      <c r="BD74" s="71"/>
      <c r="BE74" s="46"/>
      <c r="BF74" s="47"/>
      <c r="BG74" s="46"/>
      <c r="BH74" s="50"/>
      <c r="BI74" s="47"/>
      <c r="BJ74" s="1"/>
      <c r="BK74" s="4"/>
      <c r="BL74" s="4"/>
      <c r="BM74" s="2"/>
      <c r="BN74" s="3"/>
    </row>
    <row r="75" spans="2:66" ht="15" customHeight="1" thickTop="1" thickBot="1">
      <c r="B75" s="54" t="s">
        <v>57</v>
      </c>
      <c r="C75" s="55"/>
      <c r="D75" s="55"/>
      <c r="E75" s="55"/>
      <c r="F75" s="55"/>
      <c r="G75" s="55"/>
      <c r="H75" s="55"/>
      <c r="I75" s="55"/>
      <c r="J75" s="55"/>
      <c r="K75" s="55"/>
      <c r="L75" s="56"/>
      <c r="M75" s="366">
        <v>1.1100000000000001</v>
      </c>
      <c r="N75" s="367"/>
      <c r="O75" s="367"/>
      <c r="P75" s="368"/>
      <c r="Q75" s="366">
        <v>1.1100000000000001</v>
      </c>
      <c r="R75" s="367"/>
      <c r="S75" s="367"/>
      <c r="T75" s="368"/>
      <c r="U75" s="366">
        <v>1.1200000000000001</v>
      </c>
      <c r="V75" s="367"/>
      <c r="W75" s="367"/>
      <c r="X75" s="368"/>
      <c r="Y75" s="366">
        <v>1.1299999999999999</v>
      </c>
      <c r="Z75" s="367"/>
      <c r="AA75" s="367"/>
      <c r="AB75" s="368"/>
      <c r="AC75" s="366" t="s">
        <v>345</v>
      </c>
      <c r="AD75" s="367"/>
      <c r="AE75" s="367"/>
      <c r="AF75" s="368"/>
      <c r="AG75" s="73" t="s">
        <v>202</v>
      </c>
      <c r="AH75" s="73"/>
      <c r="AI75" s="73"/>
      <c r="AJ75" s="73"/>
      <c r="AK75" s="73"/>
      <c r="AL75" s="73"/>
      <c r="AM75" s="73"/>
      <c r="AN75" s="73"/>
      <c r="AO75" s="73"/>
      <c r="AP75" s="52" t="s">
        <v>220</v>
      </c>
      <c r="AQ75" s="52"/>
      <c r="AR75" s="52"/>
      <c r="AS75" s="52"/>
      <c r="AT75" s="42">
        <f>AY75+р5!AT10:AV77</f>
        <v>12</v>
      </c>
      <c r="AU75" s="48"/>
      <c r="AV75" s="43"/>
      <c r="AW75" s="36">
        <f>р5!BG75</f>
        <v>12</v>
      </c>
      <c r="AX75" s="37"/>
      <c r="AY75" s="63"/>
      <c r="AZ75" s="65"/>
      <c r="BA75" s="63"/>
      <c r="BB75" s="65"/>
      <c r="BC75" s="63">
        <f>р5!BC75+р6!BA75</f>
        <v>0</v>
      </c>
      <c r="BD75" s="65"/>
      <c r="BE75" s="42">
        <f>BA75+р5!BE75:BF77</f>
        <v>0</v>
      </c>
      <c r="BF75" s="43"/>
      <c r="BG75" s="42">
        <f>AW75-BA75+AY75</f>
        <v>12</v>
      </c>
      <c r="BH75" s="48"/>
      <c r="BI75" s="43"/>
      <c r="BJ75" s="1"/>
      <c r="BK75" s="4"/>
      <c r="BL75" s="4"/>
      <c r="BM75" s="2"/>
      <c r="BN75" s="3"/>
    </row>
    <row r="76" spans="2:66" ht="15" customHeight="1" thickTop="1" thickBot="1">
      <c r="B76" s="57"/>
      <c r="C76" s="58"/>
      <c r="D76" s="58"/>
      <c r="E76" s="58"/>
      <c r="F76" s="58"/>
      <c r="G76" s="58"/>
      <c r="H76" s="58"/>
      <c r="I76" s="58"/>
      <c r="J76" s="58"/>
      <c r="K76" s="58"/>
      <c r="L76" s="59"/>
      <c r="M76" s="369"/>
      <c r="N76" s="370"/>
      <c r="O76" s="370"/>
      <c r="P76" s="371"/>
      <c r="Q76" s="369"/>
      <c r="R76" s="370"/>
      <c r="S76" s="370"/>
      <c r="T76" s="371"/>
      <c r="U76" s="369"/>
      <c r="V76" s="370"/>
      <c r="W76" s="370"/>
      <c r="X76" s="371"/>
      <c r="Y76" s="369"/>
      <c r="Z76" s="370"/>
      <c r="AA76" s="370"/>
      <c r="AB76" s="371"/>
      <c r="AC76" s="369"/>
      <c r="AD76" s="370"/>
      <c r="AE76" s="370"/>
      <c r="AF76" s="371"/>
      <c r="AG76" s="73"/>
      <c r="AH76" s="73"/>
      <c r="AI76" s="73"/>
      <c r="AJ76" s="73"/>
      <c r="AK76" s="73"/>
      <c r="AL76" s="73"/>
      <c r="AM76" s="73"/>
      <c r="AN76" s="73"/>
      <c r="AO76" s="73"/>
      <c r="AP76" s="52"/>
      <c r="AQ76" s="52"/>
      <c r="AR76" s="52"/>
      <c r="AS76" s="52"/>
      <c r="AT76" s="44"/>
      <c r="AU76" s="49"/>
      <c r="AV76" s="45"/>
      <c r="AW76" s="38"/>
      <c r="AX76" s="39"/>
      <c r="AY76" s="66"/>
      <c r="AZ76" s="68"/>
      <c r="BA76" s="66"/>
      <c r="BB76" s="68"/>
      <c r="BC76" s="66"/>
      <c r="BD76" s="68"/>
      <c r="BE76" s="44"/>
      <c r="BF76" s="45"/>
      <c r="BG76" s="44"/>
      <c r="BH76" s="49"/>
      <c r="BI76" s="45"/>
      <c r="BJ76" s="1"/>
      <c r="BK76" s="4"/>
      <c r="BL76" s="4"/>
      <c r="BM76" s="2"/>
      <c r="BN76" s="3"/>
    </row>
    <row r="77" spans="2:66" ht="15" customHeight="1" thickTop="1" thickBot="1">
      <c r="B77" s="60"/>
      <c r="C77" s="61"/>
      <c r="D77" s="61"/>
      <c r="E77" s="61"/>
      <c r="F77" s="61"/>
      <c r="G77" s="61"/>
      <c r="H77" s="61"/>
      <c r="I77" s="61"/>
      <c r="J77" s="61"/>
      <c r="K77" s="61"/>
      <c r="L77" s="62"/>
      <c r="M77" s="372"/>
      <c r="N77" s="373"/>
      <c r="O77" s="373"/>
      <c r="P77" s="374"/>
      <c r="Q77" s="372"/>
      <c r="R77" s="373"/>
      <c r="S77" s="373"/>
      <c r="T77" s="374"/>
      <c r="U77" s="372"/>
      <c r="V77" s="373"/>
      <c r="W77" s="373"/>
      <c r="X77" s="374"/>
      <c r="Y77" s="372"/>
      <c r="Z77" s="373"/>
      <c r="AA77" s="373"/>
      <c r="AB77" s="374"/>
      <c r="AC77" s="372"/>
      <c r="AD77" s="373"/>
      <c r="AE77" s="373"/>
      <c r="AF77" s="374"/>
      <c r="AG77" s="73"/>
      <c r="AH77" s="73"/>
      <c r="AI77" s="73"/>
      <c r="AJ77" s="73"/>
      <c r="AK77" s="73"/>
      <c r="AL77" s="73"/>
      <c r="AM77" s="73"/>
      <c r="AN77" s="73"/>
      <c r="AO77" s="73"/>
      <c r="AP77" s="52"/>
      <c r="AQ77" s="52"/>
      <c r="AR77" s="52"/>
      <c r="AS77" s="52"/>
      <c r="AT77" s="46"/>
      <c r="AU77" s="50"/>
      <c r="AV77" s="47"/>
      <c r="AW77" s="40"/>
      <c r="AX77" s="41"/>
      <c r="AY77" s="69"/>
      <c r="AZ77" s="71"/>
      <c r="BA77" s="69"/>
      <c r="BB77" s="71"/>
      <c r="BC77" s="69"/>
      <c r="BD77" s="71"/>
      <c r="BE77" s="46"/>
      <c r="BF77" s="47"/>
      <c r="BG77" s="46"/>
      <c r="BH77" s="50"/>
      <c r="BI77" s="47"/>
      <c r="BJ77" s="1"/>
      <c r="BK77" s="4"/>
      <c r="BL77" s="4"/>
      <c r="BM77" s="2"/>
      <c r="BN77" s="3"/>
    </row>
    <row r="78" spans="2:66" ht="15" customHeight="1" thickTop="1" thickBot="1">
      <c r="B78" s="54" t="s">
        <v>58</v>
      </c>
      <c r="C78" s="55"/>
      <c r="D78" s="55"/>
      <c r="E78" s="55"/>
      <c r="F78" s="55"/>
      <c r="G78" s="55"/>
      <c r="H78" s="55"/>
      <c r="I78" s="55"/>
      <c r="J78" s="55"/>
      <c r="K78" s="55"/>
      <c r="L78" s="56"/>
      <c r="M78" s="63">
        <v>128</v>
      </c>
      <c r="N78" s="64"/>
      <c r="O78" s="64"/>
      <c r="P78" s="65"/>
      <c r="Q78" s="63">
        <v>133</v>
      </c>
      <c r="R78" s="64"/>
      <c r="S78" s="64"/>
      <c r="T78" s="65"/>
      <c r="U78" s="63">
        <v>142</v>
      </c>
      <c r="V78" s="64"/>
      <c r="W78" s="64"/>
      <c r="X78" s="65"/>
      <c r="Y78" s="63">
        <v>121</v>
      </c>
      <c r="Z78" s="64"/>
      <c r="AA78" s="64"/>
      <c r="AB78" s="65"/>
      <c r="AC78" s="63" t="s">
        <v>348</v>
      </c>
      <c r="AD78" s="64"/>
      <c r="AE78" s="64"/>
      <c r="AF78" s="65"/>
      <c r="AG78" s="73" t="s">
        <v>204</v>
      </c>
      <c r="AH78" s="73"/>
      <c r="AI78" s="73"/>
      <c r="AJ78" s="73"/>
      <c r="AK78" s="73"/>
      <c r="AL78" s="73"/>
      <c r="AM78" s="73"/>
      <c r="AN78" s="73"/>
      <c r="AO78" s="73"/>
      <c r="AP78" s="52" t="s">
        <v>66</v>
      </c>
      <c r="AQ78" s="52"/>
      <c r="AR78" s="52"/>
      <c r="AS78" s="52"/>
      <c r="AT78" s="42">
        <f>AY78+р5!AT13:AV80</f>
        <v>0</v>
      </c>
      <c r="AU78" s="48"/>
      <c r="AV78" s="43"/>
      <c r="AW78" s="36">
        <f>р5!BG78</f>
        <v>0</v>
      </c>
      <c r="AX78" s="37"/>
      <c r="AY78" s="63"/>
      <c r="AZ78" s="65"/>
      <c r="BA78" s="63"/>
      <c r="BB78" s="65"/>
      <c r="BC78" s="63">
        <f>р5!BC78+р6!BA78</f>
        <v>0</v>
      </c>
      <c r="BD78" s="65"/>
      <c r="BE78" s="42">
        <f>BA78+р5!BE78:BF80</f>
        <v>0</v>
      </c>
      <c r="BF78" s="43"/>
      <c r="BG78" s="42">
        <f>AW78-BA78+AY78</f>
        <v>0</v>
      </c>
      <c r="BH78" s="48"/>
      <c r="BI78" s="43"/>
      <c r="BJ78" s="1"/>
      <c r="BK78" s="4"/>
      <c r="BL78" s="4"/>
      <c r="BM78" s="2"/>
      <c r="BN78" s="3"/>
    </row>
    <row r="79" spans="2:66" ht="15" customHeight="1" thickTop="1" thickBot="1">
      <c r="B79" s="57"/>
      <c r="C79" s="58"/>
      <c r="D79" s="58"/>
      <c r="E79" s="58"/>
      <c r="F79" s="58"/>
      <c r="G79" s="58"/>
      <c r="H79" s="58"/>
      <c r="I79" s="58"/>
      <c r="J79" s="58"/>
      <c r="K79" s="58"/>
      <c r="L79" s="59"/>
      <c r="M79" s="66"/>
      <c r="N79" s="67"/>
      <c r="O79" s="67"/>
      <c r="P79" s="68"/>
      <c r="Q79" s="66"/>
      <c r="R79" s="67"/>
      <c r="S79" s="67"/>
      <c r="T79" s="68"/>
      <c r="U79" s="66"/>
      <c r="V79" s="67"/>
      <c r="W79" s="67"/>
      <c r="X79" s="68"/>
      <c r="Y79" s="66"/>
      <c r="Z79" s="67"/>
      <c r="AA79" s="67"/>
      <c r="AB79" s="68"/>
      <c r="AC79" s="66"/>
      <c r="AD79" s="67"/>
      <c r="AE79" s="67"/>
      <c r="AF79" s="68"/>
      <c r="AG79" s="73"/>
      <c r="AH79" s="73"/>
      <c r="AI79" s="73"/>
      <c r="AJ79" s="73"/>
      <c r="AK79" s="73"/>
      <c r="AL79" s="73"/>
      <c r="AM79" s="73"/>
      <c r="AN79" s="73"/>
      <c r="AO79" s="73"/>
      <c r="AP79" s="52"/>
      <c r="AQ79" s="52"/>
      <c r="AR79" s="52"/>
      <c r="AS79" s="52"/>
      <c r="AT79" s="44"/>
      <c r="AU79" s="49"/>
      <c r="AV79" s="45"/>
      <c r="AW79" s="38"/>
      <c r="AX79" s="39"/>
      <c r="AY79" s="66"/>
      <c r="AZ79" s="68"/>
      <c r="BA79" s="66"/>
      <c r="BB79" s="68"/>
      <c r="BC79" s="66"/>
      <c r="BD79" s="68"/>
      <c r="BE79" s="44"/>
      <c r="BF79" s="45"/>
      <c r="BG79" s="44"/>
      <c r="BH79" s="49"/>
      <c r="BI79" s="45"/>
      <c r="BJ79" s="1"/>
      <c r="BK79" s="4"/>
      <c r="BL79" s="4"/>
      <c r="BM79" s="2"/>
      <c r="BN79" s="3"/>
    </row>
    <row r="80" spans="2:66" ht="25.5" customHeight="1" thickTop="1" thickBot="1">
      <c r="B80" s="60"/>
      <c r="C80" s="61"/>
      <c r="D80" s="61"/>
      <c r="E80" s="61"/>
      <c r="F80" s="61"/>
      <c r="G80" s="61"/>
      <c r="H80" s="61"/>
      <c r="I80" s="61"/>
      <c r="J80" s="61"/>
      <c r="K80" s="61"/>
      <c r="L80" s="62"/>
      <c r="M80" s="69"/>
      <c r="N80" s="70"/>
      <c r="O80" s="70"/>
      <c r="P80" s="71"/>
      <c r="Q80" s="69"/>
      <c r="R80" s="70"/>
      <c r="S80" s="70"/>
      <c r="T80" s="71"/>
      <c r="U80" s="69"/>
      <c r="V80" s="70"/>
      <c r="W80" s="70"/>
      <c r="X80" s="71"/>
      <c r="Y80" s="69"/>
      <c r="Z80" s="70"/>
      <c r="AA80" s="70"/>
      <c r="AB80" s="71"/>
      <c r="AC80" s="69"/>
      <c r="AD80" s="70"/>
      <c r="AE80" s="70"/>
      <c r="AF80" s="71"/>
      <c r="AG80" s="73"/>
      <c r="AH80" s="73"/>
      <c r="AI80" s="73"/>
      <c r="AJ80" s="73"/>
      <c r="AK80" s="73"/>
      <c r="AL80" s="73"/>
      <c r="AM80" s="73"/>
      <c r="AN80" s="73"/>
      <c r="AO80" s="73"/>
      <c r="AP80" s="52"/>
      <c r="AQ80" s="52"/>
      <c r="AR80" s="52"/>
      <c r="AS80" s="52"/>
      <c r="AT80" s="46"/>
      <c r="AU80" s="50"/>
      <c r="AV80" s="47"/>
      <c r="AW80" s="40"/>
      <c r="AX80" s="41"/>
      <c r="AY80" s="69"/>
      <c r="AZ80" s="71"/>
      <c r="BA80" s="69"/>
      <c r="BB80" s="71"/>
      <c r="BC80" s="69"/>
      <c r="BD80" s="71"/>
      <c r="BE80" s="46"/>
      <c r="BF80" s="47"/>
      <c r="BG80" s="46"/>
      <c r="BH80" s="50"/>
      <c r="BI80" s="47"/>
      <c r="BJ80" s="1"/>
      <c r="BK80" s="4"/>
      <c r="BL80" s="4"/>
      <c r="BM80" s="2"/>
      <c r="BN80" s="3"/>
    </row>
    <row r="81" spans="2:66" ht="15" customHeight="1" thickTop="1" thickBot="1">
      <c r="B81" s="54" t="s">
        <v>59</v>
      </c>
      <c r="C81" s="55"/>
      <c r="D81" s="55"/>
      <c r="E81" s="55"/>
      <c r="F81" s="55"/>
      <c r="G81" s="55"/>
      <c r="H81" s="55"/>
      <c r="I81" s="55"/>
      <c r="J81" s="55"/>
      <c r="K81" s="55"/>
      <c r="L81" s="56"/>
      <c r="M81" s="63">
        <f t="shared" ref="M81" si="0">M84+M99</f>
        <v>81</v>
      </c>
      <c r="N81" s="64"/>
      <c r="O81" s="64"/>
      <c r="P81" s="65"/>
      <c r="Q81" s="63">
        <f t="shared" ref="Q81" si="1">Q84+Q99</f>
        <v>82</v>
      </c>
      <c r="R81" s="64"/>
      <c r="S81" s="64"/>
      <c r="T81" s="65"/>
      <c r="U81" s="63">
        <f t="shared" ref="U81" si="2">U84+U99</f>
        <v>86</v>
      </c>
      <c r="V81" s="64"/>
      <c r="W81" s="64"/>
      <c r="X81" s="65"/>
      <c r="Y81" s="63">
        <f>Y84+Y99</f>
        <v>84</v>
      </c>
      <c r="Z81" s="64"/>
      <c r="AA81" s="64"/>
      <c r="AB81" s="65"/>
      <c r="AC81" s="63"/>
      <c r="AD81" s="64"/>
      <c r="AE81" s="64"/>
      <c r="AF81" s="65"/>
      <c r="AG81" s="73" t="s">
        <v>205</v>
      </c>
      <c r="AH81" s="73"/>
      <c r="AI81" s="73"/>
      <c r="AJ81" s="73"/>
      <c r="AK81" s="73"/>
      <c r="AL81" s="73"/>
      <c r="AM81" s="73"/>
      <c r="AN81" s="73"/>
      <c r="AO81" s="73"/>
      <c r="AP81" s="52" t="s">
        <v>66</v>
      </c>
      <c r="AQ81" s="52"/>
      <c r="AR81" s="52"/>
      <c r="AS81" s="52"/>
      <c r="AT81" s="42">
        <f>AY81+р5!AT16:AV83</f>
        <v>0</v>
      </c>
      <c r="AU81" s="48"/>
      <c r="AV81" s="43"/>
      <c r="AW81" s="36">
        <f>р5!BG81</f>
        <v>0</v>
      </c>
      <c r="AX81" s="37"/>
      <c r="AY81" s="63"/>
      <c r="AZ81" s="65"/>
      <c r="BA81" s="63"/>
      <c r="BB81" s="65"/>
      <c r="BC81" s="63">
        <f>р5!BC81+р6!BA81</f>
        <v>0</v>
      </c>
      <c r="BD81" s="65"/>
      <c r="BE81" s="42">
        <f>BA81+р5!BE81:BF83</f>
        <v>0</v>
      </c>
      <c r="BF81" s="43"/>
      <c r="BG81" s="42">
        <f>AW81-BA81+AY81</f>
        <v>0</v>
      </c>
      <c r="BH81" s="48"/>
      <c r="BI81" s="43"/>
      <c r="BJ81" s="1"/>
      <c r="BK81" s="4"/>
      <c r="BL81" s="4"/>
      <c r="BM81" s="2"/>
      <c r="BN81" s="3"/>
    </row>
    <row r="82" spans="2:66" ht="15" customHeight="1" thickTop="1" thickBot="1">
      <c r="B82" s="57"/>
      <c r="C82" s="58"/>
      <c r="D82" s="58"/>
      <c r="E82" s="58"/>
      <c r="F82" s="58"/>
      <c r="G82" s="58"/>
      <c r="H82" s="58"/>
      <c r="I82" s="58"/>
      <c r="J82" s="58"/>
      <c r="K82" s="58"/>
      <c r="L82" s="59"/>
      <c r="M82" s="66"/>
      <c r="N82" s="67"/>
      <c r="O82" s="67"/>
      <c r="P82" s="68"/>
      <c r="Q82" s="66"/>
      <c r="R82" s="67"/>
      <c r="S82" s="67"/>
      <c r="T82" s="68"/>
      <c r="U82" s="66"/>
      <c r="V82" s="67"/>
      <c r="W82" s="67"/>
      <c r="X82" s="68"/>
      <c r="Y82" s="66"/>
      <c r="Z82" s="67"/>
      <c r="AA82" s="67"/>
      <c r="AB82" s="68"/>
      <c r="AC82" s="66"/>
      <c r="AD82" s="67"/>
      <c r="AE82" s="67"/>
      <c r="AF82" s="68"/>
      <c r="AG82" s="73"/>
      <c r="AH82" s="73"/>
      <c r="AI82" s="73"/>
      <c r="AJ82" s="73"/>
      <c r="AK82" s="73"/>
      <c r="AL82" s="73"/>
      <c r="AM82" s="73"/>
      <c r="AN82" s="73"/>
      <c r="AO82" s="73"/>
      <c r="AP82" s="52"/>
      <c r="AQ82" s="52"/>
      <c r="AR82" s="52"/>
      <c r="AS82" s="52"/>
      <c r="AT82" s="44"/>
      <c r="AU82" s="49"/>
      <c r="AV82" s="45"/>
      <c r="AW82" s="38"/>
      <c r="AX82" s="39"/>
      <c r="AY82" s="66"/>
      <c r="AZ82" s="68"/>
      <c r="BA82" s="66"/>
      <c r="BB82" s="68"/>
      <c r="BC82" s="66"/>
      <c r="BD82" s="68"/>
      <c r="BE82" s="44"/>
      <c r="BF82" s="45"/>
      <c r="BG82" s="44"/>
      <c r="BH82" s="49"/>
      <c r="BI82" s="45"/>
      <c r="BJ82" s="1"/>
      <c r="BK82" s="4"/>
      <c r="BL82" s="4"/>
      <c r="BM82" s="2"/>
      <c r="BN82" s="3"/>
    </row>
    <row r="83" spans="2:66" ht="15" customHeight="1" thickTop="1" thickBot="1">
      <c r="B83" s="60"/>
      <c r="C83" s="61"/>
      <c r="D83" s="61"/>
      <c r="E83" s="61"/>
      <c r="F83" s="61"/>
      <c r="G83" s="61"/>
      <c r="H83" s="61"/>
      <c r="I83" s="61"/>
      <c r="J83" s="61"/>
      <c r="K83" s="61"/>
      <c r="L83" s="62"/>
      <c r="M83" s="69"/>
      <c r="N83" s="70"/>
      <c r="O83" s="70"/>
      <c r="P83" s="71"/>
      <c r="Q83" s="69"/>
      <c r="R83" s="70"/>
      <c r="S83" s="70"/>
      <c r="T83" s="71"/>
      <c r="U83" s="69"/>
      <c r="V83" s="70"/>
      <c r="W83" s="70"/>
      <c r="X83" s="71"/>
      <c r="Y83" s="69"/>
      <c r="Z83" s="70"/>
      <c r="AA83" s="70"/>
      <c r="AB83" s="71"/>
      <c r="AC83" s="69"/>
      <c r="AD83" s="70"/>
      <c r="AE83" s="70"/>
      <c r="AF83" s="71"/>
      <c r="AG83" s="73"/>
      <c r="AH83" s="73"/>
      <c r="AI83" s="73"/>
      <c r="AJ83" s="73"/>
      <c r="AK83" s="73"/>
      <c r="AL83" s="73"/>
      <c r="AM83" s="73"/>
      <c r="AN83" s="73"/>
      <c r="AO83" s="73"/>
      <c r="AP83" s="52"/>
      <c r="AQ83" s="52"/>
      <c r="AR83" s="52"/>
      <c r="AS83" s="52"/>
      <c r="AT83" s="46"/>
      <c r="AU83" s="50"/>
      <c r="AV83" s="47"/>
      <c r="AW83" s="40"/>
      <c r="AX83" s="41"/>
      <c r="AY83" s="69"/>
      <c r="AZ83" s="71"/>
      <c r="BA83" s="69"/>
      <c r="BB83" s="71"/>
      <c r="BC83" s="69"/>
      <c r="BD83" s="71"/>
      <c r="BE83" s="46"/>
      <c r="BF83" s="47"/>
      <c r="BG83" s="46"/>
      <c r="BH83" s="50"/>
      <c r="BI83" s="47"/>
      <c r="BJ83" s="1"/>
      <c r="BK83" s="4"/>
      <c r="BL83" s="4"/>
      <c r="BM83" s="2"/>
      <c r="BN83" s="3"/>
    </row>
    <row r="84" spans="2:66" ht="15" customHeight="1" thickTop="1" thickBot="1">
      <c r="B84" s="54" t="s">
        <v>60</v>
      </c>
      <c r="C84" s="55"/>
      <c r="D84" s="55"/>
      <c r="E84" s="55"/>
      <c r="F84" s="55"/>
      <c r="G84" s="55"/>
      <c r="H84" s="55"/>
      <c r="I84" s="55"/>
      <c r="J84" s="55"/>
      <c r="K84" s="55"/>
      <c r="L84" s="56"/>
      <c r="M84" s="63">
        <f t="shared" ref="M84" si="3">M102+M99</f>
        <v>57</v>
      </c>
      <c r="N84" s="64"/>
      <c r="O84" s="64"/>
      <c r="P84" s="65"/>
      <c r="Q84" s="63">
        <f t="shared" ref="Q84" si="4">Q102+Q99</f>
        <v>57</v>
      </c>
      <c r="R84" s="64"/>
      <c r="S84" s="64"/>
      <c r="T84" s="65"/>
      <c r="U84" s="63">
        <f t="shared" ref="U84" si="5">U102+U99</f>
        <v>60</v>
      </c>
      <c r="V84" s="64"/>
      <c r="W84" s="64"/>
      <c r="X84" s="65"/>
      <c r="Y84" s="63">
        <f>Y102+Y99</f>
        <v>59</v>
      </c>
      <c r="Z84" s="64"/>
      <c r="AA84" s="64"/>
      <c r="AB84" s="65"/>
      <c r="AC84" s="63"/>
      <c r="AD84" s="64"/>
      <c r="AE84" s="64"/>
      <c r="AF84" s="65"/>
      <c r="AG84" s="73" t="s">
        <v>174</v>
      </c>
      <c r="AH84" s="73"/>
      <c r="AI84" s="73"/>
      <c r="AJ84" s="73"/>
      <c r="AK84" s="73"/>
      <c r="AL84" s="73"/>
      <c r="AM84" s="73"/>
      <c r="AN84" s="73"/>
      <c r="AO84" s="73"/>
      <c r="AP84" s="52" t="s">
        <v>180</v>
      </c>
      <c r="AQ84" s="52"/>
      <c r="AR84" s="52"/>
      <c r="AS84" s="52"/>
      <c r="AT84" s="42">
        <f>AY84+р5!AT19:AV86</f>
        <v>12</v>
      </c>
      <c r="AU84" s="48"/>
      <c r="AV84" s="43"/>
      <c r="AW84" s="36">
        <f>р5!BG84</f>
        <v>12</v>
      </c>
      <c r="AX84" s="37"/>
      <c r="AY84" s="63"/>
      <c r="AZ84" s="65"/>
      <c r="BA84" s="63">
        <v>5</v>
      </c>
      <c r="BB84" s="65"/>
      <c r="BC84" s="63">
        <f>р5!BC84+р6!BA84</f>
        <v>5</v>
      </c>
      <c r="BD84" s="65"/>
      <c r="BE84" s="42">
        <f>BA84+р5!BE84:BF86</f>
        <v>5</v>
      </c>
      <c r="BF84" s="43"/>
      <c r="BG84" s="42">
        <f>AW84-BA84+AY84</f>
        <v>7</v>
      </c>
      <c r="BH84" s="48"/>
      <c r="BI84" s="43"/>
      <c r="BJ84" s="1"/>
      <c r="BK84" s="4"/>
      <c r="BL84" s="4"/>
      <c r="BM84" s="2"/>
      <c r="BN84" s="3"/>
    </row>
    <row r="85" spans="2:66" ht="15" customHeight="1" thickTop="1" thickBot="1">
      <c r="B85" s="57"/>
      <c r="C85" s="58"/>
      <c r="D85" s="58"/>
      <c r="E85" s="58"/>
      <c r="F85" s="58"/>
      <c r="G85" s="58"/>
      <c r="H85" s="58"/>
      <c r="I85" s="58"/>
      <c r="J85" s="58"/>
      <c r="K85" s="58"/>
      <c r="L85" s="59"/>
      <c r="M85" s="66"/>
      <c r="N85" s="67"/>
      <c r="O85" s="67"/>
      <c r="P85" s="68"/>
      <c r="Q85" s="66"/>
      <c r="R85" s="67"/>
      <c r="S85" s="67"/>
      <c r="T85" s="68"/>
      <c r="U85" s="66"/>
      <c r="V85" s="67"/>
      <c r="W85" s="67"/>
      <c r="X85" s="68"/>
      <c r="Y85" s="66"/>
      <c r="Z85" s="67"/>
      <c r="AA85" s="67"/>
      <c r="AB85" s="68"/>
      <c r="AC85" s="66"/>
      <c r="AD85" s="67"/>
      <c r="AE85" s="67"/>
      <c r="AF85" s="68"/>
      <c r="AG85" s="73"/>
      <c r="AH85" s="73"/>
      <c r="AI85" s="73"/>
      <c r="AJ85" s="73"/>
      <c r="AK85" s="73"/>
      <c r="AL85" s="73"/>
      <c r="AM85" s="73"/>
      <c r="AN85" s="73"/>
      <c r="AO85" s="73"/>
      <c r="AP85" s="52"/>
      <c r="AQ85" s="52"/>
      <c r="AR85" s="52"/>
      <c r="AS85" s="52"/>
      <c r="AT85" s="44"/>
      <c r="AU85" s="49"/>
      <c r="AV85" s="45"/>
      <c r="AW85" s="38"/>
      <c r="AX85" s="39"/>
      <c r="AY85" s="66"/>
      <c r="AZ85" s="68"/>
      <c r="BA85" s="66"/>
      <c r="BB85" s="68"/>
      <c r="BC85" s="66"/>
      <c r="BD85" s="68"/>
      <c r="BE85" s="44"/>
      <c r="BF85" s="45"/>
      <c r="BG85" s="44"/>
      <c r="BH85" s="49"/>
      <c r="BI85" s="45"/>
      <c r="BJ85" s="1"/>
      <c r="BK85" s="4"/>
      <c r="BL85" s="4"/>
      <c r="BM85" s="2"/>
      <c r="BN85" s="3"/>
    </row>
    <row r="86" spans="2:66" ht="15" customHeight="1" thickTop="1" thickBot="1">
      <c r="B86" s="60"/>
      <c r="C86" s="61"/>
      <c r="D86" s="61"/>
      <c r="E86" s="61"/>
      <c r="F86" s="61"/>
      <c r="G86" s="61"/>
      <c r="H86" s="61"/>
      <c r="I86" s="61"/>
      <c r="J86" s="61"/>
      <c r="K86" s="61"/>
      <c r="L86" s="62"/>
      <c r="M86" s="69"/>
      <c r="N86" s="70"/>
      <c r="O86" s="70"/>
      <c r="P86" s="71"/>
      <c r="Q86" s="69"/>
      <c r="R86" s="70"/>
      <c r="S86" s="70"/>
      <c r="T86" s="71"/>
      <c r="U86" s="69"/>
      <c r="V86" s="70"/>
      <c r="W86" s="70"/>
      <c r="X86" s="71"/>
      <c r="Y86" s="69"/>
      <c r="Z86" s="70"/>
      <c r="AA86" s="70"/>
      <c r="AB86" s="71"/>
      <c r="AC86" s="69"/>
      <c r="AD86" s="70"/>
      <c r="AE86" s="70"/>
      <c r="AF86" s="71"/>
      <c r="AG86" s="73"/>
      <c r="AH86" s="73"/>
      <c r="AI86" s="73"/>
      <c r="AJ86" s="73"/>
      <c r="AK86" s="73"/>
      <c r="AL86" s="73"/>
      <c r="AM86" s="73"/>
      <c r="AN86" s="73"/>
      <c r="AO86" s="73"/>
      <c r="AP86" s="52"/>
      <c r="AQ86" s="52"/>
      <c r="AR86" s="52"/>
      <c r="AS86" s="52"/>
      <c r="AT86" s="46"/>
      <c r="AU86" s="50"/>
      <c r="AV86" s="47"/>
      <c r="AW86" s="40"/>
      <c r="AX86" s="41"/>
      <c r="AY86" s="69"/>
      <c r="AZ86" s="71"/>
      <c r="BA86" s="69"/>
      <c r="BB86" s="71"/>
      <c r="BC86" s="69"/>
      <c r="BD86" s="71"/>
      <c r="BE86" s="46"/>
      <c r="BF86" s="47"/>
      <c r="BG86" s="46"/>
      <c r="BH86" s="50"/>
      <c r="BI86" s="47"/>
      <c r="BJ86" s="1"/>
      <c r="BK86" s="4"/>
      <c r="BL86" s="4"/>
      <c r="BM86" s="2"/>
      <c r="BN86" s="3"/>
    </row>
    <row r="87" spans="2:66" ht="15" customHeight="1" thickTop="1" thickBot="1">
      <c r="B87" s="54" t="s">
        <v>61</v>
      </c>
      <c r="C87" s="55"/>
      <c r="D87" s="55"/>
      <c r="E87" s="55"/>
      <c r="F87" s="55"/>
      <c r="G87" s="55"/>
      <c r="H87" s="55"/>
      <c r="I87" s="55"/>
      <c r="J87" s="55"/>
      <c r="K87" s="55"/>
      <c r="L87" s="56"/>
      <c r="M87" s="63">
        <v>52</v>
      </c>
      <c r="N87" s="64"/>
      <c r="O87" s="64"/>
      <c r="P87" s="65"/>
      <c r="Q87" s="63">
        <v>53</v>
      </c>
      <c r="R87" s="64"/>
      <c r="S87" s="64"/>
      <c r="T87" s="65"/>
      <c r="U87" s="63">
        <v>55</v>
      </c>
      <c r="V87" s="64"/>
      <c r="W87" s="64"/>
      <c r="X87" s="65"/>
      <c r="Y87" s="63">
        <v>55</v>
      </c>
      <c r="Z87" s="64"/>
      <c r="AA87" s="64"/>
      <c r="AB87" s="65"/>
      <c r="AC87" s="63"/>
      <c r="AD87" s="64"/>
      <c r="AE87" s="64"/>
      <c r="AF87" s="65"/>
      <c r="AG87" s="83" t="s">
        <v>206</v>
      </c>
      <c r="AH87" s="84"/>
      <c r="AI87" s="84"/>
      <c r="AJ87" s="84"/>
      <c r="AK87" s="84"/>
      <c r="AL87" s="84"/>
      <c r="AM87" s="84"/>
      <c r="AN87" s="84"/>
      <c r="AO87" s="85"/>
      <c r="AP87" s="52" t="s">
        <v>54</v>
      </c>
      <c r="AQ87" s="52"/>
      <c r="AR87" s="52"/>
      <c r="AS87" s="52"/>
      <c r="AT87" s="42">
        <f>AY87+р5!AT22:AV89</f>
        <v>40</v>
      </c>
      <c r="AU87" s="48"/>
      <c r="AV87" s="43"/>
      <c r="AW87" s="36">
        <f>р5!BG87</f>
        <v>32</v>
      </c>
      <c r="AX87" s="37"/>
      <c r="AY87" s="63"/>
      <c r="AZ87" s="65"/>
      <c r="BA87" s="63">
        <v>2</v>
      </c>
      <c r="BB87" s="65"/>
      <c r="BC87" s="63">
        <f>р5!BC87+р6!BA87</f>
        <v>6</v>
      </c>
      <c r="BD87" s="65"/>
      <c r="BE87" s="42">
        <f>BA87+р5!BE87:BF89</f>
        <v>10</v>
      </c>
      <c r="BF87" s="43"/>
      <c r="BG87" s="42">
        <f>AW87-BA87+AY87</f>
        <v>30</v>
      </c>
      <c r="BH87" s="48"/>
      <c r="BI87" s="43"/>
      <c r="BJ87" s="1"/>
      <c r="BK87" s="4"/>
      <c r="BL87" s="4"/>
      <c r="BM87" s="2"/>
      <c r="BN87" s="3"/>
    </row>
    <row r="88" spans="2:66" ht="15" customHeight="1" thickTop="1" thickBot="1">
      <c r="B88" s="57"/>
      <c r="C88" s="58"/>
      <c r="D88" s="58"/>
      <c r="E88" s="58"/>
      <c r="F88" s="58"/>
      <c r="G88" s="58"/>
      <c r="H88" s="58"/>
      <c r="I88" s="58"/>
      <c r="J88" s="58"/>
      <c r="K88" s="58"/>
      <c r="L88" s="59"/>
      <c r="M88" s="66"/>
      <c r="N88" s="67"/>
      <c r="O88" s="67"/>
      <c r="P88" s="68"/>
      <c r="Q88" s="66"/>
      <c r="R88" s="67"/>
      <c r="S88" s="67"/>
      <c r="T88" s="68"/>
      <c r="U88" s="66"/>
      <c r="V88" s="67"/>
      <c r="W88" s="67"/>
      <c r="X88" s="68"/>
      <c r="Y88" s="66"/>
      <c r="Z88" s="67"/>
      <c r="AA88" s="67"/>
      <c r="AB88" s="68"/>
      <c r="AC88" s="66"/>
      <c r="AD88" s="67"/>
      <c r="AE88" s="67"/>
      <c r="AF88" s="68"/>
      <c r="AG88" s="86"/>
      <c r="AH88" s="87"/>
      <c r="AI88" s="87"/>
      <c r="AJ88" s="87"/>
      <c r="AK88" s="87"/>
      <c r="AL88" s="87"/>
      <c r="AM88" s="87"/>
      <c r="AN88" s="87"/>
      <c r="AO88" s="88"/>
      <c r="AP88" s="52"/>
      <c r="AQ88" s="52"/>
      <c r="AR88" s="52"/>
      <c r="AS88" s="52"/>
      <c r="AT88" s="44"/>
      <c r="AU88" s="49"/>
      <c r="AV88" s="45"/>
      <c r="AW88" s="38"/>
      <c r="AX88" s="39"/>
      <c r="AY88" s="66"/>
      <c r="AZ88" s="68"/>
      <c r="BA88" s="66"/>
      <c r="BB88" s="68"/>
      <c r="BC88" s="66"/>
      <c r="BD88" s="68"/>
      <c r="BE88" s="44"/>
      <c r="BF88" s="45"/>
      <c r="BG88" s="44"/>
      <c r="BH88" s="49"/>
      <c r="BI88" s="45"/>
      <c r="BJ88" s="1"/>
      <c r="BK88" s="4"/>
      <c r="BL88" s="4"/>
      <c r="BM88" s="2"/>
      <c r="BN88" s="3"/>
    </row>
    <row r="89" spans="2:66" ht="15" customHeight="1" thickTop="1" thickBot="1">
      <c r="B89" s="60"/>
      <c r="C89" s="61"/>
      <c r="D89" s="61"/>
      <c r="E89" s="61"/>
      <c r="F89" s="61"/>
      <c r="G89" s="61"/>
      <c r="H89" s="61"/>
      <c r="I89" s="61"/>
      <c r="J89" s="61"/>
      <c r="K89" s="61"/>
      <c r="L89" s="62"/>
      <c r="M89" s="69"/>
      <c r="N89" s="70"/>
      <c r="O89" s="70"/>
      <c r="P89" s="71"/>
      <c r="Q89" s="69"/>
      <c r="R89" s="70"/>
      <c r="S89" s="70"/>
      <c r="T89" s="71"/>
      <c r="U89" s="69"/>
      <c r="V89" s="70"/>
      <c r="W89" s="70"/>
      <c r="X89" s="71"/>
      <c r="Y89" s="69"/>
      <c r="Z89" s="70"/>
      <c r="AA89" s="70"/>
      <c r="AB89" s="71"/>
      <c r="AC89" s="69"/>
      <c r="AD89" s="70"/>
      <c r="AE89" s="70"/>
      <c r="AF89" s="71"/>
      <c r="AG89" s="89"/>
      <c r="AH89" s="90"/>
      <c r="AI89" s="90"/>
      <c r="AJ89" s="90"/>
      <c r="AK89" s="90"/>
      <c r="AL89" s="90"/>
      <c r="AM89" s="90"/>
      <c r="AN89" s="90"/>
      <c r="AO89" s="91"/>
      <c r="AP89" s="52"/>
      <c r="AQ89" s="52"/>
      <c r="AR89" s="52"/>
      <c r="AS89" s="52"/>
      <c r="AT89" s="46"/>
      <c r="AU89" s="50"/>
      <c r="AV89" s="47"/>
      <c r="AW89" s="40"/>
      <c r="AX89" s="41"/>
      <c r="AY89" s="69"/>
      <c r="AZ89" s="71"/>
      <c r="BA89" s="69"/>
      <c r="BB89" s="71"/>
      <c r="BC89" s="69"/>
      <c r="BD89" s="71"/>
      <c r="BE89" s="46"/>
      <c r="BF89" s="47"/>
      <c r="BG89" s="46"/>
      <c r="BH89" s="50"/>
      <c r="BI89" s="47"/>
      <c r="BJ89" s="1"/>
      <c r="BK89" s="4"/>
      <c r="BL89" s="4"/>
      <c r="BM89" s="2"/>
      <c r="BN89" s="3"/>
    </row>
    <row r="90" spans="2:66" ht="15" customHeight="1" thickTop="1" thickBot="1">
      <c r="B90" s="54" t="s">
        <v>62</v>
      </c>
      <c r="C90" s="55"/>
      <c r="D90" s="55"/>
      <c r="E90" s="55"/>
      <c r="F90" s="55"/>
      <c r="G90" s="55"/>
      <c r="H90" s="55"/>
      <c r="I90" s="55"/>
      <c r="J90" s="55"/>
      <c r="K90" s="55"/>
      <c r="L90" s="56"/>
      <c r="M90" s="63">
        <v>48</v>
      </c>
      <c r="N90" s="64"/>
      <c r="O90" s="64"/>
      <c r="P90" s="65"/>
      <c r="Q90" s="63">
        <v>49</v>
      </c>
      <c r="R90" s="64"/>
      <c r="S90" s="64"/>
      <c r="T90" s="65"/>
      <c r="U90" s="63">
        <v>51</v>
      </c>
      <c r="V90" s="64"/>
      <c r="W90" s="64"/>
      <c r="X90" s="65"/>
      <c r="Y90" s="63">
        <v>50</v>
      </c>
      <c r="Z90" s="64"/>
      <c r="AA90" s="64"/>
      <c r="AB90" s="65"/>
      <c r="AC90" s="63"/>
      <c r="AD90" s="64"/>
      <c r="AE90" s="64"/>
      <c r="AF90" s="65"/>
      <c r="AG90" s="83" t="s">
        <v>207</v>
      </c>
      <c r="AH90" s="84"/>
      <c r="AI90" s="84"/>
      <c r="AJ90" s="84"/>
      <c r="AK90" s="84"/>
      <c r="AL90" s="84"/>
      <c r="AM90" s="84"/>
      <c r="AN90" s="84"/>
      <c r="AO90" s="85"/>
      <c r="AP90" s="53" t="s">
        <v>54</v>
      </c>
      <c r="AQ90" s="53"/>
      <c r="AR90" s="53"/>
      <c r="AS90" s="53"/>
      <c r="AT90" s="42">
        <f>AY90+р5!AT25:AV92</f>
        <v>0</v>
      </c>
      <c r="AU90" s="48"/>
      <c r="AV90" s="43"/>
      <c r="AW90" s="36">
        <f>р5!BG90</f>
        <v>0</v>
      </c>
      <c r="AX90" s="37"/>
      <c r="AY90" s="63"/>
      <c r="AZ90" s="65"/>
      <c r="BA90" s="63"/>
      <c r="BB90" s="65"/>
      <c r="BC90" s="63">
        <f>р5!BC90+р6!BA90</f>
        <v>0</v>
      </c>
      <c r="BD90" s="65"/>
      <c r="BE90" s="42">
        <f>BA90+р5!BE90:BF92</f>
        <v>0</v>
      </c>
      <c r="BF90" s="43"/>
      <c r="BG90" s="42">
        <f>AW90-BA90+AY90</f>
        <v>0</v>
      </c>
      <c r="BH90" s="48"/>
      <c r="BI90" s="43"/>
      <c r="BJ90" s="1"/>
      <c r="BK90" s="4"/>
      <c r="BL90" s="4"/>
      <c r="BM90" s="2"/>
      <c r="BN90" s="3"/>
    </row>
    <row r="91" spans="2:66" ht="15" customHeight="1" thickTop="1" thickBot="1">
      <c r="B91" s="57"/>
      <c r="C91" s="58"/>
      <c r="D91" s="58"/>
      <c r="E91" s="58"/>
      <c r="F91" s="58"/>
      <c r="G91" s="58"/>
      <c r="H91" s="58"/>
      <c r="I91" s="58"/>
      <c r="J91" s="58"/>
      <c r="K91" s="58"/>
      <c r="L91" s="59"/>
      <c r="M91" s="66"/>
      <c r="N91" s="67"/>
      <c r="O91" s="67"/>
      <c r="P91" s="68"/>
      <c r="Q91" s="66"/>
      <c r="R91" s="67"/>
      <c r="S91" s="67"/>
      <c r="T91" s="68"/>
      <c r="U91" s="66"/>
      <c r="V91" s="67"/>
      <c r="W91" s="67"/>
      <c r="X91" s="68"/>
      <c r="Y91" s="66"/>
      <c r="Z91" s="67"/>
      <c r="AA91" s="67"/>
      <c r="AB91" s="68"/>
      <c r="AC91" s="66"/>
      <c r="AD91" s="67"/>
      <c r="AE91" s="67"/>
      <c r="AF91" s="68"/>
      <c r="AG91" s="86"/>
      <c r="AH91" s="87"/>
      <c r="AI91" s="87"/>
      <c r="AJ91" s="87"/>
      <c r="AK91" s="87"/>
      <c r="AL91" s="87"/>
      <c r="AM91" s="87"/>
      <c r="AN91" s="87"/>
      <c r="AO91" s="88"/>
      <c r="AP91" s="53"/>
      <c r="AQ91" s="53"/>
      <c r="AR91" s="53"/>
      <c r="AS91" s="53"/>
      <c r="AT91" s="44"/>
      <c r="AU91" s="49"/>
      <c r="AV91" s="45"/>
      <c r="AW91" s="38"/>
      <c r="AX91" s="39"/>
      <c r="AY91" s="66"/>
      <c r="AZ91" s="68"/>
      <c r="BA91" s="66"/>
      <c r="BB91" s="68"/>
      <c r="BC91" s="66"/>
      <c r="BD91" s="68"/>
      <c r="BE91" s="44"/>
      <c r="BF91" s="45"/>
      <c r="BG91" s="44"/>
      <c r="BH91" s="49"/>
      <c r="BI91" s="45"/>
      <c r="BJ91" s="1"/>
      <c r="BK91" s="4"/>
      <c r="BL91" s="4"/>
      <c r="BM91" s="2"/>
      <c r="BN91" s="3"/>
    </row>
    <row r="92" spans="2:66" ht="15" customHeight="1" thickTop="1" thickBot="1">
      <c r="B92" s="60"/>
      <c r="C92" s="61"/>
      <c r="D92" s="61"/>
      <c r="E92" s="61"/>
      <c r="F92" s="61"/>
      <c r="G92" s="61"/>
      <c r="H92" s="61"/>
      <c r="I92" s="61"/>
      <c r="J92" s="61"/>
      <c r="K92" s="61"/>
      <c r="L92" s="62"/>
      <c r="M92" s="69"/>
      <c r="N92" s="70"/>
      <c r="O92" s="70"/>
      <c r="P92" s="71"/>
      <c r="Q92" s="69"/>
      <c r="R92" s="70"/>
      <c r="S92" s="70"/>
      <c r="T92" s="71"/>
      <c r="U92" s="69"/>
      <c r="V92" s="70"/>
      <c r="W92" s="70"/>
      <c r="X92" s="71"/>
      <c r="Y92" s="69"/>
      <c r="Z92" s="70"/>
      <c r="AA92" s="70"/>
      <c r="AB92" s="71"/>
      <c r="AC92" s="69"/>
      <c r="AD92" s="70"/>
      <c r="AE92" s="70"/>
      <c r="AF92" s="71"/>
      <c r="AG92" s="89"/>
      <c r="AH92" s="90"/>
      <c r="AI92" s="90"/>
      <c r="AJ92" s="90"/>
      <c r="AK92" s="90"/>
      <c r="AL92" s="90"/>
      <c r="AM92" s="90"/>
      <c r="AN92" s="90"/>
      <c r="AO92" s="91"/>
      <c r="AP92" s="53"/>
      <c r="AQ92" s="53"/>
      <c r="AR92" s="53"/>
      <c r="AS92" s="53"/>
      <c r="AT92" s="46"/>
      <c r="AU92" s="50"/>
      <c r="AV92" s="47"/>
      <c r="AW92" s="40"/>
      <c r="AX92" s="41"/>
      <c r="AY92" s="69"/>
      <c r="AZ92" s="71"/>
      <c r="BA92" s="69"/>
      <c r="BB92" s="71"/>
      <c r="BC92" s="69"/>
      <c r="BD92" s="71"/>
      <c r="BE92" s="46"/>
      <c r="BF92" s="47"/>
      <c r="BG92" s="46"/>
      <c r="BH92" s="50"/>
      <c r="BI92" s="47"/>
      <c r="BJ92" s="1"/>
      <c r="BK92" s="4"/>
      <c r="BL92" s="4"/>
      <c r="BM92" s="2"/>
      <c r="BN92" s="3"/>
    </row>
    <row r="93" spans="2:66" ht="15" customHeight="1" thickTop="1" thickBot="1">
      <c r="B93" s="54" t="s">
        <v>63</v>
      </c>
      <c r="C93" s="55"/>
      <c r="D93" s="55"/>
      <c r="E93" s="55"/>
      <c r="F93" s="55"/>
      <c r="G93" s="55"/>
      <c r="H93" s="55"/>
      <c r="I93" s="55"/>
      <c r="J93" s="55"/>
      <c r="K93" s="55"/>
      <c r="L93" s="56"/>
      <c r="M93" s="63">
        <v>19</v>
      </c>
      <c r="N93" s="64"/>
      <c r="O93" s="64"/>
      <c r="P93" s="65"/>
      <c r="Q93" s="63">
        <v>20</v>
      </c>
      <c r="R93" s="64"/>
      <c r="S93" s="64"/>
      <c r="T93" s="65"/>
      <c r="U93" s="63">
        <v>22</v>
      </c>
      <c r="V93" s="64"/>
      <c r="W93" s="64"/>
      <c r="X93" s="65"/>
      <c r="Y93" s="63">
        <v>21</v>
      </c>
      <c r="Z93" s="64"/>
      <c r="AA93" s="64"/>
      <c r="AB93" s="65"/>
      <c r="AC93" s="63"/>
      <c r="AD93" s="64"/>
      <c r="AE93" s="64"/>
      <c r="AF93" s="65"/>
      <c r="AG93" s="83" t="s">
        <v>208</v>
      </c>
      <c r="AH93" s="84"/>
      <c r="AI93" s="84"/>
      <c r="AJ93" s="84"/>
      <c r="AK93" s="84"/>
      <c r="AL93" s="84"/>
      <c r="AM93" s="84"/>
      <c r="AN93" s="84"/>
      <c r="AO93" s="85"/>
      <c r="AP93" s="52" t="s">
        <v>200</v>
      </c>
      <c r="AQ93" s="52"/>
      <c r="AR93" s="52"/>
      <c r="AS93" s="52"/>
      <c r="AT93" s="42">
        <f>AY93+р5!AT28:AV95</f>
        <v>4</v>
      </c>
      <c r="AU93" s="48"/>
      <c r="AV93" s="43"/>
      <c r="AW93" s="36">
        <f>р5!BG93</f>
        <v>4</v>
      </c>
      <c r="AX93" s="37"/>
      <c r="AY93" s="63"/>
      <c r="AZ93" s="65"/>
      <c r="BA93" s="63">
        <v>1</v>
      </c>
      <c r="BB93" s="65"/>
      <c r="BC93" s="63">
        <f>р5!BC93+р6!BA93</f>
        <v>1</v>
      </c>
      <c r="BD93" s="65"/>
      <c r="BE93" s="42">
        <f>BA93+р5!BE93:BF95</f>
        <v>1</v>
      </c>
      <c r="BF93" s="43"/>
      <c r="BG93" s="42">
        <f>AW93-BA93+AY93</f>
        <v>3</v>
      </c>
      <c r="BH93" s="48"/>
      <c r="BI93" s="43"/>
      <c r="BJ93" s="1"/>
      <c r="BK93" s="4"/>
      <c r="BL93" s="4"/>
      <c r="BM93" s="2"/>
      <c r="BN93" s="3"/>
    </row>
    <row r="94" spans="2:66" ht="15" customHeight="1" thickTop="1" thickBot="1">
      <c r="B94" s="57"/>
      <c r="C94" s="58"/>
      <c r="D94" s="58"/>
      <c r="E94" s="58"/>
      <c r="F94" s="58"/>
      <c r="G94" s="58"/>
      <c r="H94" s="58"/>
      <c r="I94" s="58"/>
      <c r="J94" s="58"/>
      <c r="K94" s="58"/>
      <c r="L94" s="59"/>
      <c r="M94" s="66"/>
      <c r="N94" s="67"/>
      <c r="O94" s="67"/>
      <c r="P94" s="68"/>
      <c r="Q94" s="66"/>
      <c r="R94" s="67"/>
      <c r="S94" s="67"/>
      <c r="T94" s="68"/>
      <c r="U94" s="66"/>
      <c r="V94" s="67"/>
      <c r="W94" s="67"/>
      <c r="X94" s="68"/>
      <c r="Y94" s="66"/>
      <c r="Z94" s="67"/>
      <c r="AA94" s="67"/>
      <c r="AB94" s="68"/>
      <c r="AC94" s="66"/>
      <c r="AD94" s="67"/>
      <c r="AE94" s="67"/>
      <c r="AF94" s="68"/>
      <c r="AG94" s="86"/>
      <c r="AH94" s="87"/>
      <c r="AI94" s="87"/>
      <c r="AJ94" s="87"/>
      <c r="AK94" s="87"/>
      <c r="AL94" s="87"/>
      <c r="AM94" s="87"/>
      <c r="AN94" s="87"/>
      <c r="AO94" s="88"/>
      <c r="AP94" s="52"/>
      <c r="AQ94" s="52"/>
      <c r="AR94" s="52"/>
      <c r="AS94" s="52"/>
      <c r="AT94" s="44"/>
      <c r="AU94" s="49"/>
      <c r="AV94" s="45"/>
      <c r="AW94" s="38"/>
      <c r="AX94" s="39"/>
      <c r="AY94" s="66"/>
      <c r="AZ94" s="68"/>
      <c r="BA94" s="66"/>
      <c r="BB94" s="68"/>
      <c r="BC94" s="66"/>
      <c r="BD94" s="68"/>
      <c r="BE94" s="44"/>
      <c r="BF94" s="45"/>
      <c r="BG94" s="44"/>
      <c r="BH94" s="49"/>
      <c r="BI94" s="45"/>
      <c r="BJ94" s="1"/>
      <c r="BK94" s="4"/>
      <c r="BL94" s="4"/>
      <c r="BM94" s="2"/>
      <c r="BN94" s="3"/>
    </row>
    <row r="95" spans="2:66" ht="15" customHeight="1" thickTop="1" thickBot="1">
      <c r="B95" s="60"/>
      <c r="C95" s="61"/>
      <c r="D95" s="61"/>
      <c r="E95" s="61"/>
      <c r="F95" s="61"/>
      <c r="G95" s="61"/>
      <c r="H95" s="61"/>
      <c r="I95" s="61"/>
      <c r="J95" s="61"/>
      <c r="K95" s="61"/>
      <c r="L95" s="62"/>
      <c r="M95" s="69"/>
      <c r="N95" s="70"/>
      <c r="O95" s="70"/>
      <c r="P95" s="71"/>
      <c r="Q95" s="69"/>
      <c r="R95" s="70"/>
      <c r="S95" s="70"/>
      <c r="T95" s="71"/>
      <c r="U95" s="69"/>
      <c r="V95" s="70"/>
      <c r="W95" s="70"/>
      <c r="X95" s="71"/>
      <c r="Y95" s="69"/>
      <c r="Z95" s="70"/>
      <c r="AA95" s="70"/>
      <c r="AB95" s="71"/>
      <c r="AC95" s="69"/>
      <c r="AD95" s="70"/>
      <c r="AE95" s="70"/>
      <c r="AF95" s="71"/>
      <c r="AG95" s="89"/>
      <c r="AH95" s="90"/>
      <c r="AI95" s="90"/>
      <c r="AJ95" s="90"/>
      <c r="AK95" s="90"/>
      <c r="AL95" s="90"/>
      <c r="AM95" s="90"/>
      <c r="AN95" s="90"/>
      <c r="AO95" s="91"/>
      <c r="AP95" s="52"/>
      <c r="AQ95" s="52"/>
      <c r="AR95" s="52"/>
      <c r="AS95" s="52"/>
      <c r="AT95" s="46"/>
      <c r="AU95" s="50"/>
      <c r="AV95" s="47"/>
      <c r="AW95" s="40"/>
      <c r="AX95" s="41"/>
      <c r="AY95" s="69"/>
      <c r="AZ95" s="71"/>
      <c r="BA95" s="69"/>
      <c r="BB95" s="71"/>
      <c r="BC95" s="69"/>
      <c r="BD95" s="71"/>
      <c r="BE95" s="46"/>
      <c r="BF95" s="47"/>
      <c r="BG95" s="46"/>
      <c r="BH95" s="50"/>
      <c r="BI95" s="47"/>
      <c r="BJ95" s="1"/>
      <c r="BK95" s="4"/>
      <c r="BL95" s="4"/>
      <c r="BM95" s="2"/>
      <c r="BN95" s="3"/>
    </row>
    <row r="96" spans="2:66" ht="15" customHeight="1" thickTop="1" thickBot="1">
      <c r="B96" s="54" t="s">
        <v>64</v>
      </c>
      <c r="C96" s="55"/>
      <c r="D96" s="55"/>
      <c r="E96" s="55"/>
      <c r="F96" s="55"/>
      <c r="G96" s="55"/>
      <c r="H96" s="55"/>
      <c r="I96" s="55"/>
      <c r="J96" s="55"/>
      <c r="K96" s="55"/>
      <c r="L96" s="56"/>
      <c r="M96" s="63">
        <v>18</v>
      </c>
      <c r="N96" s="64"/>
      <c r="O96" s="64"/>
      <c r="P96" s="65"/>
      <c r="Q96" s="63">
        <v>18</v>
      </c>
      <c r="R96" s="64"/>
      <c r="S96" s="64"/>
      <c r="T96" s="65"/>
      <c r="U96" s="63">
        <v>20</v>
      </c>
      <c r="V96" s="64"/>
      <c r="W96" s="64"/>
      <c r="X96" s="65"/>
      <c r="Y96" s="63">
        <v>19</v>
      </c>
      <c r="Z96" s="64"/>
      <c r="AA96" s="64"/>
      <c r="AB96" s="65"/>
      <c r="AC96" s="63"/>
      <c r="AD96" s="64"/>
      <c r="AE96" s="64"/>
      <c r="AF96" s="65"/>
      <c r="AG96" s="83" t="s">
        <v>209</v>
      </c>
      <c r="AH96" s="84"/>
      <c r="AI96" s="84"/>
      <c r="AJ96" s="84"/>
      <c r="AK96" s="84"/>
      <c r="AL96" s="84"/>
      <c r="AM96" s="84"/>
      <c r="AN96" s="84"/>
      <c r="AO96" s="85"/>
      <c r="AP96" s="52" t="s">
        <v>194</v>
      </c>
      <c r="AQ96" s="52"/>
      <c r="AR96" s="52"/>
      <c r="AS96" s="52"/>
      <c r="AT96" s="42">
        <f>AY96+р5!AT31:AV98</f>
        <v>0</v>
      </c>
      <c r="AU96" s="48"/>
      <c r="AV96" s="43"/>
      <c r="AW96" s="36">
        <f>р5!BG96</f>
        <v>0</v>
      </c>
      <c r="AX96" s="37"/>
      <c r="AY96" s="63"/>
      <c r="AZ96" s="65"/>
      <c r="BA96" s="63"/>
      <c r="BB96" s="65"/>
      <c r="BC96" s="63">
        <f>р5!BC96+р6!BA96</f>
        <v>0</v>
      </c>
      <c r="BD96" s="65"/>
      <c r="BE96" s="42">
        <f>BA96+р5!BE96:BF98</f>
        <v>0</v>
      </c>
      <c r="BF96" s="43"/>
      <c r="BG96" s="42">
        <f>AW96-BA96+AY96</f>
        <v>0</v>
      </c>
      <c r="BH96" s="48"/>
      <c r="BI96" s="43"/>
      <c r="BJ96" s="1"/>
      <c r="BK96" s="4"/>
      <c r="BL96" s="4"/>
      <c r="BM96" s="2"/>
      <c r="BN96" s="3"/>
    </row>
    <row r="97" spans="2:66" ht="15" customHeight="1" thickTop="1" thickBot="1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9"/>
      <c r="M97" s="66"/>
      <c r="N97" s="67"/>
      <c r="O97" s="67"/>
      <c r="P97" s="68"/>
      <c r="Q97" s="66"/>
      <c r="R97" s="67"/>
      <c r="S97" s="67"/>
      <c r="T97" s="68"/>
      <c r="U97" s="66"/>
      <c r="V97" s="67"/>
      <c r="W97" s="67"/>
      <c r="X97" s="68"/>
      <c r="Y97" s="66"/>
      <c r="Z97" s="67"/>
      <c r="AA97" s="67"/>
      <c r="AB97" s="68"/>
      <c r="AC97" s="66"/>
      <c r="AD97" s="67"/>
      <c r="AE97" s="67"/>
      <c r="AF97" s="68"/>
      <c r="AG97" s="86"/>
      <c r="AH97" s="87"/>
      <c r="AI97" s="87"/>
      <c r="AJ97" s="87"/>
      <c r="AK97" s="87"/>
      <c r="AL97" s="87"/>
      <c r="AM97" s="87"/>
      <c r="AN97" s="87"/>
      <c r="AO97" s="88"/>
      <c r="AP97" s="52"/>
      <c r="AQ97" s="52"/>
      <c r="AR97" s="52"/>
      <c r="AS97" s="52"/>
      <c r="AT97" s="44"/>
      <c r="AU97" s="49"/>
      <c r="AV97" s="45"/>
      <c r="AW97" s="38"/>
      <c r="AX97" s="39"/>
      <c r="AY97" s="66"/>
      <c r="AZ97" s="68"/>
      <c r="BA97" s="66"/>
      <c r="BB97" s="68"/>
      <c r="BC97" s="66"/>
      <c r="BD97" s="68"/>
      <c r="BE97" s="44"/>
      <c r="BF97" s="45"/>
      <c r="BG97" s="44"/>
      <c r="BH97" s="49"/>
      <c r="BI97" s="45"/>
      <c r="BJ97" s="1"/>
      <c r="BK97" s="4"/>
      <c r="BL97" s="4"/>
      <c r="BM97" s="2"/>
      <c r="BN97" s="3"/>
    </row>
    <row r="98" spans="2:66" ht="15" customHeight="1" thickTop="1" thickBot="1">
      <c r="B98" s="60"/>
      <c r="C98" s="61"/>
      <c r="D98" s="61"/>
      <c r="E98" s="61"/>
      <c r="F98" s="61"/>
      <c r="G98" s="61"/>
      <c r="H98" s="61"/>
      <c r="I98" s="61"/>
      <c r="J98" s="61"/>
      <c r="K98" s="61"/>
      <c r="L98" s="62"/>
      <c r="M98" s="69"/>
      <c r="N98" s="70"/>
      <c r="O98" s="70"/>
      <c r="P98" s="71"/>
      <c r="Q98" s="69"/>
      <c r="R98" s="70"/>
      <c r="S98" s="70"/>
      <c r="T98" s="71"/>
      <c r="U98" s="69"/>
      <c r="V98" s="70"/>
      <c r="W98" s="70"/>
      <c r="X98" s="71"/>
      <c r="Y98" s="69"/>
      <c r="Z98" s="70"/>
      <c r="AA98" s="70"/>
      <c r="AB98" s="71"/>
      <c r="AC98" s="69"/>
      <c r="AD98" s="70"/>
      <c r="AE98" s="70"/>
      <c r="AF98" s="71"/>
      <c r="AG98" s="89"/>
      <c r="AH98" s="90"/>
      <c r="AI98" s="90"/>
      <c r="AJ98" s="90"/>
      <c r="AK98" s="90"/>
      <c r="AL98" s="90"/>
      <c r="AM98" s="90"/>
      <c r="AN98" s="90"/>
      <c r="AO98" s="91"/>
      <c r="AP98" s="52"/>
      <c r="AQ98" s="52"/>
      <c r="AR98" s="52"/>
      <c r="AS98" s="52"/>
      <c r="AT98" s="46"/>
      <c r="AU98" s="50"/>
      <c r="AV98" s="47"/>
      <c r="AW98" s="40"/>
      <c r="AX98" s="41"/>
      <c r="AY98" s="69"/>
      <c r="AZ98" s="71"/>
      <c r="BA98" s="69"/>
      <c r="BB98" s="71"/>
      <c r="BC98" s="69"/>
      <c r="BD98" s="71"/>
      <c r="BE98" s="46"/>
      <c r="BF98" s="47"/>
      <c r="BG98" s="46"/>
      <c r="BH98" s="50"/>
      <c r="BI98" s="47"/>
      <c r="BJ98" s="1"/>
      <c r="BK98" s="4"/>
      <c r="BL98" s="4"/>
      <c r="BM98" s="2"/>
      <c r="BN98" s="3"/>
    </row>
    <row r="99" spans="2:66" ht="15" customHeight="1" thickTop="1" thickBot="1">
      <c r="B99" s="54" t="s">
        <v>67</v>
      </c>
      <c r="C99" s="55"/>
      <c r="D99" s="55"/>
      <c r="E99" s="55"/>
      <c r="F99" s="55"/>
      <c r="G99" s="55"/>
      <c r="H99" s="55"/>
      <c r="I99" s="55"/>
      <c r="J99" s="55"/>
      <c r="K99" s="55"/>
      <c r="L99" s="56"/>
      <c r="M99" s="63">
        <v>24</v>
      </c>
      <c r="N99" s="64"/>
      <c r="O99" s="64"/>
      <c r="P99" s="65"/>
      <c r="Q99" s="63">
        <v>25</v>
      </c>
      <c r="R99" s="64"/>
      <c r="S99" s="64"/>
      <c r="T99" s="65"/>
      <c r="U99" s="63">
        <v>26</v>
      </c>
      <c r="V99" s="64"/>
      <c r="W99" s="64"/>
      <c r="X99" s="65"/>
      <c r="Y99" s="63">
        <v>25</v>
      </c>
      <c r="Z99" s="64"/>
      <c r="AA99" s="64"/>
      <c r="AB99" s="65"/>
      <c r="AC99" s="251" t="s">
        <v>335</v>
      </c>
      <c r="AD99" s="252"/>
      <c r="AE99" s="252"/>
      <c r="AF99" s="253"/>
      <c r="AG99" s="83" t="s">
        <v>210</v>
      </c>
      <c r="AH99" s="84"/>
      <c r="AI99" s="84"/>
      <c r="AJ99" s="84"/>
      <c r="AK99" s="84"/>
      <c r="AL99" s="84"/>
      <c r="AM99" s="84"/>
      <c r="AN99" s="84"/>
      <c r="AO99" s="85"/>
      <c r="AP99" s="52" t="s">
        <v>70</v>
      </c>
      <c r="AQ99" s="52"/>
      <c r="AR99" s="52"/>
      <c r="AS99" s="52"/>
      <c r="AT99" s="42">
        <f>AY99+р5!AT34:AV101</f>
        <v>0</v>
      </c>
      <c r="AU99" s="48"/>
      <c r="AV99" s="43"/>
      <c r="AW99" s="36">
        <f>р5!BG99</f>
        <v>0</v>
      </c>
      <c r="AX99" s="37"/>
      <c r="AY99" s="63"/>
      <c r="AZ99" s="65"/>
      <c r="BA99" s="63"/>
      <c r="BB99" s="65"/>
      <c r="BC99" s="63">
        <f>р5!BC99+р6!BA99</f>
        <v>0</v>
      </c>
      <c r="BD99" s="65"/>
      <c r="BE99" s="42">
        <f>BA99+р5!BE99:BF101</f>
        <v>0</v>
      </c>
      <c r="BF99" s="43"/>
      <c r="BG99" s="42">
        <f>AW99-BA99+AY99</f>
        <v>0</v>
      </c>
      <c r="BH99" s="48"/>
      <c r="BI99" s="43"/>
      <c r="BJ99" s="1"/>
      <c r="BK99" s="4"/>
      <c r="BL99" s="4"/>
      <c r="BM99" s="2"/>
      <c r="BN99" s="3"/>
    </row>
    <row r="100" spans="2:66" ht="15" customHeight="1" thickTop="1" thickBot="1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9"/>
      <c r="M100" s="66"/>
      <c r="N100" s="67"/>
      <c r="O100" s="67"/>
      <c r="P100" s="68"/>
      <c r="Q100" s="66"/>
      <c r="R100" s="67"/>
      <c r="S100" s="67"/>
      <c r="T100" s="68"/>
      <c r="U100" s="66"/>
      <c r="V100" s="67"/>
      <c r="W100" s="67"/>
      <c r="X100" s="68"/>
      <c r="Y100" s="66"/>
      <c r="Z100" s="67"/>
      <c r="AA100" s="67"/>
      <c r="AB100" s="68"/>
      <c r="AC100" s="254"/>
      <c r="AD100" s="255"/>
      <c r="AE100" s="255"/>
      <c r="AF100" s="256"/>
      <c r="AG100" s="86"/>
      <c r="AH100" s="87"/>
      <c r="AI100" s="87"/>
      <c r="AJ100" s="87"/>
      <c r="AK100" s="87"/>
      <c r="AL100" s="87"/>
      <c r="AM100" s="87"/>
      <c r="AN100" s="87"/>
      <c r="AO100" s="88"/>
      <c r="AP100" s="52"/>
      <c r="AQ100" s="52"/>
      <c r="AR100" s="52"/>
      <c r="AS100" s="52"/>
      <c r="AT100" s="44"/>
      <c r="AU100" s="49"/>
      <c r="AV100" s="45"/>
      <c r="AW100" s="38"/>
      <c r="AX100" s="39"/>
      <c r="AY100" s="66"/>
      <c r="AZ100" s="68"/>
      <c r="BA100" s="66"/>
      <c r="BB100" s="68"/>
      <c r="BC100" s="66"/>
      <c r="BD100" s="68"/>
      <c r="BE100" s="44"/>
      <c r="BF100" s="45"/>
      <c r="BG100" s="44"/>
      <c r="BH100" s="49"/>
      <c r="BI100" s="45"/>
      <c r="BJ100" s="1"/>
      <c r="BK100" s="4"/>
      <c r="BL100" s="4"/>
      <c r="BM100" s="2"/>
      <c r="BN100" s="3"/>
    </row>
    <row r="101" spans="2:66" ht="15" customHeight="1" thickTop="1" thickBot="1">
      <c r="B101" s="60"/>
      <c r="C101" s="61"/>
      <c r="D101" s="61"/>
      <c r="E101" s="61"/>
      <c r="F101" s="61"/>
      <c r="G101" s="61"/>
      <c r="H101" s="61"/>
      <c r="I101" s="61"/>
      <c r="J101" s="61"/>
      <c r="K101" s="61"/>
      <c r="L101" s="62"/>
      <c r="M101" s="69"/>
      <c r="N101" s="70"/>
      <c r="O101" s="70"/>
      <c r="P101" s="71"/>
      <c r="Q101" s="69"/>
      <c r="R101" s="70"/>
      <c r="S101" s="70"/>
      <c r="T101" s="71"/>
      <c r="U101" s="69"/>
      <c r="V101" s="70"/>
      <c r="W101" s="70"/>
      <c r="X101" s="71"/>
      <c r="Y101" s="69"/>
      <c r="Z101" s="70"/>
      <c r="AA101" s="70"/>
      <c r="AB101" s="71"/>
      <c r="AC101" s="257"/>
      <c r="AD101" s="258"/>
      <c r="AE101" s="258"/>
      <c r="AF101" s="259"/>
      <c r="AG101" s="89"/>
      <c r="AH101" s="90"/>
      <c r="AI101" s="90"/>
      <c r="AJ101" s="90"/>
      <c r="AK101" s="90"/>
      <c r="AL101" s="90"/>
      <c r="AM101" s="90"/>
      <c r="AN101" s="90"/>
      <c r="AO101" s="91"/>
      <c r="AP101" s="52"/>
      <c r="AQ101" s="52"/>
      <c r="AR101" s="52"/>
      <c r="AS101" s="52"/>
      <c r="AT101" s="46"/>
      <c r="AU101" s="50"/>
      <c r="AV101" s="47"/>
      <c r="AW101" s="40"/>
      <c r="AX101" s="41"/>
      <c r="AY101" s="69"/>
      <c r="AZ101" s="71"/>
      <c r="BA101" s="69"/>
      <c r="BB101" s="71"/>
      <c r="BC101" s="69"/>
      <c r="BD101" s="71"/>
      <c r="BE101" s="46"/>
      <c r="BF101" s="47"/>
      <c r="BG101" s="46"/>
      <c r="BH101" s="50"/>
      <c r="BI101" s="47"/>
      <c r="BJ101" s="1"/>
      <c r="BK101" s="4"/>
      <c r="BL101" s="4"/>
      <c r="BM101" s="2"/>
      <c r="BN101" s="3"/>
    </row>
    <row r="102" spans="2:66" ht="15" customHeight="1" thickTop="1" thickBot="1">
      <c r="B102" s="54" t="s">
        <v>68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6"/>
      <c r="M102" s="63">
        <v>33</v>
      </c>
      <c r="N102" s="64"/>
      <c r="O102" s="64"/>
      <c r="P102" s="65"/>
      <c r="Q102" s="63">
        <v>32</v>
      </c>
      <c r="R102" s="64"/>
      <c r="S102" s="64"/>
      <c r="T102" s="65"/>
      <c r="U102" s="63">
        <v>34</v>
      </c>
      <c r="V102" s="64"/>
      <c r="W102" s="64"/>
      <c r="X102" s="65"/>
      <c r="Y102" s="63">
        <v>34</v>
      </c>
      <c r="Z102" s="64"/>
      <c r="AA102" s="64"/>
      <c r="AB102" s="65"/>
      <c r="AC102" s="251" t="s">
        <v>336</v>
      </c>
      <c r="AD102" s="252"/>
      <c r="AE102" s="252"/>
      <c r="AF102" s="253"/>
      <c r="AG102" s="83" t="s">
        <v>242</v>
      </c>
      <c r="AH102" s="84"/>
      <c r="AI102" s="84"/>
      <c r="AJ102" s="84"/>
      <c r="AK102" s="84"/>
      <c r="AL102" s="84"/>
      <c r="AM102" s="84"/>
      <c r="AN102" s="84"/>
      <c r="AO102" s="85"/>
      <c r="AP102" s="52" t="s">
        <v>54</v>
      </c>
      <c r="AQ102" s="52"/>
      <c r="AR102" s="52"/>
      <c r="AS102" s="52"/>
      <c r="AT102" s="42">
        <f>AY102+р5!AT37:AV104</f>
        <v>0</v>
      </c>
      <c r="AU102" s="48"/>
      <c r="AV102" s="43"/>
      <c r="AW102" s="36">
        <f>р5!BG102</f>
        <v>0</v>
      </c>
      <c r="AX102" s="37"/>
      <c r="AY102" s="63"/>
      <c r="AZ102" s="65"/>
      <c r="BA102" s="63"/>
      <c r="BB102" s="65"/>
      <c r="BC102" s="63">
        <f>р5!BC102+р6!BA102</f>
        <v>0</v>
      </c>
      <c r="BD102" s="65"/>
      <c r="BE102" s="42">
        <f>BA102+р5!BE102:BF104</f>
        <v>0</v>
      </c>
      <c r="BF102" s="43"/>
      <c r="BG102" s="42">
        <f>AW102-BA102+AY102</f>
        <v>0</v>
      </c>
      <c r="BH102" s="48"/>
      <c r="BI102" s="43"/>
      <c r="BJ102" s="1"/>
      <c r="BK102" s="4"/>
      <c r="BL102" s="4"/>
      <c r="BM102" s="2"/>
      <c r="BN102" s="3"/>
    </row>
    <row r="103" spans="2:66" ht="15" customHeight="1" thickTop="1" thickBot="1">
      <c r="B103" s="57"/>
      <c r="C103" s="58"/>
      <c r="D103" s="58"/>
      <c r="E103" s="58"/>
      <c r="F103" s="58"/>
      <c r="G103" s="58"/>
      <c r="H103" s="58"/>
      <c r="I103" s="58"/>
      <c r="J103" s="58"/>
      <c r="K103" s="58"/>
      <c r="L103" s="59"/>
      <c r="M103" s="66"/>
      <c r="N103" s="67"/>
      <c r="O103" s="67"/>
      <c r="P103" s="68"/>
      <c r="Q103" s="66"/>
      <c r="R103" s="67"/>
      <c r="S103" s="67"/>
      <c r="T103" s="68"/>
      <c r="U103" s="66"/>
      <c r="V103" s="67"/>
      <c r="W103" s="67"/>
      <c r="X103" s="68"/>
      <c r="Y103" s="66"/>
      <c r="Z103" s="67"/>
      <c r="AA103" s="67"/>
      <c r="AB103" s="68"/>
      <c r="AC103" s="254"/>
      <c r="AD103" s="255"/>
      <c r="AE103" s="255"/>
      <c r="AF103" s="256"/>
      <c r="AG103" s="86"/>
      <c r="AH103" s="87"/>
      <c r="AI103" s="87"/>
      <c r="AJ103" s="87"/>
      <c r="AK103" s="87"/>
      <c r="AL103" s="87"/>
      <c r="AM103" s="87"/>
      <c r="AN103" s="87"/>
      <c r="AO103" s="88"/>
      <c r="AP103" s="52"/>
      <c r="AQ103" s="52"/>
      <c r="AR103" s="52"/>
      <c r="AS103" s="52"/>
      <c r="AT103" s="44"/>
      <c r="AU103" s="49"/>
      <c r="AV103" s="45"/>
      <c r="AW103" s="38"/>
      <c r="AX103" s="39"/>
      <c r="AY103" s="66"/>
      <c r="AZ103" s="68"/>
      <c r="BA103" s="66"/>
      <c r="BB103" s="68"/>
      <c r="BC103" s="66"/>
      <c r="BD103" s="68"/>
      <c r="BE103" s="44"/>
      <c r="BF103" s="45"/>
      <c r="BG103" s="44"/>
      <c r="BH103" s="49"/>
      <c r="BI103" s="45"/>
      <c r="BJ103" s="1"/>
      <c r="BK103" s="4"/>
      <c r="BL103" s="4"/>
      <c r="BM103" s="2"/>
      <c r="BN103" s="3"/>
    </row>
    <row r="104" spans="2:66" ht="15" customHeight="1" thickTop="1" thickBot="1">
      <c r="B104" s="60"/>
      <c r="C104" s="61"/>
      <c r="D104" s="61"/>
      <c r="E104" s="61"/>
      <c r="F104" s="61"/>
      <c r="G104" s="61"/>
      <c r="H104" s="61"/>
      <c r="I104" s="61"/>
      <c r="J104" s="61"/>
      <c r="K104" s="61"/>
      <c r="L104" s="62"/>
      <c r="M104" s="69"/>
      <c r="N104" s="70"/>
      <c r="O104" s="70"/>
      <c r="P104" s="71"/>
      <c r="Q104" s="69"/>
      <c r="R104" s="70"/>
      <c r="S104" s="70"/>
      <c r="T104" s="71"/>
      <c r="U104" s="69"/>
      <c r="V104" s="70"/>
      <c r="W104" s="70"/>
      <c r="X104" s="71"/>
      <c r="Y104" s="69"/>
      <c r="Z104" s="70"/>
      <c r="AA104" s="70"/>
      <c r="AB104" s="71"/>
      <c r="AC104" s="257"/>
      <c r="AD104" s="258"/>
      <c r="AE104" s="258"/>
      <c r="AF104" s="259"/>
      <c r="AG104" s="89"/>
      <c r="AH104" s="90"/>
      <c r="AI104" s="90"/>
      <c r="AJ104" s="90"/>
      <c r="AK104" s="90"/>
      <c r="AL104" s="90"/>
      <c r="AM104" s="90"/>
      <c r="AN104" s="90"/>
      <c r="AO104" s="91"/>
      <c r="AP104" s="52"/>
      <c r="AQ104" s="52"/>
      <c r="AR104" s="52"/>
      <c r="AS104" s="52"/>
      <c r="AT104" s="46"/>
      <c r="AU104" s="50"/>
      <c r="AV104" s="47"/>
      <c r="AW104" s="40"/>
      <c r="AX104" s="41"/>
      <c r="AY104" s="69"/>
      <c r="AZ104" s="71"/>
      <c r="BA104" s="69"/>
      <c r="BB104" s="71"/>
      <c r="BC104" s="69"/>
      <c r="BD104" s="71"/>
      <c r="BE104" s="46"/>
      <c r="BF104" s="47"/>
      <c r="BG104" s="46"/>
      <c r="BH104" s="50"/>
      <c r="BI104" s="47"/>
      <c r="BJ104" s="1"/>
      <c r="BK104" s="4"/>
      <c r="BL104" s="4"/>
      <c r="BM104" s="2"/>
      <c r="BN104" s="3"/>
    </row>
    <row r="105" spans="2:66" ht="15" customHeight="1" thickTop="1" thickBot="1">
      <c r="B105" s="54" t="s">
        <v>69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6"/>
      <c r="M105" s="251" t="s">
        <v>363</v>
      </c>
      <c r="N105" s="252"/>
      <c r="O105" s="252"/>
      <c r="P105" s="253"/>
      <c r="Q105" s="251" t="s">
        <v>364</v>
      </c>
      <c r="R105" s="252"/>
      <c r="S105" s="252"/>
      <c r="T105" s="253"/>
      <c r="U105" s="251" t="s">
        <v>367</v>
      </c>
      <c r="V105" s="252"/>
      <c r="W105" s="252"/>
      <c r="X105" s="253"/>
      <c r="Y105" s="251" t="s">
        <v>355</v>
      </c>
      <c r="Z105" s="252"/>
      <c r="AA105" s="252"/>
      <c r="AB105" s="253"/>
      <c r="AC105" s="63" t="s">
        <v>337</v>
      </c>
      <c r="AD105" s="64"/>
      <c r="AE105" s="64"/>
      <c r="AF105" s="65"/>
      <c r="AG105" s="83" t="s">
        <v>211</v>
      </c>
      <c r="AH105" s="84"/>
      <c r="AI105" s="84"/>
      <c r="AJ105" s="84"/>
      <c r="AK105" s="84"/>
      <c r="AL105" s="84"/>
      <c r="AM105" s="84"/>
      <c r="AN105" s="84"/>
      <c r="AO105" s="85"/>
      <c r="AP105" s="52" t="s">
        <v>54</v>
      </c>
      <c r="AQ105" s="52"/>
      <c r="AR105" s="52"/>
      <c r="AS105" s="52"/>
      <c r="AT105" s="42">
        <f>AY105+р5!AT40:AV107</f>
        <v>0</v>
      </c>
      <c r="AU105" s="48"/>
      <c r="AV105" s="43"/>
      <c r="AW105" s="36">
        <f>р5!BG105</f>
        <v>0</v>
      </c>
      <c r="AX105" s="37"/>
      <c r="AY105" s="63"/>
      <c r="AZ105" s="65"/>
      <c r="BA105" s="63"/>
      <c r="BB105" s="65"/>
      <c r="BC105" s="63">
        <f>р5!BC105+р6!BA105</f>
        <v>0</v>
      </c>
      <c r="BD105" s="65"/>
      <c r="BE105" s="42">
        <f>BA105+р5!BE105:BF107</f>
        <v>0</v>
      </c>
      <c r="BF105" s="43"/>
      <c r="BG105" s="42">
        <f>AW105-BA105+AY105</f>
        <v>0</v>
      </c>
      <c r="BH105" s="48"/>
      <c r="BI105" s="43"/>
      <c r="BJ105" s="1"/>
      <c r="BK105" s="4"/>
      <c r="BL105" s="4"/>
      <c r="BM105" s="2"/>
      <c r="BN105" s="3"/>
    </row>
    <row r="106" spans="2:66" ht="15" customHeight="1" thickTop="1" thickBot="1">
      <c r="B106" s="57"/>
      <c r="C106" s="58"/>
      <c r="D106" s="58"/>
      <c r="E106" s="58"/>
      <c r="F106" s="58"/>
      <c r="G106" s="58"/>
      <c r="H106" s="58"/>
      <c r="I106" s="58"/>
      <c r="J106" s="58"/>
      <c r="K106" s="58"/>
      <c r="L106" s="59"/>
      <c r="M106" s="254"/>
      <c r="N106" s="255"/>
      <c r="O106" s="255"/>
      <c r="P106" s="256"/>
      <c r="Q106" s="254"/>
      <c r="R106" s="255"/>
      <c r="S106" s="255"/>
      <c r="T106" s="256"/>
      <c r="U106" s="254"/>
      <c r="V106" s="255"/>
      <c r="W106" s="255"/>
      <c r="X106" s="256"/>
      <c r="Y106" s="254"/>
      <c r="Z106" s="255"/>
      <c r="AA106" s="255"/>
      <c r="AB106" s="256"/>
      <c r="AC106" s="66"/>
      <c r="AD106" s="67"/>
      <c r="AE106" s="67"/>
      <c r="AF106" s="68"/>
      <c r="AG106" s="86"/>
      <c r="AH106" s="87"/>
      <c r="AI106" s="87"/>
      <c r="AJ106" s="87"/>
      <c r="AK106" s="87"/>
      <c r="AL106" s="87"/>
      <c r="AM106" s="87"/>
      <c r="AN106" s="87"/>
      <c r="AO106" s="88"/>
      <c r="AP106" s="52"/>
      <c r="AQ106" s="52"/>
      <c r="AR106" s="52"/>
      <c r="AS106" s="52"/>
      <c r="AT106" s="44"/>
      <c r="AU106" s="49"/>
      <c r="AV106" s="45"/>
      <c r="AW106" s="38"/>
      <c r="AX106" s="39"/>
      <c r="AY106" s="66"/>
      <c r="AZ106" s="68"/>
      <c r="BA106" s="66"/>
      <c r="BB106" s="68"/>
      <c r="BC106" s="66"/>
      <c r="BD106" s="68"/>
      <c r="BE106" s="44"/>
      <c r="BF106" s="45"/>
      <c r="BG106" s="44"/>
      <c r="BH106" s="49"/>
      <c r="BI106" s="45"/>
      <c r="BJ106" s="1"/>
      <c r="BK106" s="4"/>
      <c r="BL106" s="4"/>
      <c r="BM106" s="2"/>
      <c r="BN106" s="3"/>
    </row>
    <row r="107" spans="2:66" ht="15" customHeight="1" thickTop="1" thickBot="1">
      <c r="B107" s="60"/>
      <c r="C107" s="61"/>
      <c r="D107" s="61"/>
      <c r="E107" s="61"/>
      <c r="F107" s="61"/>
      <c r="G107" s="61"/>
      <c r="H107" s="61"/>
      <c r="I107" s="61"/>
      <c r="J107" s="61"/>
      <c r="K107" s="61"/>
      <c r="L107" s="62"/>
      <c r="M107" s="257"/>
      <c r="N107" s="258"/>
      <c r="O107" s="258"/>
      <c r="P107" s="259"/>
      <c r="Q107" s="257"/>
      <c r="R107" s="258"/>
      <c r="S107" s="258"/>
      <c r="T107" s="259"/>
      <c r="U107" s="257"/>
      <c r="V107" s="258"/>
      <c r="W107" s="258"/>
      <c r="X107" s="259"/>
      <c r="Y107" s="257"/>
      <c r="Z107" s="258"/>
      <c r="AA107" s="258"/>
      <c r="AB107" s="259"/>
      <c r="AC107" s="69"/>
      <c r="AD107" s="70"/>
      <c r="AE107" s="70"/>
      <c r="AF107" s="71"/>
      <c r="AG107" s="89"/>
      <c r="AH107" s="90"/>
      <c r="AI107" s="90"/>
      <c r="AJ107" s="90"/>
      <c r="AK107" s="90"/>
      <c r="AL107" s="90"/>
      <c r="AM107" s="90"/>
      <c r="AN107" s="90"/>
      <c r="AO107" s="91"/>
      <c r="AP107" s="52"/>
      <c r="AQ107" s="52"/>
      <c r="AR107" s="52"/>
      <c r="AS107" s="52"/>
      <c r="AT107" s="46"/>
      <c r="AU107" s="50"/>
      <c r="AV107" s="47"/>
      <c r="AW107" s="40"/>
      <c r="AX107" s="41"/>
      <c r="AY107" s="69"/>
      <c r="AZ107" s="71"/>
      <c r="BA107" s="69"/>
      <c r="BB107" s="71"/>
      <c r="BC107" s="69"/>
      <c r="BD107" s="71"/>
      <c r="BE107" s="46"/>
      <c r="BF107" s="47"/>
      <c r="BG107" s="46"/>
      <c r="BH107" s="50"/>
      <c r="BI107" s="47"/>
      <c r="BJ107" s="1"/>
      <c r="BK107" s="4"/>
      <c r="BL107" s="4"/>
      <c r="BM107" s="2"/>
      <c r="BN107" s="3"/>
    </row>
    <row r="108" spans="2:66" ht="15" customHeight="1" thickTop="1" thickBot="1">
      <c r="B108" s="54" t="s">
        <v>71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6"/>
      <c r="M108" s="63">
        <v>9.6</v>
      </c>
      <c r="N108" s="64"/>
      <c r="O108" s="64"/>
      <c r="P108" s="65"/>
      <c r="Q108" s="63">
        <v>9.6</v>
      </c>
      <c r="R108" s="64"/>
      <c r="S108" s="64"/>
      <c r="T108" s="65"/>
      <c r="U108" s="63">
        <v>9.4</v>
      </c>
      <c r="V108" s="64"/>
      <c r="W108" s="64"/>
      <c r="X108" s="65"/>
      <c r="Y108" s="63">
        <v>9</v>
      </c>
      <c r="Z108" s="64"/>
      <c r="AA108" s="64"/>
      <c r="AB108" s="65"/>
      <c r="AC108" s="260" t="s">
        <v>351</v>
      </c>
      <c r="AD108" s="261"/>
      <c r="AE108" s="261"/>
      <c r="AF108" s="262"/>
      <c r="AG108" s="83" t="s">
        <v>212</v>
      </c>
      <c r="AH108" s="84"/>
      <c r="AI108" s="84"/>
      <c r="AJ108" s="84"/>
      <c r="AK108" s="84"/>
      <c r="AL108" s="84"/>
      <c r="AM108" s="84"/>
      <c r="AN108" s="84"/>
      <c r="AO108" s="85"/>
      <c r="AP108" s="52" t="s">
        <v>219</v>
      </c>
      <c r="AQ108" s="52"/>
      <c r="AR108" s="52"/>
      <c r="AS108" s="52"/>
      <c r="AT108" s="42">
        <f>AY108+р5!AT43:AV110</f>
        <v>0</v>
      </c>
      <c r="AU108" s="48"/>
      <c r="AV108" s="43"/>
      <c r="AW108" s="36">
        <f>р5!BG108</f>
        <v>0</v>
      </c>
      <c r="AX108" s="37"/>
      <c r="AY108" s="63"/>
      <c r="AZ108" s="65"/>
      <c r="BA108" s="63"/>
      <c r="BB108" s="65"/>
      <c r="BC108" s="63">
        <f>р5!BC108+р6!BA108</f>
        <v>0</v>
      </c>
      <c r="BD108" s="65"/>
      <c r="BE108" s="42">
        <f>BA108+р5!BE108:BF110</f>
        <v>0</v>
      </c>
      <c r="BF108" s="43"/>
      <c r="BG108" s="42">
        <f>AW108-BA108+AY108</f>
        <v>0</v>
      </c>
      <c r="BH108" s="48"/>
      <c r="BI108" s="43"/>
      <c r="BJ108" s="1"/>
      <c r="BK108" s="4"/>
      <c r="BL108" s="4"/>
      <c r="BM108" s="2"/>
      <c r="BN108" s="3"/>
    </row>
    <row r="109" spans="2:66" ht="15" customHeight="1" thickTop="1" thickBot="1">
      <c r="B109" s="57"/>
      <c r="C109" s="58"/>
      <c r="D109" s="58"/>
      <c r="E109" s="58"/>
      <c r="F109" s="58"/>
      <c r="G109" s="58"/>
      <c r="H109" s="58"/>
      <c r="I109" s="58"/>
      <c r="J109" s="58"/>
      <c r="K109" s="58"/>
      <c r="L109" s="59"/>
      <c r="M109" s="66"/>
      <c r="N109" s="67"/>
      <c r="O109" s="67"/>
      <c r="P109" s="68"/>
      <c r="Q109" s="66"/>
      <c r="R109" s="67"/>
      <c r="S109" s="67"/>
      <c r="T109" s="68"/>
      <c r="U109" s="66"/>
      <c r="V109" s="67"/>
      <c r="W109" s="67"/>
      <c r="X109" s="68"/>
      <c r="Y109" s="66"/>
      <c r="Z109" s="67"/>
      <c r="AA109" s="67"/>
      <c r="AB109" s="68"/>
      <c r="AC109" s="263"/>
      <c r="AD109" s="264"/>
      <c r="AE109" s="264"/>
      <c r="AF109" s="265"/>
      <c r="AG109" s="86"/>
      <c r="AH109" s="87"/>
      <c r="AI109" s="87"/>
      <c r="AJ109" s="87"/>
      <c r="AK109" s="87"/>
      <c r="AL109" s="87"/>
      <c r="AM109" s="87"/>
      <c r="AN109" s="87"/>
      <c r="AO109" s="88"/>
      <c r="AP109" s="52"/>
      <c r="AQ109" s="52"/>
      <c r="AR109" s="52"/>
      <c r="AS109" s="52"/>
      <c r="AT109" s="44"/>
      <c r="AU109" s="49"/>
      <c r="AV109" s="45"/>
      <c r="AW109" s="38"/>
      <c r="AX109" s="39"/>
      <c r="AY109" s="66"/>
      <c r="AZ109" s="68"/>
      <c r="BA109" s="66"/>
      <c r="BB109" s="68"/>
      <c r="BC109" s="66"/>
      <c r="BD109" s="68"/>
      <c r="BE109" s="44"/>
      <c r="BF109" s="45"/>
      <c r="BG109" s="44"/>
      <c r="BH109" s="49"/>
      <c r="BI109" s="45"/>
      <c r="BJ109" s="1"/>
      <c r="BK109" s="4"/>
      <c r="BL109" s="4"/>
      <c r="BM109" s="2"/>
      <c r="BN109" s="3"/>
    </row>
    <row r="110" spans="2:66" ht="15" customHeight="1" thickTop="1" thickBot="1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2"/>
      <c r="M110" s="69"/>
      <c r="N110" s="70"/>
      <c r="O110" s="70"/>
      <c r="P110" s="71"/>
      <c r="Q110" s="69"/>
      <c r="R110" s="70"/>
      <c r="S110" s="70"/>
      <c r="T110" s="71"/>
      <c r="U110" s="69"/>
      <c r="V110" s="70"/>
      <c r="W110" s="70"/>
      <c r="X110" s="71"/>
      <c r="Y110" s="69"/>
      <c r="Z110" s="70"/>
      <c r="AA110" s="70"/>
      <c r="AB110" s="71"/>
      <c r="AC110" s="266"/>
      <c r="AD110" s="267"/>
      <c r="AE110" s="267"/>
      <c r="AF110" s="268"/>
      <c r="AG110" s="89"/>
      <c r="AH110" s="90"/>
      <c r="AI110" s="90"/>
      <c r="AJ110" s="90"/>
      <c r="AK110" s="90"/>
      <c r="AL110" s="90"/>
      <c r="AM110" s="90"/>
      <c r="AN110" s="90"/>
      <c r="AO110" s="91"/>
      <c r="AP110" s="52"/>
      <c r="AQ110" s="52"/>
      <c r="AR110" s="52"/>
      <c r="AS110" s="52"/>
      <c r="AT110" s="46"/>
      <c r="AU110" s="50"/>
      <c r="AV110" s="47"/>
      <c r="AW110" s="40"/>
      <c r="AX110" s="41"/>
      <c r="AY110" s="69"/>
      <c r="AZ110" s="71"/>
      <c r="BA110" s="69"/>
      <c r="BB110" s="71"/>
      <c r="BC110" s="69"/>
      <c r="BD110" s="71"/>
      <c r="BE110" s="46"/>
      <c r="BF110" s="47"/>
      <c r="BG110" s="46"/>
      <c r="BH110" s="50"/>
      <c r="BI110" s="47"/>
      <c r="BJ110" s="1"/>
      <c r="BK110" s="4"/>
      <c r="BL110" s="4"/>
      <c r="BM110" s="2"/>
      <c r="BN110" s="3"/>
    </row>
    <row r="111" spans="2:66" ht="15" customHeight="1" thickTop="1" thickBot="1">
      <c r="B111" s="54" t="s">
        <v>72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6"/>
      <c r="M111" s="63"/>
      <c r="N111" s="64"/>
      <c r="O111" s="64"/>
      <c r="P111" s="65"/>
      <c r="Q111" s="63"/>
      <c r="R111" s="64"/>
      <c r="S111" s="64"/>
      <c r="T111" s="65"/>
      <c r="U111" s="63"/>
      <c r="V111" s="64"/>
      <c r="W111" s="64"/>
      <c r="X111" s="65"/>
      <c r="Y111" s="63"/>
      <c r="Z111" s="64"/>
      <c r="AA111" s="64"/>
      <c r="AB111" s="65"/>
      <c r="AC111" s="63"/>
      <c r="AD111" s="64"/>
      <c r="AE111" s="64"/>
      <c r="AF111" s="65"/>
      <c r="AG111" s="83" t="s">
        <v>65</v>
      </c>
      <c r="AH111" s="84"/>
      <c r="AI111" s="84"/>
      <c r="AJ111" s="84"/>
      <c r="AK111" s="84"/>
      <c r="AL111" s="84"/>
      <c r="AM111" s="84"/>
      <c r="AN111" s="84"/>
      <c r="AO111" s="85"/>
      <c r="AP111" s="52" t="s">
        <v>180</v>
      </c>
      <c r="AQ111" s="52"/>
      <c r="AR111" s="52"/>
      <c r="AS111" s="52"/>
      <c r="AT111" s="42">
        <f>AY111+р5!AT46:AV113</f>
        <v>0</v>
      </c>
      <c r="AU111" s="48"/>
      <c r="AV111" s="43"/>
      <c r="AW111" s="36">
        <f>р5!BG111</f>
        <v>0</v>
      </c>
      <c r="AX111" s="37"/>
      <c r="AY111" s="63"/>
      <c r="AZ111" s="65"/>
      <c r="BA111" s="63"/>
      <c r="BB111" s="65"/>
      <c r="BC111" s="63">
        <f>р5!BC111+р6!BA111</f>
        <v>0</v>
      </c>
      <c r="BD111" s="65"/>
      <c r="BE111" s="42">
        <f>BA111+р5!BE111:BF113</f>
        <v>0</v>
      </c>
      <c r="BF111" s="43"/>
      <c r="BG111" s="42">
        <f>AW111-BA111+AY111</f>
        <v>0</v>
      </c>
      <c r="BH111" s="48"/>
      <c r="BI111" s="43"/>
      <c r="BJ111" s="1"/>
      <c r="BK111" s="4"/>
      <c r="BL111" s="4"/>
      <c r="BM111" s="2"/>
      <c r="BN111" s="3"/>
    </row>
    <row r="112" spans="2:66" ht="15" customHeight="1" thickTop="1" thickBot="1">
      <c r="B112" s="57"/>
      <c r="C112" s="58"/>
      <c r="D112" s="58"/>
      <c r="E112" s="58"/>
      <c r="F112" s="58"/>
      <c r="G112" s="58"/>
      <c r="H112" s="58"/>
      <c r="I112" s="58"/>
      <c r="J112" s="58"/>
      <c r="K112" s="58"/>
      <c r="L112" s="59"/>
      <c r="M112" s="66"/>
      <c r="N112" s="67"/>
      <c r="O112" s="67"/>
      <c r="P112" s="68"/>
      <c r="Q112" s="66"/>
      <c r="R112" s="67"/>
      <c r="S112" s="67"/>
      <c r="T112" s="68"/>
      <c r="U112" s="66"/>
      <c r="V112" s="67"/>
      <c r="W112" s="67"/>
      <c r="X112" s="68"/>
      <c r="Y112" s="66"/>
      <c r="Z112" s="67"/>
      <c r="AA112" s="67"/>
      <c r="AB112" s="68"/>
      <c r="AC112" s="66"/>
      <c r="AD112" s="67"/>
      <c r="AE112" s="67"/>
      <c r="AF112" s="68"/>
      <c r="AG112" s="86"/>
      <c r="AH112" s="87"/>
      <c r="AI112" s="87"/>
      <c r="AJ112" s="87"/>
      <c r="AK112" s="87"/>
      <c r="AL112" s="87"/>
      <c r="AM112" s="87"/>
      <c r="AN112" s="87"/>
      <c r="AO112" s="88"/>
      <c r="AP112" s="52"/>
      <c r="AQ112" s="52"/>
      <c r="AR112" s="52"/>
      <c r="AS112" s="52"/>
      <c r="AT112" s="44"/>
      <c r="AU112" s="49"/>
      <c r="AV112" s="45"/>
      <c r="AW112" s="38"/>
      <c r="AX112" s="39"/>
      <c r="AY112" s="66"/>
      <c r="AZ112" s="68"/>
      <c r="BA112" s="66"/>
      <c r="BB112" s="68"/>
      <c r="BC112" s="66"/>
      <c r="BD112" s="68"/>
      <c r="BE112" s="44"/>
      <c r="BF112" s="45"/>
      <c r="BG112" s="44"/>
      <c r="BH112" s="49"/>
      <c r="BI112" s="45"/>
      <c r="BJ112" s="1"/>
      <c r="BK112" s="4"/>
      <c r="BL112" s="4"/>
      <c r="BM112" s="2"/>
      <c r="BN112" s="3"/>
    </row>
    <row r="113" spans="2:66" ht="15" customHeight="1" thickTop="1" thickBot="1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2"/>
      <c r="M113" s="69"/>
      <c r="N113" s="70"/>
      <c r="O113" s="70"/>
      <c r="P113" s="71"/>
      <c r="Q113" s="69"/>
      <c r="R113" s="70"/>
      <c r="S113" s="70"/>
      <c r="T113" s="71"/>
      <c r="U113" s="69"/>
      <c r="V113" s="70"/>
      <c r="W113" s="70"/>
      <c r="X113" s="71"/>
      <c r="Y113" s="69"/>
      <c r="Z113" s="70"/>
      <c r="AA113" s="70"/>
      <c r="AB113" s="71"/>
      <c r="AC113" s="69"/>
      <c r="AD113" s="70"/>
      <c r="AE113" s="70"/>
      <c r="AF113" s="71"/>
      <c r="AG113" s="89"/>
      <c r="AH113" s="90"/>
      <c r="AI113" s="90"/>
      <c r="AJ113" s="90"/>
      <c r="AK113" s="90"/>
      <c r="AL113" s="90"/>
      <c r="AM113" s="90"/>
      <c r="AN113" s="90"/>
      <c r="AO113" s="91"/>
      <c r="AP113" s="52"/>
      <c r="AQ113" s="52"/>
      <c r="AR113" s="52"/>
      <c r="AS113" s="52"/>
      <c r="AT113" s="46"/>
      <c r="AU113" s="50"/>
      <c r="AV113" s="47"/>
      <c r="AW113" s="40"/>
      <c r="AX113" s="41"/>
      <c r="AY113" s="69"/>
      <c r="AZ113" s="71"/>
      <c r="BA113" s="69"/>
      <c r="BB113" s="71"/>
      <c r="BC113" s="69"/>
      <c r="BD113" s="71"/>
      <c r="BE113" s="46"/>
      <c r="BF113" s="47"/>
      <c r="BG113" s="46"/>
      <c r="BH113" s="50"/>
      <c r="BI113" s="47"/>
      <c r="BJ113" s="1"/>
      <c r="BK113" s="4"/>
      <c r="BL113" s="4"/>
      <c r="BM113" s="2"/>
      <c r="BN113" s="3"/>
    </row>
    <row r="114" spans="2:66" ht="15" customHeight="1" thickTop="1" thickBot="1">
      <c r="B114" s="54" t="s">
        <v>73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6"/>
      <c r="M114" s="63">
        <v>1.5</v>
      </c>
      <c r="N114" s="64"/>
      <c r="O114" s="64"/>
      <c r="P114" s="65"/>
      <c r="Q114" s="63">
        <v>1.5</v>
      </c>
      <c r="R114" s="64"/>
      <c r="S114" s="64"/>
      <c r="T114" s="65"/>
      <c r="U114" s="63">
        <v>1.5</v>
      </c>
      <c r="V114" s="64"/>
      <c r="W114" s="64"/>
      <c r="X114" s="65"/>
      <c r="Y114" s="63">
        <v>1.5</v>
      </c>
      <c r="Z114" s="64"/>
      <c r="AA114" s="64"/>
      <c r="AB114" s="65"/>
      <c r="AC114" s="63" t="s">
        <v>350</v>
      </c>
      <c r="AD114" s="64"/>
      <c r="AE114" s="64"/>
      <c r="AF114" s="65"/>
      <c r="AG114" s="83" t="s">
        <v>213</v>
      </c>
      <c r="AH114" s="84"/>
      <c r="AI114" s="84"/>
      <c r="AJ114" s="84"/>
      <c r="AK114" s="84"/>
      <c r="AL114" s="84"/>
      <c r="AM114" s="84"/>
      <c r="AN114" s="84"/>
      <c r="AO114" s="85"/>
      <c r="AP114" s="52" t="s">
        <v>54</v>
      </c>
      <c r="AQ114" s="52"/>
      <c r="AR114" s="52"/>
      <c r="AS114" s="52"/>
      <c r="AT114" s="42">
        <f>AY114+р5!AT49:AV116</f>
        <v>20</v>
      </c>
      <c r="AU114" s="48"/>
      <c r="AV114" s="43"/>
      <c r="AW114" s="36">
        <f>р5!BG114</f>
        <v>15</v>
      </c>
      <c r="AX114" s="37"/>
      <c r="AY114" s="63"/>
      <c r="AZ114" s="65"/>
      <c r="BA114" s="63">
        <v>2</v>
      </c>
      <c r="BB114" s="65"/>
      <c r="BC114" s="63">
        <f>р5!BC114+р6!BA114</f>
        <v>4</v>
      </c>
      <c r="BD114" s="65"/>
      <c r="BE114" s="42">
        <f>BA114+р5!BE114:BF116</f>
        <v>7</v>
      </c>
      <c r="BF114" s="43"/>
      <c r="BG114" s="42">
        <f>AW114-BA114+AY114</f>
        <v>13</v>
      </c>
      <c r="BH114" s="48"/>
      <c r="BI114" s="43"/>
      <c r="BJ114" s="1"/>
      <c r="BK114" s="4"/>
      <c r="BL114" s="4"/>
      <c r="BM114" s="2"/>
      <c r="BN114" s="3"/>
    </row>
    <row r="115" spans="2:66" ht="15" customHeight="1" thickTop="1" thickBot="1">
      <c r="B115" s="57"/>
      <c r="C115" s="58"/>
      <c r="D115" s="58"/>
      <c r="E115" s="58"/>
      <c r="F115" s="58"/>
      <c r="G115" s="58"/>
      <c r="H115" s="58"/>
      <c r="I115" s="58"/>
      <c r="J115" s="58"/>
      <c r="K115" s="58"/>
      <c r="L115" s="59"/>
      <c r="M115" s="66"/>
      <c r="N115" s="67"/>
      <c r="O115" s="67"/>
      <c r="P115" s="68"/>
      <c r="Q115" s="66"/>
      <c r="R115" s="67"/>
      <c r="S115" s="67"/>
      <c r="T115" s="68"/>
      <c r="U115" s="66"/>
      <c r="V115" s="67"/>
      <c r="W115" s="67"/>
      <c r="X115" s="68"/>
      <c r="Y115" s="66"/>
      <c r="Z115" s="67"/>
      <c r="AA115" s="67"/>
      <c r="AB115" s="68"/>
      <c r="AC115" s="66"/>
      <c r="AD115" s="67"/>
      <c r="AE115" s="67"/>
      <c r="AF115" s="68"/>
      <c r="AG115" s="86"/>
      <c r="AH115" s="87"/>
      <c r="AI115" s="87"/>
      <c r="AJ115" s="87"/>
      <c r="AK115" s="87"/>
      <c r="AL115" s="87"/>
      <c r="AM115" s="87"/>
      <c r="AN115" s="87"/>
      <c r="AO115" s="88"/>
      <c r="AP115" s="52"/>
      <c r="AQ115" s="52"/>
      <c r="AR115" s="52"/>
      <c r="AS115" s="52"/>
      <c r="AT115" s="44"/>
      <c r="AU115" s="49"/>
      <c r="AV115" s="45"/>
      <c r="AW115" s="38"/>
      <c r="AX115" s="39"/>
      <c r="AY115" s="66"/>
      <c r="AZ115" s="68"/>
      <c r="BA115" s="66"/>
      <c r="BB115" s="68"/>
      <c r="BC115" s="66"/>
      <c r="BD115" s="68"/>
      <c r="BE115" s="44"/>
      <c r="BF115" s="45"/>
      <c r="BG115" s="44"/>
      <c r="BH115" s="49"/>
      <c r="BI115" s="45"/>
      <c r="BJ115" s="1"/>
      <c r="BK115" s="4"/>
      <c r="BL115" s="4"/>
      <c r="BM115" s="2"/>
      <c r="BN115" s="3"/>
    </row>
    <row r="116" spans="2:66" ht="15" customHeight="1" thickTop="1" thickBot="1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2"/>
      <c r="M116" s="69"/>
      <c r="N116" s="70"/>
      <c r="O116" s="70"/>
      <c r="P116" s="71"/>
      <c r="Q116" s="69"/>
      <c r="R116" s="70"/>
      <c r="S116" s="70"/>
      <c r="T116" s="71"/>
      <c r="U116" s="69"/>
      <c r="V116" s="70"/>
      <c r="W116" s="70"/>
      <c r="X116" s="71"/>
      <c r="Y116" s="69"/>
      <c r="Z116" s="70"/>
      <c r="AA116" s="70"/>
      <c r="AB116" s="71"/>
      <c r="AC116" s="69"/>
      <c r="AD116" s="70"/>
      <c r="AE116" s="70"/>
      <c r="AF116" s="71"/>
      <c r="AG116" s="89"/>
      <c r="AH116" s="90"/>
      <c r="AI116" s="90"/>
      <c r="AJ116" s="90"/>
      <c r="AK116" s="90"/>
      <c r="AL116" s="90"/>
      <c r="AM116" s="90"/>
      <c r="AN116" s="90"/>
      <c r="AO116" s="91"/>
      <c r="AP116" s="52"/>
      <c r="AQ116" s="52"/>
      <c r="AR116" s="52"/>
      <c r="AS116" s="52"/>
      <c r="AT116" s="46"/>
      <c r="AU116" s="50"/>
      <c r="AV116" s="47"/>
      <c r="AW116" s="40"/>
      <c r="AX116" s="41"/>
      <c r="AY116" s="69"/>
      <c r="AZ116" s="71"/>
      <c r="BA116" s="69"/>
      <c r="BB116" s="71"/>
      <c r="BC116" s="69"/>
      <c r="BD116" s="71"/>
      <c r="BE116" s="46"/>
      <c r="BF116" s="47"/>
      <c r="BG116" s="46"/>
      <c r="BH116" s="50"/>
      <c r="BI116" s="47"/>
      <c r="BJ116" s="1"/>
      <c r="BK116" s="4"/>
      <c r="BL116" s="4"/>
      <c r="BM116" s="2"/>
      <c r="BN116" s="3"/>
    </row>
    <row r="117" spans="2:66" ht="15" customHeight="1" thickTop="1" thickBot="1">
      <c r="B117" s="54" t="s">
        <v>74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6"/>
      <c r="M117" s="63"/>
      <c r="N117" s="64"/>
      <c r="O117" s="64"/>
      <c r="P117" s="65"/>
      <c r="Q117" s="63"/>
      <c r="R117" s="64"/>
      <c r="S117" s="64"/>
      <c r="T117" s="65"/>
      <c r="U117" s="63"/>
      <c r="V117" s="64"/>
      <c r="W117" s="64"/>
      <c r="X117" s="65"/>
      <c r="Y117" s="63"/>
      <c r="Z117" s="64"/>
      <c r="AA117" s="64"/>
      <c r="AB117" s="65"/>
      <c r="AC117" s="63"/>
      <c r="AD117" s="64"/>
      <c r="AE117" s="64"/>
      <c r="AF117" s="65"/>
      <c r="AG117" s="83" t="s">
        <v>214</v>
      </c>
      <c r="AH117" s="84"/>
      <c r="AI117" s="84"/>
      <c r="AJ117" s="84"/>
      <c r="AK117" s="84"/>
      <c r="AL117" s="84"/>
      <c r="AM117" s="84"/>
      <c r="AN117" s="84"/>
      <c r="AO117" s="85"/>
      <c r="AP117" s="52" t="s">
        <v>219</v>
      </c>
      <c r="AQ117" s="52"/>
      <c r="AR117" s="52"/>
      <c r="AS117" s="52"/>
      <c r="AT117" s="42">
        <f>AY117+р5!AT52:AV119</f>
        <v>0</v>
      </c>
      <c r="AU117" s="48"/>
      <c r="AV117" s="43"/>
      <c r="AW117" s="36">
        <f>р5!BG117</f>
        <v>0</v>
      </c>
      <c r="AX117" s="37"/>
      <c r="AY117" s="63"/>
      <c r="AZ117" s="65"/>
      <c r="BA117" s="63"/>
      <c r="BB117" s="65"/>
      <c r="BC117" s="63">
        <f>р5!BC117+р6!BA117</f>
        <v>0</v>
      </c>
      <c r="BD117" s="65"/>
      <c r="BE117" s="42">
        <f>BA117+р5!BE117:BF119</f>
        <v>0</v>
      </c>
      <c r="BF117" s="43"/>
      <c r="BG117" s="42">
        <f>AW117-BA117+AY117</f>
        <v>0</v>
      </c>
      <c r="BH117" s="48"/>
      <c r="BI117" s="43"/>
      <c r="BJ117" s="1"/>
      <c r="BK117" s="4"/>
      <c r="BL117" s="4"/>
      <c r="BM117" s="2"/>
      <c r="BN117" s="3"/>
    </row>
    <row r="118" spans="2:66" ht="15" customHeight="1" thickTop="1" thickBot="1">
      <c r="B118" s="57"/>
      <c r="C118" s="58"/>
      <c r="D118" s="58"/>
      <c r="E118" s="58"/>
      <c r="F118" s="58"/>
      <c r="G118" s="58"/>
      <c r="H118" s="58"/>
      <c r="I118" s="58"/>
      <c r="J118" s="58"/>
      <c r="K118" s="58"/>
      <c r="L118" s="59"/>
      <c r="M118" s="66"/>
      <c r="N118" s="67"/>
      <c r="O118" s="67"/>
      <c r="P118" s="68"/>
      <c r="Q118" s="66"/>
      <c r="R118" s="67"/>
      <c r="S118" s="67"/>
      <c r="T118" s="68"/>
      <c r="U118" s="66"/>
      <c r="V118" s="67"/>
      <c r="W118" s="67"/>
      <c r="X118" s="68"/>
      <c r="Y118" s="66"/>
      <c r="Z118" s="67"/>
      <c r="AA118" s="67"/>
      <c r="AB118" s="68"/>
      <c r="AC118" s="66"/>
      <c r="AD118" s="67"/>
      <c r="AE118" s="67"/>
      <c r="AF118" s="68"/>
      <c r="AG118" s="86"/>
      <c r="AH118" s="87"/>
      <c r="AI118" s="87"/>
      <c r="AJ118" s="87"/>
      <c r="AK118" s="87"/>
      <c r="AL118" s="87"/>
      <c r="AM118" s="87"/>
      <c r="AN118" s="87"/>
      <c r="AO118" s="88"/>
      <c r="AP118" s="52"/>
      <c r="AQ118" s="52"/>
      <c r="AR118" s="52"/>
      <c r="AS118" s="52"/>
      <c r="AT118" s="44"/>
      <c r="AU118" s="49"/>
      <c r="AV118" s="45"/>
      <c r="AW118" s="38"/>
      <c r="AX118" s="39"/>
      <c r="AY118" s="66"/>
      <c r="AZ118" s="68"/>
      <c r="BA118" s="66"/>
      <c r="BB118" s="68"/>
      <c r="BC118" s="66"/>
      <c r="BD118" s="68"/>
      <c r="BE118" s="44"/>
      <c r="BF118" s="45"/>
      <c r="BG118" s="44"/>
      <c r="BH118" s="49"/>
      <c r="BI118" s="45"/>
      <c r="BJ118" s="1"/>
      <c r="BK118" s="4"/>
      <c r="BL118" s="4"/>
      <c r="BM118" s="2"/>
      <c r="BN118" s="3"/>
    </row>
    <row r="119" spans="2:66" ht="15" customHeight="1" thickTop="1" thickBot="1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2"/>
      <c r="M119" s="69"/>
      <c r="N119" s="70"/>
      <c r="O119" s="70"/>
      <c r="P119" s="71"/>
      <c r="Q119" s="69"/>
      <c r="R119" s="70"/>
      <c r="S119" s="70"/>
      <c r="T119" s="71"/>
      <c r="U119" s="69"/>
      <c r="V119" s="70"/>
      <c r="W119" s="70"/>
      <c r="X119" s="71"/>
      <c r="Y119" s="69"/>
      <c r="Z119" s="70"/>
      <c r="AA119" s="70"/>
      <c r="AB119" s="71"/>
      <c r="AC119" s="69"/>
      <c r="AD119" s="70"/>
      <c r="AE119" s="70"/>
      <c r="AF119" s="71"/>
      <c r="AG119" s="89"/>
      <c r="AH119" s="90"/>
      <c r="AI119" s="90"/>
      <c r="AJ119" s="90"/>
      <c r="AK119" s="90"/>
      <c r="AL119" s="90"/>
      <c r="AM119" s="90"/>
      <c r="AN119" s="90"/>
      <c r="AO119" s="91"/>
      <c r="AP119" s="52"/>
      <c r="AQ119" s="52"/>
      <c r="AR119" s="52"/>
      <c r="AS119" s="52"/>
      <c r="AT119" s="46"/>
      <c r="AU119" s="50"/>
      <c r="AV119" s="47"/>
      <c r="AW119" s="40"/>
      <c r="AX119" s="41"/>
      <c r="AY119" s="69"/>
      <c r="AZ119" s="71"/>
      <c r="BA119" s="69"/>
      <c r="BB119" s="71"/>
      <c r="BC119" s="69"/>
      <c r="BD119" s="71"/>
      <c r="BE119" s="46"/>
      <c r="BF119" s="47"/>
      <c r="BG119" s="46"/>
      <c r="BH119" s="50"/>
      <c r="BI119" s="47"/>
      <c r="BJ119" s="1"/>
      <c r="BK119" s="4"/>
      <c r="BL119" s="4"/>
      <c r="BM119" s="2"/>
      <c r="BN119" s="3"/>
    </row>
    <row r="120" spans="2:66" ht="15" customHeight="1" thickTop="1" thickBot="1">
      <c r="B120" s="242" t="s">
        <v>75</v>
      </c>
      <c r="C120" s="243"/>
      <c r="D120" s="243"/>
      <c r="E120" s="243"/>
      <c r="F120" s="243"/>
      <c r="G120" s="243"/>
      <c r="H120" s="243"/>
      <c r="I120" s="243"/>
      <c r="J120" s="243"/>
      <c r="K120" s="243"/>
      <c r="L120" s="244"/>
      <c r="M120" s="63"/>
      <c r="N120" s="64"/>
      <c r="O120" s="64"/>
      <c r="P120" s="65"/>
      <c r="Q120" s="63"/>
      <c r="R120" s="64"/>
      <c r="S120" s="64"/>
      <c r="T120" s="65"/>
      <c r="U120" s="63"/>
      <c r="V120" s="64"/>
      <c r="W120" s="64"/>
      <c r="X120" s="65"/>
      <c r="Y120" s="63"/>
      <c r="Z120" s="64"/>
      <c r="AA120" s="64"/>
      <c r="AB120" s="65"/>
      <c r="AC120" s="63"/>
      <c r="AD120" s="64"/>
      <c r="AE120" s="64"/>
      <c r="AF120" s="65"/>
      <c r="AG120" s="83" t="s">
        <v>192</v>
      </c>
      <c r="AH120" s="84"/>
      <c r="AI120" s="84"/>
      <c r="AJ120" s="84"/>
      <c r="AK120" s="84"/>
      <c r="AL120" s="84"/>
      <c r="AM120" s="84"/>
      <c r="AN120" s="84"/>
      <c r="AO120" s="85"/>
      <c r="AP120" s="52" t="s">
        <v>70</v>
      </c>
      <c r="AQ120" s="52"/>
      <c r="AR120" s="52"/>
      <c r="AS120" s="52"/>
      <c r="AT120" s="42">
        <f>AY120+р5!AT55:AV122</f>
        <v>0</v>
      </c>
      <c r="AU120" s="48"/>
      <c r="AV120" s="43"/>
      <c r="AW120" s="36">
        <f>р5!BG120</f>
        <v>0</v>
      </c>
      <c r="AX120" s="37"/>
      <c r="AY120" s="63"/>
      <c r="AZ120" s="65"/>
      <c r="BA120" s="63"/>
      <c r="BB120" s="65"/>
      <c r="BC120" s="63">
        <f>р5!BC120+р6!BA120</f>
        <v>0</v>
      </c>
      <c r="BD120" s="65"/>
      <c r="BE120" s="42">
        <f>BA120+р5!BE120:BF122</f>
        <v>0</v>
      </c>
      <c r="BF120" s="43"/>
      <c r="BG120" s="42">
        <f>AW120-BA120+AY120</f>
        <v>0</v>
      </c>
      <c r="BH120" s="48"/>
      <c r="BI120" s="43"/>
      <c r="BJ120" s="1"/>
      <c r="BK120" s="4"/>
      <c r="BL120" s="4"/>
      <c r="BM120" s="2"/>
      <c r="BN120" s="3"/>
    </row>
    <row r="121" spans="2:66" ht="15" customHeight="1" thickTop="1" thickBot="1">
      <c r="B121" s="245"/>
      <c r="C121" s="246"/>
      <c r="D121" s="246"/>
      <c r="E121" s="246"/>
      <c r="F121" s="246"/>
      <c r="G121" s="246"/>
      <c r="H121" s="246"/>
      <c r="I121" s="246"/>
      <c r="J121" s="246"/>
      <c r="K121" s="246"/>
      <c r="L121" s="247"/>
      <c r="M121" s="66"/>
      <c r="N121" s="67"/>
      <c r="O121" s="67"/>
      <c r="P121" s="68"/>
      <c r="Q121" s="66"/>
      <c r="R121" s="67"/>
      <c r="S121" s="67"/>
      <c r="T121" s="68"/>
      <c r="U121" s="66"/>
      <c r="V121" s="67"/>
      <c r="W121" s="67"/>
      <c r="X121" s="68"/>
      <c r="Y121" s="66"/>
      <c r="Z121" s="67"/>
      <c r="AA121" s="67"/>
      <c r="AB121" s="68"/>
      <c r="AC121" s="66"/>
      <c r="AD121" s="67"/>
      <c r="AE121" s="67"/>
      <c r="AF121" s="68"/>
      <c r="AG121" s="86"/>
      <c r="AH121" s="87"/>
      <c r="AI121" s="87"/>
      <c r="AJ121" s="87"/>
      <c r="AK121" s="87"/>
      <c r="AL121" s="87"/>
      <c r="AM121" s="87"/>
      <c r="AN121" s="87"/>
      <c r="AO121" s="88"/>
      <c r="AP121" s="52"/>
      <c r="AQ121" s="52"/>
      <c r="AR121" s="52"/>
      <c r="AS121" s="52"/>
      <c r="AT121" s="44"/>
      <c r="AU121" s="49"/>
      <c r="AV121" s="45"/>
      <c r="AW121" s="38"/>
      <c r="AX121" s="39"/>
      <c r="AY121" s="66"/>
      <c r="AZ121" s="68"/>
      <c r="BA121" s="66"/>
      <c r="BB121" s="68"/>
      <c r="BC121" s="66"/>
      <c r="BD121" s="68"/>
      <c r="BE121" s="44"/>
      <c r="BF121" s="45"/>
      <c r="BG121" s="44"/>
      <c r="BH121" s="49"/>
      <c r="BI121" s="45"/>
      <c r="BJ121" s="1"/>
      <c r="BK121" s="4"/>
      <c r="BL121" s="4"/>
      <c r="BM121" s="2"/>
      <c r="BN121" s="3"/>
    </row>
    <row r="122" spans="2:66" ht="15" customHeight="1" thickTop="1" thickBot="1">
      <c r="B122" s="248"/>
      <c r="C122" s="249"/>
      <c r="D122" s="249"/>
      <c r="E122" s="249"/>
      <c r="F122" s="249"/>
      <c r="G122" s="249"/>
      <c r="H122" s="249"/>
      <c r="I122" s="249"/>
      <c r="J122" s="249"/>
      <c r="K122" s="249"/>
      <c r="L122" s="250"/>
      <c r="M122" s="69"/>
      <c r="N122" s="70"/>
      <c r="O122" s="70"/>
      <c r="P122" s="71"/>
      <c r="Q122" s="69"/>
      <c r="R122" s="70"/>
      <c r="S122" s="70"/>
      <c r="T122" s="71"/>
      <c r="U122" s="69"/>
      <c r="V122" s="70"/>
      <c r="W122" s="70"/>
      <c r="X122" s="71"/>
      <c r="Y122" s="69"/>
      <c r="Z122" s="70"/>
      <c r="AA122" s="70"/>
      <c r="AB122" s="71"/>
      <c r="AC122" s="69"/>
      <c r="AD122" s="70"/>
      <c r="AE122" s="70"/>
      <c r="AF122" s="71"/>
      <c r="AG122" s="89"/>
      <c r="AH122" s="90"/>
      <c r="AI122" s="90"/>
      <c r="AJ122" s="90"/>
      <c r="AK122" s="90"/>
      <c r="AL122" s="90"/>
      <c r="AM122" s="90"/>
      <c r="AN122" s="90"/>
      <c r="AO122" s="91"/>
      <c r="AP122" s="52"/>
      <c r="AQ122" s="52"/>
      <c r="AR122" s="52"/>
      <c r="AS122" s="52"/>
      <c r="AT122" s="46"/>
      <c r="AU122" s="50"/>
      <c r="AV122" s="47"/>
      <c r="AW122" s="40"/>
      <c r="AX122" s="41"/>
      <c r="AY122" s="69"/>
      <c r="AZ122" s="71"/>
      <c r="BA122" s="69"/>
      <c r="BB122" s="71"/>
      <c r="BC122" s="69"/>
      <c r="BD122" s="71"/>
      <c r="BE122" s="46"/>
      <c r="BF122" s="47"/>
      <c r="BG122" s="46"/>
      <c r="BH122" s="50"/>
      <c r="BI122" s="47"/>
      <c r="BJ122" s="1"/>
      <c r="BK122" s="4"/>
      <c r="BL122" s="4"/>
      <c r="BM122" s="2"/>
      <c r="BN122" s="3"/>
    </row>
    <row r="123" spans="2:66" ht="15" customHeight="1" thickTop="1" thickBot="1">
      <c r="B123" s="242" t="s">
        <v>76</v>
      </c>
      <c r="C123" s="243"/>
      <c r="D123" s="243"/>
      <c r="E123" s="243"/>
      <c r="F123" s="243"/>
      <c r="G123" s="243"/>
      <c r="H123" s="243"/>
      <c r="I123" s="243"/>
      <c r="J123" s="243"/>
      <c r="K123" s="243"/>
      <c r="L123" s="244"/>
      <c r="M123" s="63"/>
      <c r="N123" s="64"/>
      <c r="O123" s="64"/>
      <c r="P123" s="65"/>
      <c r="Q123" s="63"/>
      <c r="R123" s="64"/>
      <c r="S123" s="64"/>
      <c r="T123" s="65"/>
      <c r="U123" s="63"/>
      <c r="V123" s="64"/>
      <c r="W123" s="64"/>
      <c r="X123" s="65"/>
      <c r="Y123" s="63"/>
      <c r="Z123" s="64"/>
      <c r="AA123" s="64"/>
      <c r="AB123" s="65"/>
      <c r="AC123" s="387" t="s">
        <v>366</v>
      </c>
      <c r="AD123" s="386"/>
      <c r="AE123" s="386"/>
      <c r="AF123" s="386"/>
      <c r="AG123" s="83" t="s">
        <v>215</v>
      </c>
      <c r="AH123" s="84"/>
      <c r="AI123" s="84"/>
      <c r="AJ123" s="84"/>
      <c r="AK123" s="84"/>
      <c r="AL123" s="84"/>
      <c r="AM123" s="84"/>
      <c r="AN123" s="84"/>
      <c r="AO123" s="85"/>
      <c r="AP123" s="52" t="s">
        <v>193</v>
      </c>
      <c r="AQ123" s="52"/>
      <c r="AR123" s="52"/>
      <c r="AS123" s="52"/>
      <c r="AT123" s="42">
        <f>AY123+р5!AT58:AV125</f>
        <v>12</v>
      </c>
      <c r="AU123" s="48"/>
      <c r="AV123" s="43"/>
      <c r="AW123" s="36">
        <f>р5!BG123</f>
        <v>12</v>
      </c>
      <c r="AX123" s="37"/>
      <c r="AY123" s="63"/>
      <c r="AZ123" s="65"/>
      <c r="BA123" s="63"/>
      <c r="BB123" s="65"/>
      <c r="BC123" s="63">
        <f>р5!BC123+р6!BA123</f>
        <v>0</v>
      </c>
      <c r="BD123" s="65"/>
      <c r="BE123" s="42">
        <f>BA123+р5!BE123:BF125</f>
        <v>0</v>
      </c>
      <c r="BF123" s="43"/>
      <c r="BG123" s="42">
        <f>AW123-BA123+AY123</f>
        <v>12</v>
      </c>
      <c r="BH123" s="48"/>
      <c r="BI123" s="43"/>
      <c r="BJ123" s="1"/>
      <c r="BK123" s="4"/>
      <c r="BL123" s="4"/>
      <c r="BM123" s="2"/>
      <c r="BN123" s="3"/>
    </row>
    <row r="124" spans="2:66" ht="15" customHeight="1" thickTop="1" thickBot="1">
      <c r="B124" s="245"/>
      <c r="C124" s="246"/>
      <c r="D124" s="246"/>
      <c r="E124" s="246"/>
      <c r="F124" s="246"/>
      <c r="G124" s="246"/>
      <c r="H124" s="246"/>
      <c r="I124" s="246"/>
      <c r="J124" s="246"/>
      <c r="K124" s="246"/>
      <c r="L124" s="247"/>
      <c r="M124" s="66"/>
      <c r="N124" s="67"/>
      <c r="O124" s="67"/>
      <c r="P124" s="68"/>
      <c r="Q124" s="66"/>
      <c r="R124" s="67"/>
      <c r="S124" s="67"/>
      <c r="T124" s="68"/>
      <c r="U124" s="66"/>
      <c r="V124" s="67"/>
      <c r="W124" s="67"/>
      <c r="X124" s="68"/>
      <c r="Y124" s="66"/>
      <c r="Z124" s="67"/>
      <c r="AA124" s="67"/>
      <c r="AB124" s="68"/>
      <c r="AC124" s="386"/>
      <c r="AD124" s="386"/>
      <c r="AE124" s="386"/>
      <c r="AF124" s="386"/>
      <c r="AG124" s="86"/>
      <c r="AH124" s="87"/>
      <c r="AI124" s="87"/>
      <c r="AJ124" s="87"/>
      <c r="AK124" s="87"/>
      <c r="AL124" s="87"/>
      <c r="AM124" s="87"/>
      <c r="AN124" s="87"/>
      <c r="AO124" s="88"/>
      <c r="AP124" s="52"/>
      <c r="AQ124" s="52"/>
      <c r="AR124" s="52"/>
      <c r="AS124" s="52"/>
      <c r="AT124" s="44"/>
      <c r="AU124" s="49"/>
      <c r="AV124" s="45"/>
      <c r="AW124" s="38"/>
      <c r="AX124" s="39"/>
      <c r="AY124" s="66"/>
      <c r="AZ124" s="68"/>
      <c r="BA124" s="66"/>
      <c r="BB124" s="68"/>
      <c r="BC124" s="66"/>
      <c r="BD124" s="68"/>
      <c r="BE124" s="44"/>
      <c r="BF124" s="45"/>
      <c r="BG124" s="44"/>
      <c r="BH124" s="49"/>
      <c r="BI124" s="45"/>
      <c r="BJ124" s="1"/>
      <c r="BK124" s="4"/>
      <c r="BL124" s="4"/>
      <c r="BM124" s="2"/>
      <c r="BN124" s="3"/>
    </row>
    <row r="125" spans="2:66" ht="15" customHeight="1" thickTop="1" thickBot="1">
      <c r="B125" s="248"/>
      <c r="C125" s="249"/>
      <c r="D125" s="249"/>
      <c r="E125" s="249"/>
      <c r="F125" s="249"/>
      <c r="G125" s="249"/>
      <c r="H125" s="249"/>
      <c r="I125" s="249"/>
      <c r="J125" s="249"/>
      <c r="K125" s="249"/>
      <c r="L125" s="250"/>
      <c r="M125" s="69"/>
      <c r="N125" s="70"/>
      <c r="O125" s="70"/>
      <c r="P125" s="71"/>
      <c r="Q125" s="69"/>
      <c r="R125" s="70"/>
      <c r="S125" s="70"/>
      <c r="T125" s="71"/>
      <c r="U125" s="69"/>
      <c r="V125" s="70"/>
      <c r="W125" s="70"/>
      <c r="X125" s="71"/>
      <c r="Y125" s="69"/>
      <c r="Z125" s="70"/>
      <c r="AA125" s="70"/>
      <c r="AB125" s="71"/>
      <c r="AC125" s="386"/>
      <c r="AD125" s="386"/>
      <c r="AE125" s="386"/>
      <c r="AF125" s="386"/>
      <c r="AG125" s="89"/>
      <c r="AH125" s="90"/>
      <c r="AI125" s="90"/>
      <c r="AJ125" s="90"/>
      <c r="AK125" s="90"/>
      <c r="AL125" s="90"/>
      <c r="AM125" s="90"/>
      <c r="AN125" s="90"/>
      <c r="AO125" s="91"/>
      <c r="AP125" s="52"/>
      <c r="AQ125" s="52"/>
      <c r="AR125" s="52"/>
      <c r="AS125" s="52"/>
      <c r="AT125" s="46"/>
      <c r="AU125" s="50"/>
      <c r="AV125" s="47"/>
      <c r="AW125" s="40"/>
      <c r="AX125" s="41"/>
      <c r="AY125" s="69"/>
      <c r="AZ125" s="71"/>
      <c r="BA125" s="69"/>
      <c r="BB125" s="71"/>
      <c r="BC125" s="69"/>
      <c r="BD125" s="71"/>
      <c r="BE125" s="46"/>
      <c r="BF125" s="47"/>
      <c r="BG125" s="46"/>
      <c r="BH125" s="50"/>
      <c r="BI125" s="47"/>
      <c r="BJ125" s="1"/>
      <c r="BK125" s="4"/>
      <c r="BL125" s="4"/>
      <c r="BM125" s="2"/>
      <c r="BN125" s="3"/>
    </row>
    <row r="126" spans="2:66" ht="15" customHeight="1" thickTop="1" thickBot="1">
      <c r="B126" s="242" t="s">
        <v>77</v>
      </c>
      <c r="C126" s="243"/>
      <c r="D126" s="243"/>
      <c r="E126" s="243"/>
      <c r="F126" s="243"/>
      <c r="G126" s="243"/>
      <c r="H126" s="243"/>
      <c r="I126" s="243"/>
      <c r="J126" s="243"/>
      <c r="K126" s="243"/>
      <c r="L126" s="244"/>
      <c r="M126" s="63">
        <v>1.8</v>
      </c>
      <c r="N126" s="64"/>
      <c r="O126" s="64"/>
      <c r="P126" s="65"/>
      <c r="Q126" s="63">
        <v>1.8</v>
      </c>
      <c r="R126" s="64"/>
      <c r="S126" s="64"/>
      <c r="T126" s="65"/>
      <c r="U126" s="63">
        <v>2</v>
      </c>
      <c r="V126" s="64"/>
      <c r="W126" s="64"/>
      <c r="X126" s="65"/>
      <c r="Y126" s="63">
        <v>2</v>
      </c>
      <c r="Z126" s="64"/>
      <c r="AA126" s="64"/>
      <c r="AB126" s="65"/>
      <c r="AC126" s="63" t="s">
        <v>349</v>
      </c>
      <c r="AD126" s="64"/>
      <c r="AE126" s="64"/>
      <c r="AF126" s="65"/>
      <c r="AG126" s="83" t="s">
        <v>216</v>
      </c>
      <c r="AH126" s="84"/>
      <c r="AI126" s="84"/>
      <c r="AJ126" s="84"/>
      <c r="AK126" s="84"/>
      <c r="AL126" s="84"/>
      <c r="AM126" s="84"/>
      <c r="AN126" s="84"/>
      <c r="AO126" s="85"/>
      <c r="AP126" s="52" t="s">
        <v>54</v>
      </c>
      <c r="AQ126" s="52"/>
      <c r="AR126" s="52"/>
      <c r="AS126" s="52"/>
      <c r="AT126" s="42">
        <f>AY126+р5!AT61:AV128</f>
        <v>0</v>
      </c>
      <c r="AU126" s="48"/>
      <c r="AV126" s="43"/>
      <c r="AW126" s="36">
        <f>р5!BG126</f>
        <v>0</v>
      </c>
      <c r="AX126" s="37"/>
      <c r="AY126" s="63"/>
      <c r="AZ126" s="65"/>
      <c r="BA126" s="63"/>
      <c r="BB126" s="65"/>
      <c r="BC126" s="63">
        <f>р5!BC126+р6!BA126</f>
        <v>0</v>
      </c>
      <c r="BD126" s="65"/>
      <c r="BE126" s="42">
        <f>BA126+р5!BE126:BF128</f>
        <v>0</v>
      </c>
      <c r="BF126" s="43"/>
      <c r="BG126" s="42">
        <f>AW126-BA126+AY126</f>
        <v>0</v>
      </c>
      <c r="BH126" s="48"/>
      <c r="BI126" s="43"/>
      <c r="BJ126" s="1"/>
      <c r="BK126" s="4"/>
      <c r="BL126" s="4"/>
      <c r="BM126" s="2"/>
      <c r="BN126" s="3"/>
    </row>
    <row r="127" spans="2:66" ht="15" customHeight="1" thickTop="1" thickBot="1">
      <c r="B127" s="245"/>
      <c r="C127" s="246"/>
      <c r="D127" s="246"/>
      <c r="E127" s="246"/>
      <c r="F127" s="246"/>
      <c r="G127" s="246"/>
      <c r="H127" s="246"/>
      <c r="I127" s="246"/>
      <c r="J127" s="246"/>
      <c r="K127" s="246"/>
      <c r="L127" s="247"/>
      <c r="M127" s="66"/>
      <c r="N127" s="67"/>
      <c r="O127" s="67"/>
      <c r="P127" s="68"/>
      <c r="Q127" s="66"/>
      <c r="R127" s="67"/>
      <c r="S127" s="67"/>
      <c r="T127" s="68"/>
      <c r="U127" s="66"/>
      <c r="V127" s="67"/>
      <c r="W127" s="67"/>
      <c r="X127" s="68"/>
      <c r="Y127" s="66"/>
      <c r="Z127" s="67"/>
      <c r="AA127" s="67"/>
      <c r="AB127" s="68"/>
      <c r="AC127" s="66"/>
      <c r="AD127" s="67"/>
      <c r="AE127" s="67"/>
      <c r="AF127" s="68"/>
      <c r="AG127" s="86"/>
      <c r="AH127" s="87"/>
      <c r="AI127" s="87"/>
      <c r="AJ127" s="87"/>
      <c r="AK127" s="87"/>
      <c r="AL127" s="87"/>
      <c r="AM127" s="87"/>
      <c r="AN127" s="87"/>
      <c r="AO127" s="88"/>
      <c r="AP127" s="52"/>
      <c r="AQ127" s="52"/>
      <c r="AR127" s="52"/>
      <c r="AS127" s="52"/>
      <c r="AT127" s="44"/>
      <c r="AU127" s="49"/>
      <c r="AV127" s="45"/>
      <c r="AW127" s="38"/>
      <c r="AX127" s="39"/>
      <c r="AY127" s="66"/>
      <c r="AZ127" s="68"/>
      <c r="BA127" s="66"/>
      <c r="BB127" s="68"/>
      <c r="BC127" s="66"/>
      <c r="BD127" s="68"/>
      <c r="BE127" s="44"/>
      <c r="BF127" s="45"/>
      <c r="BG127" s="44"/>
      <c r="BH127" s="49"/>
      <c r="BI127" s="45"/>
      <c r="BJ127" s="1"/>
      <c r="BK127" s="4"/>
      <c r="BL127" s="4"/>
      <c r="BM127" s="2"/>
      <c r="BN127" s="3"/>
    </row>
    <row r="128" spans="2:66" ht="15" customHeight="1" thickTop="1" thickBot="1">
      <c r="B128" s="248"/>
      <c r="C128" s="249"/>
      <c r="D128" s="249"/>
      <c r="E128" s="249"/>
      <c r="F128" s="249"/>
      <c r="G128" s="249"/>
      <c r="H128" s="249"/>
      <c r="I128" s="249"/>
      <c r="J128" s="249"/>
      <c r="K128" s="249"/>
      <c r="L128" s="250"/>
      <c r="M128" s="69"/>
      <c r="N128" s="70"/>
      <c r="O128" s="70"/>
      <c r="P128" s="71"/>
      <c r="Q128" s="69"/>
      <c r="R128" s="70"/>
      <c r="S128" s="70"/>
      <c r="T128" s="71"/>
      <c r="U128" s="69"/>
      <c r="V128" s="70"/>
      <c r="W128" s="70"/>
      <c r="X128" s="71"/>
      <c r="Y128" s="69"/>
      <c r="Z128" s="70"/>
      <c r="AA128" s="70"/>
      <c r="AB128" s="71"/>
      <c r="AC128" s="69"/>
      <c r="AD128" s="70"/>
      <c r="AE128" s="70"/>
      <c r="AF128" s="71"/>
      <c r="AG128" s="89"/>
      <c r="AH128" s="90"/>
      <c r="AI128" s="90"/>
      <c r="AJ128" s="90"/>
      <c r="AK128" s="90"/>
      <c r="AL128" s="90"/>
      <c r="AM128" s="90"/>
      <c r="AN128" s="90"/>
      <c r="AO128" s="91"/>
      <c r="AP128" s="52"/>
      <c r="AQ128" s="52"/>
      <c r="AR128" s="52"/>
      <c r="AS128" s="52"/>
      <c r="AT128" s="46"/>
      <c r="AU128" s="50"/>
      <c r="AV128" s="47"/>
      <c r="AW128" s="40"/>
      <c r="AX128" s="41"/>
      <c r="AY128" s="69"/>
      <c r="AZ128" s="71"/>
      <c r="BA128" s="69"/>
      <c r="BB128" s="71"/>
      <c r="BC128" s="69"/>
      <c r="BD128" s="71"/>
      <c r="BE128" s="46"/>
      <c r="BF128" s="47"/>
      <c r="BG128" s="46"/>
      <c r="BH128" s="50"/>
      <c r="BI128" s="47"/>
      <c r="BJ128" s="1"/>
      <c r="BK128" s="4"/>
      <c r="BL128" s="4"/>
      <c r="BM128" s="2"/>
      <c r="BN128" s="3"/>
    </row>
    <row r="129" spans="2:66" ht="15" customHeight="1" thickTop="1" thickBot="1">
      <c r="B129" s="54" t="s">
        <v>78</v>
      </c>
      <c r="C129" s="55"/>
      <c r="D129" s="55"/>
      <c r="E129" s="55"/>
      <c r="F129" s="55"/>
      <c r="G129" s="55"/>
      <c r="H129" s="55"/>
      <c r="I129" s="55"/>
      <c r="J129" s="55"/>
      <c r="K129" s="55"/>
      <c r="L129" s="56"/>
      <c r="M129" s="63"/>
      <c r="N129" s="64"/>
      <c r="O129" s="64"/>
      <c r="P129" s="65"/>
      <c r="Q129" s="63"/>
      <c r="R129" s="64"/>
      <c r="S129" s="64"/>
      <c r="T129" s="65"/>
      <c r="U129" s="63"/>
      <c r="V129" s="64"/>
      <c r="W129" s="64"/>
      <c r="X129" s="65"/>
      <c r="Y129" s="63"/>
      <c r="Z129" s="64"/>
      <c r="AA129" s="64"/>
      <c r="AB129" s="65"/>
      <c r="AC129" s="63"/>
      <c r="AD129" s="64"/>
      <c r="AE129" s="64"/>
      <c r="AF129" s="65"/>
      <c r="AG129" s="73" t="s">
        <v>217</v>
      </c>
      <c r="AH129" s="73"/>
      <c r="AI129" s="73"/>
      <c r="AJ129" s="73"/>
      <c r="AK129" s="73"/>
      <c r="AL129" s="73"/>
      <c r="AM129" s="73"/>
      <c r="AN129" s="73"/>
      <c r="AO129" s="73"/>
      <c r="AP129" s="52" t="s">
        <v>54</v>
      </c>
      <c r="AQ129" s="52"/>
      <c r="AR129" s="52"/>
      <c r="AS129" s="52"/>
      <c r="AT129" s="42">
        <f>AY129+р5!AT64:AV131</f>
        <v>20</v>
      </c>
      <c r="AU129" s="48"/>
      <c r="AV129" s="43"/>
      <c r="AW129" s="36">
        <f>р5!BG129</f>
        <v>20</v>
      </c>
      <c r="AX129" s="37"/>
      <c r="AY129" s="53"/>
      <c r="AZ129" s="53"/>
      <c r="BA129" s="53">
        <v>3</v>
      </c>
      <c r="BB129" s="53"/>
      <c r="BC129" s="63">
        <f>р5!BC129+р6!BA129</f>
        <v>3</v>
      </c>
      <c r="BD129" s="65"/>
      <c r="BE129" s="42">
        <f>BA129+р5!BE129:BF131</f>
        <v>3</v>
      </c>
      <c r="BF129" s="43"/>
      <c r="BG129" s="42">
        <f>AW129-BA129+AY129</f>
        <v>17</v>
      </c>
      <c r="BH129" s="48"/>
      <c r="BI129" s="43"/>
      <c r="BJ129" s="1"/>
      <c r="BK129" s="4"/>
      <c r="BL129" s="4"/>
      <c r="BM129" s="2"/>
      <c r="BN129" s="3"/>
    </row>
    <row r="130" spans="2:66" ht="15" customHeight="1" thickTop="1" thickBot="1">
      <c r="B130" s="57"/>
      <c r="C130" s="58"/>
      <c r="D130" s="58"/>
      <c r="E130" s="58"/>
      <c r="F130" s="58"/>
      <c r="G130" s="58"/>
      <c r="H130" s="58"/>
      <c r="I130" s="58"/>
      <c r="J130" s="58"/>
      <c r="K130" s="58"/>
      <c r="L130" s="59"/>
      <c r="M130" s="66"/>
      <c r="N130" s="67"/>
      <c r="O130" s="67"/>
      <c r="P130" s="68"/>
      <c r="Q130" s="66"/>
      <c r="R130" s="67"/>
      <c r="S130" s="67"/>
      <c r="T130" s="68"/>
      <c r="U130" s="66"/>
      <c r="V130" s="67"/>
      <c r="W130" s="67"/>
      <c r="X130" s="68"/>
      <c r="Y130" s="66"/>
      <c r="Z130" s="67"/>
      <c r="AA130" s="67"/>
      <c r="AB130" s="68"/>
      <c r="AC130" s="66"/>
      <c r="AD130" s="67"/>
      <c r="AE130" s="67"/>
      <c r="AF130" s="68"/>
      <c r="AG130" s="73"/>
      <c r="AH130" s="73"/>
      <c r="AI130" s="73"/>
      <c r="AJ130" s="73"/>
      <c r="AK130" s="73"/>
      <c r="AL130" s="73"/>
      <c r="AM130" s="73"/>
      <c r="AN130" s="73"/>
      <c r="AO130" s="73"/>
      <c r="AP130" s="52"/>
      <c r="AQ130" s="52"/>
      <c r="AR130" s="52"/>
      <c r="AS130" s="52"/>
      <c r="AT130" s="44"/>
      <c r="AU130" s="49"/>
      <c r="AV130" s="45"/>
      <c r="AW130" s="38"/>
      <c r="AX130" s="39"/>
      <c r="AY130" s="53"/>
      <c r="AZ130" s="53"/>
      <c r="BA130" s="53"/>
      <c r="BB130" s="53"/>
      <c r="BC130" s="66"/>
      <c r="BD130" s="68"/>
      <c r="BE130" s="44"/>
      <c r="BF130" s="45"/>
      <c r="BG130" s="44"/>
      <c r="BH130" s="49"/>
      <c r="BI130" s="45"/>
      <c r="BJ130" s="1"/>
      <c r="BK130" s="4"/>
      <c r="BL130" s="4"/>
      <c r="BM130" s="2"/>
      <c r="BN130" s="3"/>
    </row>
    <row r="131" spans="2:66" ht="15" customHeight="1" thickTop="1" thickBot="1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2"/>
      <c r="M131" s="69"/>
      <c r="N131" s="70"/>
      <c r="O131" s="70"/>
      <c r="P131" s="71"/>
      <c r="Q131" s="69"/>
      <c r="R131" s="70"/>
      <c r="S131" s="70"/>
      <c r="T131" s="71"/>
      <c r="U131" s="69"/>
      <c r="V131" s="70"/>
      <c r="W131" s="70"/>
      <c r="X131" s="71"/>
      <c r="Y131" s="69"/>
      <c r="Z131" s="70"/>
      <c r="AA131" s="70"/>
      <c r="AB131" s="71"/>
      <c r="AC131" s="69"/>
      <c r="AD131" s="70"/>
      <c r="AE131" s="70"/>
      <c r="AF131" s="71"/>
      <c r="AG131" s="73"/>
      <c r="AH131" s="73"/>
      <c r="AI131" s="73"/>
      <c r="AJ131" s="73"/>
      <c r="AK131" s="73"/>
      <c r="AL131" s="73"/>
      <c r="AM131" s="73"/>
      <c r="AN131" s="73"/>
      <c r="AO131" s="73"/>
      <c r="AP131" s="52"/>
      <c r="AQ131" s="52"/>
      <c r="AR131" s="52"/>
      <c r="AS131" s="52"/>
      <c r="AT131" s="46"/>
      <c r="AU131" s="50"/>
      <c r="AV131" s="47"/>
      <c r="AW131" s="40"/>
      <c r="AX131" s="41"/>
      <c r="AY131" s="53"/>
      <c r="AZ131" s="53"/>
      <c r="BA131" s="53"/>
      <c r="BB131" s="53"/>
      <c r="BC131" s="69"/>
      <c r="BD131" s="71"/>
      <c r="BE131" s="46"/>
      <c r="BF131" s="47"/>
      <c r="BG131" s="46"/>
      <c r="BH131" s="50"/>
      <c r="BI131" s="47"/>
      <c r="BJ131" s="1"/>
      <c r="BK131" s="4"/>
      <c r="BL131" s="4"/>
      <c r="BM131" s="2"/>
      <c r="BN131" s="3"/>
    </row>
    <row r="132" spans="2:66" ht="15" customHeight="1" thickTop="1" thickBot="1">
      <c r="B132" s="54" t="s">
        <v>79</v>
      </c>
      <c r="C132" s="55"/>
      <c r="D132" s="55"/>
      <c r="E132" s="55"/>
      <c r="F132" s="55"/>
      <c r="G132" s="55"/>
      <c r="H132" s="55"/>
      <c r="I132" s="55"/>
      <c r="J132" s="55"/>
      <c r="K132" s="55"/>
      <c r="L132" s="56"/>
      <c r="M132" s="63">
        <v>9</v>
      </c>
      <c r="N132" s="64"/>
      <c r="O132" s="64"/>
      <c r="P132" s="65"/>
      <c r="Q132" s="63">
        <v>9</v>
      </c>
      <c r="R132" s="64"/>
      <c r="S132" s="64"/>
      <c r="T132" s="65"/>
      <c r="U132" s="63">
        <v>9</v>
      </c>
      <c r="V132" s="64"/>
      <c r="W132" s="64"/>
      <c r="X132" s="65"/>
      <c r="Y132" s="63">
        <v>9</v>
      </c>
      <c r="Z132" s="64"/>
      <c r="AA132" s="64"/>
      <c r="AB132" s="65"/>
      <c r="AC132" s="251" t="s">
        <v>338</v>
      </c>
      <c r="AD132" s="252"/>
      <c r="AE132" s="252"/>
      <c r="AF132" s="253"/>
      <c r="AG132" s="73" t="s">
        <v>239</v>
      </c>
      <c r="AH132" s="73"/>
      <c r="AI132" s="73"/>
      <c r="AJ132" s="73"/>
      <c r="AK132" s="73"/>
      <c r="AL132" s="73"/>
      <c r="AM132" s="73"/>
      <c r="AN132" s="73"/>
      <c r="AO132" s="73"/>
      <c r="AP132" s="52" t="s">
        <v>180</v>
      </c>
      <c r="AQ132" s="52"/>
      <c r="AR132" s="52"/>
      <c r="AS132" s="52"/>
      <c r="AT132" s="42">
        <f>AY132+р5!AT67:AV134</f>
        <v>0</v>
      </c>
      <c r="AU132" s="48"/>
      <c r="AV132" s="43"/>
      <c r="AW132" s="36">
        <f>р5!BG132</f>
        <v>0</v>
      </c>
      <c r="AX132" s="37"/>
      <c r="AY132" s="53"/>
      <c r="AZ132" s="53"/>
      <c r="BA132" s="53"/>
      <c r="BB132" s="53"/>
      <c r="BC132" s="63">
        <f>р5!BC132+р6!BA132</f>
        <v>0</v>
      </c>
      <c r="BD132" s="65"/>
      <c r="BE132" s="42">
        <f>BA132+р5!BE132:BF134</f>
        <v>0</v>
      </c>
      <c r="BF132" s="43"/>
      <c r="BG132" s="42">
        <f>AW132-BA132+AY132</f>
        <v>0</v>
      </c>
      <c r="BH132" s="48"/>
      <c r="BI132" s="43"/>
      <c r="BJ132" s="4"/>
      <c r="BK132" s="4"/>
      <c r="BL132" s="4"/>
      <c r="BM132" s="2"/>
      <c r="BN132" s="3"/>
    </row>
    <row r="133" spans="2:66" ht="15" customHeight="1" thickTop="1" thickBot="1">
      <c r="B133" s="57"/>
      <c r="C133" s="58"/>
      <c r="D133" s="58"/>
      <c r="E133" s="58"/>
      <c r="F133" s="58"/>
      <c r="G133" s="58"/>
      <c r="H133" s="58"/>
      <c r="I133" s="58"/>
      <c r="J133" s="58"/>
      <c r="K133" s="58"/>
      <c r="L133" s="59"/>
      <c r="M133" s="66"/>
      <c r="N133" s="67"/>
      <c r="O133" s="67"/>
      <c r="P133" s="68"/>
      <c r="Q133" s="66"/>
      <c r="R133" s="67"/>
      <c r="S133" s="67"/>
      <c r="T133" s="68"/>
      <c r="U133" s="66"/>
      <c r="V133" s="67"/>
      <c r="W133" s="67"/>
      <c r="X133" s="68"/>
      <c r="Y133" s="66"/>
      <c r="Z133" s="67"/>
      <c r="AA133" s="67"/>
      <c r="AB133" s="68"/>
      <c r="AC133" s="254"/>
      <c r="AD133" s="255"/>
      <c r="AE133" s="255"/>
      <c r="AF133" s="256"/>
      <c r="AG133" s="73"/>
      <c r="AH133" s="73"/>
      <c r="AI133" s="73"/>
      <c r="AJ133" s="73"/>
      <c r="AK133" s="73"/>
      <c r="AL133" s="73"/>
      <c r="AM133" s="73"/>
      <c r="AN133" s="73"/>
      <c r="AO133" s="73"/>
      <c r="AP133" s="52"/>
      <c r="AQ133" s="52"/>
      <c r="AR133" s="52"/>
      <c r="AS133" s="52"/>
      <c r="AT133" s="44"/>
      <c r="AU133" s="49"/>
      <c r="AV133" s="45"/>
      <c r="AW133" s="38"/>
      <c r="AX133" s="39"/>
      <c r="AY133" s="53"/>
      <c r="AZ133" s="53"/>
      <c r="BA133" s="53"/>
      <c r="BB133" s="53"/>
      <c r="BC133" s="66"/>
      <c r="BD133" s="68"/>
      <c r="BE133" s="44"/>
      <c r="BF133" s="45"/>
      <c r="BG133" s="44"/>
      <c r="BH133" s="49"/>
      <c r="BI133" s="45"/>
      <c r="BJ133" s="4"/>
      <c r="BK133" s="4"/>
      <c r="BL133" s="4"/>
      <c r="BM133" s="2"/>
      <c r="BN133" s="3"/>
    </row>
    <row r="134" spans="2:66" ht="15" customHeight="1" thickTop="1" thickBot="1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2"/>
      <c r="M134" s="69"/>
      <c r="N134" s="70"/>
      <c r="O134" s="70"/>
      <c r="P134" s="71"/>
      <c r="Q134" s="69"/>
      <c r="R134" s="70"/>
      <c r="S134" s="70"/>
      <c r="T134" s="71"/>
      <c r="U134" s="69"/>
      <c r="V134" s="70"/>
      <c r="W134" s="70"/>
      <c r="X134" s="71"/>
      <c r="Y134" s="69"/>
      <c r="Z134" s="70"/>
      <c r="AA134" s="70"/>
      <c r="AB134" s="71"/>
      <c r="AC134" s="257"/>
      <c r="AD134" s="258"/>
      <c r="AE134" s="258"/>
      <c r="AF134" s="2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52"/>
      <c r="AQ134" s="52"/>
      <c r="AR134" s="52"/>
      <c r="AS134" s="52"/>
      <c r="AT134" s="46"/>
      <c r="AU134" s="50"/>
      <c r="AV134" s="47"/>
      <c r="AW134" s="40"/>
      <c r="AX134" s="41"/>
      <c r="AY134" s="53"/>
      <c r="AZ134" s="53"/>
      <c r="BA134" s="53"/>
      <c r="BB134" s="53"/>
      <c r="BC134" s="69"/>
      <c r="BD134" s="71"/>
      <c r="BE134" s="46"/>
      <c r="BF134" s="47"/>
      <c r="BG134" s="46"/>
      <c r="BH134" s="50"/>
      <c r="BI134" s="47"/>
      <c r="BJ134" s="4"/>
      <c r="BK134" s="4"/>
      <c r="BL134" s="4"/>
      <c r="BM134" s="2"/>
      <c r="BN134" s="3"/>
    </row>
    <row r="135" spans="2:66" ht="15" customHeight="1" thickTop="1" thickBot="1">
      <c r="B135" s="242" t="s">
        <v>80</v>
      </c>
      <c r="C135" s="243"/>
      <c r="D135" s="243"/>
      <c r="E135" s="243"/>
      <c r="F135" s="243"/>
      <c r="G135" s="243"/>
      <c r="H135" s="243"/>
      <c r="I135" s="243"/>
      <c r="J135" s="243"/>
      <c r="K135" s="243"/>
      <c r="L135" s="244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63"/>
      <c r="AD135" s="64"/>
      <c r="AE135" s="64"/>
      <c r="AF135" s="65"/>
      <c r="AG135" s="83" t="s">
        <v>233</v>
      </c>
      <c r="AH135" s="84"/>
      <c r="AI135" s="84"/>
      <c r="AJ135" s="84"/>
      <c r="AK135" s="84"/>
      <c r="AL135" s="84"/>
      <c r="AM135" s="84"/>
      <c r="AN135" s="84"/>
      <c r="AO135" s="85"/>
      <c r="AP135" s="52" t="s">
        <v>54</v>
      </c>
      <c r="AQ135" s="52"/>
      <c r="AR135" s="52"/>
      <c r="AS135" s="52"/>
      <c r="AT135" s="42">
        <f>AY135+р5!AT70:AV137</f>
        <v>0</v>
      </c>
      <c r="AU135" s="48"/>
      <c r="AV135" s="43"/>
      <c r="AW135" s="36">
        <f>р5!BG135</f>
        <v>0</v>
      </c>
      <c r="AX135" s="37"/>
      <c r="AY135" s="63"/>
      <c r="AZ135" s="65"/>
      <c r="BA135" s="63"/>
      <c r="BB135" s="65"/>
      <c r="BC135" s="63">
        <f>р5!BC135+р6!BA135</f>
        <v>0</v>
      </c>
      <c r="BD135" s="65"/>
      <c r="BE135" s="42">
        <f>BA135+р5!BE135:BF137</f>
        <v>0</v>
      </c>
      <c r="BF135" s="43"/>
      <c r="BG135" s="42">
        <f>AW135-BA135+AY135</f>
        <v>0</v>
      </c>
      <c r="BH135" s="48"/>
      <c r="BI135" s="43"/>
      <c r="BJ135" s="4"/>
      <c r="BK135" s="4"/>
      <c r="BL135" s="4"/>
      <c r="BM135" s="2"/>
      <c r="BN135" s="3"/>
    </row>
    <row r="136" spans="2:66" ht="15" customHeight="1" thickTop="1" thickBot="1">
      <c r="B136" s="245"/>
      <c r="C136" s="246"/>
      <c r="D136" s="246"/>
      <c r="E136" s="246"/>
      <c r="F136" s="246"/>
      <c r="G136" s="246"/>
      <c r="H136" s="246"/>
      <c r="I136" s="246"/>
      <c r="J136" s="246"/>
      <c r="K136" s="246"/>
      <c r="L136" s="247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66"/>
      <c r="AD136" s="67"/>
      <c r="AE136" s="67"/>
      <c r="AF136" s="68"/>
      <c r="AG136" s="86"/>
      <c r="AH136" s="87"/>
      <c r="AI136" s="87"/>
      <c r="AJ136" s="87"/>
      <c r="AK136" s="87"/>
      <c r="AL136" s="87"/>
      <c r="AM136" s="87"/>
      <c r="AN136" s="87"/>
      <c r="AO136" s="88"/>
      <c r="AP136" s="52"/>
      <c r="AQ136" s="52"/>
      <c r="AR136" s="52"/>
      <c r="AS136" s="52"/>
      <c r="AT136" s="44"/>
      <c r="AU136" s="49"/>
      <c r="AV136" s="45"/>
      <c r="AW136" s="38"/>
      <c r="AX136" s="39"/>
      <c r="AY136" s="66"/>
      <c r="AZ136" s="68"/>
      <c r="BA136" s="66"/>
      <c r="BB136" s="68"/>
      <c r="BC136" s="66"/>
      <c r="BD136" s="68"/>
      <c r="BE136" s="44"/>
      <c r="BF136" s="45"/>
      <c r="BG136" s="44"/>
      <c r="BH136" s="49"/>
      <c r="BI136" s="45"/>
      <c r="BJ136" s="4"/>
      <c r="BK136" s="4"/>
      <c r="BL136" s="4"/>
      <c r="BM136" s="2"/>
      <c r="BN136" s="3"/>
    </row>
    <row r="137" spans="2:66" ht="15" customHeight="1" thickTop="1" thickBot="1">
      <c r="B137" s="248"/>
      <c r="C137" s="249"/>
      <c r="D137" s="249"/>
      <c r="E137" s="249"/>
      <c r="F137" s="249"/>
      <c r="G137" s="249"/>
      <c r="H137" s="249"/>
      <c r="I137" s="249"/>
      <c r="J137" s="249"/>
      <c r="K137" s="249"/>
      <c r="L137" s="250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69"/>
      <c r="AD137" s="70"/>
      <c r="AE137" s="70"/>
      <c r="AF137" s="71"/>
      <c r="AG137" s="89"/>
      <c r="AH137" s="90"/>
      <c r="AI137" s="90"/>
      <c r="AJ137" s="90"/>
      <c r="AK137" s="90"/>
      <c r="AL137" s="90"/>
      <c r="AM137" s="90"/>
      <c r="AN137" s="90"/>
      <c r="AO137" s="91"/>
      <c r="AP137" s="52"/>
      <c r="AQ137" s="52"/>
      <c r="AR137" s="52"/>
      <c r="AS137" s="52"/>
      <c r="AT137" s="46"/>
      <c r="AU137" s="50"/>
      <c r="AV137" s="47"/>
      <c r="AW137" s="40"/>
      <c r="AX137" s="41"/>
      <c r="AY137" s="69"/>
      <c r="AZ137" s="71"/>
      <c r="BA137" s="69"/>
      <c r="BB137" s="71"/>
      <c r="BC137" s="69"/>
      <c r="BD137" s="71"/>
      <c r="BE137" s="46"/>
      <c r="BF137" s="47"/>
      <c r="BG137" s="46"/>
      <c r="BH137" s="50"/>
      <c r="BI137" s="47"/>
      <c r="BJ137" s="4"/>
      <c r="BK137" s="4"/>
      <c r="BL137" s="4"/>
      <c r="BM137" s="2"/>
      <c r="BN137" s="3"/>
    </row>
    <row r="138" spans="2:66" ht="15" customHeight="1" thickTop="1" thickBot="1">
      <c r="B138" s="54" t="s">
        <v>82</v>
      </c>
      <c r="C138" s="55"/>
      <c r="D138" s="55"/>
      <c r="E138" s="55"/>
      <c r="F138" s="55"/>
      <c r="G138" s="55"/>
      <c r="H138" s="55"/>
      <c r="I138" s="55"/>
      <c r="J138" s="55"/>
      <c r="K138" s="55"/>
      <c r="L138" s="56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63"/>
      <c r="AD138" s="64"/>
      <c r="AE138" s="64"/>
      <c r="AF138" s="65"/>
      <c r="AG138" s="73" t="s">
        <v>234</v>
      </c>
      <c r="AH138" s="73"/>
      <c r="AI138" s="73"/>
      <c r="AJ138" s="73"/>
      <c r="AK138" s="73"/>
      <c r="AL138" s="73"/>
      <c r="AM138" s="73"/>
      <c r="AN138" s="73"/>
      <c r="AO138" s="73"/>
      <c r="AP138" s="52" t="s">
        <v>255</v>
      </c>
      <c r="AQ138" s="52"/>
      <c r="AR138" s="52"/>
      <c r="AS138" s="52"/>
      <c r="AT138" s="42">
        <f>AY138+р5!AT73:AV140</f>
        <v>0</v>
      </c>
      <c r="AU138" s="48"/>
      <c r="AV138" s="43"/>
      <c r="AW138" s="36">
        <f>р5!BG138</f>
        <v>0</v>
      </c>
      <c r="AX138" s="37"/>
      <c r="AY138" s="53"/>
      <c r="AZ138" s="53"/>
      <c r="BA138" s="53"/>
      <c r="BB138" s="53"/>
      <c r="BC138" s="63">
        <f>р5!BC138+р6!BA138</f>
        <v>0</v>
      </c>
      <c r="BD138" s="65"/>
      <c r="BE138" s="42">
        <f>BA138+р5!BE138:BF140</f>
        <v>0</v>
      </c>
      <c r="BF138" s="43"/>
      <c r="BG138" s="42">
        <f>AW138-BA138+AY138</f>
        <v>0</v>
      </c>
      <c r="BH138" s="48"/>
      <c r="BI138" s="43"/>
      <c r="BJ138" s="4"/>
      <c r="BK138" s="4"/>
      <c r="BL138" s="4"/>
      <c r="BM138" s="2"/>
      <c r="BN138" s="3"/>
    </row>
    <row r="139" spans="2:66" ht="15" customHeight="1" thickTop="1" thickBot="1">
      <c r="B139" s="57"/>
      <c r="C139" s="58"/>
      <c r="D139" s="58"/>
      <c r="E139" s="58"/>
      <c r="F139" s="58"/>
      <c r="G139" s="58"/>
      <c r="H139" s="58"/>
      <c r="I139" s="58"/>
      <c r="J139" s="58"/>
      <c r="K139" s="58"/>
      <c r="L139" s="59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66"/>
      <c r="AD139" s="67"/>
      <c r="AE139" s="67"/>
      <c r="AF139" s="68"/>
      <c r="AG139" s="73"/>
      <c r="AH139" s="73"/>
      <c r="AI139" s="73"/>
      <c r="AJ139" s="73"/>
      <c r="AK139" s="73"/>
      <c r="AL139" s="73"/>
      <c r="AM139" s="73"/>
      <c r="AN139" s="73"/>
      <c r="AO139" s="73"/>
      <c r="AP139" s="52"/>
      <c r="AQ139" s="52"/>
      <c r="AR139" s="52"/>
      <c r="AS139" s="52"/>
      <c r="AT139" s="44"/>
      <c r="AU139" s="49"/>
      <c r="AV139" s="45"/>
      <c r="AW139" s="38"/>
      <c r="AX139" s="39"/>
      <c r="AY139" s="53"/>
      <c r="AZ139" s="53"/>
      <c r="BA139" s="53"/>
      <c r="BB139" s="53"/>
      <c r="BC139" s="66"/>
      <c r="BD139" s="68"/>
      <c r="BE139" s="44"/>
      <c r="BF139" s="45"/>
      <c r="BG139" s="44"/>
      <c r="BH139" s="49"/>
      <c r="BI139" s="45"/>
      <c r="BJ139" s="4"/>
      <c r="BK139" s="4"/>
      <c r="BL139" s="4"/>
      <c r="BM139" s="2"/>
      <c r="BN139" s="3"/>
    </row>
    <row r="140" spans="2:66" ht="15" customHeight="1" thickTop="1" thickBot="1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2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69"/>
      <c r="AD140" s="70"/>
      <c r="AE140" s="70"/>
      <c r="AF140" s="71"/>
      <c r="AG140" s="73"/>
      <c r="AH140" s="73"/>
      <c r="AI140" s="73"/>
      <c r="AJ140" s="73"/>
      <c r="AK140" s="73"/>
      <c r="AL140" s="73"/>
      <c r="AM140" s="73"/>
      <c r="AN140" s="73"/>
      <c r="AO140" s="73"/>
      <c r="AP140" s="52"/>
      <c r="AQ140" s="52"/>
      <c r="AR140" s="52"/>
      <c r="AS140" s="52"/>
      <c r="AT140" s="46"/>
      <c r="AU140" s="50"/>
      <c r="AV140" s="47"/>
      <c r="AW140" s="40"/>
      <c r="AX140" s="41"/>
      <c r="AY140" s="53"/>
      <c r="AZ140" s="53"/>
      <c r="BA140" s="53"/>
      <c r="BB140" s="53"/>
      <c r="BC140" s="69"/>
      <c r="BD140" s="71"/>
      <c r="BE140" s="46"/>
      <c r="BF140" s="47"/>
      <c r="BG140" s="46"/>
      <c r="BH140" s="50"/>
      <c r="BI140" s="47"/>
      <c r="BJ140" s="4"/>
      <c r="BK140" s="4"/>
      <c r="BL140" s="4"/>
      <c r="BM140" s="2"/>
      <c r="BN140" s="3"/>
    </row>
    <row r="141" spans="2:66" ht="15" customHeight="1" thickTop="1" thickBot="1">
      <c r="B141" s="54" t="s">
        <v>83</v>
      </c>
      <c r="C141" s="55"/>
      <c r="D141" s="55"/>
      <c r="E141" s="55"/>
      <c r="F141" s="55"/>
      <c r="G141" s="55"/>
      <c r="H141" s="55"/>
      <c r="I141" s="55"/>
      <c r="J141" s="55"/>
      <c r="K141" s="55"/>
      <c r="L141" s="56"/>
      <c r="M141" s="53">
        <v>100</v>
      </c>
      <c r="N141" s="53"/>
      <c r="O141" s="53"/>
      <c r="P141" s="53"/>
      <c r="Q141" s="53">
        <v>100</v>
      </c>
      <c r="R141" s="53"/>
      <c r="S141" s="53"/>
      <c r="T141" s="53"/>
      <c r="U141" s="53">
        <v>100</v>
      </c>
      <c r="V141" s="53"/>
      <c r="W141" s="53"/>
      <c r="X141" s="53"/>
      <c r="Y141" s="53">
        <v>100</v>
      </c>
      <c r="Z141" s="53"/>
      <c r="AA141" s="53"/>
      <c r="AB141" s="53"/>
      <c r="AC141" s="63"/>
      <c r="AD141" s="64"/>
      <c r="AE141" s="64"/>
      <c r="AF141" s="65"/>
      <c r="AG141" s="73" t="s">
        <v>252</v>
      </c>
      <c r="AH141" s="73"/>
      <c r="AI141" s="73"/>
      <c r="AJ141" s="73"/>
      <c r="AK141" s="73"/>
      <c r="AL141" s="73"/>
      <c r="AM141" s="73"/>
      <c r="AN141" s="73"/>
      <c r="AO141" s="73"/>
      <c r="AP141" s="52" t="s">
        <v>238</v>
      </c>
      <c r="AQ141" s="52"/>
      <c r="AR141" s="52"/>
      <c r="AS141" s="52"/>
      <c r="AT141" s="42">
        <f>AY141+р5!AT76:AV143</f>
        <v>10</v>
      </c>
      <c r="AU141" s="48"/>
      <c r="AV141" s="43"/>
      <c r="AW141" s="36">
        <f>р5!BG141</f>
        <v>10</v>
      </c>
      <c r="AX141" s="37"/>
      <c r="AY141" s="53"/>
      <c r="AZ141" s="53"/>
      <c r="BA141" s="53"/>
      <c r="BB141" s="53"/>
      <c r="BC141" s="63">
        <f>р5!BC141+р6!BA141</f>
        <v>0</v>
      </c>
      <c r="BD141" s="65"/>
      <c r="BE141" s="42">
        <f>BA141+р5!BE141:BF143</f>
        <v>0</v>
      </c>
      <c r="BF141" s="43"/>
      <c r="BG141" s="42">
        <f>AW141-BA141+AY141</f>
        <v>10</v>
      </c>
      <c r="BH141" s="48"/>
      <c r="BI141" s="43"/>
      <c r="BJ141" s="4"/>
      <c r="BK141" s="4"/>
      <c r="BL141" s="4"/>
      <c r="BM141" s="2"/>
      <c r="BN141" s="3"/>
    </row>
    <row r="142" spans="2:66" ht="15" customHeight="1" thickTop="1" thickBot="1">
      <c r="B142" s="57"/>
      <c r="C142" s="58"/>
      <c r="D142" s="58"/>
      <c r="E142" s="58"/>
      <c r="F142" s="58"/>
      <c r="G142" s="58"/>
      <c r="H142" s="58"/>
      <c r="I142" s="58"/>
      <c r="J142" s="58"/>
      <c r="K142" s="58"/>
      <c r="L142" s="59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66"/>
      <c r="AD142" s="67"/>
      <c r="AE142" s="67"/>
      <c r="AF142" s="68"/>
      <c r="AG142" s="73"/>
      <c r="AH142" s="73"/>
      <c r="AI142" s="73"/>
      <c r="AJ142" s="73"/>
      <c r="AK142" s="73"/>
      <c r="AL142" s="73"/>
      <c r="AM142" s="73"/>
      <c r="AN142" s="73"/>
      <c r="AO142" s="73"/>
      <c r="AP142" s="52"/>
      <c r="AQ142" s="52"/>
      <c r="AR142" s="52"/>
      <c r="AS142" s="52"/>
      <c r="AT142" s="44"/>
      <c r="AU142" s="49"/>
      <c r="AV142" s="45"/>
      <c r="AW142" s="38"/>
      <c r="AX142" s="39"/>
      <c r="AY142" s="53"/>
      <c r="AZ142" s="53"/>
      <c r="BA142" s="53"/>
      <c r="BB142" s="53"/>
      <c r="BC142" s="66"/>
      <c r="BD142" s="68"/>
      <c r="BE142" s="44"/>
      <c r="BF142" s="45"/>
      <c r="BG142" s="44"/>
      <c r="BH142" s="49"/>
      <c r="BI142" s="45"/>
      <c r="BJ142" s="4"/>
      <c r="BK142" s="4"/>
      <c r="BL142" s="4"/>
      <c r="BM142" s="2"/>
      <c r="BN142" s="3"/>
    </row>
    <row r="143" spans="2:66" ht="15" customHeight="1" thickTop="1" thickBot="1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2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69"/>
      <c r="AD143" s="70"/>
      <c r="AE143" s="70"/>
      <c r="AF143" s="71"/>
      <c r="AG143" s="73"/>
      <c r="AH143" s="73"/>
      <c r="AI143" s="73"/>
      <c r="AJ143" s="73"/>
      <c r="AK143" s="73"/>
      <c r="AL143" s="73"/>
      <c r="AM143" s="73"/>
      <c r="AN143" s="73"/>
      <c r="AO143" s="73"/>
      <c r="AP143" s="52"/>
      <c r="AQ143" s="52"/>
      <c r="AR143" s="52"/>
      <c r="AS143" s="52"/>
      <c r="AT143" s="46"/>
      <c r="AU143" s="50"/>
      <c r="AV143" s="47"/>
      <c r="AW143" s="40"/>
      <c r="AX143" s="41"/>
      <c r="AY143" s="53"/>
      <c r="AZ143" s="53"/>
      <c r="BA143" s="53"/>
      <c r="BB143" s="53"/>
      <c r="BC143" s="69"/>
      <c r="BD143" s="71"/>
      <c r="BE143" s="46"/>
      <c r="BF143" s="47"/>
      <c r="BG143" s="46"/>
      <c r="BH143" s="50"/>
      <c r="BI143" s="47"/>
      <c r="BJ143" s="4"/>
      <c r="BK143" s="4"/>
      <c r="BL143" s="4"/>
      <c r="BM143" s="2"/>
      <c r="BN143" s="3"/>
    </row>
    <row r="144" spans="2:66" ht="15" customHeight="1" thickTop="1" thickBot="1">
      <c r="B144" s="54" t="s">
        <v>84</v>
      </c>
      <c r="C144" s="55"/>
      <c r="D144" s="55"/>
      <c r="E144" s="55"/>
      <c r="F144" s="55"/>
      <c r="G144" s="55"/>
      <c r="H144" s="55"/>
      <c r="I144" s="55"/>
      <c r="J144" s="55"/>
      <c r="K144" s="55"/>
      <c r="L144" s="56"/>
      <c r="M144" s="63"/>
      <c r="N144" s="64"/>
      <c r="O144" s="64"/>
      <c r="P144" s="65"/>
      <c r="Q144" s="63"/>
      <c r="R144" s="64"/>
      <c r="S144" s="64"/>
      <c r="T144" s="65"/>
      <c r="U144" s="63"/>
      <c r="V144" s="64"/>
      <c r="W144" s="64"/>
      <c r="X144" s="65"/>
      <c r="Y144" s="63"/>
      <c r="Z144" s="64"/>
      <c r="AA144" s="64"/>
      <c r="AB144" s="65"/>
      <c r="AC144" s="72"/>
      <c r="AD144" s="72"/>
      <c r="AE144" s="72"/>
      <c r="AF144" s="72"/>
      <c r="AG144" s="51" t="s">
        <v>253</v>
      </c>
      <c r="AH144" s="51"/>
      <c r="AI144" s="51"/>
      <c r="AJ144" s="51"/>
      <c r="AK144" s="51"/>
      <c r="AL144" s="51"/>
      <c r="AM144" s="51"/>
      <c r="AN144" s="51"/>
      <c r="AO144" s="51"/>
      <c r="AP144" s="52" t="s">
        <v>254</v>
      </c>
      <c r="AQ144" s="52"/>
      <c r="AR144" s="52"/>
      <c r="AS144" s="52"/>
      <c r="AT144" s="42">
        <f>AY144+р5!AT79:AV146</f>
        <v>10</v>
      </c>
      <c r="AU144" s="48"/>
      <c r="AV144" s="43"/>
      <c r="AW144" s="36">
        <f>р5!BG144</f>
        <v>10</v>
      </c>
      <c r="AX144" s="37"/>
      <c r="AY144" s="53"/>
      <c r="AZ144" s="53"/>
      <c r="BA144" s="53"/>
      <c r="BB144" s="53"/>
      <c r="BC144" s="63">
        <f>р5!BC144+р6!BA144</f>
        <v>0</v>
      </c>
      <c r="BD144" s="65"/>
      <c r="BE144" s="42">
        <f>BA144+р5!BE144:BF146</f>
        <v>0</v>
      </c>
      <c r="BF144" s="43"/>
      <c r="BG144" s="42">
        <f>AW144-BA144+AY144</f>
        <v>10</v>
      </c>
      <c r="BH144" s="48"/>
      <c r="BI144" s="43"/>
      <c r="BJ144" s="4"/>
      <c r="BK144" s="4"/>
      <c r="BL144" s="4"/>
      <c r="BM144" s="2"/>
      <c r="BN144" s="3"/>
    </row>
    <row r="145" spans="2:66" ht="15" customHeight="1" thickTop="1" thickBot="1">
      <c r="B145" s="57"/>
      <c r="C145" s="58"/>
      <c r="D145" s="58"/>
      <c r="E145" s="58"/>
      <c r="F145" s="58"/>
      <c r="G145" s="58"/>
      <c r="H145" s="58"/>
      <c r="I145" s="58"/>
      <c r="J145" s="58"/>
      <c r="K145" s="58"/>
      <c r="L145" s="59"/>
      <c r="M145" s="66"/>
      <c r="N145" s="67"/>
      <c r="O145" s="67"/>
      <c r="P145" s="68"/>
      <c r="Q145" s="66"/>
      <c r="R145" s="67"/>
      <c r="S145" s="67"/>
      <c r="T145" s="68"/>
      <c r="U145" s="66"/>
      <c r="V145" s="67"/>
      <c r="W145" s="67"/>
      <c r="X145" s="68"/>
      <c r="Y145" s="66"/>
      <c r="Z145" s="67"/>
      <c r="AA145" s="67"/>
      <c r="AB145" s="68"/>
      <c r="AC145" s="72"/>
      <c r="AD145" s="72"/>
      <c r="AE145" s="72"/>
      <c r="AF145" s="72"/>
      <c r="AG145" s="51"/>
      <c r="AH145" s="51"/>
      <c r="AI145" s="51"/>
      <c r="AJ145" s="51"/>
      <c r="AK145" s="51"/>
      <c r="AL145" s="51"/>
      <c r="AM145" s="51"/>
      <c r="AN145" s="51"/>
      <c r="AO145" s="51"/>
      <c r="AP145" s="52"/>
      <c r="AQ145" s="52"/>
      <c r="AR145" s="52"/>
      <c r="AS145" s="52"/>
      <c r="AT145" s="44"/>
      <c r="AU145" s="49"/>
      <c r="AV145" s="45"/>
      <c r="AW145" s="38"/>
      <c r="AX145" s="39"/>
      <c r="AY145" s="53"/>
      <c r="AZ145" s="53"/>
      <c r="BA145" s="53"/>
      <c r="BB145" s="53"/>
      <c r="BC145" s="66"/>
      <c r="BD145" s="68"/>
      <c r="BE145" s="44"/>
      <c r="BF145" s="45"/>
      <c r="BG145" s="44"/>
      <c r="BH145" s="49"/>
      <c r="BI145" s="45"/>
      <c r="BJ145" s="4"/>
      <c r="BK145" s="4"/>
      <c r="BL145" s="4"/>
      <c r="BM145" s="2"/>
      <c r="BN145" s="3"/>
    </row>
    <row r="146" spans="2:66" ht="15" customHeight="1" thickTop="1" thickBot="1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2"/>
      <c r="M146" s="69"/>
      <c r="N146" s="70"/>
      <c r="O146" s="70"/>
      <c r="P146" s="71"/>
      <c r="Q146" s="69"/>
      <c r="R146" s="70"/>
      <c r="S146" s="70"/>
      <c r="T146" s="71"/>
      <c r="U146" s="69"/>
      <c r="V146" s="70"/>
      <c r="W146" s="70"/>
      <c r="X146" s="71"/>
      <c r="Y146" s="69"/>
      <c r="Z146" s="70"/>
      <c r="AA146" s="70"/>
      <c r="AB146" s="71"/>
      <c r="AC146" s="72"/>
      <c r="AD146" s="72"/>
      <c r="AE146" s="72"/>
      <c r="AF146" s="72"/>
      <c r="AG146" s="51"/>
      <c r="AH146" s="51"/>
      <c r="AI146" s="51"/>
      <c r="AJ146" s="51"/>
      <c r="AK146" s="51"/>
      <c r="AL146" s="51"/>
      <c r="AM146" s="51"/>
      <c r="AN146" s="51"/>
      <c r="AO146" s="51"/>
      <c r="AP146" s="52"/>
      <c r="AQ146" s="52"/>
      <c r="AR146" s="52"/>
      <c r="AS146" s="52"/>
      <c r="AT146" s="46"/>
      <c r="AU146" s="50"/>
      <c r="AV146" s="47"/>
      <c r="AW146" s="40"/>
      <c r="AX146" s="41"/>
      <c r="AY146" s="53"/>
      <c r="AZ146" s="53"/>
      <c r="BA146" s="53"/>
      <c r="BB146" s="53"/>
      <c r="BC146" s="69"/>
      <c r="BD146" s="71"/>
      <c r="BE146" s="46"/>
      <c r="BF146" s="47"/>
      <c r="BG146" s="46"/>
      <c r="BH146" s="50"/>
      <c r="BI146" s="47"/>
      <c r="BJ146" s="4"/>
      <c r="BK146" s="4"/>
      <c r="BL146" s="4"/>
      <c r="BM146" s="2"/>
      <c r="BN146" s="3"/>
    </row>
    <row r="147" spans="2:66" ht="15" customHeight="1" thickTop="1" thickBot="1">
      <c r="B147" s="54" t="s">
        <v>199</v>
      </c>
      <c r="C147" s="55"/>
      <c r="D147" s="55"/>
      <c r="E147" s="55"/>
      <c r="F147" s="55"/>
      <c r="G147" s="55"/>
      <c r="H147" s="55"/>
      <c r="I147" s="55"/>
      <c r="J147" s="55"/>
      <c r="K147" s="55"/>
      <c r="L147" s="56"/>
      <c r="M147" s="63">
        <v>80</v>
      </c>
      <c r="N147" s="64"/>
      <c r="O147" s="64"/>
      <c r="P147" s="65"/>
      <c r="Q147" s="63">
        <v>80</v>
      </c>
      <c r="R147" s="64"/>
      <c r="S147" s="64"/>
      <c r="T147" s="65"/>
      <c r="U147" s="63">
        <v>80</v>
      </c>
      <c r="V147" s="64"/>
      <c r="W147" s="64"/>
      <c r="X147" s="65"/>
      <c r="Y147" s="63">
        <v>80</v>
      </c>
      <c r="Z147" s="64"/>
      <c r="AA147" s="64"/>
      <c r="AB147" s="65"/>
      <c r="AC147" s="53" t="s">
        <v>183</v>
      </c>
      <c r="AD147" s="53"/>
      <c r="AE147" s="53"/>
      <c r="AF147" s="53"/>
      <c r="AG147" s="238" t="s">
        <v>81</v>
      </c>
      <c r="AH147" s="238"/>
      <c r="AI147" s="238"/>
      <c r="AJ147" s="238"/>
      <c r="AK147" s="238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8"/>
      <c r="BB147" s="238"/>
      <c r="BC147" s="238"/>
      <c r="BD147" s="238"/>
      <c r="BE147" s="238"/>
      <c r="BF147" s="238"/>
      <c r="BG147" s="238"/>
      <c r="BH147" s="238"/>
      <c r="BI147" s="239"/>
    </row>
    <row r="148" spans="2:66" ht="15" customHeight="1" thickTop="1" thickBot="1">
      <c r="B148" s="57"/>
      <c r="C148" s="58"/>
      <c r="D148" s="58"/>
      <c r="E148" s="58"/>
      <c r="F148" s="58"/>
      <c r="G148" s="58"/>
      <c r="H148" s="58"/>
      <c r="I148" s="58"/>
      <c r="J148" s="58"/>
      <c r="K148" s="58"/>
      <c r="L148" s="59"/>
      <c r="M148" s="66"/>
      <c r="N148" s="67"/>
      <c r="O148" s="67"/>
      <c r="P148" s="68"/>
      <c r="Q148" s="66"/>
      <c r="R148" s="67"/>
      <c r="S148" s="67"/>
      <c r="T148" s="68"/>
      <c r="U148" s="66"/>
      <c r="V148" s="67"/>
      <c r="W148" s="67"/>
      <c r="X148" s="68"/>
      <c r="Y148" s="66"/>
      <c r="Z148" s="67"/>
      <c r="AA148" s="67"/>
      <c r="AB148" s="68"/>
      <c r="AC148" s="53"/>
      <c r="AD148" s="53"/>
      <c r="AE148" s="53"/>
      <c r="AF148" s="53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1"/>
    </row>
    <row r="149" spans="2:66" ht="15" customHeight="1" thickTop="1" thickBot="1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2"/>
      <c r="M149" s="69"/>
      <c r="N149" s="70"/>
      <c r="O149" s="70"/>
      <c r="P149" s="71"/>
      <c r="Q149" s="69"/>
      <c r="R149" s="70"/>
      <c r="S149" s="70"/>
      <c r="T149" s="71"/>
      <c r="U149" s="69"/>
      <c r="V149" s="70"/>
      <c r="W149" s="70"/>
      <c r="X149" s="71"/>
      <c r="Y149" s="69"/>
      <c r="Z149" s="70"/>
      <c r="AA149" s="70"/>
      <c r="AB149" s="71"/>
      <c r="AC149" s="53"/>
      <c r="AD149" s="53"/>
      <c r="AE149" s="53"/>
      <c r="AF149" s="53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1"/>
    </row>
    <row r="150" spans="2:66" ht="15" customHeight="1" thickTop="1" thickBot="1">
      <c r="B150" s="54" t="s">
        <v>86</v>
      </c>
      <c r="C150" s="55"/>
      <c r="D150" s="55"/>
      <c r="E150" s="55"/>
      <c r="F150" s="55"/>
      <c r="G150" s="55"/>
      <c r="H150" s="55"/>
      <c r="I150" s="55"/>
      <c r="J150" s="55"/>
      <c r="K150" s="55"/>
      <c r="L150" s="56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63"/>
      <c r="Z150" s="64"/>
      <c r="AA150" s="64"/>
      <c r="AB150" s="65"/>
      <c r="AC150" s="53"/>
      <c r="AD150" s="53"/>
      <c r="AE150" s="53"/>
      <c r="AF150" s="53"/>
      <c r="AG150" s="230" t="s">
        <v>42</v>
      </c>
      <c r="AH150" s="230"/>
      <c r="AI150" s="230"/>
      <c r="AJ150" s="230"/>
      <c r="AK150" s="230"/>
      <c r="AL150" s="230"/>
      <c r="AM150" s="230"/>
      <c r="AN150" s="230"/>
      <c r="AO150" s="230"/>
      <c r="AP150" s="230" t="s">
        <v>43</v>
      </c>
      <c r="AQ150" s="230"/>
      <c r="AR150" s="230"/>
      <c r="AS150" s="230"/>
      <c r="AT150" s="231" t="s">
        <v>44</v>
      </c>
      <c r="AU150" s="231"/>
      <c r="AV150" s="231"/>
      <c r="AW150" s="230" t="s">
        <v>45</v>
      </c>
      <c r="AX150" s="230"/>
      <c r="AY150" s="230"/>
      <c r="AZ150" s="230"/>
      <c r="BA150" s="230"/>
      <c r="BB150" s="230"/>
      <c r="BC150" s="232" t="s">
        <v>46</v>
      </c>
      <c r="BD150" s="233"/>
      <c r="BE150" s="232" t="s">
        <v>47</v>
      </c>
      <c r="BF150" s="233"/>
      <c r="BG150" s="230" t="s">
        <v>48</v>
      </c>
      <c r="BH150" s="230"/>
      <c r="BI150" s="230"/>
    </row>
    <row r="151" spans="2:66" ht="15" customHeight="1" thickTop="1" thickBot="1">
      <c r="B151" s="57"/>
      <c r="C151" s="58"/>
      <c r="D151" s="58"/>
      <c r="E151" s="58"/>
      <c r="F151" s="58"/>
      <c r="G151" s="58"/>
      <c r="H151" s="58"/>
      <c r="I151" s="58"/>
      <c r="J151" s="58"/>
      <c r="K151" s="58"/>
      <c r="L151" s="59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66"/>
      <c r="Z151" s="67"/>
      <c r="AA151" s="67"/>
      <c r="AB151" s="68"/>
      <c r="AC151" s="53"/>
      <c r="AD151" s="53"/>
      <c r="AE151" s="53"/>
      <c r="AF151" s="53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1"/>
      <c r="AU151" s="231"/>
      <c r="AV151" s="231"/>
      <c r="AW151" s="230"/>
      <c r="AX151" s="230"/>
      <c r="AY151" s="230"/>
      <c r="AZ151" s="230"/>
      <c r="BA151" s="230"/>
      <c r="BB151" s="230"/>
      <c r="BC151" s="234"/>
      <c r="BD151" s="235"/>
      <c r="BE151" s="234"/>
      <c r="BF151" s="235"/>
      <c r="BG151" s="230"/>
      <c r="BH151" s="230"/>
      <c r="BI151" s="230"/>
    </row>
    <row r="152" spans="2:66" ht="15" customHeight="1" thickTop="1" thickBot="1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2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69"/>
      <c r="Z152" s="70"/>
      <c r="AA152" s="70"/>
      <c r="AB152" s="71"/>
      <c r="AC152" s="53"/>
      <c r="AD152" s="53"/>
      <c r="AE152" s="53"/>
      <c r="AF152" s="53"/>
      <c r="AG152" s="230"/>
      <c r="AH152" s="230"/>
      <c r="AI152" s="230"/>
      <c r="AJ152" s="230"/>
      <c r="AK152" s="230"/>
      <c r="AL152" s="230"/>
      <c r="AM152" s="230"/>
      <c r="AN152" s="230"/>
      <c r="AO152" s="230"/>
      <c r="AP152" s="230"/>
      <c r="AQ152" s="230"/>
      <c r="AR152" s="230"/>
      <c r="AS152" s="230"/>
      <c r="AT152" s="231"/>
      <c r="AU152" s="231"/>
      <c r="AV152" s="231"/>
      <c r="AW152" s="230"/>
      <c r="AX152" s="230"/>
      <c r="AY152" s="230"/>
      <c r="AZ152" s="230"/>
      <c r="BA152" s="230"/>
      <c r="BB152" s="230"/>
      <c r="BC152" s="234"/>
      <c r="BD152" s="235"/>
      <c r="BE152" s="234"/>
      <c r="BF152" s="235"/>
      <c r="BG152" s="230"/>
      <c r="BH152" s="230"/>
      <c r="BI152" s="230"/>
    </row>
    <row r="153" spans="2:66" ht="15" customHeight="1" thickTop="1" thickBot="1">
      <c r="B153" s="54" t="s">
        <v>87</v>
      </c>
      <c r="C153" s="55"/>
      <c r="D153" s="55"/>
      <c r="E153" s="55"/>
      <c r="F153" s="55"/>
      <c r="G153" s="55"/>
      <c r="H153" s="55"/>
      <c r="I153" s="55"/>
      <c r="J153" s="55"/>
      <c r="K153" s="55"/>
      <c r="L153" s="56"/>
      <c r="M153" s="53">
        <v>50</v>
      </c>
      <c r="N153" s="53"/>
      <c r="O153" s="53"/>
      <c r="P153" s="53"/>
      <c r="Q153" s="53">
        <v>50</v>
      </c>
      <c r="R153" s="53"/>
      <c r="S153" s="53"/>
      <c r="T153" s="53"/>
      <c r="U153" s="53">
        <v>50</v>
      </c>
      <c r="V153" s="53"/>
      <c r="W153" s="53"/>
      <c r="X153" s="53"/>
      <c r="Y153" s="63">
        <v>50</v>
      </c>
      <c r="Z153" s="64"/>
      <c r="AA153" s="64"/>
      <c r="AB153" s="65"/>
      <c r="AC153" s="386" t="s">
        <v>365</v>
      </c>
      <c r="AD153" s="386"/>
      <c r="AE153" s="386"/>
      <c r="AF153" s="386"/>
      <c r="AG153" s="230"/>
      <c r="AH153" s="230"/>
      <c r="AI153" s="230"/>
      <c r="AJ153" s="230"/>
      <c r="AK153" s="230"/>
      <c r="AL153" s="230"/>
      <c r="AM153" s="230"/>
      <c r="AN153" s="230"/>
      <c r="AO153" s="230"/>
      <c r="AP153" s="230"/>
      <c r="AQ153" s="230"/>
      <c r="AR153" s="230"/>
      <c r="AS153" s="230"/>
      <c r="AT153" s="231"/>
      <c r="AU153" s="231"/>
      <c r="AV153" s="231"/>
      <c r="AW153" s="230" t="s">
        <v>50</v>
      </c>
      <c r="AX153" s="230"/>
      <c r="AY153" s="230" t="s">
        <v>51</v>
      </c>
      <c r="AZ153" s="230"/>
      <c r="BA153" s="230" t="s">
        <v>52</v>
      </c>
      <c r="BB153" s="230"/>
      <c r="BC153" s="234"/>
      <c r="BD153" s="235"/>
      <c r="BE153" s="234"/>
      <c r="BF153" s="235"/>
      <c r="BG153" s="230"/>
      <c r="BH153" s="230"/>
      <c r="BI153" s="230"/>
    </row>
    <row r="154" spans="2:66" ht="15" customHeight="1" thickTop="1" thickBot="1">
      <c r="B154" s="57"/>
      <c r="C154" s="58"/>
      <c r="D154" s="58"/>
      <c r="E154" s="58"/>
      <c r="F154" s="58"/>
      <c r="G154" s="58"/>
      <c r="H154" s="58"/>
      <c r="I154" s="58"/>
      <c r="J154" s="58"/>
      <c r="K154" s="58"/>
      <c r="L154" s="59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66"/>
      <c r="Z154" s="67"/>
      <c r="AA154" s="67"/>
      <c r="AB154" s="68"/>
      <c r="AC154" s="386"/>
      <c r="AD154" s="386"/>
      <c r="AE154" s="386"/>
      <c r="AF154" s="386"/>
      <c r="AG154" s="230"/>
      <c r="AH154" s="230"/>
      <c r="AI154" s="230"/>
      <c r="AJ154" s="230"/>
      <c r="AK154" s="230"/>
      <c r="AL154" s="230"/>
      <c r="AM154" s="230"/>
      <c r="AN154" s="230"/>
      <c r="AO154" s="230"/>
      <c r="AP154" s="230"/>
      <c r="AQ154" s="230"/>
      <c r="AR154" s="230"/>
      <c r="AS154" s="230"/>
      <c r="AT154" s="231"/>
      <c r="AU154" s="231"/>
      <c r="AV154" s="231"/>
      <c r="AW154" s="230"/>
      <c r="AX154" s="230"/>
      <c r="AY154" s="230"/>
      <c r="AZ154" s="230"/>
      <c r="BA154" s="230"/>
      <c r="BB154" s="230"/>
      <c r="BC154" s="234"/>
      <c r="BD154" s="235"/>
      <c r="BE154" s="234"/>
      <c r="BF154" s="235"/>
      <c r="BG154" s="230"/>
      <c r="BH154" s="230"/>
      <c r="BI154" s="230"/>
    </row>
    <row r="155" spans="2:66" ht="15" customHeight="1" thickTop="1" thickBot="1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2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69"/>
      <c r="Z155" s="70"/>
      <c r="AA155" s="70"/>
      <c r="AB155" s="71"/>
      <c r="AC155" s="386"/>
      <c r="AD155" s="386"/>
      <c r="AE155" s="386"/>
      <c r="AF155" s="386"/>
      <c r="AG155" s="230"/>
      <c r="AH155" s="230"/>
      <c r="AI155" s="230"/>
      <c r="AJ155" s="230"/>
      <c r="AK155" s="230"/>
      <c r="AL155" s="230"/>
      <c r="AM155" s="230"/>
      <c r="AN155" s="230"/>
      <c r="AO155" s="230"/>
      <c r="AP155" s="230"/>
      <c r="AQ155" s="230"/>
      <c r="AR155" s="230"/>
      <c r="AS155" s="230"/>
      <c r="AT155" s="231"/>
      <c r="AU155" s="231"/>
      <c r="AV155" s="231"/>
      <c r="AW155" s="230"/>
      <c r="AX155" s="230"/>
      <c r="AY155" s="230"/>
      <c r="AZ155" s="230"/>
      <c r="BA155" s="230"/>
      <c r="BB155" s="230"/>
      <c r="BC155" s="236"/>
      <c r="BD155" s="237"/>
      <c r="BE155" s="236"/>
      <c r="BF155" s="237"/>
      <c r="BG155" s="230"/>
      <c r="BH155" s="230"/>
      <c r="BI155" s="230"/>
    </row>
    <row r="156" spans="2:66" ht="15.75" customHeight="1" thickTop="1" thickBot="1">
      <c r="B156" s="54" t="s">
        <v>88</v>
      </c>
      <c r="C156" s="55"/>
      <c r="D156" s="55"/>
      <c r="E156" s="55"/>
      <c r="F156" s="55"/>
      <c r="G156" s="55"/>
      <c r="H156" s="55"/>
      <c r="I156" s="55"/>
      <c r="J156" s="55"/>
      <c r="K156" s="55"/>
      <c r="L156" s="56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63"/>
      <c r="Z156" s="64"/>
      <c r="AA156" s="64"/>
      <c r="AB156" s="65"/>
      <c r="AC156" s="53"/>
      <c r="AD156" s="53"/>
      <c r="AE156" s="53"/>
      <c r="AF156" s="53"/>
      <c r="AG156" s="221" t="s">
        <v>221</v>
      </c>
      <c r="AH156" s="222"/>
      <c r="AI156" s="222"/>
      <c r="AJ156" s="222"/>
      <c r="AK156" s="222"/>
      <c r="AL156" s="222"/>
      <c r="AM156" s="222"/>
      <c r="AN156" s="222"/>
      <c r="AO156" s="223"/>
      <c r="AP156" s="52" t="s">
        <v>85</v>
      </c>
      <c r="AQ156" s="52"/>
      <c r="AR156" s="52"/>
      <c r="AS156" s="52"/>
      <c r="AT156" s="42">
        <f>AY156+р5!AT156</f>
        <v>9</v>
      </c>
      <c r="AU156" s="48"/>
      <c r="AV156" s="43"/>
      <c r="AW156" s="36">
        <f>р5!BG156</f>
        <v>9</v>
      </c>
      <c r="AX156" s="37"/>
      <c r="AY156" s="53"/>
      <c r="AZ156" s="53"/>
      <c r="BA156" s="53"/>
      <c r="BB156" s="53"/>
      <c r="BC156" s="63">
        <f>BA156+р5!BC156</f>
        <v>0</v>
      </c>
      <c r="BD156" s="65"/>
      <c r="BE156" s="74">
        <f>BA156+р5!BE156</f>
        <v>0</v>
      </c>
      <c r="BF156" s="76"/>
      <c r="BG156" s="42">
        <f>AW156-BA156+AY156</f>
        <v>9</v>
      </c>
      <c r="BH156" s="48"/>
      <c r="BI156" s="43"/>
    </row>
    <row r="157" spans="2:66" ht="15" customHeight="1" thickTop="1" thickBot="1">
      <c r="B157" s="57"/>
      <c r="C157" s="58"/>
      <c r="D157" s="58"/>
      <c r="E157" s="58"/>
      <c r="F157" s="58"/>
      <c r="G157" s="58"/>
      <c r="H157" s="58"/>
      <c r="I157" s="58"/>
      <c r="J157" s="58"/>
      <c r="K157" s="58"/>
      <c r="L157" s="59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66"/>
      <c r="Z157" s="67"/>
      <c r="AA157" s="67"/>
      <c r="AB157" s="68"/>
      <c r="AC157" s="53"/>
      <c r="AD157" s="53"/>
      <c r="AE157" s="53"/>
      <c r="AF157" s="53"/>
      <c r="AG157" s="224"/>
      <c r="AH157" s="225"/>
      <c r="AI157" s="225"/>
      <c r="AJ157" s="225"/>
      <c r="AK157" s="225"/>
      <c r="AL157" s="225"/>
      <c r="AM157" s="225"/>
      <c r="AN157" s="225"/>
      <c r="AO157" s="226"/>
      <c r="AP157" s="52"/>
      <c r="AQ157" s="52"/>
      <c r="AR157" s="52"/>
      <c r="AS157" s="52"/>
      <c r="AT157" s="44"/>
      <c r="AU157" s="49"/>
      <c r="AV157" s="45"/>
      <c r="AW157" s="38"/>
      <c r="AX157" s="39"/>
      <c r="AY157" s="53"/>
      <c r="AZ157" s="53"/>
      <c r="BA157" s="53"/>
      <c r="BB157" s="53"/>
      <c r="BC157" s="66"/>
      <c r="BD157" s="68"/>
      <c r="BE157" s="77"/>
      <c r="BF157" s="79"/>
      <c r="BG157" s="44"/>
      <c r="BH157" s="49"/>
      <c r="BI157" s="45"/>
    </row>
    <row r="158" spans="2:66" ht="15" customHeight="1" thickTop="1" thickBot="1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2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69"/>
      <c r="Z158" s="70"/>
      <c r="AA158" s="70"/>
      <c r="AB158" s="71"/>
      <c r="AC158" s="53"/>
      <c r="AD158" s="53"/>
      <c r="AE158" s="53"/>
      <c r="AF158" s="53"/>
      <c r="AG158" s="227"/>
      <c r="AH158" s="228"/>
      <c r="AI158" s="228"/>
      <c r="AJ158" s="228"/>
      <c r="AK158" s="228"/>
      <c r="AL158" s="228"/>
      <c r="AM158" s="228"/>
      <c r="AN158" s="228"/>
      <c r="AO158" s="229"/>
      <c r="AP158" s="52"/>
      <c r="AQ158" s="52"/>
      <c r="AR158" s="52"/>
      <c r="AS158" s="52"/>
      <c r="AT158" s="46"/>
      <c r="AU158" s="50"/>
      <c r="AV158" s="47"/>
      <c r="AW158" s="40"/>
      <c r="AX158" s="41"/>
      <c r="AY158" s="53"/>
      <c r="AZ158" s="53"/>
      <c r="BA158" s="53"/>
      <c r="BB158" s="53"/>
      <c r="BC158" s="69"/>
      <c r="BD158" s="71"/>
      <c r="BE158" s="80"/>
      <c r="BF158" s="82"/>
      <c r="BG158" s="46"/>
      <c r="BH158" s="50"/>
      <c r="BI158" s="47"/>
    </row>
    <row r="159" spans="2:66" ht="15" customHeight="1" thickTop="1" thickBot="1">
      <c r="B159" s="54" t="s">
        <v>89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6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63"/>
      <c r="Z159" s="64"/>
      <c r="AA159" s="64"/>
      <c r="AB159" s="65"/>
      <c r="AC159" s="53"/>
      <c r="AD159" s="53"/>
      <c r="AE159" s="53"/>
      <c r="AF159" s="53"/>
      <c r="AG159" s="221" t="s">
        <v>222</v>
      </c>
      <c r="AH159" s="222"/>
      <c r="AI159" s="222"/>
      <c r="AJ159" s="222"/>
      <c r="AK159" s="222"/>
      <c r="AL159" s="222"/>
      <c r="AM159" s="222"/>
      <c r="AN159" s="222"/>
      <c r="AO159" s="223"/>
      <c r="AP159" s="52" t="s">
        <v>85</v>
      </c>
      <c r="AQ159" s="52"/>
      <c r="AR159" s="52"/>
      <c r="AS159" s="52"/>
      <c r="AT159" s="42">
        <f>AY159+р5!AT159</f>
        <v>6</v>
      </c>
      <c r="AU159" s="48"/>
      <c r="AV159" s="43"/>
      <c r="AW159" s="36">
        <f>р5!BG159</f>
        <v>6</v>
      </c>
      <c r="AX159" s="37"/>
      <c r="AY159" s="53"/>
      <c r="AZ159" s="53"/>
      <c r="BA159" s="53"/>
      <c r="BB159" s="53"/>
      <c r="BC159" s="63">
        <f>BA159+р5!BC159</f>
        <v>0</v>
      </c>
      <c r="BD159" s="65"/>
      <c r="BE159" s="74">
        <f>BA159+р5!BE159</f>
        <v>0</v>
      </c>
      <c r="BF159" s="76"/>
      <c r="BG159" s="42">
        <f>AW159-BA159+AY159</f>
        <v>6</v>
      </c>
      <c r="BH159" s="48"/>
      <c r="BI159" s="43"/>
    </row>
    <row r="160" spans="2:66" ht="15.75" customHeight="1" thickTop="1" thickBot="1">
      <c r="B160" s="57"/>
      <c r="C160" s="58"/>
      <c r="D160" s="58"/>
      <c r="E160" s="58"/>
      <c r="F160" s="58"/>
      <c r="G160" s="58"/>
      <c r="H160" s="58"/>
      <c r="I160" s="58"/>
      <c r="J160" s="58"/>
      <c r="K160" s="58"/>
      <c r="L160" s="59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66"/>
      <c r="Z160" s="67"/>
      <c r="AA160" s="67"/>
      <c r="AB160" s="68"/>
      <c r="AC160" s="53"/>
      <c r="AD160" s="53"/>
      <c r="AE160" s="53"/>
      <c r="AF160" s="53"/>
      <c r="AG160" s="224"/>
      <c r="AH160" s="225"/>
      <c r="AI160" s="225"/>
      <c r="AJ160" s="225"/>
      <c r="AK160" s="225"/>
      <c r="AL160" s="225"/>
      <c r="AM160" s="225"/>
      <c r="AN160" s="225"/>
      <c r="AO160" s="226"/>
      <c r="AP160" s="52"/>
      <c r="AQ160" s="52"/>
      <c r="AR160" s="52"/>
      <c r="AS160" s="52"/>
      <c r="AT160" s="44"/>
      <c r="AU160" s="49"/>
      <c r="AV160" s="45"/>
      <c r="AW160" s="38"/>
      <c r="AX160" s="39"/>
      <c r="AY160" s="53"/>
      <c r="AZ160" s="53"/>
      <c r="BA160" s="53"/>
      <c r="BB160" s="53"/>
      <c r="BC160" s="66"/>
      <c r="BD160" s="68"/>
      <c r="BE160" s="77"/>
      <c r="BF160" s="79"/>
      <c r="BG160" s="44"/>
      <c r="BH160" s="49"/>
      <c r="BI160" s="45"/>
    </row>
    <row r="161" spans="2:61" ht="15.75" customHeight="1" thickTop="1" thickBot="1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2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69"/>
      <c r="Z161" s="70"/>
      <c r="AA161" s="70"/>
      <c r="AB161" s="71"/>
      <c r="AC161" s="53"/>
      <c r="AD161" s="53"/>
      <c r="AE161" s="53"/>
      <c r="AF161" s="53"/>
      <c r="AG161" s="227"/>
      <c r="AH161" s="228"/>
      <c r="AI161" s="228"/>
      <c r="AJ161" s="228"/>
      <c r="AK161" s="228"/>
      <c r="AL161" s="228"/>
      <c r="AM161" s="228"/>
      <c r="AN161" s="228"/>
      <c r="AO161" s="229"/>
      <c r="AP161" s="52"/>
      <c r="AQ161" s="52"/>
      <c r="AR161" s="52"/>
      <c r="AS161" s="52"/>
      <c r="AT161" s="46"/>
      <c r="AU161" s="50"/>
      <c r="AV161" s="47"/>
      <c r="AW161" s="40"/>
      <c r="AX161" s="41"/>
      <c r="AY161" s="53"/>
      <c r="AZ161" s="53"/>
      <c r="BA161" s="53"/>
      <c r="BB161" s="53"/>
      <c r="BC161" s="69"/>
      <c r="BD161" s="71"/>
      <c r="BE161" s="80"/>
      <c r="BF161" s="82"/>
      <c r="BG161" s="46"/>
      <c r="BH161" s="50"/>
      <c r="BI161" s="47"/>
    </row>
    <row r="162" spans="2:61" ht="15.75" customHeight="1" thickTop="1" thickBot="1">
      <c r="B162" s="54" t="s">
        <v>90</v>
      </c>
      <c r="C162" s="55"/>
      <c r="D162" s="55"/>
      <c r="E162" s="55"/>
      <c r="F162" s="55"/>
      <c r="G162" s="55"/>
      <c r="H162" s="55"/>
      <c r="I162" s="55"/>
      <c r="J162" s="55"/>
      <c r="K162" s="55"/>
      <c r="L162" s="56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63"/>
      <c r="Z162" s="64"/>
      <c r="AA162" s="64"/>
      <c r="AB162" s="65"/>
      <c r="AC162" s="53"/>
      <c r="AD162" s="53"/>
      <c r="AE162" s="53"/>
      <c r="AF162" s="53"/>
      <c r="AG162" s="221" t="s">
        <v>224</v>
      </c>
      <c r="AH162" s="222"/>
      <c r="AI162" s="222"/>
      <c r="AJ162" s="222"/>
      <c r="AK162" s="222"/>
      <c r="AL162" s="222"/>
      <c r="AM162" s="222"/>
      <c r="AN162" s="222"/>
      <c r="AO162" s="223"/>
      <c r="AP162" s="52" t="s">
        <v>85</v>
      </c>
      <c r="AQ162" s="52"/>
      <c r="AR162" s="52"/>
      <c r="AS162" s="52"/>
      <c r="AT162" s="42">
        <f>AY162+р5!AT162</f>
        <v>6</v>
      </c>
      <c r="AU162" s="48"/>
      <c r="AV162" s="43"/>
      <c r="AW162" s="36">
        <f>р5!BG162</f>
        <v>6</v>
      </c>
      <c r="AX162" s="37"/>
      <c r="AY162" s="53"/>
      <c r="AZ162" s="53"/>
      <c r="BA162" s="53"/>
      <c r="BB162" s="53"/>
      <c r="BC162" s="63">
        <f>BA162+р5!BC162</f>
        <v>0</v>
      </c>
      <c r="BD162" s="65"/>
      <c r="BE162" s="74">
        <f>BA162+р5!BE162</f>
        <v>0</v>
      </c>
      <c r="BF162" s="76"/>
      <c r="BG162" s="42">
        <f>AW162-BA162+AY162</f>
        <v>6</v>
      </c>
      <c r="BH162" s="48"/>
      <c r="BI162" s="43"/>
    </row>
    <row r="163" spans="2:61" ht="15.75" customHeight="1" thickTop="1" thickBot="1">
      <c r="B163" s="57"/>
      <c r="C163" s="58"/>
      <c r="D163" s="58"/>
      <c r="E163" s="58"/>
      <c r="F163" s="58"/>
      <c r="G163" s="58"/>
      <c r="H163" s="58"/>
      <c r="I163" s="58"/>
      <c r="J163" s="58"/>
      <c r="K163" s="58"/>
      <c r="L163" s="59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66"/>
      <c r="Z163" s="67"/>
      <c r="AA163" s="67"/>
      <c r="AB163" s="68"/>
      <c r="AC163" s="53"/>
      <c r="AD163" s="53"/>
      <c r="AE163" s="53"/>
      <c r="AF163" s="53"/>
      <c r="AG163" s="224"/>
      <c r="AH163" s="225"/>
      <c r="AI163" s="225"/>
      <c r="AJ163" s="225"/>
      <c r="AK163" s="225"/>
      <c r="AL163" s="225"/>
      <c r="AM163" s="225"/>
      <c r="AN163" s="225"/>
      <c r="AO163" s="226"/>
      <c r="AP163" s="52"/>
      <c r="AQ163" s="52"/>
      <c r="AR163" s="52"/>
      <c r="AS163" s="52"/>
      <c r="AT163" s="44"/>
      <c r="AU163" s="49"/>
      <c r="AV163" s="45"/>
      <c r="AW163" s="38"/>
      <c r="AX163" s="39"/>
      <c r="AY163" s="53"/>
      <c r="AZ163" s="53"/>
      <c r="BA163" s="53"/>
      <c r="BB163" s="53"/>
      <c r="BC163" s="66"/>
      <c r="BD163" s="68"/>
      <c r="BE163" s="77"/>
      <c r="BF163" s="79"/>
      <c r="BG163" s="44"/>
      <c r="BH163" s="49"/>
      <c r="BI163" s="45"/>
    </row>
    <row r="164" spans="2:61" ht="15.75" customHeight="1" thickTop="1" thickBot="1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2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69"/>
      <c r="Z164" s="70"/>
      <c r="AA164" s="70"/>
      <c r="AB164" s="71"/>
      <c r="AC164" s="53"/>
      <c r="AD164" s="53"/>
      <c r="AE164" s="53"/>
      <c r="AF164" s="53"/>
      <c r="AG164" s="227"/>
      <c r="AH164" s="228"/>
      <c r="AI164" s="228"/>
      <c r="AJ164" s="228"/>
      <c r="AK164" s="228"/>
      <c r="AL164" s="228"/>
      <c r="AM164" s="228"/>
      <c r="AN164" s="228"/>
      <c r="AO164" s="229"/>
      <c r="AP164" s="52"/>
      <c r="AQ164" s="52"/>
      <c r="AR164" s="52"/>
      <c r="AS164" s="52"/>
      <c r="AT164" s="46"/>
      <c r="AU164" s="50"/>
      <c r="AV164" s="47"/>
      <c r="AW164" s="40"/>
      <c r="AX164" s="41"/>
      <c r="AY164" s="53"/>
      <c r="AZ164" s="53"/>
      <c r="BA164" s="53"/>
      <c r="BB164" s="53"/>
      <c r="BC164" s="69"/>
      <c r="BD164" s="71"/>
      <c r="BE164" s="80"/>
      <c r="BF164" s="82"/>
      <c r="BG164" s="46"/>
      <c r="BH164" s="50"/>
      <c r="BI164" s="47"/>
    </row>
    <row r="165" spans="2:61" ht="15.75" customHeight="1" thickTop="1" thickBot="1">
      <c r="B165" s="54" t="s">
        <v>91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6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221" t="s">
        <v>225</v>
      </c>
      <c r="AH165" s="222"/>
      <c r="AI165" s="222"/>
      <c r="AJ165" s="222"/>
      <c r="AK165" s="222"/>
      <c r="AL165" s="222"/>
      <c r="AM165" s="222"/>
      <c r="AN165" s="222"/>
      <c r="AO165" s="223"/>
      <c r="AP165" s="52" t="s">
        <v>85</v>
      </c>
      <c r="AQ165" s="52"/>
      <c r="AR165" s="52"/>
      <c r="AS165" s="52"/>
      <c r="AT165" s="42">
        <f>AY165+р5!AT165</f>
        <v>6</v>
      </c>
      <c r="AU165" s="48"/>
      <c r="AV165" s="43"/>
      <c r="AW165" s="36">
        <f>р5!BG165</f>
        <v>6</v>
      </c>
      <c r="AX165" s="37"/>
      <c r="AY165" s="53"/>
      <c r="AZ165" s="53"/>
      <c r="BA165" s="53"/>
      <c r="BB165" s="53"/>
      <c r="BC165" s="63">
        <f>BA165+р5!BC165</f>
        <v>0</v>
      </c>
      <c r="BD165" s="65"/>
      <c r="BE165" s="74">
        <f>BA165+р5!BE165</f>
        <v>0</v>
      </c>
      <c r="BF165" s="76"/>
      <c r="BG165" s="42">
        <f>AW165-BA165+AY165</f>
        <v>6</v>
      </c>
      <c r="BH165" s="48"/>
      <c r="BI165" s="43"/>
    </row>
    <row r="166" spans="2:61" ht="15.75" customHeight="1" thickTop="1" thickBot="1">
      <c r="B166" s="57"/>
      <c r="C166" s="58"/>
      <c r="D166" s="58"/>
      <c r="E166" s="58"/>
      <c r="F166" s="58"/>
      <c r="G166" s="58"/>
      <c r="H166" s="58"/>
      <c r="I166" s="58"/>
      <c r="J166" s="58"/>
      <c r="K166" s="58"/>
      <c r="L166" s="59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224"/>
      <c r="AH166" s="225"/>
      <c r="AI166" s="225"/>
      <c r="AJ166" s="225"/>
      <c r="AK166" s="225"/>
      <c r="AL166" s="225"/>
      <c r="AM166" s="225"/>
      <c r="AN166" s="225"/>
      <c r="AO166" s="226"/>
      <c r="AP166" s="52"/>
      <c r="AQ166" s="52"/>
      <c r="AR166" s="52"/>
      <c r="AS166" s="52"/>
      <c r="AT166" s="44"/>
      <c r="AU166" s="49"/>
      <c r="AV166" s="45"/>
      <c r="AW166" s="38"/>
      <c r="AX166" s="39"/>
      <c r="AY166" s="53"/>
      <c r="AZ166" s="53"/>
      <c r="BA166" s="53"/>
      <c r="BB166" s="53"/>
      <c r="BC166" s="66"/>
      <c r="BD166" s="68"/>
      <c r="BE166" s="77"/>
      <c r="BF166" s="79"/>
      <c r="BG166" s="44"/>
      <c r="BH166" s="49"/>
      <c r="BI166" s="45"/>
    </row>
    <row r="167" spans="2:61" ht="15.75" customHeight="1" thickTop="1" thickBot="1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2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227"/>
      <c r="AH167" s="228"/>
      <c r="AI167" s="228"/>
      <c r="AJ167" s="228"/>
      <c r="AK167" s="228"/>
      <c r="AL167" s="228"/>
      <c r="AM167" s="228"/>
      <c r="AN167" s="228"/>
      <c r="AO167" s="229"/>
      <c r="AP167" s="52"/>
      <c r="AQ167" s="52"/>
      <c r="AR167" s="52"/>
      <c r="AS167" s="52"/>
      <c r="AT167" s="46"/>
      <c r="AU167" s="50"/>
      <c r="AV167" s="47"/>
      <c r="AW167" s="40"/>
      <c r="AX167" s="41"/>
      <c r="AY167" s="53"/>
      <c r="AZ167" s="53"/>
      <c r="BA167" s="53"/>
      <c r="BB167" s="53"/>
      <c r="BC167" s="69"/>
      <c r="BD167" s="71"/>
      <c r="BE167" s="80"/>
      <c r="BF167" s="82"/>
      <c r="BG167" s="46"/>
      <c r="BH167" s="50"/>
      <c r="BI167" s="47"/>
    </row>
    <row r="168" spans="2:61" ht="15.75" customHeight="1" thickTop="1" thickBot="1">
      <c r="B168" s="54" t="s">
        <v>92</v>
      </c>
      <c r="C168" s="55"/>
      <c r="D168" s="55"/>
      <c r="E168" s="55"/>
      <c r="F168" s="55"/>
      <c r="G168" s="55"/>
      <c r="H168" s="55"/>
      <c r="I168" s="55"/>
      <c r="J168" s="55"/>
      <c r="K168" s="55"/>
      <c r="L168" s="56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221" t="s">
        <v>226</v>
      </c>
      <c r="AH168" s="222"/>
      <c r="AI168" s="222"/>
      <c r="AJ168" s="222"/>
      <c r="AK168" s="222"/>
      <c r="AL168" s="222"/>
      <c r="AM168" s="222"/>
      <c r="AN168" s="222"/>
      <c r="AO168" s="223"/>
      <c r="AP168" s="52" t="s">
        <v>85</v>
      </c>
      <c r="AQ168" s="52"/>
      <c r="AR168" s="52"/>
      <c r="AS168" s="52"/>
      <c r="AT168" s="42">
        <f>AY168+р5!AT168</f>
        <v>8</v>
      </c>
      <c r="AU168" s="48"/>
      <c r="AV168" s="43"/>
      <c r="AW168" s="36">
        <f>р5!BG168</f>
        <v>8</v>
      </c>
      <c r="AX168" s="37"/>
      <c r="AY168" s="53"/>
      <c r="AZ168" s="53"/>
      <c r="BA168" s="53"/>
      <c r="BB168" s="53"/>
      <c r="BC168" s="63">
        <f>BA168+р5!BC168</f>
        <v>0</v>
      </c>
      <c r="BD168" s="65"/>
      <c r="BE168" s="74">
        <f>BA168+р5!BE168</f>
        <v>0</v>
      </c>
      <c r="BF168" s="76"/>
      <c r="BG168" s="42">
        <f>AW168-BA168+AY168</f>
        <v>8</v>
      </c>
      <c r="BH168" s="48"/>
      <c r="BI168" s="43"/>
    </row>
    <row r="169" spans="2:61" ht="15.75" customHeight="1" thickTop="1" thickBot="1">
      <c r="B169" s="57"/>
      <c r="C169" s="58"/>
      <c r="D169" s="58"/>
      <c r="E169" s="58"/>
      <c r="F169" s="58"/>
      <c r="G169" s="58"/>
      <c r="H169" s="58"/>
      <c r="I169" s="58"/>
      <c r="J169" s="58"/>
      <c r="K169" s="58"/>
      <c r="L169" s="59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224"/>
      <c r="AH169" s="225"/>
      <c r="AI169" s="225"/>
      <c r="AJ169" s="225"/>
      <c r="AK169" s="225"/>
      <c r="AL169" s="225"/>
      <c r="AM169" s="225"/>
      <c r="AN169" s="225"/>
      <c r="AO169" s="226"/>
      <c r="AP169" s="52"/>
      <c r="AQ169" s="52"/>
      <c r="AR169" s="52"/>
      <c r="AS169" s="52"/>
      <c r="AT169" s="44"/>
      <c r="AU169" s="49"/>
      <c r="AV169" s="45"/>
      <c r="AW169" s="38"/>
      <c r="AX169" s="39"/>
      <c r="AY169" s="53"/>
      <c r="AZ169" s="53"/>
      <c r="BA169" s="53"/>
      <c r="BB169" s="53"/>
      <c r="BC169" s="66"/>
      <c r="BD169" s="68"/>
      <c r="BE169" s="77"/>
      <c r="BF169" s="79"/>
      <c r="BG169" s="44"/>
      <c r="BH169" s="49"/>
      <c r="BI169" s="45"/>
    </row>
    <row r="170" spans="2:61" ht="15.75" customHeight="1" thickTop="1" thickBot="1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2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227"/>
      <c r="AH170" s="228"/>
      <c r="AI170" s="228"/>
      <c r="AJ170" s="228"/>
      <c r="AK170" s="228"/>
      <c r="AL170" s="228"/>
      <c r="AM170" s="228"/>
      <c r="AN170" s="228"/>
      <c r="AO170" s="229"/>
      <c r="AP170" s="52"/>
      <c r="AQ170" s="52"/>
      <c r="AR170" s="52"/>
      <c r="AS170" s="52"/>
      <c r="AT170" s="46"/>
      <c r="AU170" s="50"/>
      <c r="AV170" s="47"/>
      <c r="AW170" s="40"/>
      <c r="AX170" s="41"/>
      <c r="AY170" s="53"/>
      <c r="AZ170" s="53"/>
      <c r="BA170" s="53"/>
      <c r="BB170" s="53"/>
      <c r="BC170" s="69"/>
      <c r="BD170" s="71"/>
      <c r="BE170" s="80"/>
      <c r="BF170" s="82"/>
      <c r="BG170" s="46"/>
      <c r="BH170" s="50"/>
      <c r="BI170" s="47"/>
    </row>
    <row r="171" spans="2:61" ht="15.75" customHeight="1" thickTop="1" thickBot="1">
      <c r="B171" s="54" t="s">
        <v>93</v>
      </c>
      <c r="C171" s="55"/>
      <c r="D171" s="55"/>
      <c r="E171" s="55"/>
      <c r="F171" s="55"/>
      <c r="G171" s="55"/>
      <c r="H171" s="55"/>
      <c r="I171" s="55"/>
      <c r="J171" s="55"/>
      <c r="K171" s="55"/>
      <c r="L171" s="56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221" t="s">
        <v>227</v>
      </c>
      <c r="AH171" s="222"/>
      <c r="AI171" s="222"/>
      <c r="AJ171" s="222"/>
      <c r="AK171" s="222"/>
      <c r="AL171" s="222"/>
      <c r="AM171" s="222"/>
      <c r="AN171" s="222"/>
      <c r="AO171" s="223"/>
      <c r="AP171" s="52" t="s">
        <v>85</v>
      </c>
      <c r="AQ171" s="52"/>
      <c r="AR171" s="52"/>
      <c r="AS171" s="52"/>
      <c r="AT171" s="42">
        <f>AY171+р5!AT171</f>
        <v>0</v>
      </c>
      <c r="AU171" s="48"/>
      <c r="AV171" s="43"/>
      <c r="AW171" s="36">
        <f>р5!BG171</f>
        <v>0</v>
      </c>
      <c r="AX171" s="37"/>
      <c r="AY171" s="53"/>
      <c r="AZ171" s="53"/>
      <c r="BA171" s="53"/>
      <c r="BB171" s="53"/>
      <c r="BC171" s="63">
        <v>0</v>
      </c>
      <c r="BD171" s="65"/>
      <c r="BE171" s="74">
        <f>BA171+р5!BE171</f>
        <v>0</v>
      </c>
      <c r="BF171" s="76"/>
      <c r="BG171" s="42">
        <f>AW171-BA171+AY171</f>
        <v>0</v>
      </c>
      <c r="BH171" s="48"/>
      <c r="BI171" s="43"/>
    </row>
    <row r="172" spans="2:61" ht="15.75" customHeight="1" thickTop="1" thickBot="1">
      <c r="B172" s="57"/>
      <c r="C172" s="58"/>
      <c r="D172" s="58"/>
      <c r="E172" s="58"/>
      <c r="F172" s="58"/>
      <c r="G172" s="58"/>
      <c r="H172" s="58"/>
      <c r="I172" s="58"/>
      <c r="J172" s="58"/>
      <c r="K172" s="58"/>
      <c r="L172" s="59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224"/>
      <c r="AH172" s="225"/>
      <c r="AI172" s="225"/>
      <c r="AJ172" s="225"/>
      <c r="AK172" s="225"/>
      <c r="AL172" s="225"/>
      <c r="AM172" s="225"/>
      <c r="AN172" s="225"/>
      <c r="AO172" s="226"/>
      <c r="AP172" s="52"/>
      <c r="AQ172" s="52"/>
      <c r="AR172" s="52"/>
      <c r="AS172" s="52"/>
      <c r="AT172" s="44"/>
      <c r="AU172" s="49"/>
      <c r="AV172" s="45"/>
      <c r="AW172" s="38"/>
      <c r="AX172" s="39"/>
      <c r="AY172" s="53"/>
      <c r="AZ172" s="53"/>
      <c r="BA172" s="53"/>
      <c r="BB172" s="53"/>
      <c r="BC172" s="66"/>
      <c r="BD172" s="68"/>
      <c r="BE172" s="77"/>
      <c r="BF172" s="79"/>
      <c r="BG172" s="44"/>
      <c r="BH172" s="49"/>
      <c r="BI172" s="45"/>
    </row>
    <row r="173" spans="2:61" ht="15.75" customHeight="1" thickTop="1" thickBot="1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2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227"/>
      <c r="AH173" s="228"/>
      <c r="AI173" s="228"/>
      <c r="AJ173" s="228"/>
      <c r="AK173" s="228"/>
      <c r="AL173" s="228"/>
      <c r="AM173" s="228"/>
      <c r="AN173" s="228"/>
      <c r="AO173" s="229"/>
      <c r="AP173" s="52"/>
      <c r="AQ173" s="52"/>
      <c r="AR173" s="52"/>
      <c r="AS173" s="52"/>
      <c r="AT173" s="46"/>
      <c r="AU173" s="50"/>
      <c r="AV173" s="47"/>
      <c r="AW173" s="40"/>
      <c r="AX173" s="41"/>
      <c r="AY173" s="53"/>
      <c r="AZ173" s="53"/>
      <c r="BA173" s="53"/>
      <c r="BB173" s="53"/>
      <c r="BC173" s="69"/>
      <c r="BD173" s="71"/>
      <c r="BE173" s="80"/>
      <c r="BF173" s="82"/>
      <c r="BG173" s="46"/>
      <c r="BH173" s="50"/>
      <c r="BI173" s="47"/>
    </row>
    <row r="174" spans="2:61" ht="15.75" customHeight="1" thickTop="1" thickBot="1">
      <c r="B174" s="54" t="s">
        <v>179</v>
      </c>
      <c r="C174" s="55"/>
      <c r="D174" s="55"/>
      <c r="E174" s="55"/>
      <c r="F174" s="55"/>
      <c r="G174" s="55"/>
      <c r="H174" s="55"/>
      <c r="I174" s="55"/>
      <c r="J174" s="55"/>
      <c r="K174" s="55"/>
      <c r="L174" s="56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221" t="s">
        <v>228</v>
      </c>
      <c r="AH174" s="222"/>
      <c r="AI174" s="222"/>
      <c r="AJ174" s="222"/>
      <c r="AK174" s="222"/>
      <c r="AL174" s="222"/>
      <c r="AM174" s="222"/>
      <c r="AN174" s="222"/>
      <c r="AO174" s="223"/>
      <c r="AP174" s="52" t="s">
        <v>85</v>
      </c>
      <c r="AQ174" s="52"/>
      <c r="AR174" s="52"/>
      <c r="AS174" s="52"/>
      <c r="AT174" s="42">
        <f>AY174+р5!AT174</f>
        <v>6</v>
      </c>
      <c r="AU174" s="48"/>
      <c r="AV174" s="43"/>
      <c r="AW174" s="36">
        <f>р5!BG174</f>
        <v>6</v>
      </c>
      <c r="AX174" s="37"/>
      <c r="AY174" s="53"/>
      <c r="AZ174" s="53"/>
      <c r="BA174" s="53"/>
      <c r="BB174" s="53"/>
      <c r="BC174" s="63">
        <f>BA174+р5!BC174</f>
        <v>0</v>
      </c>
      <c r="BD174" s="65"/>
      <c r="BE174" s="74">
        <f>BA174+р5!BE174</f>
        <v>0</v>
      </c>
      <c r="BF174" s="76"/>
      <c r="BG174" s="42">
        <f>AW174-BA174+AY174</f>
        <v>6</v>
      </c>
      <c r="BH174" s="48"/>
      <c r="BI174" s="43"/>
    </row>
    <row r="175" spans="2:61" ht="15.75" customHeight="1" thickTop="1" thickBot="1">
      <c r="B175" s="57"/>
      <c r="C175" s="58"/>
      <c r="D175" s="58"/>
      <c r="E175" s="58"/>
      <c r="F175" s="58"/>
      <c r="G175" s="58"/>
      <c r="H175" s="58"/>
      <c r="I175" s="58"/>
      <c r="J175" s="58"/>
      <c r="K175" s="58"/>
      <c r="L175" s="59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224"/>
      <c r="AH175" s="225"/>
      <c r="AI175" s="225"/>
      <c r="AJ175" s="225"/>
      <c r="AK175" s="225"/>
      <c r="AL175" s="225"/>
      <c r="AM175" s="225"/>
      <c r="AN175" s="225"/>
      <c r="AO175" s="226"/>
      <c r="AP175" s="52"/>
      <c r="AQ175" s="52"/>
      <c r="AR175" s="52"/>
      <c r="AS175" s="52"/>
      <c r="AT175" s="44"/>
      <c r="AU175" s="49"/>
      <c r="AV175" s="45"/>
      <c r="AW175" s="38"/>
      <c r="AX175" s="39"/>
      <c r="AY175" s="53"/>
      <c r="AZ175" s="53"/>
      <c r="BA175" s="53"/>
      <c r="BB175" s="53"/>
      <c r="BC175" s="66"/>
      <c r="BD175" s="68"/>
      <c r="BE175" s="77"/>
      <c r="BF175" s="79"/>
      <c r="BG175" s="44"/>
      <c r="BH175" s="49"/>
      <c r="BI175" s="45"/>
    </row>
    <row r="176" spans="2:61" ht="15.75" customHeight="1" thickTop="1" thickBot="1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2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227"/>
      <c r="AH176" s="228"/>
      <c r="AI176" s="228"/>
      <c r="AJ176" s="228"/>
      <c r="AK176" s="228"/>
      <c r="AL176" s="228"/>
      <c r="AM176" s="228"/>
      <c r="AN176" s="228"/>
      <c r="AO176" s="229"/>
      <c r="AP176" s="52"/>
      <c r="AQ176" s="52"/>
      <c r="AR176" s="52"/>
      <c r="AS176" s="52"/>
      <c r="AT176" s="46"/>
      <c r="AU176" s="50"/>
      <c r="AV176" s="47"/>
      <c r="AW176" s="40"/>
      <c r="AX176" s="41"/>
      <c r="AY176" s="53"/>
      <c r="AZ176" s="53"/>
      <c r="BA176" s="53"/>
      <c r="BB176" s="53"/>
      <c r="BC176" s="69"/>
      <c r="BD176" s="71"/>
      <c r="BE176" s="80"/>
      <c r="BF176" s="82"/>
      <c r="BG176" s="46"/>
      <c r="BH176" s="50"/>
      <c r="BI176" s="47"/>
    </row>
    <row r="177" spans="2:61" ht="15.75" customHeight="1" thickTop="1" thickBot="1">
      <c r="B177" s="54" t="s">
        <v>94</v>
      </c>
      <c r="C177" s="55"/>
      <c r="D177" s="55"/>
      <c r="E177" s="55"/>
      <c r="F177" s="55"/>
      <c r="G177" s="55"/>
      <c r="H177" s="55"/>
      <c r="I177" s="55"/>
      <c r="J177" s="55"/>
      <c r="K177" s="55"/>
      <c r="L177" s="56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221" t="s">
        <v>229</v>
      </c>
      <c r="AH177" s="222"/>
      <c r="AI177" s="222"/>
      <c r="AJ177" s="222"/>
      <c r="AK177" s="222"/>
      <c r="AL177" s="222"/>
      <c r="AM177" s="222"/>
      <c r="AN177" s="222"/>
      <c r="AO177" s="223"/>
      <c r="AP177" s="52" t="s">
        <v>85</v>
      </c>
      <c r="AQ177" s="52"/>
      <c r="AR177" s="52"/>
      <c r="AS177" s="52"/>
      <c r="AT177" s="42">
        <f>AY177+р5!AT177</f>
        <v>0</v>
      </c>
      <c r="AU177" s="48"/>
      <c r="AV177" s="43"/>
      <c r="AW177" s="36">
        <f>р5!BG177</f>
        <v>0</v>
      </c>
      <c r="AX177" s="37"/>
      <c r="AY177" s="53"/>
      <c r="AZ177" s="53"/>
      <c r="BA177" s="53"/>
      <c r="BB177" s="53"/>
      <c r="BC177" s="63">
        <f>BA177+р5!BC177</f>
        <v>0</v>
      </c>
      <c r="BD177" s="65"/>
      <c r="BE177" s="74">
        <f>BA177+р5!BE177</f>
        <v>0</v>
      </c>
      <c r="BF177" s="76"/>
      <c r="BG177" s="42">
        <f>AW177-BA177+AY177</f>
        <v>0</v>
      </c>
      <c r="BH177" s="48"/>
      <c r="BI177" s="43"/>
    </row>
    <row r="178" spans="2:61" ht="15.75" customHeight="1" thickTop="1" thickBot="1">
      <c r="B178" s="57"/>
      <c r="C178" s="58"/>
      <c r="D178" s="58"/>
      <c r="E178" s="58"/>
      <c r="F178" s="58"/>
      <c r="G178" s="58"/>
      <c r="H178" s="58"/>
      <c r="I178" s="58"/>
      <c r="J178" s="58"/>
      <c r="K178" s="58"/>
      <c r="L178" s="59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224"/>
      <c r="AH178" s="225"/>
      <c r="AI178" s="225"/>
      <c r="AJ178" s="225"/>
      <c r="AK178" s="225"/>
      <c r="AL178" s="225"/>
      <c r="AM178" s="225"/>
      <c r="AN178" s="225"/>
      <c r="AO178" s="226"/>
      <c r="AP178" s="52"/>
      <c r="AQ178" s="52"/>
      <c r="AR178" s="52"/>
      <c r="AS178" s="52"/>
      <c r="AT178" s="44"/>
      <c r="AU178" s="49"/>
      <c r="AV178" s="45"/>
      <c r="AW178" s="38"/>
      <c r="AX178" s="39"/>
      <c r="AY178" s="53"/>
      <c r="AZ178" s="53"/>
      <c r="BA178" s="53"/>
      <c r="BB178" s="53"/>
      <c r="BC178" s="66"/>
      <c r="BD178" s="68"/>
      <c r="BE178" s="77"/>
      <c r="BF178" s="79"/>
      <c r="BG178" s="44"/>
      <c r="BH178" s="49"/>
      <c r="BI178" s="45"/>
    </row>
    <row r="179" spans="2:61" ht="15.75" customHeight="1" thickTop="1" thickBot="1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2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227"/>
      <c r="AH179" s="228"/>
      <c r="AI179" s="228"/>
      <c r="AJ179" s="228"/>
      <c r="AK179" s="228"/>
      <c r="AL179" s="228"/>
      <c r="AM179" s="228"/>
      <c r="AN179" s="228"/>
      <c r="AO179" s="229"/>
      <c r="AP179" s="52"/>
      <c r="AQ179" s="52"/>
      <c r="AR179" s="52"/>
      <c r="AS179" s="52"/>
      <c r="AT179" s="46"/>
      <c r="AU179" s="50"/>
      <c r="AV179" s="47"/>
      <c r="AW179" s="40"/>
      <c r="AX179" s="41"/>
      <c r="AY179" s="53"/>
      <c r="AZ179" s="53"/>
      <c r="BA179" s="53"/>
      <c r="BB179" s="53"/>
      <c r="BC179" s="69"/>
      <c r="BD179" s="71"/>
      <c r="BE179" s="80"/>
      <c r="BF179" s="82"/>
      <c r="BG179" s="46"/>
      <c r="BH179" s="50"/>
      <c r="BI179" s="47"/>
    </row>
    <row r="180" spans="2:61" ht="15.75" customHeight="1" thickTop="1" thickBot="1">
      <c r="B180" s="54"/>
      <c r="C180" s="55"/>
      <c r="D180" s="55"/>
      <c r="E180" s="55"/>
      <c r="F180" s="55"/>
      <c r="G180" s="55"/>
      <c r="H180" s="55"/>
      <c r="I180" s="55"/>
      <c r="J180" s="55"/>
      <c r="K180" s="55"/>
      <c r="L180" s="56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221" t="s">
        <v>230</v>
      </c>
      <c r="AH180" s="222"/>
      <c r="AI180" s="222"/>
      <c r="AJ180" s="222"/>
      <c r="AK180" s="222"/>
      <c r="AL180" s="222"/>
      <c r="AM180" s="222"/>
      <c r="AN180" s="222"/>
      <c r="AO180" s="223"/>
      <c r="AP180" s="52" t="s">
        <v>85</v>
      </c>
      <c r="AQ180" s="52"/>
      <c r="AR180" s="52"/>
      <c r="AS180" s="52"/>
      <c r="AT180" s="42">
        <f>AY180+р5!AT180</f>
        <v>0</v>
      </c>
      <c r="AU180" s="48"/>
      <c r="AV180" s="43"/>
      <c r="AW180" s="36">
        <f>р5!BG180</f>
        <v>0</v>
      </c>
      <c r="AX180" s="37"/>
      <c r="AY180" s="53"/>
      <c r="AZ180" s="53"/>
      <c r="BA180" s="53"/>
      <c r="BB180" s="53"/>
      <c r="BC180" s="63">
        <f>BA180+р5!BC180</f>
        <v>0</v>
      </c>
      <c r="BD180" s="65"/>
      <c r="BE180" s="74">
        <f>BA180+р5!BE180</f>
        <v>0</v>
      </c>
      <c r="BF180" s="76"/>
      <c r="BG180" s="42">
        <f>AW180-BA180+AY180</f>
        <v>0</v>
      </c>
      <c r="BH180" s="48"/>
      <c r="BI180" s="43"/>
    </row>
    <row r="181" spans="2:61" ht="15.75" customHeight="1" thickTop="1" thickBot="1">
      <c r="B181" s="57"/>
      <c r="C181" s="58"/>
      <c r="D181" s="58"/>
      <c r="E181" s="58"/>
      <c r="F181" s="58"/>
      <c r="G181" s="58"/>
      <c r="H181" s="58"/>
      <c r="I181" s="58"/>
      <c r="J181" s="58"/>
      <c r="K181" s="58"/>
      <c r="L181" s="59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224"/>
      <c r="AH181" s="225"/>
      <c r="AI181" s="225"/>
      <c r="AJ181" s="225"/>
      <c r="AK181" s="225"/>
      <c r="AL181" s="225"/>
      <c r="AM181" s="225"/>
      <c r="AN181" s="225"/>
      <c r="AO181" s="226"/>
      <c r="AP181" s="52"/>
      <c r="AQ181" s="52"/>
      <c r="AR181" s="52"/>
      <c r="AS181" s="52"/>
      <c r="AT181" s="44"/>
      <c r="AU181" s="49"/>
      <c r="AV181" s="45"/>
      <c r="AW181" s="38"/>
      <c r="AX181" s="39"/>
      <c r="AY181" s="53"/>
      <c r="AZ181" s="53"/>
      <c r="BA181" s="53"/>
      <c r="BB181" s="53"/>
      <c r="BC181" s="66"/>
      <c r="BD181" s="68"/>
      <c r="BE181" s="77"/>
      <c r="BF181" s="79"/>
      <c r="BG181" s="44"/>
      <c r="BH181" s="49"/>
      <c r="BI181" s="45"/>
    </row>
    <row r="182" spans="2:61" ht="15.75" customHeight="1" thickTop="1" thickBot="1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2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227"/>
      <c r="AH182" s="228"/>
      <c r="AI182" s="228"/>
      <c r="AJ182" s="228"/>
      <c r="AK182" s="228"/>
      <c r="AL182" s="228"/>
      <c r="AM182" s="228"/>
      <c r="AN182" s="228"/>
      <c r="AO182" s="229"/>
      <c r="AP182" s="52"/>
      <c r="AQ182" s="52"/>
      <c r="AR182" s="52"/>
      <c r="AS182" s="52"/>
      <c r="AT182" s="46"/>
      <c r="AU182" s="50"/>
      <c r="AV182" s="47"/>
      <c r="AW182" s="40"/>
      <c r="AX182" s="41"/>
      <c r="AY182" s="53"/>
      <c r="AZ182" s="53"/>
      <c r="BA182" s="53"/>
      <c r="BB182" s="53"/>
      <c r="BC182" s="69"/>
      <c r="BD182" s="71"/>
      <c r="BE182" s="80"/>
      <c r="BF182" s="82"/>
      <c r="BG182" s="46"/>
      <c r="BH182" s="50"/>
      <c r="BI182" s="47"/>
    </row>
    <row r="183" spans="2:61" ht="15.75" customHeight="1" thickTop="1" thickBot="1">
      <c r="B183" s="54"/>
      <c r="C183" s="55"/>
      <c r="D183" s="55"/>
      <c r="E183" s="55"/>
      <c r="F183" s="55"/>
      <c r="G183" s="55"/>
      <c r="H183" s="55"/>
      <c r="I183" s="55"/>
      <c r="J183" s="55"/>
      <c r="K183" s="55"/>
      <c r="L183" s="56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221" t="s">
        <v>231</v>
      </c>
      <c r="AH183" s="222"/>
      <c r="AI183" s="222"/>
      <c r="AJ183" s="222"/>
      <c r="AK183" s="222"/>
      <c r="AL183" s="222"/>
      <c r="AM183" s="222"/>
      <c r="AN183" s="222"/>
      <c r="AO183" s="223"/>
      <c r="AP183" s="52" t="s">
        <v>85</v>
      </c>
      <c r="AQ183" s="52"/>
      <c r="AR183" s="52"/>
      <c r="AS183" s="52"/>
      <c r="AT183" s="42">
        <f>AY183+р5!AT183</f>
        <v>0</v>
      </c>
      <c r="AU183" s="48"/>
      <c r="AV183" s="43"/>
      <c r="AW183" s="36">
        <f>р5!BG183</f>
        <v>0</v>
      </c>
      <c r="AX183" s="37"/>
      <c r="AY183" s="53"/>
      <c r="AZ183" s="53"/>
      <c r="BA183" s="53"/>
      <c r="BB183" s="53"/>
      <c r="BC183" s="63">
        <f>BA183+р5!BC183</f>
        <v>0</v>
      </c>
      <c r="BD183" s="65"/>
      <c r="BE183" s="74">
        <f>BA183+р5!BE183</f>
        <v>0</v>
      </c>
      <c r="BF183" s="76"/>
      <c r="BG183" s="42">
        <f>AW183-BA183+AY183</f>
        <v>0</v>
      </c>
      <c r="BH183" s="48"/>
      <c r="BI183" s="43"/>
    </row>
    <row r="184" spans="2:61" ht="15.75" customHeight="1" thickTop="1" thickBot="1">
      <c r="B184" s="57"/>
      <c r="C184" s="58"/>
      <c r="D184" s="58"/>
      <c r="E184" s="58"/>
      <c r="F184" s="58"/>
      <c r="G184" s="58"/>
      <c r="H184" s="58"/>
      <c r="I184" s="58"/>
      <c r="J184" s="58"/>
      <c r="K184" s="58"/>
      <c r="L184" s="59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224"/>
      <c r="AH184" s="225"/>
      <c r="AI184" s="225"/>
      <c r="AJ184" s="225"/>
      <c r="AK184" s="225"/>
      <c r="AL184" s="225"/>
      <c r="AM184" s="225"/>
      <c r="AN184" s="225"/>
      <c r="AO184" s="226"/>
      <c r="AP184" s="52"/>
      <c r="AQ184" s="52"/>
      <c r="AR184" s="52"/>
      <c r="AS184" s="52"/>
      <c r="AT184" s="44"/>
      <c r="AU184" s="49"/>
      <c r="AV184" s="45"/>
      <c r="AW184" s="38"/>
      <c r="AX184" s="39"/>
      <c r="AY184" s="53"/>
      <c r="AZ184" s="53"/>
      <c r="BA184" s="53"/>
      <c r="BB184" s="53"/>
      <c r="BC184" s="66"/>
      <c r="BD184" s="68"/>
      <c r="BE184" s="77"/>
      <c r="BF184" s="79"/>
      <c r="BG184" s="44"/>
      <c r="BH184" s="49"/>
      <c r="BI184" s="45"/>
    </row>
    <row r="185" spans="2:61" ht="15.75" customHeight="1" thickTop="1" thickBot="1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2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227"/>
      <c r="AH185" s="228"/>
      <c r="AI185" s="228"/>
      <c r="AJ185" s="228"/>
      <c r="AK185" s="228"/>
      <c r="AL185" s="228"/>
      <c r="AM185" s="228"/>
      <c r="AN185" s="228"/>
      <c r="AO185" s="229"/>
      <c r="AP185" s="52"/>
      <c r="AQ185" s="52"/>
      <c r="AR185" s="52"/>
      <c r="AS185" s="52"/>
      <c r="AT185" s="46"/>
      <c r="AU185" s="50"/>
      <c r="AV185" s="47"/>
      <c r="AW185" s="40"/>
      <c r="AX185" s="41"/>
      <c r="AY185" s="53"/>
      <c r="AZ185" s="53"/>
      <c r="BA185" s="53"/>
      <c r="BB185" s="53"/>
      <c r="BC185" s="69"/>
      <c r="BD185" s="71"/>
      <c r="BE185" s="80"/>
      <c r="BF185" s="82"/>
      <c r="BG185" s="46"/>
      <c r="BH185" s="50"/>
      <c r="BI185" s="47"/>
    </row>
    <row r="186" spans="2:61" ht="15.75" customHeight="1" thickTop="1" thickBot="1">
      <c r="B186" s="54"/>
      <c r="C186" s="55"/>
      <c r="D186" s="55"/>
      <c r="E186" s="55"/>
      <c r="F186" s="55"/>
      <c r="G186" s="55"/>
      <c r="H186" s="55"/>
      <c r="I186" s="55"/>
      <c r="J186" s="55"/>
      <c r="K186" s="55"/>
      <c r="L186" s="56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21" t="s">
        <v>223</v>
      </c>
      <c r="AH186" s="222"/>
      <c r="AI186" s="222"/>
      <c r="AJ186" s="222"/>
      <c r="AK186" s="222"/>
      <c r="AL186" s="222"/>
      <c r="AM186" s="222"/>
      <c r="AN186" s="222"/>
      <c r="AO186" s="223"/>
      <c r="AP186" s="52" t="s">
        <v>85</v>
      </c>
      <c r="AQ186" s="52"/>
      <c r="AR186" s="52"/>
      <c r="AS186" s="52"/>
      <c r="AT186" s="42">
        <f>AY186+р5!AT186</f>
        <v>0</v>
      </c>
      <c r="AU186" s="48"/>
      <c r="AV186" s="43"/>
      <c r="AW186" s="36">
        <f>р5!BG186</f>
        <v>0</v>
      </c>
      <c r="AX186" s="37"/>
      <c r="AY186" s="53"/>
      <c r="AZ186" s="53"/>
      <c r="BA186" s="53"/>
      <c r="BB186" s="53"/>
      <c r="BC186" s="36">
        <f>BA186+р5!BC186</f>
        <v>0</v>
      </c>
      <c r="BD186" s="37"/>
      <c r="BE186" s="42">
        <f>BA186+р5!BE186</f>
        <v>0</v>
      </c>
      <c r="BF186" s="43"/>
      <c r="BG186" s="42">
        <f>AW186-BA186+AY186</f>
        <v>0</v>
      </c>
      <c r="BH186" s="48"/>
      <c r="BI186" s="43"/>
    </row>
    <row r="187" spans="2:61" ht="15.75" customHeight="1" thickTop="1" thickBot="1">
      <c r="B187" s="57"/>
      <c r="C187" s="58"/>
      <c r="D187" s="58"/>
      <c r="E187" s="58"/>
      <c r="F187" s="58"/>
      <c r="G187" s="58"/>
      <c r="H187" s="58"/>
      <c r="I187" s="58"/>
      <c r="J187" s="58"/>
      <c r="K187" s="58"/>
      <c r="L187" s="59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24"/>
      <c r="AH187" s="225"/>
      <c r="AI187" s="225"/>
      <c r="AJ187" s="225"/>
      <c r="AK187" s="225"/>
      <c r="AL187" s="225"/>
      <c r="AM187" s="225"/>
      <c r="AN187" s="225"/>
      <c r="AO187" s="226"/>
      <c r="AP187" s="52"/>
      <c r="AQ187" s="52"/>
      <c r="AR187" s="52"/>
      <c r="AS187" s="52"/>
      <c r="AT187" s="44"/>
      <c r="AU187" s="49"/>
      <c r="AV187" s="45"/>
      <c r="AW187" s="38"/>
      <c r="AX187" s="39"/>
      <c r="AY187" s="53"/>
      <c r="AZ187" s="53"/>
      <c r="BA187" s="53"/>
      <c r="BB187" s="53"/>
      <c r="BC187" s="38"/>
      <c r="BD187" s="39"/>
      <c r="BE187" s="44"/>
      <c r="BF187" s="45"/>
      <c r="BG187" s="44"/>
      <c r="BH187" s="49"/>
      <c r="BI187" s="45"/>
    </row>
    <row r="188" spans="2:61" ht="15.75" customHeight="1" thickTop="1" thickBot="1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2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27"/>
      <c r="AH188" s="228"/>
      <c r="AI188" s="228"/>
      <c r="AJ188" s="228"/>
      <c r="AK188" s="228"/>
      <c r="AL188" s="228"/>
      <c r="AM188" s="228"/>
      <c r="AN188" s="228"/>
      <c r="AO188" s="229"/>
      <c r="AP188" s="52"/>
      <c r="AQ188" s="52"/>
      <c r="AR188" s="52"/>
      <c r="AS188" s="52"/>
      <c r="AT188" s="46"/>
      <c r="AU188" s="50"/>
      <c r="AV188" s="47"/>
      <c r="AW188" s="40"/>
      <c r="AX188" s="41"/>
      <c r="AY188" s="53"/>
      <c r="AZ188" s="53"/>
      <c r="BA188" s="53"/>
      <c r="BB188" s="53"/>
      <c r="BC188" s="40"/>
      <c r="BD188" s="41"/>
      <c r="BE188" s="46"/>
      <c r="BF188" s="47"/>
      <c r="BG188" s="46"/>
      <c r="BH188" s="50"/>
      <c r="BI188" s="47"/>
    </row>
    <row r="189" spans="2:61" ht="15.75" customHeight="1" thickTop="1" thickBot="1">
      <c r="B189" s="54"/>
      <c r="C189" s="55"/>
      <c r="D189" s="55"/>
      <c r="E189" s="55"/>
      <c r="F189" s="55"/>
      <c r="G189" s="55"/>
      <c r="H189" s="55"/>
      <c r="I189" s="55"/>
      <c r="J189" s="55"/>
      <c r="K189" s="55"/>
      <c r="L189" s="56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21" t="s">
        <v>232</v>
      </c>
      <c r="AH189" s="222"/>
      <c r="AI189" s="222"/>
      <c r="AJ189" s="222"/>
      <c r="AK189" s="222"/>
      <c r="AL189" s="222"/>
      <c r="AM189" s="222"/>
      <c r="AN189" s="222"/>
      <c r="AO189" s="223"/>
      <c r="AP189" s="52" t="s">
        <v>85</v>
      </c>
      <c r="AQ189" s="52"/>
      <c r="AR189" s="52"/>
      <c r="AS189" s="52"/>
      <c r="AT189" s="42">
        <f>AY189+р5!AT189</f>
        <v>0</v>
      </c>
      <c r="AU189" s="48"/>
      <c r="AV189" s="43"/>
      <c r="AW189" s="36">
        <f>р5!BG189</f>
        <v>0</v>
      </c>
      <c r="AX189" s="37"/>
      <c r="AY189" s="53"/>
      <c r="AZ189" s="53"/>
      <c r="BA189" s="53"/>
      <c r="BB189" s="53"/>
      <c r="BC189" s="36">
        <f>BA189+р5!BC189</f>
        <v>0</v>
      </c>
      <c r="BD189" s="37"/>
      <c r="BE189" s="42">
        <f>BA189+р5!BE189</f>
        <v>0</v>
      </c>
      <c r="BF189" s="43"/>
      <c r="BG189" s="42">
        <f>AW189-BA189+AY189</f>
        <v>0</v>
      </c>
      <c r="BH189" s="48"/>
      <c r="BI189" s="43"/>
    </row>
    <row r="190" spans="2:61" ht="15.75" customHeight="1" thickTop="1" thickBot="1">
      <c r="B190" s="57"/>
      <c r="C190" s="58"/>
      <c r="D190" s="58"/>
      <c r="E190" s="58"/>
      <c r="F190" s="58"/>
      <c r="G190" s="58"/>
      <c r="H190" s="58"/>
      <c r="I190" s="58"/>
      <c r="J190" s="58"/>
      <c r="K190" s="58"/>
      <c r="L190" s="59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24"/>
      <c r="AH190" s="225"/>
      <c r="AI190" s="225"/>
      <c r="AJ190" s="225"/>
      <c r="AK190" s="225"/>
      <c r="AL190" s="225"/>
      <c r="AM190" s="225"/>
      <c r="AN190" s="225"/>
      <c r="AO190" s="226"/>
      <c r="AP190" s="52"/>
      <c r="AQ190" s="52"/>
      <c r="AR190" s="52"/>
      <c r="AS190" s="52"/>
      <c r="AT190" s="44"/>
      <c r="AU190" s="49"/>
      <c r="AV190" s="45"/>
      <c r="AW190" s="38"/>
      <c r="AX190" s="39"/>
      <c r="AY190" s="53"/>
      <c r="AZ190" s="53"/>
      <c r="BA190" s="53"/>
      <c r="BB190" s="53"/>
      <c r="BC190" s="38"/>
      <c r="BD190" s="39"/>
      <c r="BE190" s="44"/>
      <c r="BF190" s="45"/>
      <c r="BG190" s="44"/>
      <c r="BH190" s="49"/>
      <c r="BI190" s="45"/>
    </row>
    <row r="191" spans="2:61" ht="15.75" customHeight="1" thickTop="1" thickBot="1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2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27"/>
      <c r="AH191" s="228"/>
      <c r="AI191" s="228"/>
      <c r="AJ191" s="228"/>
      <c r="AK191" s="228"/>
      <c r="AL191" s="228"/>
      <c r="AM191" s="228"/>
      <c r="AN191" s="228"/>
      <c r="AO191" s="229"/>
      <c r="AP191" s="52"/>
      <c r="AQ191" s="52"/>
      <c r="AR191" s="52"/>
      <c r="AS191" s="52"/>
      <c r="AT191" s="46"/>
      <c r="AU191" s="50"/>
      <c r="AV191" s="47"/>
      <c r="AW191" s="40"/>
      <c r="AX191" s="41"/>
      <c r="AY191" s="53"/>
      <c r="AZ191" s="53"/>
      <c r="BA191" s="53"/>
      <c r="BB191" s="53"/>
      <c r="BC191" s="40"/>
      <c r="BD191" s="41"/>
      <c r="BE191" s="46"/>
      <c r="BF191" s="47"/>
      <c r="BG191" s="46"/>
      <c r="BH191" s="50"/>
      <c r="BI191" s="47"/>
    </row>
    <row r="192" spans="2:61" ht="16.5" thickTop="1" thickBot="1">
      <c r="B192" s="216" t="s">
        <v>95</v>
      </c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</row>
    <row r="193" spans="2:61" ht="16.5" thickTop="1" thickBot="1">
      <c r="B193" s="216"/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</row>
    <row r="194" spans="2:61" ht="16.5" thickTop="1" thickBot="1">
      <c r="B194" s="216"/>
      <c r="C194" s="216"/>
      <c r="D194" s="216"/>
      <c r="E194" s="216"/>
      <c r="F194" s="216"/>
      <c r="G194" s="216"/>
      <c r="H194" s="216"/>
      <c r="I194" s="216"/>
      <c r="J194" s="216"/>
      <c r="K194" s="216"/>
      <c r="L194" s="216"/>
      <c r="M194" s="216"/>
      <c r="N194" s="216"/>
      <c r="O194" s="216"/>
      <c r="P194" s="216"/>
      <c r="Q194" s="216"/>
      <c r="R194" s="216"/>
      <c r="S194" s="216"/>
      <c r="T194" s="216"/>
      <c r="U194" s="216"/>
      <c r="V194" s="216"/>
      <c r="W194" s="216"/>
      <c r="X194" s="216"/>
      <c r="Y194" s="216"/>
      <c r="Z194" s="216"/>
      <c r="AA194" s="216"/>
      <c r="AB194" s="216"/>
      <c r="AC194" s="216"/>
      <c r="AD194" s="216"/>
      <c r="AE194" s="216"/>
      <c r="AF194" s="216"/>
      <c r="AG194" s="216"/>
      <c r="AH194" s="216"/>
      <c r="AI194" s="216"/>
      <c r="AJ194" s="216"/>
      <c r="AK194" s="216"/>
      <c r="AL194" s="216"/>
      <c r="AM194" s="216"/>
      <c r="AN194" s="216"/>
      <c r="AO194" s="216"/>
      <c r="AP194" s="216"/>
      <c r="AQ194" s="216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</row>
    <row r="195" spans="2:61" ht="16.5" thickTop="1" thickBot="1"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21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</row>
    <row r="196" spans="2:61" ht="16.5" thickTop="1" thickBot="1"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</row>
    <row r="197" spans="2:61" ht="16.5" thickTop="1" thickBot="1"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</row>
    <row r="198" spans="2:61" ht="15" customHeight="1" thickTop="1" thickBot="1">
      <c r="B198" s="220" t="s">
        <v>96</v>
      </c>
      <c r="C198" s="220"/>
      <c r="D198" s="220"/>
      <c r="E198" s="220"/>
      <c r="F198" s="220"/>
      <c r="G198" s="220"/>
      <c r="H198" s="220" t="s">
        <v>97</v>
      </c>
      <c r="I198" s="220"/>
      <c r="J198" s="220"/>
      <c r="K198" s="220"/>
      <c r="L198" s="220"/>
      <c r="M198" s="220"/>
      <c r="N198" s="220" t="s">
        <v>98</v>
      </c>
      <c r="O198" s="220"/>
      <c r="P198" s="220"/>
      <c r="Q198" s="220"/>
      <c r="R198" s="220"/>
      <c r="S198" s="220"/>
      <c r="T198" s="220" t="s">
        <v>99</v>
      </c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 t="s">
        <v>100</v>
      </c>
      <c r="AH198" s="220"/>
      <c r="AI198" s="220"/>
      <c r="AJ198" s="220"/>
      <c r="AK198" s="220"/>
      <c r="AL198" s="220"/>
      <c r="AM198" s="220"/>
      <c r="AN198" s="220"/>
      <c r="AO198" s="220"/>
      <c r="AP198" s="220" t="s">
        <v>101</v>
      </c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 t="s">
        <v>102</v>
      </c>
      <c r="BA198" s="220"/>
      <c r="BB198" s="220"/>
      <c r="BC198" s="220"/>
      <c r="BD198" s="220"/>
      <c r="BE198" s="220"/>
      <c r="BF198" s="220"/>
      <c r="BG198" s="220"/>
      <c r="BH198" s="220"/>
      <c r="BI198" s="220"/>
    </row>
    <row r="199" spans="2:61" ht="15" customHeight="1" thickTop="1" thickBot="1"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  <c r="BA199" s="220"/>
      <c r="BB199" s="220"/>
      <c r="BC199" s="220"/>
      <c r="BD199" s="220"/>
      <c r="BE199" s="220"/>
      <c r="BF199" s="220"/>
      <c r="BG199" s="220"/>
      <c r="BH199" s="220"/>
      <c r="BI199" s="220"/>
    </row>
    <row r="200" spans="2:61" ht="15" customHeight="1" thickTop="1" thickBot="1"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  <c r="BA200" s="220"/>
      <c r="BB200" s="220"/>
      <c r="BC200" s="220"/>
      <c r="BD200" s="220"/>
      <c r="BE200" s="220"/>
      <c r="BF200" s="220"/>
      <c r="BG200" s="220"/>
      <c r="BH200" s="220"/>
      <c r="BI200" s="220"/>
    </row>
    <row r="201" spans="2:61" ht="16.5" customHeight="1" thickTop="1" thickBot="1">
      <c r="B201" s="53">
        <v>1</v>
      </c>
      <c r="C201" s="53"/>
      <c r="D201" s="53"/>
      <c r="E201" s="53"/>
      <c r="F201" s="53"/>
      <c r="G201" s="53"/>
      <c r="H201" s="53">
        <v>6.9</v>
      </c>
      <c r="I201" s="53"/>
      <c r="J201" s="53"/>
      <c r="K201" s="53"/>
      <c r="L201" s="53"/>
      <c r="M201" s="53"/>
      <c r="N201" s="53">
        <v>28.69</v>
      </c>
      <c r="O201" s="53"/>
      <c r="P201" s="53"/>
      <c r="Q201" s="53"/>
      <c r="R201" s="53"/>
      <c r="S201" s="53"/>
      <c r="T201" s="53">
        <v>71.8</v>
      </c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>
        <v>129.80000000000001</v>
      </c>
      <c r="AH201" s="53"/>
      <c r="AI201" s="53"/>
      <c r="AJ201" s="53"/>
      <c r="AK201" s="53"/>
      <c r="AL201" s="53"/>
      <c r="AM201" s="53"/>
      <c r="AN201" s="53"/>
      <c r="AO201" s="53"/>
      <c r="AP201" s="53" t="s">
        <v>334</v>
      </c>
      <c r="AQ201" s="53"/>
      <c r="AR201" s="53"/>
      <c r="AS201" s="53"/>
      <c r="AT201" s="53"/>
      <c r="AU201" s="53"/>
      <c r="AV201" s="53"/>
      <c r="AW201" s="53"/>
      <c r="AX201" s="53"/>
      <c r="AY201" s="53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/>
    </row>
    <row r="202" spans="2:61" ht="16.5" customHeight="1" thickTop="1" thickBo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</row>
    <row r="203" spans="2:61" ht="16.5" customHeight="1" thickTop="1" thickBo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</row>
    <row r="204" spans="2:61" ht="15.75" customHeight="1" thickTop="1" thickBot="1">
      <c r="B204" s="216" t="s">
        <v>103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</row>
    <row r="205" spans="2:61" ht="15" customHeight="1" thickTop="1" thickBot="1">
      <c r="B205" s="216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</row>
    <row r="206" spans="2:61" ht="15" customHeight="1" thickTop="1" thickBot="1">
      <c r="B206" s="216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  <c r="AE206" s="216"/>
      <c r="AF206" s="216"/>
      <c r="AG206" s="216"/>
      <c r="AH206" s="216"/>
      <c r="AI206" s="216"/>
      <c r="AJ206" s="216"/>
      <c r="AK206" s="216"/>
      <c r="AL206" s="216"/>
      <c r="AM206" s="216"/>
      <c r="AN206" s="216"/>
      <c r="AO206" s="216"/>
      <c r="AP206" s="216"/>
      <c r="AQ206" s="216"/>
      <c r="AR206" s="216"/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</row>
    <row r="207" spans="2:61" ht="15.75" customHeight="1" thickTop="1" thickBot="1">
      <c r="B207" s="216"/>
      <c r="C207" s="216"/>
      <c r="D207" s="216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6"/>
      <c r="P207" s="216"/>
      <c r="Q207" s="216"/>
      <c r="R207" s="216"/>
      <c r="S207" s="216"/>
      <c r="T207" s="216"/>
      <c r="U207" s="216"/>
      <c r="V207" s="216"/>
      <c r="W207" s="216"/>
      <c r="X207" s="216"/>
      <c r="Y207" s="216"/>
      <c r="Z207" s="216"/>
      <c r="AA207" s="216"/>
      <c r="AB207" s="216"/>
      <c r="AC207" s="216"/>
      <c r="AD207" s="216"/>
      <c r="AE207" s="216"/>
      <c r="AF207" s="216"/>
      <c r="AG207" s="216"/>
      <c r="AH207" s="216"/>
      <c r="AI207" s="216"/>
      <c r="AJ207" s="216"/>
      <c r="AK207" s="216"/>
      <c r="AL207" s="216"/>
      <c r="AM207" s="216"/>
      <c r="AN207" s="216"/>
      <c r="AO207" s="216"/>
      <c r="AP207" s="216"/>
      <c r="AQ207" s="216"/>
      <c r="AR207" s="216"/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</row>
    <row r="208" spans="2:61" ht="15.75" customHeight="1" thickTop="1" thickBot="1"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</row>
    <row r="209" spans="1:63" ht="15" customHeight="1" thickTop="1" thickBot="1"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</row>
    <row r="210" spans="1:63" ht="15" customHeight="1" thickTop="1" thickBot="1">
      <c r="B210" s="147" t="s">
        <v>104</v>
      </c>
      <c r="C210" s="147"/>
      <c r="D210" s="147"/>
      <c r="E210" s="147"/>
      <c r="F210" s="147"/>
      <c r="G210" s="147"/>
      <c r="H210" s="217" t="s">
        <v>105</v>
      </c>
      <c r="I210" s="217"/>
      <c r="J210" s="217"/>
      <c r="K210" s="217"/>
      <c r="L210" s="217"/>
      <c r="M210" s="217"/>
      <c r="N210" s="147" t="s">
        <v>106</v>
      </c>
      <c r="O210" s="147"/>
      <c r="P210" s="147"/>
      <c r="Q210" s="147"/>
      <c r="R210" s="147"/>
      <c r="S210" s="147"/>
      <c r="T210" s="147" t="s">
        <v>107</v>
      </c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 t="s">
        <v>108</v>
      </c>
      <c r="AE210" s="147"/>
      <c r="AF210" s="147"/>
      <c r="AG210" s="147"/>
      <c r="AH210" s="147"/>
      <c r="AI210" s="147"/>
      <c r="AJ210" s="147" t="s">
        <v>257</v>
      </c>
      <c r="AK210" s="147"/>
      <c r="AL210" s="147"/>
      <c r="AM210" s="147"/>
      <c r="AN210" s="147"/>
      <c r="AO210" s="147"/>
      <c r="AP210" s="158" t="s">
        <v>109</v>
      </c>
      <c r="AQ210" s="158"/>
      <c r="AR210" s="158"/>
      <c r="AS210" s="158"/>
      <c r="AT210" s="158"/>
      <c r="AU210" s="158"/>
      <c r="AV210" s="158" t="s">
        <v>110</v>
      </c>
      <c r="AW210" s="158"/>
      <c r="AX210" s="158"/>
      <c r="AY210" s="158"/>
      <c r="AZ210" s="158"/>
      <c r="BA210" s="158"/>
      <c r="BB210" s="158" t="s">
        <v>111</v>
      </c>
      <c r="BC210" s="158"/>
      <c r="BD210" s="158"/>
      <c r="BE210" s="158"/>
      <c r="BF210" s="158"/>
      <c r="BG210" s="158"/>
      <c r="BH210" s="158"/>
      <c r="BI210" s="158"/>
    </row>
    <row r="211" spans="1:63" ht="15" customHeight="1" thickTop="1" thickBot="1">
      <c r="B211" s="147"/>
      <c r="C211" s="147"/>
      <c r="D211" s="147"/>
      <c r="E211" s="147"/>
      <c r="F211" s="147"/>
      <c r="G211" s="147"/>
      <c r="H211" s="217"/>
      <c r="I211" s="217"/>
      <c r="J211" s="217"/>
      <c r="K211" s="217"/>
      <c r="L211" s="217"/>
      <c r="M211" s="21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  <c r="AG211" s="147"/>
      <c r="AH211" s="147"/>
      <c r="AI211" s="147"/>
      <c r="AJ211" s="147"/>
      <c r="AK211" s="147"/>
      <c r="AL211" s="147"/>
      <c r="AM211" s="147"/>
      <c r="AN211" s="147"/>
      <c r="AO211" s="147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</row>
    <row r="212" spans="1:63" ht="15" customHeight="1" thickTop="1" thickBot="1">
      <c r="B212" s="147"/>
      <c r="C212" s="147"/>
      <c r="D212" s="147"/>
      <c r="E212" s="147"/>
      <c r="F212" s="147"/>
      <c r="G212" s="147"/>
      <c r="H212" s="217"/>
      <c r="I212" s="217"/>
      <c r="J212" s="217"/>
      <c r="K212" s="217"/>
      <c r="L212" s="217"/>
      <c r="M212" s="21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  <c r="AG212" s="147"/>
      <c r="AH212" s="147"/>
      <c r="AI212" s="147"/>
      <c r="AJ212" s="147"/>
      <c r="AK212" s="147"/>
      <c r="AL212" s="147"/>
      <c r="AM212" s="147"/>
      <c r="AN212" s="147"/>
      <c r="AO212" s="147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</row>
    <row r="213" spans="1:63" ht="15" customHeight="1" thickTop="1" thickBot="1">
      <c r="B213" s="200" t="s">
        <v>356</v>
      </c>
      <c r="C213" s="200"/>
      <c r="D213" s="200"/>
      <c r="E213" s="200"/>
      <c r="F213" s="200"/>
      <c r="G213" s="200"/>
      <c r="H213" s="147">
        <v>120</v>
      </c>
      <c r="I213" s="147"/>
      <c r="J213" s="147"/>
      <c r="K213" s="147"/>
      <c r="L213" s="147"/>
      <c r="M213" s="147"/>
      <c r="N213" s="200" t="s">
        <v>358</v>
      </c>
      <c r="O213" s="200"/>
      <c r="P213" s="200"/>
      <c r="Q213" s="200"/>
      <c r="R213" s="200"/>
      <c r="S213" s="200"/>
      <c r="T213" s="207" t="s">
        <v>359</v>
      </c>
      <c r="U213" s="208"/>
      <c r="V213" s="208"/>
      <c r="W213" s="208"/>
      <c r="X213" s="208"/>
      <c r="Y213" s="208"/>
      <c r="Z213" s="208"/>
      <c r="AA213" s="208"/>
      <c r="AB213" s="208"/>
      <c r="AC213" s="209"/>
      <c r="AD213" s="179">
        <v>170</v>
      </c>
      <c r="AE213" s="179"/>
      <c r="AF213" s="179"/>
      <c r="AG213" s="179"/>
      <c r="AH213" s="179"/>
      <c r="AI213" s="179"/>
      <c r="AJ213" s="200" t="s">
        <v>357</v>
      </c>
      <c r="AK213" s="200"/>
      <c r="AL213" s="200"/>
      <c r="AM213" s="200"/>
      <c r="AN213" s="200"/>
      <c r="AO213" s="200"/>
      <c r="AP213" s="207"/>
      <c r="AQ213" s="208"/>
      <c r="AR213" s="208"/>
      <c r="AS213" s="208"/>
      <c r="AT213" s="208"/>
      <c r="AU213" s="209"/>
      <c r="AV213" s="207"/>
      <c r="AW213" s="208"/>
      <c r="AX213" s="208"/>
      <c r="AY213" s="208"/>
      <c r="AZ213" s="208"/>
      <c r="BA213" s="209"/>
      <c r="BB213" s="200"/>
      <c r="BC213" s="200"/>
      <c r="BD213" s="200"/>
      <c r="BE213" s="200"/>
      <c r="BF213" s="200"/>
      <c r="BG213" s="200"/>
      <c r="BH213" s="200"/>
      <c r="BI213" s="200"/>
    </row>
    <row r="214" spans="1:63" ht="15" customHeight="1" thickTop="1" thickBot="1">
      <c r="B214" s="200"/>
      <c r="C214" s="200"/>
      <c r="D214" s="200"/>
      <c r="E214" s="200"/>
      <c r="F214" s="200"/>
      <c r="G214" s="200"/>
      <c r="H214" s="147"/>
      <c r="I214" s="147"/>
      <c r="J214" s="147"/>
      <c r="K214" s="147"/>
      <c r="L214" s="147"/>
      <c r="M214" s="147"/>
      <c r="N214" s="200"/>
      <c r="O214" s="200"/>
      <c r="P214" s="200"/>
      <c r="Q214" s="200"/>
      <c r="R214" s="200"/>
      <c r="S214" s="200"/>
      <c r="T214" s="210"/>
      <c r="U214" s="211"/>
      <c r="V214" s="211"/>
      <c r="W214" s="211"/>
      <c r="X214" s="211"/>
      <c r="Y214" s="211"/>
      <c r="Z214" s="211"/>
      <c r="AA214" s="211"/>
      <c r="AB214" s="211"/>
      <c r="AC214" s="212"/>
      <c r="AD214" s="179"/>
      <c r="AE214" s="179"/>
      <c r="AF214" s="179"/>
      <c r="AG214" s="179"/>
      <c r="AH214" s="179"/>
      <c r="AI214" s="179"/>
      <c r="AJ214" s="200"/>
      <c r="AK214" s="200"/>
      <c r="AL214" s="200"/>
      <c r="AM214" s="200"/>
      <c r="AN214" s="200"/>
      <c r="AO214" s="200"/>
      <c r="AP214" s="210"/>
      <c r="AQ214" s="211"/>
      <c r="AR214" s="211"/>
      <c r="AS214" s="211"/>
      <c r="AT214" s="211"/>
      <c r="AU214" s="212"/>
      <c r="AV214" s="210"/>
      <c r="AW214" s="211"/>
      <c r="AX214" s="211"/>
      <c r="AY214" s="211"/>
      <c r="AZ214" s="211"/>
      <c r="BA214" s="212"/>
      <c r="BB214" s="200"/>
      <c r="BC214" s="200"/>
      <c r="BD214" s="200"/>
      <c r="BE214" s="200"/>
      <c r="BF214" s="200"/>
      <c r="BG214" s="200"/>
      <c r="BH214" s="200"/>
      <c r="BI214" s="200"/>
    </row>
    <row r="215" spans="1:63" ht="15.75" customHeight="1" thickTop="1" thickBot="1">
      <c r="B215" s="200"/>
      <c r="C215" s="200"/>
      <c r="D215" s="200"/>
      <c r="E215" s="200"/>
      <c r="F215" s="200"/>
      <c r="G215" s="200"/>
      <c r="H215" s="147"/>
      <c r="I215" s="147"/>
      <c r="J215" s="147"/>
      <c r="K215" s="147"/>
      <c r="L215" s="147"/>
      <c r="M215" s="147"/>
      <c r="N215" s="200"/>
      <c r="O215" s="200"/>
      <c r="P215" s="200"/>
      <c r="Q215" s="200"/>
      <c r="R215" s="200"/>
      <c r="S215" s="200"/>
      <c r="T215" s="213"/>
      <c r="U215" s="214"/>
      <c r="V215" s="214"/>
      <c r="W215" s="214"/>
      <c r="X215" s="214"/>
      <c r="Y215" s="214"/>
      <c r="Z215" s="214"/>
      <c r="AA215" s="214"/>
      <c r="AB215" s="214"/>
      <c r="AC215" s="215"/>
      <c r="AD215" s="179"/>
      <c r="AE215" s="179"/>
      <c r="AF215" s="179"/>
      <c r="AG215" s="179"/>
      <c r="AH215" s="179"/>
      <c r="AI215" s="179"/>
      <c r="AJ215" s="200"/>
      <c r="AK215" s="200"/>
      <c r="AL215" s="200"/>
      <c r="AM215" s="200"/>
      <c r="AN215" s="200"/>
      <c r="AO215" s="200"/>
      <c r="AP215" s="213"/>
      <c r="AQ215" s="214"/>
      <c r="AR215" s="214"/>
      <c r="AS215" s="214"/>
      <c r="AT215" s="214"/>
      <c r="AU215" s="215"/>
      <c r="AV215" s="213"/>
      <c r="AW215" s="214"/>
      <c r="AX215" s="214"/>
      <c r="AY215" s="214"/>
      <c r="AZ215" s="214"/>
      <c r="BA215" s="215"/>
      <c r="BB215" s="200"/>
      <c r="BC215" s="200"/>
      <c r="BD215" s="200"/>
      <c r="BE215" s="200"/>
      <c r="BF215" s="200"/>
      <c r="BG215" s="200"/>
      <c r="BH215" s="200"/>
      <c r="BI215" s="200"/>
      <c r="BJ215" s="5"/>
      <c r="BK215" s="5"/>
    </row>
    <row r="216" spans="1:63" ht="15.75" customHeight="1" thickTop="1" thickBot="1">
      <c r="A216" s="5"/>
      <c r="B216" s="205" t="s">
        <v>112</v>
      </c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205"/>
      <c r="AX216" s="205"/>
      <c r="AY216" s="205"/>
      <c r="AZ216" s="205"/>
      <c r="BA216" s="205"/>
      <c r="BB216" s="205"/>
      <c r="BC216" s="205"/>
      <c r="BD216" s="205"/>
      <c r="BE216" s="205"/>
      <c r="BF216" s="205"/>
      <c r="BG216" s="205"/>
      <c r="BH216" s="205"/>
      <c r="BI216" s="205"/>
      <c r="BJ216" s="5"/>
      <c r="BK216" s="5"/>
    </row>
    <row r="217" spans="1:63" ht="15" customHeight="1" thickTop="1" thickBot="1">
      <c r="A217" s="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205"/>
      <c r="AX217" s="205"/>
      <c r="AY217" s="205"/>
      <c r="AZ217" s="205"/>
      <c r="BA217" s="205"/>
      <c r="BB217" s="205"/>
      <c r="BC217" s="205"/>
      <c r="BD217" s="205"/>
      <c r="BE217" s="205"/>
      <c r="BF217" s="205"/>
      <c r="BG217" s="205"/>
      <c r="BH217" s="205"/>
      <c r="BI217" s="205"/>
      <c r="BJ217" s="5"/>
      <c r="BK217" s="5"/>
    </row>
    <row r="218" spans="1:63" ht="15" customHeight="1" thickTop="1" thickBot="1">
      <c r="A218" s="5"/>
      <c r="B218" s="181" t="s">
        <v>113</v>
      </c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3"/>
      <c r="W218" s="206" t="s">
        <v>114</v>
      </c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 t="s">
        <v>115</v>
      </c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5"/>
      <c r="BK218" s="5"/>
    </row>
    <row r="219" spans="1:63" ht="15.75" customHeight="1" thickTop="1" thickBot="1">
      <c r="A219" s="5"/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9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5"/>
      <c r="BK219" s="5"/>
    </row>
    <row r="220" spans="1:63" ht="16.5" thickTop="1" thickBot="1">
      <c r="A220" s="5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5"/>
      <c r="BK220" s="5"/>
    </row>
    <row r="221" spans="1:63" ht="16.5" thickTop="1" thickBot="1">
      <c r="A221" s="5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5"/>
      <c r="BK221" s="5"/>
    </row>
    <row r="222" spans="1:63" ht="51.75" customHeight="1" thickTop="1" thickBot="1">
      <c r="A222" s="5"/>
      <c r="B222" s="180" t="s">
        <v>116</v>
      </c>
      <c r="C222" s="180"/>
      <c r="D222" s="180"/>
      <c r="E222" s="180"/>
      <c r="F222" s="180"/>
      <c r="G222" s="180"/>
      <c r="H222" s="180" t="s">
        <v>117</v>
      </c>
      <c r="I222" s="180"/>
      <c r="J222" s="180"/>
      <c r="K222" s="180" t="s">
        <v>118</v>
      </c>
      <c r="L222" s="180"/>
      <c r="M222" s="180"/>
      <c r="N222" s="180" t="s">
        <v>118</v>
      </c>
      <c r="O222" s="180"/>
      <c r="P222" s="180"/>
      <c r="Q222" s="180" t="s">
        <v>118</v>
      </c>
      <c r="R222" s="180"/>
      <c r="S222" s="180"/>
      <c r="T222" s="180" t="s">
        <v>118</v>
      </c>
      <c r="U222" s="180"/>
      <c r="V222" s="180"/>
      <c r="W222" s="180" t="s">
        <v>116</v>
      </c>
      <c r="X222" s="180"/>
      <c r="Y222" s="180"/>
      <c r="Z222" s="180"/>
      <c r="AA222" s="180"/>
      <c r="AB222" s="180" t="s">
        <v>117</v>
      </c>
      <c r="AC222" s="180"/>
      <c r="AD222" s="180"/>
      <c r="AE222" s="180" t="s">
        <v>119</v>
      </c>
      <c r="AF222" s="180"/>
      <c r="AG222" s="180"/>
      <c r="AH222" s="180"/>
      <c r="AI222" s="180" t="s">
        <v>120</v>
      </c>
      <c r="AJ222" s="180"/>
      <c r="AK222" s="180"/>
      <c r="AL222" s="180" t="s">
        <v>170</v>
      </c>
      <c r="AM222" s="180"/>
      <c r="AN222" s="180"/>
      <c r="AO222" s="180" t="s">
        <v>171</v>
      </c>
      <c r="AP222" s="180"/>
      <c r="AQ222" s="180"/>
      <c r="AR222" s="180" t="s">
        <v>116</v>
      </c>
      <c r="AS222" s="180"/>
      <c r="AT222" s="180"/>
      <c r="AU222" s="180"/>
      <c r="AV222" s="180"/>
      <c r="AW222" s="180" t="s">
        <v>117</v>
      </c>
      <c r="AX222" s="180"/>
      <c r="AY222" s="180"/>
      <c r="AZ222" s="180" t="s">
        <v>121</v>
      </c>
      <c r="BA222" s="180"/>
      <c r="BB222" s="180"/>
      <c r="BC222" s="202" t="s">
        <v>170</v>
      </c>
      <c r="BD222" s="203"/>
      <c r="BE222" s="203"/>
      <c r="BF222" s="204"/>
      <c r="BG222" s="180" t="s">
        <v>171</v>
      </c>
      <c r="BH222" s="180"/>
      <c r="BI222" s="180"/>
      <c r="BJ222" s="5"/>
      <c r="BK222" s="5"/>
    </row>
    <row r="223" spans="1:63" ht="15" customHeight="1" thickTop="1" thickBot="1">
      <c r="A223" s="5"/>
      <c r="B223" s="147" t="s">
        <v>178</v>
      </c>
      <c r="C223" s="147"/>
      <c r="D223" s="147"/>
      <c r="E223" s="147"/>
      <c r="F223" s="147"/>
      <c r="G223" s="147"/>
      <c r="H223" s="147">
        <v>18</v>
      </c>
      <c r="I223" s="147"/>
      <c r="J223" s="147"/>
      <c r="K223" s="147">
        <v>80</v>
      </c>
      <c r="L223" s="147"/>
      <c r="M223" s="147"/>
      <c r="N223" s="147">
        <v>60</v>
      </c>
      <c r="O223" s="147"/>
      <c r="P223" s="147"/>
      <c r="Q223" s="147">
        <v>35</v>
      </c>
      <c r="R223" s="147"/>
      <c r="S223" s="147"/>
      <c r="T223" s="147"/>
      <c r="U223" s="147"/>
      <c r="V223" s="147"/>
      <c r="W223" s="147" t="s">
        <v>122</v>
      </c>
      <c r="X223" s="147"/>
      <c r="Y223" s="147"/>
      <c r="Z223" s="147"/>
      <c r="AA223" s="147"/>
      <c r="AB223" s="147">
        <v>18</v>
      </c>
      <c r="AC223" s="147"/>
      <c r="AD223" s="147"/>
      <c r="AE223" s="385"/>
      <c r="AF223" s="385"/>
      <c r="AG223" s="385"/>
      <c r="AH223" s="385"/>
      <c r="AI223" s="179">
        <v>2.1</v>
      </c>
      <c r="AJ223" s="179"/>
      <c r="AK223" s="179"/>
      <c r="AL223" s="179" t="s">
        <v>251</v>
      </c>
      <c r="AM223" s="179"/>
      <c r="AN223" s="179"/>
      <c r="AO223" s="179">
        <v>1.54</v>
      </c>
      <c r="AP223" s="179"/>
      <c r="AQ223" s="179"/>
      <c r="AR223" s="147" t="s">
        <v>195</v>
      </c>
      <c r="AS223" s="147"/>
      <c r="AT223" s="147"/>
      <c r="AU223" s="147"/>
      <c r="AV223" s="147"/>
      <c r="AW223" s="147"/>
      <c r="AX223" s="147"/>
      <c r="AY223" s="147"/>
      <c r="AZ223" s="157" t="s">
        <v>181</v>
      </c>
      <c r="BA223" s="157"/>
      <c r="BB223" s="157"/>
      <c r="BC223" s="148"/>
      <c r="BD223" s="149"/>
      <c r="BE223" s="149"/>
      <c r="BF223" s="150"/>
      <c r="BG223" s="157"/>
      <c r="BH223" s="157"/>
      <c r="BI223" s="157"/>
      <c r="BJ223" s="5"/>
      <c r="BK223" s="5"/>
    </row>
    <row r="224" spans="1:63" ht="15" customHeight="1" thickTop="1" thickBot="1">
      <c r="A224" s="5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385"/>
      <c r="AF224" s="385"/>
      <c r="AG224" s="385"/>
      <c r="AH224" s="385"/>
      <c r="AI224" s="179"/>
      <c r="AJ224" s="179"/>
      <c r="AK224" s="179"/>
      <c r="AL224" s="179"/>
      <c r="AM224" s="179"/>
      <c r="AN224" s="179"/>
      <c r="AO224" s="179"/>
      <c r="AP224" s="179"/>
      <c r="AQ224" s="179"/>
      <c r="AR224" s="147"/>
      <c r="AS224" s="147"/>
      <c r="AT224" s="147"/>
      <c r="AU224" s="147"/>
      <c r="AV224" s="147"/>
      <c r="AW224" s="147"/>
      <c r="AX224" s="147"/>
      <c r="AY224" s="147"/>
      <c r="AZ224" s="157"/>
      <c r="BA224" s="157"/>
      <c r="BB224" s="157"/>
      <c r="BC224" s="151"/>
      <c r="BD224" s="152"/>
      <c r="BE224" s="152"/>
      <c r="BF224" s="153"/>
      <c r="BG224" s="157"/>
      <c r="BH224" s="157"/>
      <c r="BI224" s="157"/>
      <c r="BJ224" s="5"/>
      <c r="BK224" s="5"/>
    </row>
    <row r="225" spans="1:63" ht="15" customHeight="1" thickTop="1" thickBot="1">
      <c r="A225" s="5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385"/>
      <c r="AF225" s="385"/>
      <c r="AG225" s="385"/>
      <c r="AH225" s="385"/>
      <c r="AI225" s="179"/>
      <c r="AJ225" s="179"/>
      <c r="AK225" s="179"/>
      <c r="AL225" s="179"/>
      <c r="AM225" s="179"/>
      <c r="AN225" s="179"/>
      <c r="AO225" s="179"/>
      <c r="AP225" s="179"/>
      <c r="AQ225" s="179"/>
      <c r="AR225" s="147"/>
      <c r="AS225" s="147"/>
      <c r="AT225" s="147"/>
      <c r="AU225" s="147"/>
      <c r="AV225" s="147"/>
      <c r="AW225" s="147"/>
      <c r="AX225" s="147"/>
      <c r="AY225" s="147"/>
      <c r="AZ225" s="157"/>
      <c r="BA225" s="157"/>
      <c r="BB225" s="157"/>
      <c r="BC225" s="151"/>
      <c r="BD225" s="152"/>
      <c r="BE225" s="152"/>
      <c r="BF225" s="153"/>
      <c r="BG225" s="157"/>
      <c r="BH225" s="157"/>
      <c r="BI225" s="157"/>
      <c r="BJ225" s="5"/>
      <c r="BK225" s="5"/>
    </row>
    <row r="226" spans="1:63" ht="15" customHeight="1" thickTop="1" thickBot="1">
      <c r="A226" s="5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385"/>
      <c r="AF226" s="385"/>
      <c r="AG226" s="385"/>
      <c r="AH226" s="385"/>
      <c r="AI226" s="179"/>
      <c r="AJ226" s="179"/>
      <c r="AK226" s="179"/>
      <c r="AL226" s="179"/>
      <c r="AM226" s="179"/>
      <c r="AN226" s="179"/>
      <c r="AO226" s="179"/>
      <c r="AP226" s="179"/>
      <c r="AQ226" s="179"/>
      <c r="AR226" s="147"/>
      <c r="AS226" s="147"/>
      <c r="AT226" s="147"/>
      <c r="AU226" s="147"/>
      <c r="AV226" s="147"/>
      <c r="AW226" s="147"/>
      <c r="AX226" s="147"/>
      <c r="AY226" s="147"/>
      <c r="AZ226" s="157"/>
      <c r="BA226" s="157"/>
      <c r="BB226" s="157"/>
      <c r="BC226" s="154"/>
      <c r="BD226" s="155"/>
      <c r="BE226" s="155"/>
      <c r="BF226" s="156"/>
      <c r="BG226" s="157"/>
      <c r="BH226" s="157"/>
      <c r="BI226" s="157"/>
      <c r="BJ226" s="5"/>
      <c r="BK226" s="5"/>
    </row>
    <row r="227" spans="1:63" ht="15" customHeight="1" thickTop="1" thickBot="1">
      <c r="A227" s="5"/>
      <c r="B227" s="147" t="s">
        <v>178</v>
      </c>
      <c r="C227" s="147"/>
      <c r="D227" s="147"/>
      <c r="E227" s="147"/>
      <c r="F227" s="147"/>
      <c r="G227" s="147"/>
      <c r="H227" s="147">
        <v>18</v>
      </c>
      <c r="I227" s="147"/>
      <c r="J227" s="147"/>
      <c r="K227" s="147">
        <v>80</v>
      </c>
      <c r="L227" s="147"/>
      <c r="M227" s="147"/>
      <c r="N227" s="147">
        <v>60</v>
      </c>
      <c r="O227" s="147"/>
      <c r="P227" s="147"/>
      <c r="Q227" s="147">
        <v>35</v>
      </c>
      <c r="R227" s="147"/>
      <c r="S227" s="147"/>
      <c r="T227" s="147"/>
      <c r="U227" s="147"/>
      <c r="V227" s="147"/>
      <c r="W227" s="147" t="s">
        <v>123</v>
      </c>
      <c r="X227" s="147"/>
      <c r="Y227" s="147"/>
      <c r="Z227" s="147"/>
      <c r="AA227" s="147"/>
      <c r="AB227" s="147">
        <v>18</v>
      </c>
      <c r="AC227" s="147"/>
      <c r="AD227" s="147"/>
      <c r="AE227" s="200"/>
      <c r="AF227" s="200"/>
      <c r="AG227" s="200"/>
      <c r="AH227" s="200"/>
      <c r="AI227" s="147">
        <v>1.8</v>
      </c>
      <c r="AJ227" s="147"/>
      <c r="AK227" s="147"/>
      <c r="AL227" s="147" t="s">
        <v>361</v>
      </c>
      <c r="AM227" s="147"/>
      <c r="AN227" s="147"/>
      <c r="AO227" s="147">
        <v>1.45</v>
      </c>
      <c r="AP227" s="147"/>
      <c r="AQ227" s="147"/>
      <c r="AR227" s="147" t="s">
        <v>195</v>
      </c>
      <c r="AS227" s="147"/>
      <c r="AT227" s="147"/>
      <c r="AU227" s="147"/>
      <c r="AV227" s="147"/>
      <c r="AW227" s="147"/>
      <c r="AX227" s="147"/>
      <c r="AY227" s="147"/>
      <c r="AZ227" s="157"/>
      <c r="BA227" s="157"/>
      <c r="BB227" s="157"/>
      <c r="BC227" s="191"/>
      <c r="BD227" s="192"/>
      <c r="BE227" s="192"/>
      <c r="BF227" s="193"/>
      <c r="BG227" s="157"/>
      <c r="BH227" s="157"/>
      <c r="BI227" s="157"/>
      <c r="BJ227" s="5"/>
      <c r="BK227" s="5"/>
    </row>
    <row r="228" spans="1:63" ht="15" customHeight="1" thickTop="1" thickBot="1">
      <c r="A228" s="5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200"/>
      <c r="AF228" s="200"/>
      <c r="AG228" s="200"/>
      <c r="AH228" s="200"/>
      <c r="AI228" s="147"/>
      <c r="AJ228" s="147"/>
      <c r="AK228" s="147"/>
      <c r="AL228" s="147"/>
      <c r="AM228" s="147"/>
      <c r="AN228" s="147"/>
      <c r="AO228" s="147"/>
      <c r="AP228" s="147"/>
      <c r="AQ228" s="147"/>
      <c r="AR228" s="147"/>
      <c r="AS228" s="147"/>
      <c r="AT228" s="147"/>
      <c r="AU228" s="147"/>
      <c r="AV228" s="147"/>
      <c r="AW228" s="147"/>
      <c r="AX228" s="147"/>
      <c r="AY228" s="147"/>
      <c r="AZ228" s="157"/>
      <c r="BA228" s="157"/>
      <c r="BB228" s="157"/>
      <c r="BC228" s="194"/>
      <c r="BD228" s="195"/>
      <c r="BE228" s="195"/>
      <c r="BF228" s="196"/>
      <c r="BG228" s="157"/>
      <c r="BH228" s="157"/>
      <c r="BI228" s="157"/>
      <c r="BJ228" s="5"/>
      <c r="BK228" s="5"/>
    </row>
    <row r="229" spans="1:63" ht="15" customHeight="1" thickTop="1" thickBot="1">
      <c r="A229" s="5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200"/>
      <c r="AF229" s="200"/>
      <c r="AG229" s="200"/>
      <c r="AH229" s="200"/>
      <c r="AI229" s="147"/>
      <c r="AJ229" s="147"/>
      <c r="AK229" s="147"/>
      <c r="AL229" s="147"/>
      <c r="AM229" s="147"/>
      <c r="AN229" s="147"/>
      <c r="AO229" s="147"/>
      <c r="AP229" s="147"/>
      <c r="AQ229" s="147"/>
      <c r="AR229" s="147"/>
      <c r="AS229" s="147"/>
      <c r="AT229" s="147"/>
      <c r="AU229" s="147"/>
      <c r="AV229" s="147"/>
      <c r="AW229" s="147"/>
      <c r="AX229" s="147"/>
      <c r="AY229" s="147"/>
      <c r="AZ229" s="157"/>
      <c r="BA229" s="157"/>
      <c r="BB229" s="157"/>
      <c r="BC229" s="194"/>
      <c r="BD229" s="195"/>
      <c r="BE229" s="195"/>
      <c r="BF229" s="196"/>
      <c r="BG229" s="157"/>
      <c r="BH229" s="157"/>
      <c r="BI229" s="157"/>
      <c r="BJ229" s="5"/>
      <c r="BK229" s="5"/>
    </row>
    <row r="230" spans="1:63" ht="15" customHeight="1" thickTop="1" thickBot="1">
      <c r="A230" s="5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200"/>
      <c r="AF230" s="200"/>
      <c r="AG230" s="200"/>
      <c r="AH230" s="200"/>
      <c r="AI230" s="147"/>
      <c r="AJ230" s="147"/>
      <c r="AK230" s="147"/>
      <c r="AL230" s="147"/>
      <c r="AM230" s="147"/>
      <c r="AN230" s="147"/>
      <c r="AO230" s="147"/>
      <c r="AP230" s="147"/>
      <c r="AQ230" s="147"/>
      <c r="AR230" s="147"/>
      <c r="AS230" s="147"/>
      <c r="AT230" s="147"/>
      <c r="AU230" s="147"/>
      <c r="AV230" s="147"/>
      <c r="AW230" s="147"/>
      <c r="AX230" s="147"/>
      <c r="AY230" s="147"/>
      <c r="AZ230" s="157"/>
      <c r="BA230" s="157"/>
      <c r="BB230" s="157"/>
      <c r="BC230" s="197"/>
      <c r="BD230" s="198"/>
      <c r="BE230" s="198"/>
      <c r="BF230" s="199"/>
      <c r="BG230" s="157"/>
      <c r="BH230" s="157"/>
      <c r="BI230" s="157"/>
      <c r="BJ230" s="5"/>
      <c r="BK230" s="5"/>
    </row>
    <row r="231" spans="1:63" ht="15" customHeight="1" thickTop="1" thickBot="1">
      <c r="A231" s="5"/>
      <c r="B231" s="147" t="s">
        <v>178</v>
      </c>
      <c r="C231" s="147"/>
      <c r="D231" s="147"/>
      <c r="E231" s="147"/>
      <c r="F231" s="147"/>
      <c r="G231" s="147"/>
      <c r="H231" s="147">
        <v>18</v>
      </c>
      <c r="I231" s="147"/>
      <c r="J231" s="147"/>
      <c r="K231" s="147">
        <v>80</v>
      </c>
      <c r="L231" s="147"/>
      <c r="M231" s="147"/>
      <c r="N231" s="147">
        <v>60</v>
      </c>
      <c r="O231" s="147"/>
      <c r="P231" s="147"/>
      <c r="Q231" s="147">
        <v>35</v>
      </c>
      <c r="R231" s="147"/>
      <c r="S231" s="147"/>
      <c r="T231" s="147"/>
      <c r="U231" s="147"/>
      <c r="V231" s="147"/>
      <c r="W231" s="147" t="s">
        <v>241</v>
      </c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57"/>
      <c r="BA231" s="157"/>
      <c r="BB231" s="157"/>
      <c r="BC231" s="191"/>
      <c r="BD231" s="192"/>
      <c r="BE231" s="192"/>
      <c r="BF231" s="193"/>
      <c r="BG231" s="157"/>
      <c r="BH231" s="157"/>
      <c r="BI231" s="157"/>
      <c r="BJ231" s="5"/>
      <c r="BK231" s="5"/>
    </row>
    <row r="232" spans="1:63" ht="15" customHeight="1" thickTop="1" thickBot="1">
      <c r="A232" s="5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57"/>
      <c r="BA232" s="157"/>
      <c r="BB232" s="157"/>
      <c r="BC232" s="194"/>
      <c r="BD232" s="195"/>
      <c r="BE232" s="195"/>
      <c r="BF232" s="196"/>
      <c r="BG232" s="157"/>
      <c r="BH232" s="157"/>
      <c r="BI232" s="157"/>
      <c r="BJ232" s="5"/>
      <c r="BK232" s="5"/>
    </row>
    <row r="233" spans="1:63" ht="15" customHeight="1" thickTop="1" thickBot="1">
      <c r="A233" s="5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57"/>
      <c r="BA233" s="157"/>
      <c r="BB233" s="157"/>
      <c r="BC233" s="194"/>
      <c r="BD233" s="195"/>
      <c r="BE233" s="195"/>
      <c r="BF233" s="196"/>
      <c r="BG233" s="157"/>
      <c r="BH233" s="157"/>
      <c r="BI233" s="157"/>
      <c r="BJ233" s="5"/>
      <c r="BK233" s="5"/>
    </row>
    <row r="234" spans="1:63" ht="15" customHeight="1" thickTop="1" thickBot="1">
      <c r="A234" s="5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57"/>
      <c r="BA234" s="157"/>
      <c r="BB234" s="157"/>
      <c r="BC234" s="197"/>
      <c r="BD234" s="198"/>
      <c r="BE234" s="198"/>
      <c r="BF234" s="199"/>
      <c r="BG234" s="157"/>
      <c r="BH234" s="157"/>
      <c r="BI234" s="157"/>
      <c r="BJ234" s="5"/>
      <c r="BK234" s="5"/>
    </row>
    <row r="235" spans="1:63" ht="15" customHeight="1" thickTop="1">
      <c r="A235" s="5"/>
      <c r="B235" s="181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2"/>
      <c r="AR235" s="182"/>
      <c r="AS235" s="182"/>
      <c r="AT235" s="182"/>
      <c r="AU235" s="182"/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3"/>
      <c r="BJ235" s="5"/>
      <c r="BK235" s="5"/>
    </row>
    <row r="236" spans="1:63" ht="15" customHeight="1">
      <c r="A236" s="5"/>
      <c r="B236" s="184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  <c r="BD236" s="185"/>
      <c r="BE236" s="185"/>
      <c r="BF236" s="185"/>
      <c r="BG236" s="185"/>
      <c r="BH236" s="185"/>
      <c r="BI236" s="186"/>
      <c r="BJ236" s="5"/>
      <c r="BK236" s="5"/>
    </row>
    <row r="237" spans="1:63" ht="15" customHeight="1">
      <c r="A237" s="5"/>
      <c r="B237" s="184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  <c r="BD237" s="185"/>
      <c r="BE237" s="185"/>
      <c r="BF237" s="185"/>
      <c r="BG237" s="185"/>
      <c r="BH237" s="185"/>
      <c r="BI237" s="186"/>
      <c r="BJ237" s="5"/>
      <c r="BK237" s="5"/>
    </row>
    <row r="238" spans="1:63" ht="15.75" customHeight="1" thickBot="1">
      <c r="A238" s="5"/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9"/>
      <c r="BJ238" s="5"/>
      <c r="BK238" s="5"/>
    </row>
    <row r="239" spans="1:63" ht="16.5" thickTop="1" thickBot="1">
      <c r="A239" s="5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5"/>
      <c r="BK239" s="5"/>
    </row>
    <row r="240" spans="1:63" ht="16.5" thickTop="1" thickBot="1">
      <c r="A240" s="5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5"/>
      <c r="BK240" s="5"/>
    </row>
    <row r="241" spans="1:63" ht="51.75" customHeight="1" thickTop="1" thickBot="1">
      <c r="A241" s="5"/>
      <c r="B241" s="180" t="s">
        <v>124</v>
      </c>
      <c r="C241" s="180"/>
      <c r="D241" s="180"/>
      <c r="E241" s="180" t="s">
        <v>125</v>
      </c>
      <c r="F241" s="180"/>
      <c r="G241" s="180"/>
      <c r="H241" s="180" t="s">
        <v>126</v>
      </c>
      <c r="I241" s="180"/>
      <c r="J241" s="180"/>
      <c r="K241" s="180" t="s">
        <v>185</v>
      </c>
      <c r="L241" s="180"/>
      <c r="M241" s="180"/>
      <c r="N241" s="180" t="s">
        <v>177</v>
      </c>
      <c r="O241" s="180"/>
      <c r="P241" s="180"/>
      <c r="Q241" s="180" t="s">
        <v>127</v>
      </c>
      <c r="R241" s="180"/>
      <c r="S241" s="180"/>
      <c r="T241" s="180" t="s">
        <v>95</v>
      </c>
      <c r="U241" s="180"/>
      <c r="V241" s="180"/>
      <c r="W241" s="180" t="s">
        <v>128</v>
      </c>
      <c r="X241" s="180"/>
      <c r="Y241" s="180"/>
      <c r="Z241" s="180" t="s">
        <v>129</v>
      </c>
      <c r="AA241" s="180"/>
      <c r="AB241" s="180"/>
      <c r="AC241" s="180" t="s">
        <v>130</v>
      </c>
      <c r="AD241" s="180"/>
      <c r="AE241" s="180"/>
      <c r="AF241" s="180" t="s">
        <v>131</v>
      </c>
      <c r="AG241" s="180"/>
      <c r="AH241" s="180"/>
      <c r="AI241" s="180" t="s">
        <v>132</v>
      </c>
      <c r="AJ241" s="180"/>
      <c r="AK241" s="180"/>
      <c r="AL241" s="180" t="s">
        <v>133</v>
      </c>
      <c r="AM241" s="180"/>
      <c r="AN241" s="180"/>
      <c r="AO241" s="180" t="s">
        <v>134</v>
      </c>
      <c r="AP241" s="180"/>
      <c r="AQ241" s="180"/>
      <c r="AR241" s="180" t="s">
        <v>327</v>
      </c>
      <c r="AS241" s="180"/>
      <c r="AT241" s="180"/>
      <c r="AU241" s="180" t="s">
        <v>176</v>
      </c>
      <c r="AV241" s="180"/>
      <c r="AW241" s="180"/>
      <c r="AX241" s="180" t="s">
        <v>175</v>
      </c>
      <c r="AY241" s="180"/>
      <c r="AZ241" s="180"/>
      <c r="BA241" s="180" t="s">
        <v>249</v>
      </c>
      <c r="BB241" s="180"/>
      <c r="BC241" s="180"/>
      <c r="BD241" s="180" t="s">
        <v>184</v>
      </c>
      <c r="BE241" s="180"/>
      <c r="BF241" s="180"/>
      <c r="BG241" s="180" t="s">
        <v>172</v>
      </c>
      <c r="BH241" s="180"/>
      <c r="BI241" s="180"/>
      <c r="BJ241" s="5"/>
      <c r="BK241" s="5"/>
    </row>
    <row r="242" spans="1:63" ht="15" customHeight="1" thickTop="1" thickBot="1">
      <c r="A242" s="5"/>
      <c r="B242" s="147">
        <v>17.5</v>
      </c>
      <c r="C242" s="147"/>
      <c r="D242" s="147"/>
      <c r="E242" s="147"/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/>
      <c r="R242" s="147"/>
      <c r="S242" s="147"/>
      <c r="T242" s="179"/>
      <c r="U242" s="179"/>
      <c r="V242" s="179"/>
      <c r="W242" s="179">
        <v>6.5</v>
      </c>
      <c r="X242" s="179"/>
      <c r="Y242" s="179"/>
      <c r="Z242" s="179"/>
      <c r="AA242" s="179"/>
      <c r="AB242" s="179"/>
      <c r="AC242" s="147"/>
      <c r="AD242" s="147"/>
      <c r="AE242" s="147"/>
      <c r="AF242" s="147"/>
      <c r="AG242" s="147"/>
      <c r="AH242" s="147"/>
      <c r="AI242" s="147"/>
      <c r="AJ242" s="147"/>
      <c r="AK242" s="147"/>
      <c r="AL242" s="147"/>
      <c r="AM242" s="147"/>
      <c r="AN242" s="147"/>
      <c r="AO242" s="147"/>
      <c r="AP242" s="147"/>
      <c r="AQ242" s="147"/>
      <c r="AR242" s="147"/>
      <c r="AS242" s="147"/>
      <c r="AT242" s="147"/>
      <c r="AU242" s="147"/>
      <c r="AV242" s="147"/>
      <c r="AW242" s="147"/>
      <c r="AX242" s="147"/>
      <c r="AY242" s="147"/>
      <c r="AZ242" s="147"/>
      <c r="BA242" s="147"/>
      <c r="BB242" s="147"/>
      <c r="BC242" s="147"/>
      <c r="BD242" s="147"/>
      <c r="BE242" s="147"/>
      <c r="BF242" s="147"/>
      <c r="BG242" s="157">
        <f>SUM(B242:BF245)</f>
        <v>24</v>
      </c>
      <c r="BH242" s="157"/>
      <c r="BI242" s="157"/>
      <c r="BJ242" s="5"/>
      <c r="BK242" s="5"/>
    </row>
    <row r="243" spans="1:63" ht="15" customHeight="1" thickTop="1" thickBot="1">
      <c r="A243" s="5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57"/>
      <c r="BH243" s="157"/>
      <c r="BI243" s="157"/>
      <c r="BJ243" s="5"/>
      <c r="BK243" s="5"/>
    </row>
    <row r="244" spans="1:63" ht="15" customHeight="1" thickTop="1" thickBot="1">
      <c r="A244" s="5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57"/>
      <c r="BH244" s="157"/>
      <c r="BI244" s="157"/>
      <c r="BJ244" s="5"/>
      <c r="BK244" s="5"/>
    </row>
    <row r="245" spans="1:63" ht="15" customHeight="1" thickTop="1" thickBot="1">
      <c r="A245" s="5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57"/>
      <c r="BH245" s="157"/>
      <c r="BI245" s="157"/>
      <c r="BJ245" s="5"/>
      <c r="BK245" s="5"/>
    </row>
    <row r="246" spans="1:63" ht="15.75" customHeight="1" thickTop="1" thickBot="1">
      <c r="B246" s="103" t="s">
        <v>135</v>
      </c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9"/>
      <c r="AC246" s="96" t="s">
        <v>136</v>
      </c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 t="s">
        <v>137</v>
      </c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</row>
    <row r="247" spans="1:63" ht="15" customHeight="1" thickTop="1" thickBot="1">
      <c r="B247" s="105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10"/>
      <c r="AC247" s="123"/>
      <c r="AD247" s="123"/>
      <c r="AE247" s="123"/>
      <c r="AF247" s="123"/>
      <c r="AG247" s="123"/>
      <c r="AH247" s="123"/>
      <c r="AI247" s="123"/>
      <c r="AJ247" s="123"/>
      <c r="AK247" s="123"/>
      <c r="AL247" s="123"/>
      <c r="AM247" s="123"/>
      <c r="AN247" s="123"/>
      <c r="AO247" s="123"/>
      <c r="AP247" s="123"/>
      <c r="AQ247" s="123"/>
      <c r="AR247" s="123"/>
      <c r="AS247" s="123"/>
      <c r="AT247" s="123"/>
      <c r="AU247" s="123"/>
      <c r="AV247" s="123"/>
      <c r="AW247" s="123"/>
      <c r="AX247" s="123"/>
      <c r="AY247" s="123"/>
      <c r="AZ247" s="123"/>
      <c r="BA247" s="123"/>
      <c r="BB247" s="123"/>
      <c r="BC247" s="123"/>
      <c r="BD247" s="123"/>
      <c r="BE247" s="123"/>
      <c r="BF247" s="123"/>
      <c r="BG247" s="123"/>
      <c r="BH247" s="123"/>
      <c r="BI247" s="123"/>
    </row>
    <row r="248" spans="1:63" ht="15" customHeight="1" thickTop="1" thickBot="1">
      <c r="B248" s="105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10"/>
      <c r="AC248" s="123"/>
      <c r="AD248" s="123"/>
      <c r="AE248" s="123"/>
      <c r="AF248" s="123"/>
      <c r="AG248" s="123"/>
      <c r="AH248" s="123"/>
      <c r="AI248" s="123"/>
      <c r="AJ248" s="123"/>
      <c r="AK248" s="123"/>
      <c r="AL248" s="123"/>
      <c r="AM248" s="123"/>
      <c r="AN248" s="123"/>
      <c r="AO248" s="123"/>
      <c r="AP248" s="123"/>
      <c r="AQ248" s="123"/>
      <c r="AR248" s="123"/>
      <c r="AS248" s="123"/>
      <c r="AT248" s="123"/>
      <c r="AU248" s="123"/>
      <c r="AV248" s="123"/>
      <c r="AW248" s="123"/>
      <c r="AX248" s="123"/>
      <c r="AY248" s="123"/>
      <c r="AZ248" s="123"/>
      <c r="BA248" s="123"/>
      <c r="BB248" s="123"/>
      <c r="BC248" s="123"/>
      <c r="BD248" s="123"/>
      <c r="BE248" s="123"/>
      <c r="BF248" s="123"/>
      <c r="BG248" s="123"/>
      <c r="BH248" s="123"/>
      <c r="BI248" s="123"/>
    </row>
    <row r="249" spans="1:63" ht="15.75" customHeight="1" thickTop="1" thickBot="1">
      <c r="B249" s="107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11"/>
      <c r="AC249" s="123"/>
      <c r="AD249" s="123"/>
      <c r="AE249" s="123"/>
      <c r="AF249" s="123"/>
      <c r="AG249" s="123"/>
      <c r="AH249" s="123"/>
      <c r="AI249" s="123"/>
      <c r="AJ249" s="123"/>
      <c r="AK249" s="123"/>
      <c r="AL249" s="123"/>
      <c r="AM249" s="123"/>
      <c r="AN249" s="123"/>
      <c r="AO249" s="123"/>
      <c r="AP249" s="123"/>
      <c r="AQ249" s="123"/>
      <c r="AR249" s="123"/>
      <c r="AS249" s="123"/>
      <c r="AT249" s="123"/>
      <c r="AU249" s="123"/>
      <c r="AV249" s="123"/>
      <c r="AW249" s="123"/>
      <c r="AX249" s="123"/>
      <c r="AY249" s="123"/>
      <c r="AZ249" s="123"/>
      <c r="BA249" s="123"/>
      <c r="BB249" s="123"/>
      <c r="BC249" s="123"/>
      <c r="BD249" s="123"/>
      <c r="BE249" s="123"/>
      <c r="BF249" s="123"/>
      <c r="BG249" s="123"/>
      <c r="BH249" s="123"/>
      <c r="BI249" s="123"/>
    </row>
    <row r="250" spans="1:63" ht="16.5" thickTop="1" thickBot="1"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</row>
    <row r="251" spans="1:63" ht="16.5" thickTop="1" thickBot="1"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</row>
    <row r="252" spans="1:63" ht="15" customHeight="1" thickTop="1" thickBot="1">
      <c r="B252" s="158" t="s">
        <v>138</v>
      </c>
      <c r="C252" s="158"/>
      <c r="D252" s="158"/>
      <c r="E252" s="158" t="s">
        <v>139</v>
      </c>
      <c r="F252" s="158"/>
      <c r="G252" s="158"/>
      <c r="H252" s="158" t="s">
        <v>140</v>
      </c>
      <c r="I252" s="158"/>
      <c r="J252" s="158"/>
      <c r="K252" s="158" t="s">
        <v>141</v>
      </c>
      <c r="L252" s="158"/>
      <c r="M252" s="158"/>
      <c r="N252" s="158"/>
      <c r="O252" s="158"/>
      <c r="P252" s="158"/>
      <c r="Q252" s="158" t="s">
        <v>142</v>
      </c>
      <c r="R252" s="158"/>
      <c r="S252" s="158"/>
      <c r="T252" s="158"/>
      <c r="U252" s="158"/>
      <c r="V252" s="158"/>
      <c r="W252" s="158"/>
      <c r="X252" s="158"/>
      <c r="Y252" s="158"/>
      <c r="Z252" s="169" t="s">
        <v>143</v>
      </c>
      <c r="AA252" s="170"/>
      <c r="AB252" s="171"/>
      <c r="AC252" s="160" t="s">
        <v>144</v>
      </c>
      <c r="AD252" s="161"/>
      <c r="AE252" s="161"/>
      <c r="AF252" s="161"/>
      <c r="AG252" s="162"/>
      <c r="AH252" s="158" t="s">
        <v>145</v>
      </c>
      <c r="AI252" s="158"/>
      <c r="AJ252" s="158"/>
      <c r="AK252" s="158" t="s">
        <v>146</v>
      </c>
      <c r="AL252" s="158"/>
      <c r="AM252" s="158"/>
      <c r="AN252" s="158" t="s">
        <v>147</v>
      </c>
      <c r="AO252" s="158"/>
      <c r="AP252" s="158"/>
      <c r="AQ252" s="158" t="s">
        <v>148</v>
      </c>
      <c r="AR252" s="158"/>
      <c r="AS252" s="158"/>
      <c r="AT252" s="159" t="s">
        <v>149</v>
      </c>
      <c r="AU252" s="159"/>
      <c r="AV252" s="159"/>
      <c r="AW252" s="158" t="s">
        <v>150</v>
      </c>
      <c r="AX252" s="158"/>
      <c r="AY252" s="158"/>
      <c r="AZ252" s="158" t="s">
        <v>151</v>
      </c>
      <c r="BA252" s="158"/>
      <c r="BB252" s="158"/>
      <c r="BC252" s="158"/>
      <c r="BD252" s="158"/>
      <c r="BE252" s="158"/>
      <c r="BF252" s="159" t="s">
        <v>152</v>
      </c>
      <c r="BG252" s="159"/>
      <c r="BH252" s="159"/>
      <c r="BI252" s="159"/>
    </row>
    <row r="253" spans="1:63" ht="15" customHeight="1" thickTop="1" thickBot="1"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72"/>
      <c r="AA253" s="173"/>
      <c r="AB253" s="174"/>
      <c r="AC253" s="163"/>
      <c r="AD253" s="164"/>
      <c r="AE253" s="164"/>
      <c r="AF253" s="164"/>
      <c r="AG253" s="165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9"/>
      <c r="AU253" s="159"/>
      <c r="AV253" s="159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9"/>
      <c r="BG253" s="159"/>
      <c r="BH253" s="159"/>
      <c r="BI253" s="159"/>
    </row>
    <row r="254" spans="1:63" ht="15" customHeight="1" thickTop="1" thickBot="1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72"/>
      <c r="AA254" s="173"/>
      <c r="AB254" s="174"/>
      <c r="AC254" s="163"/>
      <c r="AD254" s="164"/>
      <c r="AE254" s="164"/>
      <c r="AF254" s="164"/>
      <c r="AG254" s="165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9"/>
      <c r="AU254" s="159"/>
      <c r="AV254" s="159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9"/>
      <c r="BG254" s="159"/>
      <c r="BH254" s="159"/>
      <c r="BI254" s="159"/>
    </row>
    <row r="255" spans="1:63" ht="15" customHeight="1" thickTop="1" thickBot="1"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 t="s">
        <v>153</v>
      </c>
      <c r="R255" s="158"/>
      <c r="S255" s="158" t="s">
        <v>154</v>
      </c>
      <c r="T255" s="158"/>
      <c r="U255" s="158"/>
      <c r="V255" s="158"/>
      <c r="W255" s="158" t="s">
        <v>155</v>
      </c>
      <c r="X255" s="158"/>
      <c r="Y255" s="158"/>
      <c r="Z255" s="172"/>
      <c r="AA255" s="173"/>
      <c r="AB255" s="174"/>
      <c r="AC255" s="163"/>
      <c r="AD255" s="164"/>
      <c r="AE255" s="164"/>
      <c r="AF255" s="164"/>
      <c r="AG255" s="165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9"/>
      <c r="AU255" s="159"/>
      <c r="AV255" s="159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9"/>
      <c r="BG255" s="159"/>
      <c r="BH255" s="159"/>
      <c r="BI255" s="159"/>
    </row>
    <row r="256" spans="1:63" ht="15" customHeight="1" thickTop="1" thickBot="1"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75"/>
      <c r="AA256" s="176"/>
      <c r="AB256" s="177"/>
      <c r="AC256" s="166"/>
      <c r="AD256" s="167"/>
      <c r="AE256" s="167"/>
      <c r="AF256" s="167"/>
      <c r="AG256" s="16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9"/>
      <c r="AU256" s="159"/>
      <c r="AV256" s="159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9"/>
      <c r="BG256" s="159"/>
      <c r="BH256" s="159"/>
      <c r="BI256" s="159"/>
    </row>
    <row r="257" spans="2:61" ht="15" customHeight="1" thickTop="1" thickBot="1">
      <c r="B257" s="146" t="s">
        <v>156</v>
      </c>
      <c r="C257" s="146"/>
      <c r="D257" s="146"/>
      <c r="E257" s="146" t="s">
        <v>156</v>
      </c>
      <c r="F257" s="146"/>
      <c r="G257" s="146"/>
      <c r="H257" s="146" t="s">
        <v>156</v>
      </c>
      <c r="I257" s="146"/>
      <c r="J257" s="146"/>
      <c r="K257" s="146" t="s">
        <v>157</v>
      </c>
      <c r="L257" s="146"/>
      <c r="M257" s="146"/>
      <c r="N257" s="146" t="s">
        <v>158</v>
      </c>
      <c r="O257" s="146"/>
      <c r="P257" s="146"/>
      <c r="Q257" s="157" t="s">
        <v>156</v>
      </c>
      <c r="R257" s="157"/>
      <c r="S257" s="157" t="s">
        <v>156</v>
      </c>
      <c r="T257" s="157"/>
      <c r="U257" s="157"/>
      <c r="V257" s="157"/>
      <c r="W257" s="157" t="s">
        <v>156</v>
      </c>
      <c r="X257" s="157"/>
      <c r="Y257" s="157"/>
      <c r="Z257" s="146" t="s">
        <v>156</v>
      </c>
      <c r="AA257" s="146"/>
      <c r="AB257" s="146"/>
      <c r="AC257" s="124" t="s">
        <v>45</v>
      </c>
      <c r="AD257" s="125"/>
      <c r="AE257" s="125"/>
      <c r="AF257" s="125"/>
      <c r="AG257" s="126"/>
      <c r="AH257" s="147">
        <v>12</v>
      </c>
      <c r="AI257" s="147"/>
      <c r="AJ257" s="147"/>
      <c r="AK257" s="147"/>
      <c r="AL257" s="147"/>
      <c r="AM257" s="147"/>
      <c r="AN257" s="147"/>
      <c r="AO257" s="147"/>
      <c r="AP257" s="147"/>
      <c r="AQ257" s="147">
        <v>12</v>
      </c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</row>
    <row r="258" spans="2:61" ht="15" customHeight="1" thickTop="1" thickBot="1">
      <c r="B258" s="146"/>
      <c r="C258" s="146"/>
      <c r="D258" s="146"/>
      <c r="E258" s="146"/>
      <c r="F258" s="146"/>
      <c r="G258" s="146"/>
      <c r="H258" s="146"/>
      <c r="I258" s="146"/>
      <c r="J258" s="146"/>
      <c r="K258" s="146"/>
      <c r="L258" s="146"/>
      <c r="M258" s="146"/>
      <c r="N258" s="146"/>
      <c r="O258" s="146"/>
      <c r="P258" s="146"/>
      <c r="Q258" s="157"/>
      <c r="R258" s="157"/>
      <c r="S258" s="157"/>
      <c r="T258" s="157"/>
      <c r="U258" s="157"/>
      <c r="V258" s="157"/>
      <c r="W258" s="157"/>
      <c r="X258" s="157"/>
      <c r="Y258" s="157"/>
      <c r="Z258" s="146"/>
      <c r="AA258" s="146"/>
      <c r="AB258" s="146"/>
      <c r="AC258" s="127"/>
      <c r="AD258" s="128"/>
      <c r="AE258" s="128"/>
      <c r="AF258" s="128"/>
      <c r="AG258" s="129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</row>
    <row r="259" spans="2:61" ht="15" customHeight="1" thickTop="1" thickBot="1">
      <c r="B259" s="146"/>
      <c r="C259" s="146"/>
      <c r="D259" s="146"/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57"/>
      <c r="R259" s="157"/>
      <c r="S259" s="157"/>
      <c r="T259" s="157"/>
      <c r="U259" s="157"/>
      <c r="V259" s="157"/>
      <c r="W259" s="157"/>
      <c r="X259" s="157"/>
      <c r="Y259" s="157"/>
      <c r="Z259" s="146"/>
      <c r="AA259" s="146"/>
      <c r="AB259" s="146"/>
      <c r="AC259" s="127"/>
      <c r="AD259" s="128"/>
      <c r="AE259" s="128"/>
      <c r="AF259" s="128"/>
      <c r="AG259" s="129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</row>
    <row r="260" spans="2:61" ht="15" customHeight="1" thickTop="1" thickBot="1">
      <c r="B260" s="146"/>
      <c r="C260" s="146"/>
      <c r="D260" s="146"/>
      <c r="E260" s="146"/>
      <c r="F260" s="146"/>
      <c r="G260" s="146"/>
      <c r="H260" s="146"/>
      <c r="I260" s="146"/>
      <c r="J260" s="146"/>
      <c r="K260" s="146"/>
      <c r="L260" s="146"/>
      <c r="M260" s="146"/>
      <c r="N260" s="146"/>
      <c r="O260" s="146"/>
      <c r="P260" s="146"/>
      <c r="Q260" s="157"/>
      <c r="R260" s="157"/>
      <c r="S260" s="157"/>
      <c r="T260" s="157"/>
      <c r="U260" s="157"/>
      <c r="V260" s="157"/>
      <c r="W260" s="157"/>
      <c r="X260" s="157"/>
      <c r="Y260" s="157"/>
      <c r="Z260" s="146"/>
      <c r="AA260" s="146"/>
      <c r="AB260" s="146"/>
      <c r="AC260" s="130"/>
      <c r="AD260" s="131"/>
      <c r="AE260" s="131"/>
      <c r="AF260" s="131"/>
      <c r="AG260" s="132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</row>
    <row r="261" spans="2:61" ht="15" customHeight="1" thickTop="1" thickBot="1">
      <c r="B261" s="147">
        <v>101</v>
      </c>
      <c r="C261" s="147"/>
      <c r="D261" s="147"/>
      <c r="E261" s="147">
        <v>62</v>
      </c>
      <c r="F261" s="147"/>
      <c r="G261" s="147"/>
      <c r="H261" s="147">
        <v>25</v>
      </c>
      <c r="I261" s="147"/>
      <c r="J261" s="147"/>
      <c r="K261" s="147">
        <v>8</v>
      </c>
      <c r="L261" s="147"/>
      <c r="M261" s="147"/>
      <c r="N261" s="147">
        <v>7</v>
      </c>
      <c r="O261" s="147"/>
      <c r="P261" s="147"/>
      <c r="Q261" s="147">
        <v>45</v>
      </c>
      <c r="R261" s="147"/>
      <c r="S261" s="147">
        <v>105</v>
      </c>
      <c r="T261" s="147"/>
      <c r="U261" s="147"/>
      <c r="V261" s="147"/>
      <c r="W261" s="147">
        <f>р5!W261+Q261</f>
        <v>175</v>
      </c>
      <c r="X261" s="147"/>
      <c r="Y261" s="147"/>
      <c r="Z261" s="147">
        <f>B261-E261+H261</f>
        <v>64</v>
      </c>
      <c r="AA261" s="147"/>
      <c r="AB261" s="147"/>
      <c r="AC261" s="148" t="s">
        <v>159</v>
      </c>
      <c r="AD261" s="149"/>
      <c r="AE261" s="149"/>
      <c r="AF261" s="149"/>
      <c r="AG261" s="150"/>
      <c r="AH261" s="147">
        <f>р5!AH261+AH257</f>
        <v>36</v>
      </c>
      <c r="AI261" s="147"/>
      <c r="AJ261" s="147"/>
      <c r="AK261" s="147">
        <f>р5!AK261+AK257</f>
        <v>0</v>
      </c>
      <c r="AL261" s="147"/>
      <c r="AM261" s="147"/>
      <c r="AN261" s="147">
        <f>р5!AN261+AN257</f>
        <v>0</v>
      </c>
      <c r="AO261" s="147"/>
      <c r="AP261" s="147"/>
      <c r="AQ261" s="147">
        <f>р5!AQ261+AQ257</f>
        <v>36</v>
      </c>
      <c r="AR261" s="147"/>
      <c r="AS261" s="147"/>
      <c r="AT261" s="146"/>
      <c r="AU261" s="146"/>
      <c r="AV261" s="146"/>
      <c r="AW261" s="146"/>
      <c r="AX261" s="146"/>
      <c r="AY261" s="146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</row>
    <row r="262" spans="2:61" ht="15" customHeight="1" thickTop="1" thickBot="1"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51"/>
      <c r="AD262" s="152"/>
      <c r="AE262" s="152"/>
      <c r="AF262" s="152"/>
      <c r="AG262" s="153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6"/>
      <c r="AU262" s="146"/>
      <c r="AV262" s="146"/>
      <c r="AW262" s="146"/>
      <c r="AX262" s="146"/>
      <c r="AY262" s="146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</row>
    <row r="263" spans="2:61" ht="15" customHeight="1" thickTop="1" thickBot="1"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51"/>
      <c r="AD263" s="152"/>
      <c r="AE263" s="152"/>
      <c r="AF263" s="152"/>
      <c r="AG263" s="153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6"/>
      <c r="AU263" s="146"/>
      <c r="AV263" s="146"/>
      <c r="AW263" s="146"/>
      <c r="AX263" s="146"/>
      <c r="AY263" s="146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</row>
    <row r="264" spans="2:61" ht="15" customHeight="1" thickTop="1" thickBot="1"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54"/>
      <c r="AD264" s="155"/>
      <c r="AE264" s="155"/>
      <c r="AF264" s="155"/>
      <c r="AG264" s="156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6"/>
      <c r="AU264" s="146"/>
      <c r="AV264" s="146"/>
      <c r="AW264" s="146"/>
      <c r="AX264" s="146"/>
      <c r="AY264" s="146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</row>
    <row r="265" spans="2:61" ht="15.75" thickTop="1"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</row>
    <row r="266" spans="2:61" ht="15.75" thickBot="1"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</row>
    <row r="267" spans="2:61" ht="15.75" customHeight="1" thickTop="1" thickBot="1">
      <c r="B267" s="123" t="s">
        <v>160</v>
      </c>
      <c r="C267" s="123"/>
      <c r="D267" s="123"/>
      <c r="E267" s="123"/>
      <c r="F267" s="123"/>
      <c r="G267" s="124" t="s">
        <v>161</v>
      </c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6"/>
    </row>
    <row r="268" spans="2:61" ht="15" customHeight="1" thickTop="1" thickBot="1">
      <c r="B268" s="123"/>
      <c r="C268" s="123"/>
      <c r="D268" s="123"/>
      <c r="E268" s="123"/>
      <c r="F268" s="123"/>
      <c r="G268" s="127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9"/>
    </row>
    <row r="269" spans="2:61" ht="15" customHeight="1" thickTop="1" thickBot="1">
      <c r="B269" s="123"/>
      <c r="C269" s="123"/>
      <c r="D269" s="123"/>
      <c r="E269" s="123"/>
      <c r="F269" s="123"/>
      <c r="G269" s="127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9"/>
    </row>
    <row r="270" spans="2:61" ht="15.75" customHeight="1" thickTop="1" thickBot="1">
      <c r="B270" s="123"/>
      <c r="C270" s="123"/>
      <c r="D270" s="123"/>
      <c r="E270" s="123"/>
      <c r="F270" s="123"/>
      <c r="G270" s="130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2"/>
    </row>
    <row r="271" spans="2:61" ht="45" customHeight="1" thickTop="1" thickBot="1">
      <c r="B271" s="123" t="s">
        <v>162</v>
      </c>
      <c r="C271" s="123"/>
      <c r="D271" s="123"/>
      <c r="E271" s="123"/>
      <c r="F271" s="123"/>
      <c r="G271" s="133" t="s">
        <v>360</v>
      </c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7" t="s">
        <v>362</v>
      </c>
      <c r="AI271" s="138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  <c r="AT271" s="138"/>
      <c r="AU271" s="138"/>
      <c r="AV271" s="138"/>
      <c r="AW271" s="138"/>
      <c r="AX271" s="138"/>
      <c r="AY271" s="138"/>
      <c r="AZ271" s="138"/>
      <c r="BA271" s="138"/>
      <c r="BB271" s="138"/>
      <c r="BC271" s="138"/>
      <c r="BD271" s="138"/>
      <c r="BE271" s="138"/>
      <c r="BF271" s="138"/>
      <c r="BG271" s="138"/>
      <c r="BH271" s="138"/>
      <c r="BI271" s="139"/>
    </row>
    <row r="272" spans="2:61" ht="45" customHeight="1" thickTop="1" thickBot="1">
      <c r="B272" s="123"/>
      <c r="C272" s="123"/>
      <c r="D272" s="123"/>
      <c r="E272" s="123"/>
      <c r="F272" s="123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40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2"/>
    </row>
    <row r="273" spans="2:61" ht="45" customHeight="1" thickTop="1" thickBot="1">
      <c r="B273" s="123"/>
      <c r="C273" s="123"/>
      <c r="D273" s="123"/>
      <c r="E273" s="123"/>
      <c r="F273" s="123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  <c r="AF273" s="135"/>
      <c r="AG273" s="135"/>
      <c r="AH273" s="140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2"/>
    </row>
    <row r="274" spans="2:61" ht="89.25" customHeight="1" thickTop="1" thickBot="1">
      <c r="B274" s="123"/>
      <c r="C274" s="123"/>
      <c r="D274" s="123"/>
      <c r="E274" s="123"/>
      <c r="F274" s="123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43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44"/>
      <c r="BE274" s="144"/>
      <c r="BF274" s="144"/>
      <c r="BG274" s="144"/>
      <c r="BH274" s="144"/>
      <c r="BI274" s="145"/>
    </row>
    <row r="275" spans="2:61" ht="15" customHeight="1" thickTop="1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</row>
    <row r="276" spans="2:61" ht="15" customHeight="1" thickBot="1"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  <c r="BG276" s="93"/>
      <c r="BH276" s="93"/>
      <c r="BI276" s="93"/>
    </row>
    <row r="277" spans="2:61" ht="15" customHeight="1" thickTop="1">
      <c r="B277" s="103" t="s">
        <v>163</v>
      </c>
      <c r="C277" s="104"/>
      <c r="D277" s="104"/>
      <c r="E277" s="104"/>
      <c r="F277" s="109"/>
      <c r="G277" s="103" t="s">
        <v>164</v>
      </c>
      <c r="H277" s="104"/>
      <c r="I277" s="104"/>
      <c r="J277" s="104"/>
      <c r="K277" s="109"/>
      <c r="L277" s="112"/>
      <c r="M277" s="113"/>
      <c r="N277" s="113"/>
      <c r="O277" s="113"/>
      <c r="P277" s="113"/>
      <c r="Q277" s="114"/>
      <c r="R277" s="103" t="s">
        <v>165</v>
      </c>
      <c r="S277" s="104"/>
      <c r="T277" s="104"/>
      <c r="U277" s="104"/>
      <c r="V277" s="109"/>
      <c r="W277" s="103" t="s">
        <v>164</v>
      </c>
      <c r="X277" s="104"/>
      <c r="Y277" s="104"/>
      <c r="Z277" s="104"/>
      <c r="AA277" s="109"/>
      <c r="AB277" s="112"/>
      <c r="AC277" s="113"/>
      <c r="AD277" s="113"/>
      <c r="AE277" s="113"/>
      <c r="AF277" s="113"/>
      <c r="AG277" s="114"/>
      <c r="AH277" s="103" t="s">
        <v>166</v>
      </c>
      <c r="AI277" s="104"/>
      <c r="AJ277" s="104"/>
      <c r="AK277" s="104"/>
      <c r="AL277" s="109"/>
      <c r="AM277" s="103" t="s">
        <v>164</v>
      </c>
      <c r="AN277" s="104"/>
      <c r="AO277" s="104"/>
      <c r="AP277" s="104"/>
      <c r="AQ277" s="109"/>
      <c r="AR277" s="112"/>
      <c r="AS277" s="113"/>
      <c r="AT277" s="113"/>
      <c r="AU277" s="113"/>
      <c r="AV277" s="113"/>
      <c r="AW277" s="114"/>
      <c r="AX277" s="103" t="s">
        <v>167</v>
      </c>
      <c r="AY277" s="104"/>
      <c r="AZ277" s="104"/>
      <c r="BA277" s="103" t="s">
        <v>164</v>
      </c>
      <c r="BB277" s="104"/>
      <c r="BC277" s="109"/>
      <c r="BD277" s="112"/>
      <c r="BE277" s="113"/>
      <c r="BF277" s="113"/>
      <c r="BG277" s="113"/>
      <c r="BH277" s="113"/>
      <c r="BI277" s="114"/>
    </row>
    <row r="278" spans="2:61" ht="15" customHeight="1">
      <c r="B278" s="105"/>
      <c r="C278" s="106"/>
      <c r="D278" s="106"/>
      <c r="E278" s="106"/>
      <c r="F278" s="110"/>
      <c r="G278" s="105"/>
      <c r="H278" s="106"/>
      <c r="I278" s="106"/>
      <c r="J278" s="106"/>
      <c r="K278" s="110"/>
      <c r="L278" s="115"/>
      <c r="M278" s="116"/>
      <c r="N278" s="116"/>
      <c r="O278" s="116"/>
      <c r="P278" s="116"/>
      <c r="Q278" s="117"/>
      <c r="R278" s="105"/>
      <c r="S278" s="106"/>
      <c r="T278" s="106"/>
      <c r="U278" s="106"/>
      <c r="V278" s="110"/>
      <c r="W278" s="105"/>
      <c r="X278" s="106"/>
      <c r="Y278" s="106"/>
      <c r="Z278" s="106"/>
      <c r="AA278" s="110"/>
      <c r="AB278" s="115"/>
      <c r="AC278" s="116"/>
      <c r="AD278" s="116"/>
      <c r="AE278" s="116"/>
      <c r="AF278" s="116"/>
      <c r="AG278" s="117"/>
      <c r="AH278" s="105"/>
      <c r="AI278" s="106"/>
      <c r="AJ278" s="106"/>
      <c r="AK278" s="106"/>
      <c r="AL278" s="110"/>
      <c r="AM278" s="105"/>
      <c r="AN278" s="106"/>
      <c r="AO278" s="106"/>
      <c r="AP278" s="106"/>
      <c r="AQ278" s="110"/>
      <c r="AR278" s="115"/>
      <c r="AS278" s="116"/>
      <c r="AT278" s="116"/>
      <c r="AU278" s="116"/>
      <c r="AV278" s="116"/>
      <c r="AW278" s="117"/>
      <c r="AX278" s="105"/>
      <c r="AY278" s="106"/>
      <c r="AZ278" s="106"/>
      <c r="BA278" s="105"/>
      <c r="BB278" s="106"/>
      <c r="BC278" s="110"/>
      <c r="BD278" s="115"/>
      <c r="BE278" s="116"/>
      <c r="BF278" s="116"/>
      <c r="BG278" s="116"/>
      <c r="BH278" s="116"/>
      <c r="BI278" s="117"/>
    </row>
    <row r="279" spans="2:61" ht="15" customHeight="1" thickBot="1">
      <c r="B279" s="105"/>
      <c r="C279" s="106"/>
      <c r="D279" s="106"/>
      <c r="E279" s="106"/>
      <c r="F279" s="110"/>
      <c r="G279" s="107"/>
      <c r="H279" s="108"/>
      <c r="I279" s="108"/>
      <c r="J279" s="108"/>
      <c r="K279" s="111"/>
      <c r="L279" s="118"/>
      <c r="M279" s="119"/>
      <c r="N279" s="119"/>
      <c r="O279" s="119"/>
      <c r="P279" s="119"/>
      <c r="Q279" s="120"/>
      <c r="R279" s="105"/>
      <c r="S279" s="106"/>
      <c r="T279" s="106"/>
      <c r="U279" s="106"/>
      <c r="V279" s="110"/>
      <c r="W279" s="107"/>
      <c r="X279" s="108"/>
      <c r="Y279" s="108"/>
      <c r="Z279" s="108"/>
      <c r="AA279" s="111"/>
      <c r="AB279" s="118"/>
      <c r="AC279" s="119"/>
      <c r="AD279" s="119"/>
      <c r="AE279" s="119"/>
      <c r="AF279" s="119"/>
      <c r="AG279" s="120"/>
      <c r="AH279" s="105"/>
      <c r="AI279" s="106"/>
      <c r="AJ279" s="106"/>
      <c r="AK279" s="106"/>
      <c r="AL279" s="110"/>
      <c r="AM279" s="107"/>
      <c r="AN279" s="108"/>
      <c r="AO279" s="108"/>
      <c r="AP279" s="108"/>
      <c r="AQ279" s="111"/>
      <c r="AR279" s="118"/>
      <c r="AS279" s="119"/>
      <c r="AT279" s="119"/>
      <c r="AU279" s="119"/>
      <c r="AV279" s="119"/>
      <c r="AW279" s="120"/>
      <c r="AX279" s="105"/>
      <c r="AY279" s="106"/>
      <c r="AZ279" s="106"/>
      <c r="BA279" s="107"/>
      <c r="BB279" s="108"/>
      <c r="BC279" s="111"/>
      <c r="BD279" s="118"/>
      <c r="BE279" s="119"/>
      <c r="BF279" s="119"/>
      <c r="BG279" s="119"/>
      <c r="BH279" s="119"/>
      <c r="BI279" s="120"/>
    </row>
    <row r="280" spans="2:61" ht="15" customHeight="1" thickTop="1">
      <c r="B280" s="105"/>
      <c r="C280" s="106"/>
      <c r="D280" s="106"/>
      <c r="E280" s="106"/>
      <c r="F280" s="110"/>
      <c r="G280" s="103" t="s">
        <v>17</v>
      </c>
      <c r="H280" s="104"/>
      <c r="I280" s="104"/>
      <c r="J280" s="104"/>
      <c r="K280" s="109"/>
      <c r="L280" s="112"/>
      <c r="M280" s="113"/>
      <c r="N280" s="113"/>
      <c r="O280" s="113"/>
      <c r="P280" s="113"/>
      <c r="Q280" s="114"/>
      <c r="R280" s="105"/>
      <c r="S280" s="106"/>
      <c r="T280" s="106"/>
      <c r="U280" s="106"/>
      <c r="V280" s="110"/>
      <c r="W280" s="103" t="s">
        <v>17</v>
      </c>
      <c r="X280" s="104"/>
      <c r="Y280" s="104"/>
      <c r="Z280" s="104"/>
      <c r="AA280" s="109"/>
      <c r="AB280" s="112"/>
      <c r="AC280" s="113"/>
      <c r="AD280" s="113"/>
      <c r="AE280" s="113"/>
      <c r="AF280" s="113"/>
      <c r="AG280" s="114"/>
      <c r="AH280" s="105"/>
      <c r="AI280" s="106"/>
      <c r="AJ280" s="106"/>
      <c r="AK280" s="106"/>
      <c r="AL280" s="110"/>
      <c r="AM280" s="103" t="s">
        <v>17</v>
      </c>
      <c r="AN280" s="104"/>
      <c r="AO280" s="104"/>
      <c r="AP280" s="104"/>
      <c r="AQ280" s="109"/>
      <c r="AR280" s="112"/>
      <c r="AS280" s="113"/>
      <c r="AT280" s="113"/>
      <c r="AU280" s="113"/>
      <c r="AV280" s="113"/>
      <c r="AW280" s="114"/>
      <c r="AX280" s="105"/>
      <c r="AY280" s="106"/>
      <c r="AZ280" s="106"/>
      <c r="BA280" s="103" t="s">
        <v>17</v>
      </c>
      <c r="BB280" s="104"/>
      <c r="BC280" s="109"/>
      <c r="BD280" s="112"/>
      <c r="BE280" s="113"/>
      <c r="BF280" s="113"/>
      <c r="BG280" s="113"/>
      <c r="BH280" s="113"/>
      <c r="BI280" s="114"/>
    </row>
    <row r="281" spans="2:61" ht="15" customHeight="1">
      <c r="B281" s="105"/>
      <c r="C281" s="106"/>
      <c r="D281" s="106"/>
      <c r="E281" s="106"/>
      <c r="F281" s="110"/>
      <c r="G281" s="105"/>
      <c r="H281" s="106"/>
      <c r="I281" s="106"/>
      <c r="J281" s="106"/>
      <c r="K281" s="110"/>
      <c r="L281" s="115"/>
      <c r="M281" s="116"/>
      <c r="N281" s="116"/>
      <c r="O281" s="116"/>
      <c r="P281" s="116"/>
      <c r="Q281" s="117"/>
      <c r="R281" s="105"/>
      <c r="S281" s="106"/>
      <c r="T281" s="106"/>
      <c r="U281" s="106"/>
      <c r="V281" s="110"/>
      <c r="W281" s="105"/>
      <c r="X281" s="106"/>
      <c r="Y281" s="106"/>
      <c r="Z281" s="106"/>
      <c r="AA281" s="110"/>
      <c r="AB281" s="115"/>
      <c r="AC281" s="116"/>
      <c r="AD281" s="116"/>
      <c r="AE281" s="116"/>
      <c r="AF281" s="116"/>
      <c r="AG281" s="117"/>
      <c r="AH281" s="105"/>
      <c r="AI281" s="106"/>
      <c r="AJ281" s="106"/>
      <c r="AK281" s="106"/>
      <c r="AL281" s="110"/>
      <c r="AM281" s="105"/>
      <c r="AN281" s="106"/>
      <c r="AO281" s="106"/>
      <c r="AP281" s="106"/>
      <c r="AQ281" s="110"/>
      <c r="AR281" s="115"/>
      <c r="AS281" s="116"/>
      <c r="AT281" s="116"/>
      <c r="AU281" s="116"/>
      <c r="AV281" s="116"/>
      <c r="AW281" s="117"/>
      <c r="AX281" s="105"/>
      <c r="AY281" s="106"/>
      <c r="AZ281" s="106"/>
      <c r="BA281" s="105"/>
      <c r="BB281" s="106"/>
      <c r="BC281" s="110"/>
      <c r="BD281" s="115"/>
      <c r="BE281" s="116"/>
      <c r="BF281" s="116"/>
      <c r="BG281" s="116"/>
      <c r="BH281" s="116"/>
      <c r="BI281" s="117"/>
    </row>
    <row r="282" spans="2:61" ht="15" customHeight="1" thickBot="1">
      <c r="B282" s="107"/>
      <c r="C282" s="108"/>
      <c r="D282" s="108"/>
      <c r="E282" s="108"/>
      <c r="F282" s="111"/>
      <c r="G282" s="107"/>
      <c r="H282" s="108"/>
      <c r="I282" s="108"/>
      <c r="J282" s="108"/>
      <c r="K282" s="111"/>
      <c r="L282" s="118"/>
      <c r="M282" s="119"/>
      <c r="N282" s="119"/>
      <c r="O282" s="119"/>
      <c r="P282" s="119"/>
      <c r="Q282" s="120"/>
      <c r="R282" s="107"/>
      <c r="S282" s="108"/>
      <c r="T282" s="108"/>
      <c r="U282" s="108"/>
      <c r="V282" s="111"/>
      <c r="W282" s="107"/>
      <c r="X282" s="108"/>
      <c r="Y282" s="108"/>
      <c r="Z282" s="108"/>
      <c r="AA282" s="111"/>
      <c r="AB282" s="118"/>
      <c r="AC282" s="119"/>
      <c r="AD282" s="119"/>
      <c r="AE282" s="119"/>
      <c r="AF282" s="119"/>
      <c r="AG282" s="120"/>
      <c r="AH282" s="107"/>
      <c r="AI282" s="108"/>
      <c r="AJ282" s="108"/>
      <c r="AK282" s="108"/>
      <c r="AL282" s="111"/>
      <c r="AM282" s="107"/>
      <c r="AN282" s="108"/>
      <c r="AO282" s="108"/>
      <c r="AP282" s="108"/>
      <c r="AQ282" s="111"/>
      <c r="AR282" s="118"/>
      <c r="AS282" s="119"/>
      <c r="AT282" s="119"/>
      <c r="AU282" s="119"/>
      <c r="AV282" s="119"/>
      <c r="AW282" s="120"/>
      <c r="AX282" s="107"/>
      <c r="AY282" s="108"/>
      <c r="AZ282" s="108"/>
      <c r="BA282" s="107"/>
      <c r="BB282" s="108"/>
      <c r="BC282" s="111"/>
      <c r="BD282" s="118"/>
      <c r="BE282" s="119"/>
      <c r="BF282" s="119"/>
      <c r="BG282" s="119"/>
      <c r="BH282" s="119"/>
      <c r="BI282" s="120"/>
    </row>
    <row r="283" spans="2:61" ht="15" customHeight="1" thickTop="1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</row>
    <row r="284" spans="2:61" ht="15" customHeight="1" thickBot="1"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</row>
    <row r="285" spans="2:61" ht="15" customHeight="1" thickTop="1">
      <c r="B285" s="94" t="s">
        <v>19</v>
      </c>
      <c r="C285" s="94"/>
      <c r="D285" s="94"/>
      <c r="E285" s="94"/>
      <c r="F285" s="94"/>
      <c r="G285" s="94"/>
      <c r="H285" s="94"/>
      <c r="I285" s="94"/>
      <c r="J285" s="94"/>
      <c r="K285" s="97" t="str">
        <f>K33</f>
        <v>Коновалов Б.П.</v>
      </c>
      <c r="L285" s="97"/>
      <c r="M285" s="97"/>
      <c r="N285" s="97"/>
      <c r="O285" s="97"/>
      <c r="P285" s="97"/>
      <c r="Q285" s="97"/>
      <c r="R285" s="97"/>
      <c r="S285" s="97"/>
      <c r="T285" s="100" t="s">
        <v>168</v>
      </c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94" t="s">
        <v>169</v>
      </c>
      <c r="AH285" s="94"/>
      <c r="AI285" s="94"/>
      <c r="AJ285" s="94"/>
      <c r="AK285" s="94"/>
      <c r="AL285" s="94"/>
      <c r="AM285" s="94"/>
      <c r="AN285" s="94"/>
      <c r="AO285" s="94"/>
      <c r="AP285" s="97" t="str">
        <f>K39</f>
        <v>Батыргареев М.Ф.</v>
      </c>
      <c r="AQ285" s="97"/>
      <c r="AR285" s="97"/>
      <c r="AS285" s="97"/>
      <c r="AT285" s="97"/>
      <c r="AU285" s="97"/>
      <c r="AV285" s="97"/>
      <c r="AW285" s="97"/>
      <c r="AX285" s="97"/>
      <c r="AY285" s="100" t="s">
        <v>168</v>
      </c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</row>
    <row r="286" spans="2:61" ht="15" customHeight="1">
      <c r="B286" s="95"/>
      <c r="C286" s="95"/>
      <c r="D286" s="95"/>
      <c r="E286" s="95"/>
      <c r="F286" s="95"/>
      <c r="G286" s="95"/>
      <c r="H286" s="95"/>
      <c r="I286" s="95"/>
      <c r="J286" s="95"/>
      <c r="K286" s="98"/>
      <c r="L286" s="98"/>
      <c r="M286" s="98"/>
      <c r="N286" s="98"/>
      <c r="O286" s="98"/>
      <c r="P286" s="98"/>
      <c r="Q286" s="98"/>
      <c r="R286" s="98"/>
      <c r="S286" s="98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95"/>
      <c r="AH286" s="95"/>
      <c r="AI286" s="95"/>
      <c r="AJ286" s="95"/>
      <c r="AK286" s="95"/>
      <c r="AL286" s="95"/>
      <c r="AM286" s="95"/>
      <c r="AN286" s="95"/>
      <c r="AO286" s="95"/>
      <c r="AP286" s="98"/>
      <c r="AQ286" s="98"/>
      <c r="AR286" s="98"/>
      <c r="AS286" s="98"/>
      <c r="AT286" s="98"/>
      <c r="AU286" s="98"/>
      <c r="AV286" s="98"/>
      <c r="AW286" s="98"/>
      <c r="AX286" s="98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</row>
    <row r="287" spans="2:61" ht="15" customHeight="1">
      <c r="B287" s="95"/>
      <c r="C287" s="95"/>
      <c r="D287" s="95"/>
      <c r="E287" s="95"/>
      <c r="F287" s="95"/>
      <c r="G287" s="95"/>
      <c r="H287" s="95"/>
      <c r="I287" s="95"/>
      <c r="J287" s="95"/>
      <c r="K287" s="98"/>
      <c r="L287" s="98"/>
      <c r="M287" s="98"/>
      <c r="N287" s="98"/>
      <c r="O287" s="98"/>
      <c r="P287" s="98"/>
      <c r="Q287" s="98"/>
      <c r="R287" s="98"/>
      <c r="S287" s="98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95"/>
      <c r="AH287" s="95"/>
      <c r="AI287" s="95"/>
      <c r="AJ287" s="95"/>
      <c r="AK287" s="95"/>
      <c r="AL287" s="95"/>
      <c r="AM287" s="95"/>
      <c r="AN287" s="95"/>
      <c r="AO287" s="95"/>
      <c r="AP287" s="98"/>
      <c r="AQ287" s="98"/>
      <c r="AR287" s="98"/>
      <c r="AS287" s="98"/>
      <c r="AT287" s="98"/>
      <c r="AU287" s="98"/>
      <c r="AV287" s="98"/>
      <c r="AW287" s="98"/>
      <c r="AX287" s="98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</row>
    <row r="288" spans="2:61" ht="15" customHeight="1">
      <c r="B288" s="95"/>
      <c r="C288" s="95"/>
      <c r="D288" s="95"/>
      <c r="E288" s="95"/>
      <c r="F288" s="95"/>
      <c r="G288" s="95"/>
      <c r="H288" s="95"/>
      <c r="I288" s="95"/>
      <c r="J288" s="95"/>
      <c r="K288" s="98"/>
      <c r="L288" s="98"/>
      <c r="M288" s="98"/>
      <c r="N288" s="98"/>
      <c r="O288" s="98"/>
      <c r="P288" s="98"/>
      <c r="Q288" s="98"/>
      <c r="R288" s="98"/>
      <c r="S288" s="98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95"/>
      <c r="AH288" s="95"/>
      <c r="AI288" s="95"/>
      <c r="AJ288" s="95"/>
      <c r="AK288" s="95"/>
      <c r="AL288" s="95"/>
      <c r="AM288" s="95"/>
      <c r="AN288" s="95"/>
      <c r="AO288" s="95"/>
      <c r="AP288" s="98"/>
      <c r="AQ288" s="98"/>
      <c r="AR288" s="98"/>
      <c r="AS288" s="98"/>
      <c r="AT288" s="98"/>
      <c r="AU288" s="98"/>
      <c r="AV288" s="98"/>
      <c r="AW288" s="98"/>
      <c r="AX288" s="98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</row>
    <row r="289" spans="2:61" ht="15" customHeight="1" thickBot="1">
      <c r="B289" s="96"/>
      <c r="C289" s="96"/>
      <c r="D289" s="96"/>
      <c r="E289" s="96"/>
      <c r="F289" s="96"/>
      <c r="G289" s="96"/>
      <c r="H289" s="96"/>
      <c r="I289" s="96"/>
      <c r="J289" s="96"/>
      <c r="K289" s="99"/>
      <c r="L289" s="99"/>
      <c r="M289" s="99"/>
      <c r="N289" s="99"/>
      <c r="O289" s="99"/>
      <c r="P289" s="99"/>
      <c r="Q289" s="99"/>
      <c r="R289" s="99"/>
      <c r="S289" s="99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96"/>
      <c r="AH289" s="96"/>
      <c r="AI289" s="96"/>
      <c r="AJ289" s="96"/>
      <c r="AK289" s="96"/>
      <c r="AL289" s="96"/>
      <c r="AM289" s="96"/>
      <c r="AN289" s="96"/>
      <c r="AO289" s="96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</row>
    <row r="290" spans="2:61" ht="15.75" thickTop="1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</row>
    <row r="291" spans="2:6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</row>
    <row r="292" spans="2:61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</row>
    <row r="293" spans="2:61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</row>
    <row r="294" spans="2:61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</row>
    <row r="295" spans="2:61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</row>
    <row r="296" spans="2:61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</row>
    <row r="297" spans="2:61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</row>
    <row r="298" spans="2:61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</row>
    <row r="299" spans="2:61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</row>
    <row r="300" spans="2:61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</row>
    <row r="301" spans="2:6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</row>
    <row r="302" spans="2:61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</row>
    <row r="303" spans="2:61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</row>
    <row r="304" spans="2:61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</row>
    <row r="305" spans="2:61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</row>
    <row r="306" spans="2:61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</row>
    <row r="307" spans="2:61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</row>
    <row r="308" spans="2:61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</row>
    <row r="309" spans="2:61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</row>
    <row r="310" spans="2:61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</row>
    <row r="311" spans="2:6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</row>
    <row r="312" spans="2:61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</row>
    <row r="313" spans="2:61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</row>
    <row r="314" spans="2:61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</row>
    <row r="315" spans="2:61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</row>
    <row r="316" spans="2:61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</row>
    <row r="317" spans="2:61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</row>
    <row r="318" spans="2:61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</row>
    <row r="319" spans="2:61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</row>
    <row r="320" spans="2:61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</row>
    <row r="321" spans="2:6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</row>
    <row r="322" spans="2:61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</row>
    <row r="323" spans="2:61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</row>
    <row r="324" spans="2:61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</row>
    <row r="325" spans="2:61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</row>
    <row r="326" spans="2:61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</row>
    <row r="327" spans="2:61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</row>
    <row r="328" spans="2:61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</row>
    <row r="329" spans="2:61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</row>
    <row r="330" spans="2:61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</row>
    <row r="331" spans="2:6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</row>
    <row r="332" spans="2:61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</row>
    <row r="333" spans="2:61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</row>
    <row r="334" spans="2:61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</row>
    <row r="335" spans="2:61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</row>
    <row r="336" spans="2:61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</row>
    <row r="337" spans="2:61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</row>
    <row r="338" spans="2:61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</row>
    <row r="339" spans="2:61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</row>
    <row r="340" spans="2:61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</row>
    <row r="341" spans="2:6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</row>
    <row r="342" spans="2:61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</row>
    <row r="343" spans="2:61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</row>
    <row r="344" spans="2:61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</row>
    <row r="345" spans="2:61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</row>
    <row r="346" spans="2:61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</row>
    <row r="347" spans="2:61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</row>
    <row r="348" spans="2:61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</row>
    <row r="349" spans="2:61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</row>
    <row r="350" spans="2:61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</row>
    <row r="351" spans="2:6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</row>
    <row r="352" spans="2:61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</row>
    <row r="353" spans="2:61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</row>
    <row r="354" spans="2:61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</row>
    <row r="355" spans="2:61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</row>
    <row r="356" spans="2:61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</row>
    <row r="357" spans="2:61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</row>
    <row r="358" spans="2:61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</row>
    <row r="359" spans="2:61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</row>
    <row r="360" spans="2:61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</row>
    <row r="361" spans="2: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</row>
    <row r="362" spans="2:61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</row>
    <row r="363" spans="2:61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</row>
    <row r="364" spans="2:61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</row>
    <row r="365" spans="2:61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</row>
    <row r="366" spans="2:61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</row>
    <row r="367" spans="2:61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</row>
    <row r="368" spans="2:61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</row>
    <row r="369" spans="2:61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</row>
    <row r="370" spans="2:61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</row>
    <row r="371" spans="2:6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</row>
    <row r="372" spans="2:61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</row>
    <row r="373" spans="2:61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</row>
    <row r="374" spans="2:61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</row>
    <row r="375" spans="2:61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</row>
    <row r="376" spans="2:61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</row>
    <row r="377" spans="2:61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</row>
    <row r="378" spans="2:61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</row>
    <row r="379" spans="2:61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</row>
    <row r="380" spans="2:61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</row>
    <row r="381" spans="2:6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</row>
    <row r="382" spans="2:61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</row>
    <row r="383" spans="2:61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</row>
    <row r="384" spans="2:61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</row>
    <row r="385" spans="2:61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</row>
    <row r="386" spans="2:61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</row>
    <row r="387" spans="2:61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</row>
    <row r="388" spans="2:61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</row>
    <row r="389" spans="2:61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</row>
    <row r="390" spans="2:61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</row>
    <row r="391" spans="2:6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</row>
    <row r="392" spans="2:61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</row>
    <row r="393" spans="2:61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</row>
    <row r="394" spans="2:61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</row>
    <row r="395" spans="2:61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</row>
    <row r="396" spans="2:61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</row>
    <row r="397" spans="2:61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</row>
    <row r="398" spans="2:61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</row>
    <row r="399" spans="2:61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</row>
    <row r="400" spans="2:61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</row>
    <row r="401" spans="2:6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</row>
    <row r="402" spans="2:61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</row>
    <row r="403" spans="2:61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</row>
    <row r="404" spans="2:61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</row>
    <row r="405" spans="2:61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</row>
    <row r="406" spans="2:61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</row>
    <row r="407" spans="2:61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</row>
    <row r="408" spans="2:61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</row>
    <row r="409" spans="2:61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</row>
    <row r="410" spans="2:61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</row>
    <row r="411" spans="2:6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</row>
    <row r="412" spans="2:61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</row>
    <row r="413" spans="2:61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</row>
    <row r="414" spans="2:61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</row>
    <row r="415" spans="2:61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</row>
    <row r="416" spans="2:61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</row>
    <row r="417" spans="2:61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</row>
    <row r="418" spans="2:61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</row>
    <row r="419" spans="2:61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</row>
    <row r="420" spans="2:61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</row>
    <row r="421" spans="2:6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</row>
    <row r="422" spans="2:61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</row>
    <row r="423" spans="2:61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</row>
    <row r="424" spans="2:61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</row>
    <row r="425" spans="2:61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</row>
    <row r="426" spans="2:61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</row>
    <row r="427" spans="2:61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</row>
    <row r="428" spans="2:61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</row>
    <row r="429" spans="2:61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</row>
    <row r="430" spans="2:61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</row>
    <row r="431" spans="2:6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</row>
    <row r="432" spans="2:61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</row>
    <row r="433" spans="2:61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</row>
    <row r="434" spans="2:61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</row>
    <row r="435" spans="2:61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</row>
    <row r="436" spans="2:61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</row>
    <row r="437" spans="2:61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</row>
    <row r="438" spans="2:61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</row>
    <row r="439" spans="2:61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</row>
    <row r="440" spans="2:61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</row>
    <row r="441" spans="2:6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</row>
    <row r="442" spans="2:61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</row>
    <row r="443" spans="2:61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</row>
    <row r="444" spans="2:61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</row>
    <row r="445" spans="2:61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</row>
    <row r="446" spans="2:61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</row>
    <row r="447" spans="2:61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</row>
    <row r="448" spans="2:61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</row>
    <row r="449" spans="2:61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</row>
    <row r="450" spans="2:61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</row>
    <row r="451" spans="2:6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</row>
    <row r="452" spans="2:61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</row>
    <row r="453" spans="2:61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</row>
    <row r="454" spans="2:61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</row>
    <row r="455" spans="2:61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</row>
    <row r="456" spans="2:61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</row>
    <row r="457" spans="2:61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</row>
    <row r="458" spans="2:61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</row>
    <row r="459" spans="2:61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</row>
    <row r="460" spans="2:61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</row>
    <row r="461" spans="2: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</row>
    <row r="462" spans="2:61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</row>
    <row r="463" spans="2:61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</row>
    <row r="464" spans="2:61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</row>
    <row r="465" spans="2:61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</row>
    <row r="466" spans="2:61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</row>
    <row r="467" spans="2:61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</row>
    <row r="468" spans="2:61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</row>
    <row r="469" spans="2:61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</row>
    <row r="470" spans="2:61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</row>
    <row r="471" spans="2:6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</row>
    <row r="472" spans="2:61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</row>
    <row r="473" spans="2:61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</row>
    <row r="474" spans="2:61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</row>
    <row r="475" spans="2:61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</row>
    <row r="476" spans="2:61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</row>
    <row r="477" spans="2:61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</row>
    <row r="478" spans="2:61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</row>
    <row r="479" spans="2:61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</row>
    <row r="480" spans="2:61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</row>
    <row r="481" spans="2:6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</row>
    <row r="482" spans="2:61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</row>
    <row r="483" spans="2:61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</row>
    <row r="484" spans="2:61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</row>
    <row r="485" spans="2:61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</row>
    <row r="486" spans="2:61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</row>
    <row r="487" spans="2:61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</row>
    <row r="488" spans="2:61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</row>
    <row r="489" spans="2:61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</row>
    <row r="490" spans="2:61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</row>
    <row r="491" spans="2:6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</row>
    <row r="492" spans="2:61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</row>
    <row r="493" spans="2:61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</row>
    <row r="494" spans="2:61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</row>
    <row r="495" spans="2:61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</row>
    <row r="496" spans="2:61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</row>
    <row r="497" spans="2:61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</row>
    <row r="498" spans="2:61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</row>
    <row r="499" spans="2:61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</row>
    <row r="500" spans="2:61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</row>
    <row r="501" spans="2:6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</row>
    <row r="502" spans="2:61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</row>
    <row r="503" spans="2:61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</row>
    <row r="504" spans="2:61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</row>
    <row r="505" spans="2:61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</row>
    <row r="506" spans="2:61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</row>
    <row r="507" spans="2:61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</row>
    <row r="508" spans="2:61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</row>
    <row r="509" spans="2:61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</row>
    <row r="510" spans="2:61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</row>
    <row r="511" spans="2:6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</row>
    <row r="512" spans="2:61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</row>
    <row r="513" spans="2:61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</row>
    <row r="514" spans="2:61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</row>
    <row r="515" spans="2:61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</row>
  </sheetData>
  <mergeCells count="994">
    <mergeCell ref="B2:AO11"/>
    <mergeCell ref="AP2:AY11"/>
    <mergeCell ref="AZ2:BI11"/>
    <mergeCell ref="B12:BI15"/>
    <mergeCell ref="B16:BI17"/>
    <mergeCell ref="B18:J20"/>
    <mergeCell ref="K18:S20"/>
    <mergeCell ref="T18:AF20"/>
    <mergeCell ref="AG18:AO20"/>
    <mergeCell ref="AP18:BI20"/>
    <mergeCell ref="AY21:AZ23"/>
    <mergeCell ref="BA21:BB23"/>
    <mergeCell ref="BC21:BE23"/>
    <mergeCell ref="BF21:BI23"/>
    <mergeCell ref="B24:J26"/>
    <mergeCell ref="K24:S26"/>
    <mergeCell ref="T24:AF26"/>
    <mergeCell ref="AG24:AO26"/>
    <mergeCell ref="AP24:AU26"/>
    <mergeCell ref="AV24:AX26"/>
    <mergeCell ref="B21:J23"/>
    <mergeCell ref="K21:S23"/>
    <mergeCell ref="T21:AF23"/>
    <mergeCell ref="AG21:AO23"/>
    <mergeCell ref="AP21:AU23"/>
    <mergeCell ref="AV21:AX23"/>
    <mergeCell ref="AY24:AZ26"/>
    <mergeCell ref="BA24:BB26"/>
    <mergeCell ref="BC24:BE26"/>
    <mergeCell ref="BF24:BI26"/>
    <mergeCell ref="BF27:BI29"/>
    <mergeCell ref="B30:J32"/>
    <mergeCell ref="K30:S32"/>
    <mergeCell ref="T30:AF32"/>
    <mergeCell ref="AG30:AO32"/>
    <mergeCell ref="AP30:AU32"/>
    <mergeCell ref="AV30:AX32"/>
    <mergeCell ref="AY30:AZ32"/>
    <mergeCell ref="BA30:BB32"/>
    <mergeCell ref="BC30:BE32"/>
    <mergeCell ref="BF30:BI32"/>
    <mergeCell ref="B27:J29"/>
    <mergeCell ref="K27:S29"/>
    <mergeCell ref="T27:AF29"/>
    <mergeCell ref="AG27:AO29"/>
    <mergeCell ref="AP27:AU29"/>
    <mergeCell ref="AV27:AX29"/>
    <mergeCell ref="AY27:AZ29"/>
    <mergeCell ref="BA27:BB29"/>
    <mergeCell ref="BC27:BE29"/>
    <mergeCell ref="AZ39:BI41"/>
    <mergeCell ref="AZ42:BE44"/>
    <mergeCell ref="BF42:BG44"/>
    <mergeCell ref="BH42:BI44"/>
    <mergeCell ref="BF33:BI35"/>
    <mergeCell ref="B36:J38"/>
    <mergeCell ref="K36:S38"/>
    <mergeCell ref="T36:AF38"/>
    <mergeCell ref="AG36:AO38"/>
    <mergeCell ref="AP36:AU38"/>
    <mergeCell ref="AV36:AX38"/>
    <mergeCell ref="AY36:AZ38"/>
    <mergeCell ref="BA36:BB38"/>
    <mergeCell ref="BC36:BE38"/>
    <mergeCell ref="BF36:BI38"/>
    <mergeCell ref="B33:J35"/>
    <mergeCell ref="K33:S35"/>
    <mergeCell ref="T33:AF35"/>
    <mergeCell ref="AG33:AO35"/>
    <mergeCell ref="AP33:AU35"/>
    <mergeCell ref="AV33:AX35"/>
    <mergeCell ref="AY33:AZ35"/>
    <mergeCell ref="BA33:BB35"/>
    <mergeCell ref="BC33:BE35"/>
    <mergeCell ref="B42:J44"/>
    <mergeCell ref="K42:S44"/>
    <mergeCell ref="T42:AF44"/>
    <mergeCell ref="AG42:AO44"/>
    <mergeCell ref="AP42:AV44"/>
    <mergeCell ref="AW42:AY44"/>
    <mergeCell ref="B39:J41"/>
    <mergeCell ref="K39:S41"/>
    <mergeCell ref="T39:AF41"/>
    <mergeCell ref="AG39:AO41"/>
    <mergeCell ref="AP39:AY41"/>
    <mergeCell ref="BF45:BG47"/>
    <mergeCell ref="BH45:BI47"/>
    <mergeCell ref="B48:J50"/>
    <mergeCell ref="K48:S50"/>
    <mergeCell ref="T48:AF50"/>
    <mergeCell ref="AG48:AO50"/>
    <mergeCell ref="AP48:AV50"/>
    <mergeCell ref="AW48:AY50"/>
    <mergeCell ref="AZ48:BE50"/>
    <mergeCell ref="BF48:BG50"/>
    <mergeCell ref="BH48:BI50"/>
    <mergeCell ref="B45:J47"/>
    <mergeCell ref="K45:S47"/>
    <mergeCell ref="T45:AF47"/>
    <mergeCell ref="AG45:AO47"/>
    <mergeCell ref="AP45:AV47"/>
    <mergeCell ref="AW45:AY47"/>
    <mergeCell ref="AZ45:BE47"/>
    <mergeCell ref="B51:J53"/>
    <mergeCell ref="K51:S53"/>
    <mergeCell ref="T51:AF53"/>
    <mergeCell ref="AG51:AO53"/>
    <mergeCell ref="AP51:AV53"/>
    <mergeCell ref="AW51:AY53"/>
    <mergeCell ref="AZ51:BE53"/>
    <mergeCell ref="BF51:BG53"/>
    <mergeCell ref="BH51:BI53"/>
    <mergeCell ref="BC60:BD65"/>
    <mergeCell ref="BE60:BF65"/>
    <mergeCell ref="BG60:BI65"/>
    <mergeCell ref="AW63:AX65"/>
    <mergeCell ref="AY63:AZ65"/>
    <mergeCell ref="BA63:BB65"/>
    <mergeCell ref="B54:AF57"/>
    <mergeCell ref="AG54:BI57"/>
    <mergeCell ref="B58:BI59"/>
    <mergeCell ref="B60:L62"/>
    <mergeCell ref="M60:P62"/>
    <mergeCell ref="Q60:T62"/>
    <mergeCell ref="U60:X62"/>
    <mergeCell ref="Y60:AB62"/>
    <mergeCell ref="AC60:AF62"/>
    <mergeCell ref="AG60:AO65"/>
    <mergeCell ref="B63:L65"/>
    <mergeCell ref="M63:P65"/>
    <mergeCell ref="Q63:T65"/>
    <mergeCell ref="U63:X65"/>
    <mergeCell ref="Y63:AB65"/>
    <mergeCell ref="AC63:AF65"/>
    <mergeCell ref="AP60:AS65"/>
    <mergeCell ref="AT60:AV65"/>
    <mergeCell ref="AW60:BB62"/>
    <mergeCell ref="BC66:BD68"/>
    <mergeCell ref="BE66:BF68"/>
    <mergeCell ref="BG66:BI68"/>
    <mergeCell ref="B69:L71"/>
    <mergeCell ref="M69:P71"/>
    <mergeCell ref="Q69:T71"/>
    <mergeCell ref="U69:X71"/>
    <mergeCell ref="Y69:AB71"/>
    <mergeCell ref="AC69:AF71"/>
    <mergeCell ref="AG69:AO71"/>
    <mergeCell ref="AG66:AO68"/>
    <mergeCell ref="AP66:AS68"/>
    <mergeCell ref="AT66:AV68"/>
    <mergeCell ref="AW66:AX68"/>
    <mergeCell ref="AY66:AZ68"/>
    <mergeCell ref="BA66:BB68"/>
    <mergeCell ref="B66:L68"/>
    <mergeCell ref="M66:P68"/>
    <mergeCell ref="Q66:T68"/>
    <mergeCell ref="U66:X68"/>
    <mergeCell ref="Y66:AB68"/>
    <mergeCell ref="AC66:AF68"/>
    <mergeCell ref="BE69:BF71"/>
    <mergeCell ref="BG69:BI71"/>
    <mergeCell ref="B72:L74"/>
    <mergeCell ref="M72:P74"/>
    <mergeCell ref="Q72:T74"/>
    <mergeCell ref="U72:X74"/>
    <mergeCell ref="Y72:AB74"/>
    <mergeCell ref="AC72:AF74"/>
    <mergeCell ref="AG72:AO74"/>
    <mergeCell ref="AP72:AS74"/>
    <mergeCell ref="AP69:AS71"/>
    <mergeCell ref="AT69:AV71"/>
    <mergeCell ref="AW69:AX71"/>
    <mergeCell ref="AY69:AZ71"/>
    <mergeCell ref="BA69:BB71"/>
    <mergeCell ref="BC69:BD71"/>
    <mergeCell ref="AW75:AX77"/>
    <mergeCell ref="AY75:AZ77"/>
    <mergeCell ref="BA75:BB77"/>
    <mergeCell ref="BC75:BD77"/>
    <mergeCell ref="BE75:BF77"/>
    <mergeCell ref="BG75:BI77"/>
    <mergeCell ref="BG72:BI74"/>
    <mergeCell ref="B75:L77"/>
    <mergeCell ref="M75:P77"/>
    <mergeCell ref="Q75:T77"/>
    <mergeCell ref="U75:X77"/>
    <mergeCell ref="Y75:AB77"/>
    <mergeCell ref="AC75:AF77"/>
    <mergeCell ref="AG75:AO77"/>
    <mergeCell ref="AP75:AS77"/>
    <mergeCell ref="AT75:AV77"/>
    <mergeCell ref="AT72:AV74"/>
    <mergeCell ref="AW72:AX74"/>
    <mergeCell ref="AY72:AZ74"/>
    <mergeCell ref="BA72:BB74"/>
    <mergeCell ref="BC72:BD74"/>
    <mergeCell ref="BE72:BF74"/>
    <mergeCell ref="B81:L83"/>
    <mergeCell ref="M81:P83"/>
    <mergeCell ref="Q81:T83"/>
    <mergeCell ref="U81:X83"/>
    <mergeCell ref="Y81:AB83"/>
    <mergeCell ref="AC81:AF83"/>
    <mergeCell ref="AG81:AO83"/>
    <mergeCell ref="AG78:AO80"/>
    <mergeCell ref="AP78:AS80"/>
    <mergeCell ref="B78:L80"/>
    <mergeCell ref="M78:P80"/>
    <mergeCell ref="Q78:T80"/>
    <mergeCell ref="U78:X80"/>
    <mergeCell ref="Y78:AB80"/>
    <mergeCell ref="AC78:AF80"/>
    <mergeCell ref="U84:X86"/>
    <mergeCell ref="Y84:AB86"/>
    <mergeCell ref="AC84:AF86"/>
    <mergeCell ref="AG84:AO86"/>
    <mergeCell ref="AP84:AS86"/>
    <mergeCell ref="AP81:AS83"/>
    <mergeCell ref="BC78:BD80"/>
    <mergeCell ref="BE78:BF80"/>
    <mergeCell ref="BG78:BI80"/>
    <mergeCell ref="AT78:AV80"/>
    <mergeCell ref="AW78:AX80"/>
    <mergeCell ref="AY78:AZ80"/>
    <mergeCell ref="BA78:BB80"/>
    <mergeCell ref="BE81:BF83"/>
    <mergeCell ref="BG81:BI83"/>
    <mergeCell ref="AT81:AV83"/>
    <mergeCell ref="AW81:AX83"/>
    <mergeCell ref="AY81:AZ83"/>
    <mergeCell ref="BA81:BB83"/>
    <mergeCell ref="BC81:BD83"/>
    <mergeCell ref="BG84:BI86"/>
    <mergeCell ref="AT84:AV86"/>
    <mergeCell ref="AW84:AX86"/>
    <mergeCell ref="AY84:AZ86"/>
    <mergeCell ref="AW87:AX89"/>
    <mergeCell ref="AY87:AZ89"/>
    <mergeCell ref="BA87:BB89"/>
    <mergeCell ref="BC87:BD89"/>
    <mergeCell ref="AC90:AF92"/>
    <mergeCell ref="BE93:BF95"/>
    <mergeCell ref="BG93:BI95"/>
    <mergeCell ref="BE87:BF89"/>
    <mergeCell ref="BG87:BI89"/>
    <mergeCell ref="BG90:BI92"/>
    <mergeCell ref="BC93:BD95"/>
    <mergeCell ref="B87:L89"/>
    <mergeCell ref="M87:P89"/>
    <mergeCell ref="Q87:T89"/>
    <mergeCell ref="U87:X89"/>
    <mergeCell ref="Y87:AB89"/>
    <mergeCell ref="AC87:AF89"/>
    <mergeCell ref="AG87:AO89"/>
    <mergeCell ref="AP87:AS89"/>
    <mergeCell ref="AT87:AV89"/>
    <mergeCell ref="BA84:BB86"/>
    <mergeCell ref="BC84:BD86"/>
    <mergeCell ref="BE84:BF86"/>
    <mergeCell ref="B84:L86"/>
    <mergeCell ref="M84:P86"/>
    <mergeCell ref="Q84:T86"/>
    <mergeCell ref="AG96:AO98"/>
    <mergeCell ref="AP96:AS98"/>
    <mergeCell ref="AP93:AS95"/>
    <mergeCell ref="BC90:BD92"/>
    <mergeCell ref="BE90:BF92"/>
    <mergeCell ref="B93:L95"/>
    <mergeCell ref="M93:P95"/>
    <mergeCell ref="Q93:T95"/>
    <mergeCell ref="U93:X95"/>
    <mergeCell ref="Y93:AB95"/>
    <mergeCell ref="AC93:AF95"/>
    <mergeCell ref="AG93:AO95"/>
    <mergeCell ref="AG90:AO92"/>
    <mergeCell ref="AP90:AS92"/>
    <mergeCell ref="AT90:AV92"/>
    <mergeCell ref="AW90:AX92"/>
    <mergeCell ref="AY90:AZ92"/>
    <mergeCell ref="BA90:BB92"/>
    <mergeCell ref="B90:L92"/>
    <mergeCell ref="M90:P92"/>
    <mergeCell ref="Q90:T92"/>
    <mergeCell ref="U90:X92"/>
    <mergeCell ref="Y90:AB92"/>
    <mergeCell ref="AT93:AV95"/>
    <mergeCell ref="AW93:AX95"/>
    <mergeCell ref="AY93:AZ95"/>
    <mergeCell ref="BA93:BB95"/>
    <mergeCell ref="AW99:AX101"/>
    <mergeCell ref="AY99:AZ101"/>
    <mergeCell ref="BA99:BB101"/>
    <mergeCell ref="BC99:BD101"/>
    <mergeCell ref="BE99:BF101"/>
    <mergeCell ref="BG99:BI101"/>
    <mergeCell ref="BG96:BI98"/>
    <mergeCell ref="B99:L101"/>
    <mergeCell ref="M99:P101"/>
    <mergeCell ref="Q99:T101"/>
    <mergeCell ref="U99:X101"/>
    <mergeCell ref="Y99:AB101"/>
    <mergeCell ref="AC99:AF101"/>
    <mergeCell ref="AG99:AO101"/>
    <mergeCell ref="AP99:AS101"/>
    <mergeCell ref="AT99:AV101"/>
    <mergeCell ref="AT96:AV98"/>
    <mergeCell ref="AW96:AX98"/>
    <mergeCell ref="AY96:AZ98"/>
    <mergeCell ref="BA96:BB98"/>
    <mergeCell ref="BC96:BD98"/>
    <mergeCell ref="BE96:BF98"/>
    <mergeCell ref="B96:L98"/>
    <mergeCell ref="M96:P98"/>
    <mergeCell ref="Q96:T98"/>
    <mergeCell ref="U96:X98"/>
    <mergeCell ref="Y96:AB98"/>
    <mergeCell ref="AC96:AF98"/>
    <mergeCell ref="B105:L107"/>
    <mergeCell ref="M105:P107"/>
    <mergeCell ref="Q105:T107"/>
    <mergeCell ref="U105:X107"/>
    <mergeCell ref="Y105:AB107"/>
    <mergeCell ref="AC105:AF107"/>
    <mergeCell ref="AG105:AO107"/>
    <mergeCell ref="AG102:AO104"/>
    <mergeCell ref="AP102:AS104"/>
    <mergeCell ref="B102:L104"/>
    <mergeCell ref="M102:P104"/>
    <mergeCell ref="Q102:T104"/>
    <mergeCell ref="U102:X104"/>
    <mergeCell ref="Y102:AB104"/>
    <mergeCell ref="AC102:AF104"/>
    <mergeCell ref="U108:X110"/>
    <mergeCell ref="Y108:AB110"/>
    <mergeCell ref="AC108:AF110"/>
    <mergeCell ref="AG108:AO110"/>
    <mergeCell ref="AP108:AS110"/>
    <mergeCell ref="AP105:AS107"/>
    <mergeCell ref="BC102:BD104"/>
    <mergeCell ref="BE102:BF104"/>
    <mergeCell ref="BG102:BI104"/>
    <mergeCell ref="AT102:AV104"/>
    <mergeCell ref="AW102:AX104"/>
    <mergeCell ref="AY102:AZ104"/>
    <mergeCell ref="BA102:BB104"/>
    <mergeCell ref="BE105:BF107"/>
    <mergeCell ref="BG105:BI107"/>
    <mergeCell ref="AT105:AV107"/>
    <mergeCell ref="AW105:AX107"/>
    <mergeCell ref="AY105:AZ107"/>
    <mergeCell ref="BA105:BB107"/>
    <mergeCell ref="BC105:BD107"/>
    <mergeCell ref="BG108:BI110"/>
    <mergeCell ref="AT108:AV110"/>
    <mergeCell ref="AW108:AX110"/>
    <mergeCell ref="AY108:AZ110"/>
    <mergeCell ref="AW111:AX113"/>
    <mergeCell ref="AY111:AZ113"/>
    <mergeCell ref="BA111:BB113"/>
    <mergeCell ref="BC111:BD113"/>
    <mergeCell ref="AC114:AF116"/>
    <mergeCell ref="BE117:BF119"/>
    <mergeCell ref="BG117:BI119"/>
    <mergeCell ref="BE111:BF113"/>
    <mergeCell ref="BG111:BI113"/>
    <mergeCell ref="BG114:BI116"/>
    <mergeCell ref="BC117:BD119"/>
    <mergeCell ref="B111:L113"/>
    <mergeCell ref="M111:P113"/>
    <mergeCell ref="Q111:T113"/>
    <mergeCell ref="U111:X113"/>
    <mergeCell ref="Y111:AB113"/>
    <mergeCell ref="AC111:AF113"/>
    <mergeCell ref="AG111:AO113"/>
    <mergeCell ref="AP111:AS113"/>
    <mergeCell ref="AT111:AV113"/>
    <mergeCell ref="BA108:BB110"/>
    <mergeCell ref="BC108:BD110"/>
    <mergeCell ref="BE108:BF110"/>
    <mergeCell ref="B108:L110"/>
    <mergeCell ref="M108:P110"/>
    <mergeCell ref="Q108:T110"/>
    <mergeCell ref="AG120:AO122"/>
    <mergeCell ref="AP120:AS122"/>
    <mergeCell ref="AP117:AS119"/>
    <mergeCell ref="BC114:BD116"/>
    <mergeCell ref="BE114:BF116"/>
    <mergeCell ref="B117:L119"/>
    <mergeCell ref="M117:P119"/>
    <mergeCell ref="Q117:T119"/>
    <mergeCell ref="U117:X119"/>
    <mergeCell ref="Y117:AB119"/>
    <mergeCell ref="AC117:AF119"/>
    <mergeCell ref="AG117:AO119"/>
    <mergeCell ref="AG114:AO116"/>
    <mergeCell ref="AP114:AS116"/>
    <mergeCell ref="AT114:AV116"/>
    <mergeCell ref="AW114:AX116"/>
    <mergeCell ref="AY114:AZ116"/>
    <mergeCell ref="BA114:BB116"/>
    <mergeCell ref="B114:L116"/>
    <mergeCell ref="M114:P116"/>
    <mergeCell ref="Q114:T116"/>
    <mergeCell ref="U114:X116"/>
    <mergeCell ref="Y114:AB116"/>
    <mergeCell ref="AT117:AV119"/>
    <mergeCell ref="AW117:AX119"/>
    <mergeCell ref="AY117:AZ119"/>
    <mergeCell ref="BA117:BB119"/>
    <mergeCell ref="AW123:AX125"/>
    <mergeCell ref="AY123:AZ125"/>
    <mergeCell ref="BA123:BB125"/>
    <mergeCell ref="BC123:BD125"/>
    <mergeCell ref="BE123:BF125"/>
    <mergeCell ref="BG123:BI125"/>
    <mergeCell ref="BG120:BI122"/>
    <mergeCell ref="B123:L125"/>
    <mergeCell ref="M123:P125"/>
    <mergeCell ref="Q123:T125"/>
    <mergeCell ref="U123:X125"/>
    <mergeCell ref="Y123:AB125"/>
    <mergeCell ref="AC123:AF125"/>
    <mergeCell ref="AG123:AO125"/>
    <mergeCell ref="AP123:AS125"/>
    <mergeCell ref="AT123:AV125"/>
    <mergeCell ref="AT120:AV122"/>
    <mergeCell ref="AW120:AX122"/>
    <mergeCell ref="AY120:AZ122"/>
    <mergeCell ref="BA120:BB122"/>
    <mergeCell ref="BC120:BD122"/>
    <mergeCell ref="BE120:BF122"/>
    <mergeCell ref="B120:L122"/>
    <mergeCell ref="M120:P122"/>
    <mergeCell ref="Q120:T122"/>
    <mergeCell ref="U120:X122"/>
    <mergeCell ref="Y120:AB122"/>
    <mergeCell ref="AC120:AF122"/>
    <mergeCell ref="BE126:BF128"/>
    <mergeCell ref="BG126:BI128"/>
    <mergeCell ref="B129:L131"/>
    <mergeCell ref="M129:P131"/>
    <mergeCell ref="Q129:T131"/>
    <mergeCell ref="U129:X131"/>
    <mergeCell ref="Y129:AB131"/>
    <mergeCell ref="AC129:AF131"/>
    <mergeCell ref="AG129:AO131"/>
    <mergeCell ref="AG126:AO128"/>
    <mergeCell ref="AP126:AS128"/>
    <mergeCell ref="AT126:AV128"/>
    <mergeCell ref="AW126:AX128"/>
    <mergeCell ref="AY126:AZ128"/>
    <mergeCell ref="BA126:BB128"/>
    <mergeCell ref="B126:L128"/>
    <mergeCell ref="M126:P128"/>
    <mergeCell ref="Q126:T128"/>
    <mergeCell ref="U126:X128"/>
    <mergeCell ref="Y126:AB128"/>
    <mergeCell ref="AC126:AF128"/>
    <mergeCell ref="BE129:BF131"/>
    <mergeCell ref="BG129:BI131"/>
    <mergeCell ref="M132:P134"/>
    <mergeCell ref="Q132:T134"/>
    <mergeCell ref="U132:X134"/>
    <mergeCell ref="Y132:AB134"/>
    <mergeCell ref="AC132:AF134"/>
    <mergeCell ref="AG132:AO134"/>
    <mergeCell ref="AP132:AS134"/>
    <mergeCell ref="AP129:AS131"/>
    <mergeCell ref="BC126:BD128"/>
    <mergeCell ref="AT129:AV131"/>
    <mergeCell ref="AW129:AX131"/>
    <mergeCell ref="AY129:AZ131"/>
    <mergeCell ref="BA129:BB131"/>
    <mergeCell ref="BC129:BD131"/>
    <mergeCell ref="BG132:BI134"/>
    <mergeCell ref="AT132:AV134"/>
    <mergeCell ref="AW132:AX134"/>
    <mergeCell ref="AY132:AZ134"/>
    <mergeCell ref="BA132:BB134"/>
    <mergeCell ref="BC132:BD134"/>
    <mergeCell ref="BE132:BF134"/>
    <mergeCell ref="AW135:AX137"/>
    <mergeCell ref="AY135:AZ137"/>
    <mergeCell ref="BA135:BB137"/>
    <mergeCell ref="BC135:BD137"/>
    <mergeCell ref="U138:X140"/>
    <mergeCell ref="Y138:AB140"/>
    <mergeCell ref="AC138:AF140"/>
    <mergeCell ref="BE141:BF143"/>
    <mergeCell ref="BG141:BI143"/>
    <mergeCell ref="BE135:BF137"/>
    <mergeCell ref="BG135:BI137"/>
    <mergeCell ref="B135:L137"/>
    <mergeCell ref="M135:P137"/>
    <mergeCell ref="Q135:T137"/>
    <mergeCell ref="U135:X137"/>
    <mergeCell ref="Y135:AB137"/>
    <mergeCell ref="AC135:AF137"/>
    <mergeCell ref="AG135:AO137"/>
    <mergeCell ref="AP135:AS137"/>
    <mergeCell ref="AT135:AV137"/>
    <mergeCell ref="B132:L134"/>
    <mergeCell ref="Y144:AB146"/>
    <mergeCell ref="AC144:AF146"/>
    <mergeCell ref="AG144:AO146"/>
    <mergeCell ref="AP144:AS146"/>
    <mergeCell ref="AP141:AS143"/>
    <mergeCell ref="BC138:BD140"/>
    <mergeCell ref="BE138:BF140"/>
    <mergeCell ref="BG138:BI140"/>
    <mergeCell ref="B141:L143"/>
    <mergeCell ref="M141:P143"/>
    <mergeCell ref="Q141:T143"/>
    <mergeCell ref="U141:X143"/>
    <mergeCell ref="Y141:AB143"/>
    <mergeCell ref="AC141:AF143"/>
    <mergeCell ref="AG141:AO143"/>
    <mergeCell ref="AG138:AO140"/>
    <mergeCell ref="AP138:AS140"/>
    <mergeCell ref="AT138:AV140"/>
    <mergeCell ref="AW138:AX140"/>
    <mergeCell ref="AY138:AZ140"/>
    <mergeCell ref="BA138:BB140"/>
    <mergeCell ref="B138:L140"/>
    <mergeCell ref="M138:P140"/>
    <mergeCell ref="Q138:T140"/>
    <mergeCell ref="AC150:AF152"/>
    <mergeCell ref="AT141:AV143"/>
    <mergeCell ref="AW141:AX143"/>
    <mergeCell ref="AY141:AZ143"/>
    <mergeCell ref="BA141:BB143"/>
    <mergeCell ref="BC141:BD143"/>
    <mergeCell ref="BG144:BI146"/>
    <mergeCell ref="B147:L149"/>
    <mergeCell ref="M147:P149"/>
    <mergeCell ref="Q147:T149"/>
    <mergeCell ref="U147:X149"/>
    <mergeCell ref="Y147:AB149"/>
    <mergeCell ref="AC147:AF149"/>
    <mergeCell ref="AG147:BI149"/>
    <mergeCell ref="AT144:AV146"/>
    <mergeCell ref="AW144:AX146"/>
    <mergeCell ref="AY144:AZ146"/>
    <mergeCell ref="BA144:BB146"/>
    <mergeCell ref="BC144:BD146"/>
    <mergeCell ref="BE144:BF146"/>
    <mergeCell ref="B144:L146"/>
    <mergeCell ref="M144:P146"/>
    <mergeCell ref="Q144:T146"/>
    <mergeCell ref="U144:X146"/>
    <mergeCell ref="AC156:AF158"/>
    <mergeCell ref="BE159:BF161"/>
    <mergeCell ref="BG159:BI161"/>
    <mergeCell ref="BG150:BI155"/>
    <mergeCell ref="B153:L155"/>
    <mergeCell ref="M153:P155"/>
    <mergeCell ref="Q153:T155"/>
    <mergeCell ref="U153:X155"/>
    <mergeCell ref="Y153:AB155"/>
    <mergeCell ref="AC153:AF155"/>
    <mergeCell ref="AW153:AX155"/>
    <mergeCell ref="AY153:AZ155"/>
    <mergeCell ref="BA153:BB155"/>
    <mergeCell ref="AG150:AO155"/>
    <mergeCell ref="AP150:AS155"/>
    <mergeCell ref="AT150:AV155"/>
    <mergeCell ref="AW150:BB152"/>
    <mergeCell ref="BC150:BD155"/>
    <mergeCell ref="BE150:BF155"/>
    <mergeCell ref="B150:L152"/>
    <mergeCell ref="M150:P152"/>
    <mergeCell ref="Q150:T152"/>
    <mergeCell ref="U150:X152"/>
    <mergeCell ref="Y150:AB152"/>
    <mergeCell ref="AG162:AO164"/>
    <mergeCell ref="AP162:AS164"/>
    <mergeCell ref="AP159:AS161"/>
    <mergeCell ref="BC156:BD158"/>
    <mergeCell ref="BE156:BF158"/>
    <mergeCell ref="BG156:BI158"/>
    <mergeCell ref="B159:L161"/>
    <mergeCell ref="M159:P161"/>
    <mergeCell ref="Q159:T161"/>
    <mergeCell ref="U159:X161"/>
    <mergeCell ref="Y159:AB161"/>
    <mergeCell ref="AC159:AF161"/>
    <mergeCell ref="AG159:AO161"/>
    <mergeCell ref="AG156:AO158"/>
    <mergeCell ref="AP156:AS158"/>
    <mergeCell ref="AT156:AV158"/>
    <mergeCell ref="AW156:AX158"/>
    <mergeCell ref="AY156:AZ158"/>
    <mergeCell ref="BA156:BB158"/>
    <mergeCell ref="B156:L158"/>
    <mergeCell ref="M156:P158"/>
    <mergeCell ref="Q156:T158"/>
    <mergeCell ref="U156:X158"/>
    <mergeCell ref="Y156:AB158"/>
    <mergeCell ref="AT159:AV161"/>
    <mergeCell ref="AW159:AX161"/>
    <mergeCell ref="AY159:AZ161"/>
    <mergeCell ref="BA159:BB161"/>
    <mergeCell ref="BC159:BD161"/>
    <mergeCell ref="AW165:AX167"/>
    <mergeCell ref="AY165:AZ167"/>
    <mergeCell ref="BA165:BB167"/>
    <mergeCell ref="BC165:BD167"/>
    <mergeCell ref="BE165:BF167"/>
    <mergeCell ref="BG165:BI167"/>
    <mergeCell ref="BG162:BI164"/>
    <mergeCell ref="B165:L167"/>
    <mergeCell ref="M165:P167"/>
    <mergeCell ref="Q165:T167"/>
    <mergeCell ref="U165:X167"/>
    <mergeCell ref="Y165:AB167"/>
    <mergeCell ref="AC165:AF167"/>
    <mergeCell ref="AG165:AO167"/>
    <mergeCell ref="AP165:AS167"/>
    <mergeCell ref="AT165:AV167"/>
    <mergeCell ref="AT162:AV164"/>
    <mergeCell ref="AW162:AX164"/>
    <mergeCell ref="AY162:AZ164"/>
    <mergeCell ref="BA162:BB164"/>
    <mergeCell ref="BC162:BD164"/>
    <mergeCell ref="BE162:BF164"/>
    <mergeCell ref="B162:L164"/>
    <mergeCell ref="M162:P164"/>
    <mergeCell ref="Q162:T164"/>
    <mergeCell ref="U162:X164"/>
    <mergeCell ref="Y162:AB164"/>
    <mergeCell ref="AC162:AF164"/>
    <mergeCell ref="B171:L173"/>
    <mergeCell ref="M171:P173"/>
    <mergeCell ref="Q171:T173"/>
    <mergeCell ref="U171:X173"/>
    <mergeCell ref="Y171:AB173"/>
    <mergeCell ref="AC171:AF173"/>
    <mergeCell ref="AG171:AO173"/>
    <mergeCell ref="AG168:AO170"/>
    <mergeCell ref="AP168:AS170"/>
    <mergeCell ref="B168:L170"/>
    <mergeCell ref="M168:P170"/>
    <mergeCell ref="Q168:T170"/>
    <mergeCell ref="U168:X170"/>
    <mergeCell ref="Y168:AB170"/>
    <mergeCell ref="AC168:AF170"/>
    <mergeCell ref="U174:X176"/>
    <mergeCell ref="Y174:AB176"/>
    <mergeCell ref="AC174:AF176"/>
    <mergeCell ref="AG174:AO176"/>
    <mergeCell ref="AP174:AS176"/>
    <mergeCell ref="AP171:AS173"/>
    <mergeCell ref="BC168:BD170"/>
    <mergeCell ref="BE168:BF170"/>
    <mergeCell ref="BG168:BI170"/>
    <mergeCell ref="AT168:AV170"/>
    <mergeCell ref="AW168:AX170"/>
    <mergeCell ref="AY168:AZ170"/>
    <mergeCell ref="BA168:BB170"/>
    <mergeCell ref="BE171:BF173"/>
    <mergeCell ref="BG171:BI173"/>
    <mergeCell ref="AT171:AV173"/>
    <mergeCell ref="AW171:AX173"/>
    <mergeCell ref="AY171:AZ173"/>
    <mergeCell ref="BA171:BB173"/>
    <mergeCell ref="BC171:BD173"/>
    <mergeCell ref="BG174:BI176"/>
    <mergeCell ref="AT174:AV176"/>
    <mergeCell ref="AW174:AX176"/>
    <mergeCell ref="AY174:AZ176"/>
    <mergeCell ref="AW177:AX179"/>
    <mergeCell ref="AY177:AZ179"/>
    <mergeCell ref="BA177:BB179"/>
    <mergeCell ref="BC177:BD179"/>
    <mergeCell ref="AC180:AF182"/>
    <mergeCell ref="BE183:BF185"/>
    <mergeCell ref="BG183:BI185"/>
    <mergeCell ref="BE177:BF179"/>
    <mergeCell ref="BG177:BI179"/>
    <mergeCell ref="BG180:BI182"/>
    <mergeCell ref="BC183:BD185"/>
    <mergeCell ref="B177:L179"/>
    <mergeCell ref="M177:P179"/>
    <mergeCell ref="Q177:T179"/>
    <mergeCell ref="U177:X179"/>
    <mergeCell ref="Y177:AB179"/>
    <mergeCell ref="AC177:AF179"/>
    <mergeCell ref="AG177:AO179"/>
    <mergeCell ref="AP177:AS179"/>
    <mergeCell ref="AT177:AV179"/>
    <mergeCell ref="BA174:BB176"/>
    <mergeCell ref="BC174:BD176"/>
    <mergeCell ref="BE174:BF176"/>
    <mergeCell ref="B174:L176"/>
    <mergeCell ref="M174:P176"/>
    <mergeCell ref="Q174:T176"/>
    <mergeCell ref="AG186:AO188"/>
    <mergeCell ref="AP186:AS188"/>
    <mergeCell ref="AP183:AS185"/>
    <mergeCell ref="BC180:BD182"/>
    <mergeCell ref="BE180:BF182"/>
    <mergeCell ref="B183:L185"/>
    <mergeCell ref="M183:P185"/>
    <mergeCell ref="Q183:T185"/>
    <mergeCell ref="U183:X185"/>
    <mergeCell ref="Y183:AB185"/>
    <mergeCell ref="AC183:AF185"/>
    <mergeCell ref="AG183:AO185"/>
    <mergeCell ref="AG180:AO182"/>
    <mergeCell ref="AP180:AS182"/>
    <mergeCell ref="AT180:AV182"/>
    <mergeCell ref="AW180:AX182"/>
    <mergeCell ref="AY180:AZ182"/>
    <mergeCell ref="BA180:BB182"/>
    <mergeCell ref="BC186:BD188"/>
    <mergeCell ref="BE186:BF188"/>
    <mergeCell ref="B186:L188"/>
    <mergeCell ref="M186:P188"/>
    <mergeCell ref="B180:L182"/>
    <mergeCell ref="M180:P182"/>
    <mergeCell ref="Q180:T182"/>
    <mergeCell ref="U180:X182"/>
    <mergeCell ref="Y180:AB182"/>
    <mergeCell ref="AT183:AV185"/>
    <mergeCell ref="AW183:AX185"/>
    <mergeCell ref="AY183:AZ185"/>
    <mergeCell ref="BA183:BB185"/>
    <mergeCell ref="Q186:T188"/>
    <mergeCell ref="U186:X188"/>
    <mergeCell ref="Y189:AB191"/>
    <mergeCell ref="AC189:AF191"/>
    <mergeCell ref="AG189:AO191"/>
    <mergeCell ref="AP189:AS191"/>
    <mergeCell ref="AT189:AV191"/>
    <mergeCell ref="AT186:AV188"/>
    <mergeCell ref="AW186:AX188"/>
    <mergeCell ref="AY186:AZ188"/>
    <mergeCell ref="BA186:BB188"/>
    <mergeCell ref="Y186:AB188"/>
    <mergeCell ref="AC186:AF188"/>
    <mergeCell ref="AW189:AX191"/>
    <mergeCell ref="AY189:AZ191"/>
    <mergeCell ref="BA189:BB191"/>
    <mergeCell ref="BC189:BD191"/>
    <mergeCell ref="BE189:BF191"/>
    <mergeCell ref="BG189:BI191"/>
    <mergeCell ref="BG186:BI188"/>
    <mergeCell ref="B189:L191"/>
    <mergeCell ref="M189:P191"/>
    <mergeCell ref="Q189:T191"/>
    <mergeCell ref="U189:X191"/>
    <mergeCell ref="AZ201:BI203"/>
    <mergeCell ref="B201:G203"/>
    <mergeCell ref="H201:M203"/>
    <mergeCell ref="N201:S203"/>
    <mergeCell ref="T201:AF203"/>
    <mergeCell ref="AG201:AO203"/>
    <mergeCell ref="AP201:AY203"/>
    <mergeCell ref="B192:BI195"/>
    <mergeCell ref="B196:BI197"/>
    <mergeCell ref="B198:G200"/>
    <mergeCell ref="H198:M200"/>
    <mergeCell ref="N198:S200"/>
    <mergeCell ref="T198:AF200"/>
    <mergeCell ref="AG198:AO200"/>
    <mergeCell ref="AP198:AY200"/>
    <mergeCell ref="AZ198:BI200"/>
    <mergeCell ref="B204:BI207"/>
    <mergeCell ref="B208:BI209"/>
    <mergeCell ref="B210:G212"/>
    <mergeCell ref="H210:M212"/>
    <mergeCell ref="N210:S212"/>
    <mergeCell ref="T210:AC212"/>
    <mergeCell ref="AD210:AI212"/>
    <mergeCell ref="AJ210:AO212"/>
    <mergeCell ref="AP210:AU212"/>
    <mergeCell ref="BB213:BI215"/>
    <mergeCell ref="B216:BI217"/>
    <mergeCell ref="B218:V219"/>
    <mergeCell ref="W218:AQ219"/>
    <mergeCell ref="AR218:BI219"/>
    <mergeCell ref="B220:BI221"/>
    <mergeCell ref="AV210:BA212"/>
    <mergeCell ref="BB210:BI212"/>
    <mergeCell ref="B213:G215"/>
    <mergeCell ref="H213:M215"/>
    <mergeCell ref="N213:S215"/>
    <mergeCell ref="T213:AC215"/>
    <mergeCell ref="AD213:AI215"/>
    <mergeCell ref="AJ213:AO215"/>
    <mergeCell ref="AP213:AU215"/>
    <mergeCell ref="AV213:BA215"/>
    <mergeCell ref="AR222:AV222"/>
    <mergeCell ref="AW222:AY222"/>
    <mergeCell ref="AZ222:BB222"/>
    <mergeCell ref="BC222:BF222"/>
    <mergeCell ref="BG222:BI222"/>
    <mergeCell ref="B223:G226"/>
    <mergeCell ref="H223:J226"/>
    <mergeCell ref="K223:M226"/>
    <mergeCell ref="N223:P226"/>
    <mergeCell ref="Q223:S226"/>
    <mergeCell ref="W222:AA222"/>
    <mergeCell ref="AB222:AD222"/>
    <mergeCell ref="AE222:AH222"/>
    <mergeCell ref="AI222:AK222"/>
    <mergeCell ref="AL222:AN222"/>
    <mergeCell ref="AO222:AQ222"/>
    <mergeCell ref="B222:G222"/>
    <mergeCell ref="H222:J222"/>
    <mergeCell ref="K222:M222"/>
    <mergeCell ref="N222:P222"/>
    <mergeCell ref="Q222:S222"/>
    <mergeCell ref="T222:V222"/>
    <mergeCell ref="AO223:AQ226"/>
    <mergeCell ref="AR223:AV226"/>
    <mergeCell ref="AW223:AY226"/>
    <mergeCell ref="AZ223:BB226"/>
    <mergeCell ref="BC223:BF226"/>
    <mergeCell ref="BG223:BI226"/>
    <mergeCell ref="T223:V226"/>
    <mergeCell ref="W223:AA226"/>
    <mergeCell ref="AB223:AD226"/>
    <mergeCell ref="AE223:AH226"/>
    <mergeCell ref="AI223:AK226"/>
    <mergeCell ref="AL223:AN226"/>
    <mergeCell ref="AR227:AV230"/>
    <mergeCell ref="AW227:AY230"/>
    <mergeCell ref="AZ227:BB230"/>
    <mergeCell ref="BC227:BF230"/>
    <mergeCell ref="BG227:BI230"/>
    <mergeCell ref="B231:G234"/>
    <mergeCell ref="H231:J234"/>
    <mergeCell ref="K231:M234"/>
    <mergeCell ref="N231:P234"/>
    <mergeCell ref="Q231:S234"/>
    <mergeCell ref="W227:AA230"/>
    <mergeCell ref="AB227:AD230"/>
    <mergeCell ref="AE227:AH230"/>
    <mergeCell ref="AI227:AK230"/>
    <mergeCell ref="AL227:AN230"/>
    <mergeCell ref="AO227:AQ230"/>
    <mergeCell ref="B227:G230"/>
    <mergeCell ref="H227:J230"/>
    <mergeCell ref="K227:M230"/>
    <mergeCell ref="N227:P230"/>
    <mergeCell ref="Q227:S230"/>
    <mergeCell ref="T227:V230"/>
    <mergeCell ref="AO231:AQ234"/>
    <mergeCell ref="AR231:AV234"/>
    <mergeCell ref="AW231:AY234"/>
    <mergeCell ref="AZ231:BB234"/>
    <mergeCell ref="BC231:BF234"/>
    <mergeCell ref="BG231:BI234"/>
    <mergeCell ref="T231:V234"/>
    <mergeCell ref="W231:AA234"/>
    <mergeCell ref="AB231:AD234"/>
    <mergeCell ref="AE231:AH234"/>
    <mergeCell ref="AI231:AK234"/>
    <mergeCell ref="AL231:AN234"/>
    <mergeCell ref="B235:BI238"/>
    <mergeCell ref="B239:BI240"/>
    <mergeCell ref="B241:D241"/>
    <mergeCell ref="E241:G241"/>
    <mergeCell ref="H241:J241"/>
    <mergeCell ref="K241:M241"/>
    <mergeCell ref="N241:P241"/>
    <mergeCell ref="Q241:S241"/>
    <mergeCell ref="T241:V241"/>
    <mergeCell ref="W241:Y241"/>
    <mergeCell ref="AR241:AT241"/>
    <mergeCell ref="AU241:AW241"/>
    <mergeCell ref="AX241:AZ241"/>
    <mergeCell ref="BA241:BC241"/>
    <mergeCell ref="BD241:BF241"/>
    <mergeCell ref="BG241:BI241"/>
    <mergeCell ref="Z241:AB241"/>
    <mergeCell ref="AC241:AE241"/>
    <mergeCell ref="AF241:AH241"/>
    <mergeCell ref="AI241:AK241"/>
    <mergeCell ref="AL241:AN241"/>
    <mergeCell ref="AO241:AQ241"/>
    <mergeCell ref="BD242:BF245"/>
    <mergeCell ref="BG242:BI245"/>
    <mergeCell ref="B246:AB249"/>
    <mergeCell ref="AC246:AS249"/>
    <mergeCell ref="AT246:BI249"/>
    <mergeCell ref="B250:BI251"/>
    <mergeCell ref="AL242:AN245"/>
    <mergeCell ref="AO242:AQ245"/>
    <mergeCell ref="AR242:AT245"/>
    <mergeCell ref="AU242:AW245"/>
    <mergeCell ref="AX242:AZ245"/>
    <mergeCell ref="BA242:BC245"/>
    <mergeCell ref="T242:V245"/>
    <mergeCell ref="W242:Y245"/>
    <mergeCell ref="Z242:AB245"/>
    <mergeCell ref="AC242:AE245"/>
    <mergeCell ref="AF242:AH245"/>
    <mergeCell ref="AI242:AK245"/>
    <mergeCell ref="B242:D245"/>
    <mergeCell ref="E242:G245"/>
    <mergeCell ref="H242:J245"/>
    <mergeCell ref="K242:M245"/>
    <mergeCell ref="N242:P245"/>
    <mergeCell ref="Q242:S245"/>
    <mergeCell ref="B257:D260"/>
    <mergeCell ref="E257:G260"/>
    <mergeCell ref="H257:J260"/>
    <mergeCell ref="K257:M260"/>
    <mergeCell ref="N257:P260"/>
    <mergeCell ref="Q257:R260"/>
    <mergeCell ref="AW252:AY256"/>
    <mergeCell ref="AZ252:BE256"/>
    <mergeCell ref="BF252:BI256"/>
    <mergeCell ref="Q255:R256"/>
    <mergeCell ref="S255:V256"/>
    <mergeCell ref="W255:Y256"/>
    <mergeCell ref="AC252:AG256"/>
    <mergeCell ref="AH252:AJ256"/>
    <mergeCell ref="AK252:AM256"/>
    <mergeCell ref="AN252:AP256"/>
    <mergeCell ref="AQ252:AS256"/>
    <mergeCell ref="AT252:AV256"/>
    <mergeCell ref="B252:D256"/>
    <mergeCell ref="E252:G256"/>
    <mergeCell ref="H252:J256"/>
    <mergeCell ref="K252:P256"/>
    <mergeCell ref="Q252:Y254"/>
    <mergeCell ref="Z252:AB256"/>
    <mergeCell ref="AN257:AP260"/>
    <mergeCell ref="AQ257:AS260"/>
    <mergeCell ref="AT257:AV260"/>
    <mergeCell ref="AW257:AY260"/>
    <mergeCell ref="AZ257:BE260"/>
    <mergeCell ref="BF257:BI260"/>
    <mergeCell ref="S257:V260"/>
    <mergeCell ref="W257:Y260"/>
    <mergeCell ref="Z257:AB260"/>
    <mergeCell ref="AC257:AG260"/>
    <mergeCell ref="AH257:AJ260"/>
    <mergeCell ref="AK257:AM260"/>
    <mergeCell ref="B265:BI266"/>
    <mergeCell ref="B267:F270"/>
    <mergeCell ref="G267:BI270"/>
    <mergeCell ref="B271:F274"/>
    <mergeCell ref="G271:AG274"/>
    <mergeCell ref="AH271:BI274"/>
    <mergeCell ref="AN261:AP264"/>
    <mergeCell ref="AQ261:AS264"/>
    <mergeCell ref="AT261:AV264"/>
    <mergeCell ref="AW261:AY264"/>
    <mergeCell ref="AZ261:BE264"/>
    <mergeCell ref="BF261:BI264"/>
    <mergeCell ref="S261:V264"/>
    <mergeCell ref="W261:Y264"/>
    <mergeCell ref="Z261:AB264"/>
    <mergeCell ref="AC261:AG264"/>
    <mergeCell ref="AH261:AJ264"/>
    <mergeCell ref="AK261:AM264"/>
    <mergeCell ref="B261:D264"/>
    <mergeCell ref="E261:G264"/>
    <mergeCell ref="H261:J264"/>
    <mergeCell ref="K261:M264"/>
    <mergeCell ref="N261:P264"/>
    <mergeCell ref="Q261:R264"/>
    <mergeCell ref="B275:BI276"/>
    <mergeCell ref="B277:F282"/>
    <mergeCell ref="G277:K279"/>
    <mergeCell ref="L277:Q279"/>
    <mergeCell ref="R277:V282"/>
    <mergeCell ref="W277:AA279"/>
    <mergeCell ref="AB277:AG279"/>
    <mergeCell ref="AH277:AL282"/>
    <mergeCell ref="AM277:AQ279"/>
    <mergeCell ref="AR277:AW279"/>
    <mergeCell ref="BD280:BI282"/>
    <mergeCell ref="B283:BI284"/>
    <mergeCell ref="B285:J289"/>
    <mergeCell ref="K285:S289"/>
    <mergeCell ref="T285:AF289"/>
    <mergeCell ref="AG285:AO289"/>
    <mergeCell ref="AP285:AX289"/>
    <mergeCell ref="AY285:BI289"/>
    <mergeCell ref="AX277:AZ282"/>
    <mergeCell ref="BA277:BC279"/>
    <mergeCell ref="BD277:BI279"/>
    <mergeCell ref="G280:K282"/>
    <mergeCell ref="L280:Q282"/>
    <mergeCell ref="W280:AA282"/>
    <mergeCell ref="AB280:AG282"/>
    <mergeCell ref="AM280:AQ282"/>
    <mergeCell ref="AR280:AW282"/>
    <mergeCell ref="BA280:BC282"/>
  </mergeCells>
  <pageMargins left="0.25" right="0.25" top="0.75" bottom="0.75" header="0.3" footer="0.3"/>
  <pageSetup paperSize="9" scale="16" orientation="portrait" blackAndWhite="1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3"/>
    <pageSetUpPr fitToPage="1"/>
  </sheetPr>
  <dimension ref="A1:BN515"/>
  <sheetViews>
    <sheetView topLeftCell="A52" zoomScale="30" zoomScaleNormal="30" zoomScaleSheetLayoutView="55" workbookViewId="0">
      <selection activeCell="AC123" sqref="AC123:AF125"/>
    </sheetView>
  </sheetViews>
  <sheetFormatPr defaultRowHeight="15"/>
  <cols>
    <col min="2" max="17" width="9.42578125" customWidth="1"/>
    <col min="18" max="18" width="10.85546875" customWidth="1"/>
    <col min="19" max="19" width="6.85546875" customWidth="1"/>
    <col min="20" max="20" width="10.7109375" customWidth="1"/>
    <col min="21" max="21" width="9.42578125" customWidth="1"/>
    <col min="22" max="22" width="6.140625" customWidth="1"/>
    <col min="23" max="23" width="9.42578125" customWidth="1"/>
    <col min="24" max="24" width="10.5703125" customWidth="1"/>
    <col min="25" max="25" width="14.5703125" customWidth="1"/>
    <col min="26" max="28" width="10.5703125" customWidth="1"/>
    <col min="29" max="31" width="9.42578125" customWidth="1"/>
    <col min="32" max="32" width="10.85546875" customWidth="1"/>
    <col min="33" max="49" width="9.42578125" customWidth="1"/>
    <col min="50" max="50" width="12" customWidth="1"/>
    <col min="51" max="51" width="9.42578125" customWidth="1"/>
    <col min="52" max="52" width="12" customWidth="1"/>
    <col min="53" max="53" width="9.42578125" customWidth="1"/>
    <col min="54" max="56" width="11.5703125" customWidth="1"/>
    <col min="57" max="60" width="9.42578125" customWidth="1"/>
    <col min="61" max="61" width="19.5703125" customWidth="1"/>
  </cols>
  <sheetData>
    <row r="1" spans="2:61" ht="15.75" thickBot="1"/>
    <row r="2" spans="2:61" ht="15" customHeight="1" thickTop="1">
      <c r="B2" s="345" t="s">
        <v>0</v>
      </c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  <c r="AE2" s="346"/>
      <c r="AF2" s="346"/>
      <c r="AG2" s="346"/>
      <c r="AH2" s="346"/>
      <c r="AI2" s="346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/>
      <c r="AX2" s="346"/>
      <c r="AY2" s="346"/>
      <c r="AZ2" s="351"/>
      <c r="BA2" s="351"/>
      <c r="BB2" s="351"/>
      <c r="BC2" s="351"/>
      <c r="BD2" s="351"/>
      <c r="BE2" s="351"/>
      <c r="BF2" s="351"/>
      <c r="BG2" s="351"/>
      <c r="BH2" s="351"/>
      <c r="BI2" s="352"/>
    </row>
    <row r="3" spans="2:61" ht="15" customHeigh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  <c r="AE3" s="348"/>
      <c r="AF3" s="348"/>
      <c r="AG3" s="348"/>
      <c r="AH3" s="348"/>
      <c r="AI3" s="348"/>
      <c r="AJ3" s="348"/>
      <c r="AK3" s="348"/>
      <c r="AL3" s="348"/>
      <c r="AM3" s="348"/>
      <c r="AN3" s="348"/>
      <c r="AO3" s="348"/>
      <c r="AP3" s="348"/>
      <c r="AQ3" s="348"/>
      <c r="AR3" s="348"/>
      <c r="AS3" s="348"/>
      <c r="AT3" s="348"/>
      <c r="AU3" s="348"/>
      <c r="AV3" s="348"/>
      <c r="AW3" s="348"/>
      <c r="AX3" s="348"/>
      <c r="AY3" s="348"/>
      <c r="AZ3" s="353"/>
      <c r="BA3" s="353"/>
      <c r="BB3" s="353"/>
      <c r="BC3" s="353"/>
      <c r="BD3" s="353"/>
      <c r="BE3" s="353"/>
      <c r="BF3" s="353"/>
      <c r="BG3" s="353"/>
      <c r="BH3" s="353"/>
      <c r="BI3" s="354"/>
    </row>
    <row r="4" spans="2:61" ht="15" customHeight="1">
      <c r="B4" s="347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  <c r="AP4" s="348"/>
      <c r="AQ4" s="348"/>
      <c r="AR4" s="348"/>
      <c r="AS4" s="348"/>
      <c r="AT4" s="348"/>
      <c r="AU4" s="348"/>
      <c r="AV4" s="348"/>
      <c r="AW4" s="348"/>
      <c r="AX4" s="348"/>
      <c r="AY4" s="348"/>
      <c r="AZ4" s="353"/>
      <c r="BA4" s="353"/>
      <c r="BB4" s="353"/>
      <c r="BC4" s="353"/>
      <c r="BD4" s="353"/>
      <c r="BE4" s="353"/>
      <c r="BF4" s="353"/>
      <c r="BG4" s="353"/>
      <c r="BH4" s="353"/>
      <c r="BI4" s="354"/>
    </row>
    <row r="5" spans="2:61" ht="15" customHeight="1">
      <c r="B5" s="347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348"/>
      <c r="AX5" s="348"/>
      <c r="AY5" s="348"/>
      <c r="AZ5" s="353"/>
      <c r="BA5" s="353"/>
      <c r="BB5" s="353"/>
      <c r="BC5" s="353"/>
      <c r="BD5" s="353"/>
      <c r="BE5" s="353"/>
      <c r="BF5" s="353"/>
      <c r="BG5" s="353"/>
      <c r="BH5" s="353"/>
      <c r="BI5" s="354"/>
    </row>
    <row r="6" spans="2:61" ht="15" customHeight="1">
      <c r="B6" s="347"/>
      <c r="C6" s="348"/>
      <c r="D6" s="348"/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  <c r="AP6" s="348"/>
      <c r="AQ6" s="348"/>
      <c r="AR6" s="348"/>
      <c r="AS6" s="348"/>
      <c r="AT6" s="348"/>
      <c r="AU6" s="348"/>
      <c r="AV6" s="348"/>
      <c r="AW6" s="348"/>
      <c r="AX6" s="348"/>
      <c r="AY6" s="348"/>
      <c r="AZ6" s="353"/>
      <c r="BA6" s="353"/>
      <c r="BB6" s="353"/>
      <c r="BC6" s="353"/>
      <c r="BD6" s="353"/>
      <c r="BE6" s="353"/>
      <c r="BF6" s="353"/>
      <c r="BG6" s="353"/>
      <c r="BH6" s="353"/>
      <c r="BI6" s="354"/>
    </row>
    <row r="7" spans="2:61" ht="15" customHeight="1">
      <c r="B7" s="347"/>
      <c r="C7" s="348"/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53"/>
      <c r="BA7" s="353"/>
      <c r="BB7" s="353"/>
      <c r="BC7" s="353"/>
      <c r="BD7" s="353"/>
      <c r="BE7" s="353"/>
      <c r="BF7" s="353"/>
      <c r="BG7" s="353"/>
      <c r="BH7" s="353"/>
      <c r="BI7" s="354"/>
    </row>
    <row r="8" spans="2:61" ht="15" customHeight="1">
      <c r="B8" s="347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53"/>
      <c r="BA8" s="353"/>
      <c r="BB8" s="353"/>
      <c r="BC8" s="353"/>
      <c r="BD8" s="353"/>
      <c r="BE8" s="353"/>
      <c r="BF8" s="353"/>
      <c r="BG8" s="353"/>
      <c r="BH8" s="353"/>
      <c r="BI8" s="354"/>
    </row>
    <row r="9" spans="2:61" ht="15" customHeight="1">
      <c r="B9" s="347"/>
      <c r="C9" s="348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53"/>
      <c r="BA9" s="353"/>
      <c r="BB9" s="353"/>
      <c r="BC9" s="353"/>
      <c r="BD9" s="353"/>
      <c r="BE9" s="353"/>
      <c r="BF9" s="353"/>
      <c r="BG9" s="353"/>
      <c r="BH9" s="353"/>
      <c r="BI9" s="354"/>
    </row>
    <row r="10" spans="2:61" ht="15" customHeight="1">
      <c r="B10" s="347"/>
      <c r="C10" s="348"/>
      <c r="D10" s="348"/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53"/>
      <c r="BA10" s="353"/>
      <c r="BB10" s="353"/>
      <c r="BC10" s="353"/>
      <c r="BD10" s="353"/>
      <c r="BE10" s="353"/>
      <c r="BF10" s="353"/>
      <c r="BG10" s="353"/>
      <c r="BH10" s="353"/>
      <c r="BI10" s="354"/>
    </row>
    <row r="11" spans="2:61" ht="15.75" customHeight="1" thickBot="1">
      <c r="B11" s="349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50"/>
      <c r="AE11" s="350"/>
      <c r="AF11" s="350"/>
      <c r="AG11" s="350"/>
      <c r="AH11" s="350"/>
      <c r="AI11" s="350"/>
      <c r="AJ11" s="350"/>
      <c r="AK11" s="350"/>
      <c r="AL11" s="350"/>
      <c r="AM11" s="350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5"/>
      <c r="BA11" s="355"/>
      <c r="BB11" s="355"/>
      <c r="BC11" s="355"/>
      <c r="BD11" s="355"/>
      <c r="BE11" s="355"/>
      <c r="BF11" s="355"/>
      <c r="BG11" s="355"/>
      <c r="BH11" s="355"/>
      <c r="BI11" s="356"/>
    </row>
    <row r="12" spans="2:61" ht="16.5" thickTop="1" thickBot="1">
      <c r="B12" s="216" t="s">
        <v>1</v>
      </c>
      <c r="C12" s="216"/>
      <c r="D12" s="216"/>
      <c r="E12" s="216"/>
      <c r="F12" s="216"/>
      <c r="G12" s="216"/>
      <c r="H12" s="216"/>
      <c r="I12" s="216"/>
      <c r="J12" s="216"/>
      <c r="K12" s="216"/>
      <c r="L12" s="216"/>
      <c r="M12" s="216"/>
      <c r="N12" s="216"/>
      <c r="O12" s="216"/>
      <c r="P12" s="216"/>
      <c r="Q12" s="216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  <c r="AP12" s="216"/>
      <c r="AQ12" s="216"/>
      <c r="AR12" s="216"/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</row>
    <row r="13" spans="2:61" ht="16.5" thickTop="1" thickBot="1"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</row>
    <row r="14" spans="2:61" ht="16.5" thickTop="1" thickBot="1">
      <c r="B14" s="216"/>
      <c r="C14" s="216"/>
      <c r="D14" s="216"/>
      <c r="E14" s="216"/>
      <c r="F14" s="216"/>
      <c r="G14" s="216"/>
      <c r="H14" s="216"/>
      <c r="I14" s="216"/>
      <c r="J14" s="216"/>
      <c r="K14" s="216"/>
      <c r="L14" s="216"/>
      <c r="M14" s="216"/>
      <c r="N14" s="216"/>
      <c r="O14" s="216"/>
      <c r="P14" s="216"/>
      <c r="Q14" s="216"/>
      <c r="R14" s="216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16"/>
      <c r="AQ14" s="216"/>
      <c r="AR14" s="216"/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</row>
    <row r="15" spans="2:61" ht="16.5" thickTop="1" thickBot="1">
      <c r="B15" s="216"/>
      <c r="C15" s="216"/>
      <c r="D15" s="216"/>
      <c r="E15" s="216"/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</row>
    <row r="16" spans="2:61" ht="16.5" thickTop="1" thickBot="1"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</row>
    <row r="17" spans="2:62" ht="16.5" thickTop="1" thickBot="1"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</row>
    <row r="18" spans="2:62" ht="15" customHeight="1" thickTop="1" thickBot="1">
      <c r="B18" s="304" t="s">
        <v>2</v>
      </c>
      <c r="C18" s="304"/>
      <c r="D18" s="304"/>
      <c r="E18" s="304"/>
      <c r="F18" s="304"/>
      <c r="G18" s="304"/>
      <c r="H18" s="304"/>
      <c r="I18" s="304"/>
      <c r="J18" s="304"/>
      <c r="K18" s="305" t="s">
        <v>240</v>
      </c>
      <c r="L18" s="305"/>
      <c r="M18" s="305"/>
      <c r="N18" s="305"/>
      <c r="O18" s="305"/>
      <c r="P18" s="305"/>
      <c r="Q18" s="305"/>
      <c r="R18" s="305"/>
      <c r="S18" s="305"/>
      <c r="T18" s="304" t="s">
        <v>3</v>
      </c>
      <c r="U18" s="304"/>
      <c r="V18" s="304"/>
      <c r="W18" s="304"/>
      <c r="X18" s="304"/>
      <c r="Y18" s="304"/>
      <c r="Z18" s="304"/>
      <c r="AA18" s="304"/>
      <c r="AB18" s="304"/>
      <c r="AC18" s="304"/>
      <c r="AD18" s="304"/>
      <c r="AE18" s="304"/>
      <c r="AF18" s="304"/>
      <c r="AG18" s="381">
        <f>р6!AG18+1</f>
        <v>43832</v>
      </c>
      <c r="AH18" s="381"/>
      <c r="AI18" s="381"/>
      <c r="AJ18" s="381"/>
      <c r="AK18" s="381"/>
      <c r="AL18" s="381"/>
      <c r="AM18" s="381"/>
      <c r="AN18" s="381"/>
      <c r="AO18" s="381"/>
      <c r="AP18" s="216" t="s">
        <v>4</v>
      </c>
      <c r="AQ18" s="216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</row>
    <row r="19" spans="2:62" ht="15" customHeight="1" thickTop="1" thickBot="1">
      <c r="B19" s="304"/>
      <c r="C19" s="304"/>
      <c r="D19" s="304"/>
      <c r="E19" s="304"/>
      <c r="F19" s="304"/>
      <c r="G19" s="304"/>
      <c r="H19" s="304"/>
      <c r="I19" s="304"/>
      <c r="J19" s="304"/>
      <c r="K19" s="305"/>
      <c r="L19" s="305"/>
      <c r="M19" s="305"/>
      <c r="N19" s="305"/>
      <c r="O19" s="305"/>
      <c r="P19" s="305"/>
      <c r="Q19" s="305"/>
      <c r="R19" s="305"/>
      <c r="S19" s="305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81"/>
      <c r="AH19" s="381"/>
      <c r="AI19" s="381"/>
      <c r="AJ19" s="381"/>
      <c r="AK19" s="381"/>
      <c r="AL19" s="381"/>
      <c r="AM19" s="381"/>
      <c r="AN19" s="381"/>
      <c r="AO19" s="381"/>
      <c r="AP19" s="216"/>
      <c r="AQ19" s="216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</row>
    <row r="20" spans="2:62" ht="15" customHeight="1" thickTop="1" thickBot="1">
      <c r="B20" s="304"/>
      <c r="C20" s="304"/>
      <c r="D20" s="304"/>
      <c r="E20" s="304"/>
      <c r="F20" s="304"/>
      <c r="G20" s="304"/>
      <c r="H20" s="304"/>
      <c r="I20" s="304"/>
      <c r="J20" s="304"/>
      <c r="K20" s="305"/>
      <c r="L20" s="305"/>
      <c r="M20" s="305"/>
      <c r="N20" s="305"/>
      <c r="O20" s="305"/>
      <c r="P20" s="305"/>
      <c r="Q20" s="305"/>
      <c r="R20" s="305"/>
      <c r="S20" s="305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81"/>
      <c r="AH20" s="381"/>
      <c r="AI20" s="381"/>
      <c r="AJ20" s="381"/>
      <c r="AK20" s="381"/>
      <c r="AL20" s="381"/>
      <c r="AM20" s="381"/>
      <c r="AN20" s="381"/>
      <c r="AO20" s="381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</row>
    <row r="21" spans="2:62" ht="16.5" customHeight="1" thickTop="1" thickBot="1">
      <c r="B21" s="304" t="s">
        <v>5</v>
      </c>
      <c r="C21" s="304"/>
      <c r="D21" s="304"/>
      <c r="E21" s="304"/>
      <c r="F21" s="304"/>
      <c r="G21" s="304"/>
      <c r="H21" s="304"/>
      <c r="I21" s="304"/>
      <c r="J21" s="304"/>
      <c r="K21" s="305" t="s">
        <v>196</v>
      </c>
      <c r="L21" s="305"/>
      <c r="M21" s="305"/>
      <c r="N21" s="305"/>
      <c r="O21" s="305"/>
      <c r="P21" s="305"/>
      <c r="Q21" s="305"/>
      <c r="R21" s="305"/>
      <c r="S21" s="305"/>
      <c r="T21" s="304" t="s">
        <v>6</v>
      </c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36">
        <f>р6!AG21+1</f>
        <v>7</v>
      </c>
      <c r="AH21" s="337"/>
      <c r="AI21" s="337"/>
      <c r="AJ21" s="337"/>
      <c r="AK21" s="337"/>
      <c r="AL21" s="337"/>
      <c r="AM21" s="337"/>
      <c r="AN21" s="337"/>
      <c r="AO21" s="338"/>
      <c r="AP21" s="220" t="s">
        <v>7</v>
      </c>
      <c r="AQ21" s="220"/>
      <c r="AR21" s="220"/>
      <c r="AS21" s="220"/>
      <c r="AT21" s="220"/>
      <c r="AU21" s="220"/>
      <c r="AV21" s="326" t="s">
        <v>8</v>
      </c>
      <c r="AW21" s="326"/>
      <c r="AX21" s="326"/>
      <c r="AY21" s="42" t="s">
        <v>9</v>
      </c>
      <c r="AZ21" s="43"/>
      <c r="BA21" s="42" t="s">
        <v>10</v>
      </c>
      <c r="BB21" s="43"/>
      <c r="BC21" s="42" t="s">
        <v>11</v>
      </c>
      <c r="BD21" s="48"/>
      <c r="BE21" s="43"/>
      <c r="BF21" s="326" t="s">
        <v>12</v>
      </c>
      <c r="BG21" s="326"/>
      <c r="BH21" s="326"/>
      <c r="BI21" s="326"/>
    </row>
    <row r="22" spans="2:62" ht="16.5" customHeight="1" thickTop="1" thickBot="1">
      <c r="B22" s="304"/>
      <c r="C22" s="304"/>
      <c r="D22" s="304"/>
      <c r="E22" s="304"/>
      <c r="F22" s="304"/>
      <c r="G22" s="304"/>
      <c r="H22" s="304"/>
      <c r="I22" s="304"/>
      <c r="J22" s="304"/>
      <c r="K22" s="305"/>
      <c r="L22" s="305"/>
      <c r="M22" s="305"/>
      <c r="N22" s="305"/>
      <c r="O22" s="305"/>
      <c r="P22" s="305"/>
      <c r="Q22" s="305"/>
      <c r="R22" s="305"/>
      <c r="S22" s="305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39"/>
      <c r="AH22" s="340"/>
      <c r="AI22" s="340"/>
      <c r="AJ22" s="340"/>
      <c r="AK22" s="340"/>
      <c r="AL22" s="340"/>
      <c r="AM22" s="340"/>
      <c r="AN22" s="340"/>
      <c r="AO22" s="341"/>
      <c r="AP22" s="220"/>
      <c r="AQ22" s="220"/>
      <c r="AR22" s="220"/>
      <c r="AS22" s="220"/>
      <c r="AT22" s="220"/>
      <c r="AU22" s="220"/>
      <c r="AV22" s="326"/>
      <c r="AW22" s="326"/>
      <c r="AX22" s="326"/>
      <c r="AY22" s="44"/>
      <c r="AZ22" s="45"/>
      <c r="BA22" s="44"/>
      <c r="BB22" s="45"/>
      <c r="BC22" s="44"/>
      <c r="BD22" s="49"/>
      <c r="BE22" s="45"/>
      <c r="BF22" s="326"/>
      <c r="BG22" s="326"/>
      <c r="BH22" s="326"/>
      <c r="BI22" s="326"/>
    </row>
    <row r="23" spans="2:62" ht="16.5" customHeight="1" thickTop="1" thickBot="1">
      <c r="B23" s="304"/>
      <c r="C23" s="304"/>
      <c r="D23" s="304"/>
      <c r="E23" s="304"/>
      <c r="F23" s="304"/>
      <c r="G23" s="304"/>
      <c r="H23" s="304"/>
      <c r="I23" s="304"/>
      <c r="J23" s="304"/>
      <c r="K23" s="305"/>
      <c r="L23" s="305"/>
      <c r="M23" s="305"/>
      <c r="N23" s="305"/>
      <c r="O23" s="305"/>
      <c r="P23" s="305"/>
      <c r="Q23" s="305"/>
      <c r="R23" s="305"/>
      <c r="S23" s="305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42"/>
      <c r="AH23" s="343"/>
      <c r="AI23" s="343"/>
      <c r="AJ23" s="343"/>
      <c r="AK23" s="343"/>
      <c r="AL23" s="343"/>
      <c r="AM23" s="343"/>
      <c r="AN23" s="343"/>
      <c r="AO23" s="344"/>
      <c r="AP23" s="220"/>
      <c r="AQ23" s="220"/>
      <c r="AR23" s="220"/>
      <c r="AS23" s="220"/>
      <c r="AT23" s="220"/>
      <c r="AU23" s="220"/>
      <c r="AV23" s="326"/>
      <c r="AW23" s="326"/>
      <c r="AX23" s="326"/>
      <c r="AY23" s="46"/>
      <c r="AZ23" s="47"/>
      <c r="BA23" s="46"/>
      <c r="BB23" s="47"/>
      <c r="BC23" s="46"/>
      <c r="BD23" s="50"/>
      <c r="BE23" s="47"/>
      <c r="BF23" s="326"/>
      <c r="BG23" s="326"/>
      <c r="BH23" s="326"/>
      <c r="BI23" s="326"/>
    </row>
    <row r="24" spans="2:62" ht="16.5" customHeight="1" thickTop="1" thickBot="1">
      <c r="B24" s="304" t="s">
        <v>13</v>
      </c>
      <c r="C24" s="304"/>
      <c r="D24" s="304"/>
      <c r="E24" s="304"/>
      <c r="F24" s="304"/>
      <c r="G24" s="304"/>
      <c r="H24" s="304"/>
      <c r="I24" s="304"/>
      <c r="J24" s="304"/>
      <c r="K24" s="305"/>
      <c r="L24" s="305"/>
      <c r="M24" s="305"/>
      <c r="N24" s="305"/>
      <c r="O24" s="305"/>
      <c r="P24" s="305"/>
      <c r="Q24" s="305"/>
      <c r="R24" s="305"/>
      <c r="S24" s="305"/>
      <c r="T24" s="304" t="s">
        <v>14</v>
      </c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81">
        <v>43827</v>
      </c>
      <c r="AH24" s="381"/>
      <c r="AI24" s="381"/>
      <c r="AJ24" s="381"/>
      <c r="AK24" s="381"/>
      <c r="AL24" s="381"/>
      <c r="AM24" s="381"/>
      <c r="AN24" s="381"/>
      <c r="AO24" s="381"/>
      <c r="AP24" s="304" t="s">
        <v>187</v>
      </c>
      <c r="AQ24" s="304"/>
      <c r="AR24" s="304"/>
      <c r="AS24" s="304"/>
      <c r="AT24" s="304"/>
      <c r="AU24" s="304"/>
      <c r="AV24" s="315">
        <v>630</v>
      </c>
      <c r="AW24" s="316"/>
      <c r="AX24" s="317"/>
      <c r="AY24" s="42">
        <v>30</v>
      </c>
      <c r="AZ24" s="43"/>
      <c r="BA24" s="74">
        <v>30</v>
      </c>
      <c r="BB24" s="76"/>
      <c r="BC24" s="74">
        <v>30</v>
      </c>
      <c r="BD24" s="75"/>
      <c r="BE24" s="76"/>
      <c r="BF24" s="357">
        <v>43829</v>
      </c>
      <c r="BG24" s="358"/>
      <c r="BH24" s="358"/>
      <c r="BI24" s="359"/>
    </row>
    <row r="25" spans="2:62" ht="16.5" customHeight="1" thickTop="1" thickBot="1">
      <c r="B25" s="304"/>
      <c r="C25" s="304"/>
      <c r="D25" s="304"/>
      <c r="E25" s="304"/>
      <c r="F25" s="304"/>
      <c r="G25" s="304"/>
      <c r="H25" s="304"/>
      <c r="I25" s="304"/>
      <c r="J25" s="304"/>
      <c r="K25" s="305"/>
      <c r="L25" s="305"/>
      <c r="M25" s="305"/>
      <c r="N25" s="305"/>
      <c r="O25" s="305"/>
      <c r="P25" s="305"/>
      <c r="Q25" s="305"/>
      <c r="R25" s="305"/>
      <c r="S25" s="305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81"/>
      <c r="AH25" s="381"/>
      <c r="AI25" s="381"/>
      <c r="AJ25" s="381"/>
      <c r="AK25" s="381"/>
      <c r="AL25" s="381"/>
      <c r="AM25" s="381"/>
      <c r="AN25" s="381"/>
      <c r="AO25" s="381"/>
      <c r="AP25" s="304"/>
      <c r="AQ25" s="304"/>
      <c r="AR25" s="304"/>
      <c r="AS25" s="304"/>
      <c r="AT25" s="304"/>
      <c r="AU25" s="304"/>
      <c r="AV25" s="318"/>
      <c r="AW25" s="319"/>
      <c r="AX25" s="320"/>
      <c r="AY25" s="44"/>
      <c r="AZ25" s="45"/>
      <c r="BA25" s="77"/>
      <c r="BB25" s="79"/>
      <c r="BC25" s="77"/>
      <c r="BD25" s="78"/>
      <c r="BE25" s="79"/>
      <c r="BF25" s="360"/>
      <c r="BG25" s="361"/>
      <c r="BH25" s="361"/>
      <c r="BI25" s="362"/>
      <c r="BJ25" s="2"/>
    </row>
    <row r="26" spans="2:62" ht="16.5" customHeight="1" thickTop="1" thickBot="1">
      <c r="B26" s="304"/>
      <c r="C26" s="304"/>
      <c r="D26" s="304"/>
      <c r="E26" s="304"/>
      <c r="F26" s="304"/>
      <c r="G26" s="304"/>
      <c r="H26" s="304"/>
      <c r="I26" s="304"/>
      <c r="J26" s="304"/>
      <c r="K26" s="305"/>
      <c r="L26" s="305"/>
      <c r="M26" s="305"/>
      <c r="N26" s="305"/>
      <c r="O26" s="305"/>
      <c r="P26" s="305"/>
      <c r="Q26" s="305"/>
      <c r="R26" s="305"/>
      <c r="S26" s="305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81"/>
      <c r="AH26" s="381"/>
      <c r="AI26" s="381"/>
      <c r="AJ26" s="381"/>
      <c r="AK26" s="381"/>
      <c r="AL26" s="381"/>
      <c r="AM26" s="381"/>
      <c r="AN26" s="381"/>
      <c r="AO26" s="381"/>
      <c r="AP26" s="304"/>
      <c r="AQ26" s="304"/>
      <c r="AR26" s="304"/>
      <c r="AS26" s="304"/>
      <c r="AT26" s="304"/>
      <c r="AU26" s="304"/>
      <c r="AV26" s="321"/>
      <c r="AW26" s="322"/>
      <c r="AX26" s="323"/>
      <c r="AY26" s="46"/>
      <c r="AZ26" s="47"/>
      <c r="BA26" s="80"/>
      <c r="BB26" s="82"/>
      <c r="BC26" s="80"/>
      <c r="BD26" s="81"/>
      <c r="BE26" s="82"/>
      <c r="BF26" s="363"/>
      <c r="BG26" s="364"/>
      <c r="BH26" s="364"/>
      <c r="BI26" s="365"/>
    </row>
    <row r="27" spans="2:62" ht="16.5" customHeight="1" thickTop="1" thickBot="1">
      <c r="B27" s="304" t="s">
        <v>15</v>
      </c>
      <c r="C27" s="304"/>
      <c r="D27" s="304"/>
      <c r="E27" s="304"/>
      <c r="F27" s="304"/>
      <c r="G27" s="304"/>
      <c r="H27" s="304"/>
      <c r="I27" s="304"/>
      <c r="J27" s="304"/>
      <c r="K27" s="305">
        <v>22</v>
      </c>
      <c r="L27" s="305"/>
      <c r="M27" s="305"/>
      <c r="N27" s="305"/>
      <c r="O27" s="305"/>
      <c r="P27" s="305"/>
      <c r="Q27" s="305"/>
      <c r="R27" s="305"/>
      <c r="S27" s="305"/>
      <c r="T27" s="304" t="s">
        <v>16</v>
      </c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73"/>
      <c r="AH27" s="73"/>
      <c r="AI27" s="73"/>
      <c r="AJ27" s="73"/>
      <c r="AK27" s="73"/>
      <c r="AL27" s="73"/>
      <c r="AM27" s="73"/>
      <c r="AN27" s="73"/>
      <c r="AO27" s="73"/>
      <c r="AP27" s="304" t="s">
        <v>188</v>
      </c>
      <c r="AQ27" s="304"/>
      <c r="AR27" s="304"/>
      <c r="AS27" s="304"/>
      <c r="AT27" s="304"/>
      <c r="AU27" s="304"/>
      <c r="AV27" s="315"/>
      <c r="AW27" s="316"/>
      <c r="AX27" s="317"/>
      <c r="AY27" s="42"/>
      <c r="AZ27" s="43"/>
      <c r="BA27" s="74"/>
      <c r="BB27" s="76"/>
      <c r="BC27" s="74"/>
      <c r="BD27" s="75"/>
      <c r="BE27" s="76"/>
      <c r="BF27" s="74"/>
      <c r="BG27" s="75"/>
      <c r="BH27" s="75"/>
      <c r="BI27" s="76"/>
    </row>
    <row r="28" spans="2:62" ht="16.5" customHeight="1" thickTop="1" thickBot="1">
      <c r="B28" s="304"/>
      <c r="C28" s="304"/>
      <c r="D28" s="304"/>
      <c r="E28" s="304"/>
      <c r="F28" s="304"/>
      <c r="G28" s="304"/>
      <c r="H28" s="304"/>
      <c r="I28" s="304"/>
      <c r="J28" s="304"/>
      <c r="K28" s="305"/>
      <c r="L28" s="305"/>
      <c r="M28" s="305"/>
      <c r="N28" s="305"/>
      <c r="O28" s="305"/>
      <c r="P28" s="305"/>
      <c r="Q28" s="305"/>
      <c r="R28" s="305"/>
      <c r="S28" s="305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73"/>
      <c r="AH28" s="73"/>
      <c r="AI28" s="73"/>
      <c r="AJ28" s="73"/>
      <c r="AK28" s="73"/>
      <c r="AL28" s="73"/>
      <c r="AM28" s="73"/>
      <c r="AN28" s="73"/>
      <c r="AO28" s="73"/>
      <c r="AP28" s="304"/>
      <c r="AQ28" s="304"/>
      <c r="AR28" s="304"/>
      <c r="AS28" s="304"/>
      <c r="AT28" s="304"/>
      <c r="AU28" s="304"/>
      <c r="AV28" s="318"/>
      <c r="AW28" s="319"/>
      <c r="AX28" s="320"/>
      <c r="AY28" s="44"/>
      <c r="AZ28" s="45"/>
      <c r="BA28" s="77"/>
      <c r="BB28" s="79"/>
      <c r="BC28" s="77"/>
      <c r="BD28" s="78"/>
      <c r="BE28" s="79"/>
      <c r="BF28" s="77"/>
      <c r="BG28" s="78"/>
      <c r="BH28" s="78"/>
      <c r="BI28" s="79"/>
    </row>
    <row r="29" spans="2:62" ht="16.5" customHeight="1" thickTop="1" thickBot="1">
      <c r="B29" s="304"/>
      <c r="C29" s="304"/>
      <c r="D29" s="304"/>
      <c r="E29" s="304"/>
      <c r="F29" s="304"/>
      <c r="G29" s="304"/>
      <c r="H29" s="304"/>
      <c r="I29" s="304"/>
      <c r="J29" s="304"/>
      <c r="K29" s="305"/>
      <c r="L29" s="305"/>
      <c r="M29" s="305"/>
      <c r="N29" s="305"/>
      <c r="O29" s="305"/>
      <c r="P29" s="305"/>
      <c r="Q29" s="305"/>
      <c r="R29" s="305"/>
      <c r="S29" s="305"/>
      <c r="T29" s="304"/>
      <c r="U29" s="304"/>
      <c r="V29" s="304"/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73"/>
      <c r="AH29" s="73"/>
      <c r="AI29" s="73"/>
      <c r="AJ29" s="73"/>
      <c r="AK29" s="73"/>
      <c r="AL29" s="73"/>
      <c r="AM29" s="73"/>
      <c r="AN29" s="73"/>
      <c r="AO29" s="73"/>
      <c r="AP29" s="304"/>
      <c r="AQ29" s="304"/>
      <c r="AR29" s="304"/>
      <c r="AS29" s="304"/>
      <c r="AT29" s="304"/>
      <c r="AU29" s="304"/>
      <c r="AV29" s="321"/>
      <c r="AW29" s="322"/>
      <c r="AX29" s="323"/>
      <c r="AY29" s="46"/>
      <c r="AZ29" s="47"/>
      <c r="BA29" s="80"/>
      <c r="BB29" s="82"/>
      <c r="BC29" s="80"/>
      <c r="BD29" s="81"/>
      <c r="BE29" s="82"/>
      <c r="BF29" s="80"/>
      <c r="BG29" s="81"/>
      <c r="BH29" s="81"/>
      <c r="BI29" s="82"/>
    </row>
    <row r="30" spans="2:62" ht="16.5" customHeight="1" thickTop="1" thickBot="1">
      <c r="B30" s="304" t="s">
        <v>17</v>
      </c>
      <c r="C30" s="304"/>
      <c r="D30" s="304"/>
      <c r="E30" s="304"/>
      <c r="F30" s="304"/>
      <c r="G30" s="304"/>
      <c r="H30" s="304"/>
      <c r="I30" s="304"/>
      <c r="J30" s="304"/>
      <c r="K30" s="305">
        <v>1707</v>
      </c>
      <c r="L30" s="305"/>
      <c r="M30" s="305"/>
      <c r="N30" s="305"/>
      <c r="O30" s="305"/>
      <c r="P30" s="305"/>
      <c r="Q30" s="305"/>
      <c r="R30" s="305"/>
      <c r="S30" s="305"/>
      <c r="T30" s="54" t="s">
        <v>18</v>
      </c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6"/>
      <c r="AG30" s="312">
        <f>р6!AG30+1</f>
        <v>6</v>
      </c>
      <c r="AH30" s="312"/>
      <c r="AI30" s="312"/>
      <c r="AJ30" s="312"/>
      <c r="AK30" s="312"/>
      <c r="AL30" s="312"/>
      <c r="AM30" s="312"/>
      <c r="AN30" s="312"/>
      <c r="AO30" s="312"/>
      <c r="AP30" s="304" t="s">
        <v>21</v>
      </c>
      <c r="AQ30" s="304"/>
      <c r="AR30" s="304"/>
      <c r="AS30" s="304"/>
      <c r="AT30" s="304"/>
      <c r="AU30" s="304"/>
      <c r="AV30" s="42"/>
      <c r="AW30" s="48"/>
      <c r="AX30" s="43"/>
      <c r="AY30" s="42"/>
      <c r="AZ30" s="43"/>
      <c r="BA30" s="42"/>
      <c r="BB30" s="43"/>
      <c r="BC30" s="42"/>
      <c r="BD30" s="48"/>
      <c r="BE30" s="43"/>
      <c r="BF30" s="42"/>
      <c r="BG30" s="48"/>
      <c r="BH30" s="48"/>
      <c r="BI30" s="43"/>
    </row>
    <row r="31" spans="2:62" ht="16.5" customHeight="1" thickTop="1" thickBot="1">
      <c r="B31" s="304"/>
      <c r="C31" s="304"/>
      <c r="D31" s="304"/>
      <c r="E31" s="304"/>
      <c r="F31" s="304"/>
      <c r="G31" s="304"/>
      <c r="H31" s="304"/>
      <c r="I31" s="304"/>
      <c r="J31" s="304"/>
      <c r="K31" s="305"/>
      <c r="L31" s="305"/>
      <c r="M31" s="305"/>
      <c r="N31" s="305"/>
      <c r="O31" s="305"/>
      <c r="P31" s="305"/>
      <c r="Q31" s="305"/>
      <c r="R31" s="305"/>
      <c r="S31" s="305"/>
      <c r="T31" s="57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312"/>
      <c r="AH31" s="312"/>
      <c r="AI31" s="312"/>
      <c r="AJ31" s="312"/>
      <c r="AK31" s="312"/>
      <c r="AL31" s="312"/>
      <c r="AM31" s="312"/>
      <c r="AN31" s="312"/>
      <c r="AO31" s="312"/>
      <c r="AP31" s="304"/>
      <c r="AQ31" s="304"/>
      <c r="AR31" s="304"/>
      <c r="AS31" s="304"/>
      <c r="AT31" s="304"/>
      <c r="AU31" s="304"/>
      <c r="AV31" s="44"/>
      <c r="AW31" s="49"/>
      <c r="AX31" s="45"/>
      <c r="AY31" s="44"/>
      <c r="AZ31" s="45"/>
      <c r="BA31" s="44"/>
      <c r="BB31" s="45"/>
      <c r="BC31" s="44"/>
      <c r="BD31" s="49"/>
      <c r="BE31" s="45"/>
      <c r="BF31" s="44"/>
      <c r="BG31" s="49"/>
      <c r="BH31" s="49"/>
      <c r="BI31" s="45"/>
    </row>
    <row r="32" spans="2:62" ht="16.5" customHeight="1" thickTop="1" thickBot="1">
      <c r="B32" s="304"/>
      <c r="C32" s="304"/>
      <c r="D32" s="304"/>
      <c r="E32" s="304"/>
      <c r="F32" s="304"/>
      <c r="G32" s="304"/>
      <c r="H32" s="304"/>
      <c r="I32" s="304"/>
      <c r="J32" s="304"/>
      <c r="K32" s="305"/>
      <c r="L32" s="305"/>
      <c r="M32" s="305"/>
      <c r="N32" s="305"/>
      <c r="O32" s="305"/>
      <c r="P32" s="305"/>
      <c r="Q32" s="305"/>
      <c r="R32" s="305"/>
      <c r="S32" s="305"/>
      <c r="T32" s="60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2"/>
      <c r="AG32" s="312"/>
      <c r="AH32" s="312"/>
      <c r="AI32" s="312"/>
      <c r="AJ32" s="312"/>
      <c r="AK32" s="312"/>
      <c r="AL32" s="312"/>
      <c r="AM32" s="312"/>
      <c r="AN32" s="312"/>
      <c r="AO32" s="312"/>
      <c r="AP32" s="304"/>
      <c r="AQ32" s="304"/>
      <c r="AR32" s="304"/>
      <c r="AS32" s="304"/>
      <c r="AT32" s="304"/>
      <c r="AU32" s="304"/>
      <c r="AV32" s="46"/>
      <c r="AW32" s="50"/>
      <c r="AX32" s="47"/>
      <c r="AY32" s="46"/>
      <c r="AZ32" s="47"/>
      <c r="BA32" s="46"/>
      <c r="BB32" s="47"/>
      <c r="BC32" s="46"/>
      <c r="BD32" s="50"/>
      <c r="BE32" s="47"/>
      <c r="BF32" s="46"/>
      <c r="BG32" s="50"/>
      <c r="BH32" s="50"/>
      <c r="BI32" s="47"/>
    </row>
    <row r="33" spans="2:61" ht="16.5" customHeight="1" thickTop="1" thickBot="1">
      <c r="B33" s="304" t="s">
        <v>19</v>
      </c>
      <c r="C33" s="304"/>
      <c r="D33" s="304"/>
      <c r="E33" s="304"/>
      <c r="F33" s="304"/>
      <c r="G33" s="304"/>
      <c r="H33" s="304"/>
      <c r="I33" s="304"/>
      <c r="J33" s="304"/>
      <c r="K33" s="312" t="s">
        <v>382</v>
      </c>
      <c r="L33" s="312"/>
      <c r="M33" s="312"/>
      <c r="N33" s="312"/>
      <c r="O33" s="312"/>
      <c r="P33" s="312"/>
      <c r="Q33" s="312"/>
      <c r="R33" s="312"/>
      <c r="S33" s="312"/>
      <c r="T33" s="304" t="s">
        <v>20</v>
      </c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83"/>
      <c r="AH33" s="84"/>
      <c r="AI33" s="84"/>
      <c r="AJ33" s="84"/>
      <c r="AK33" s="84"/>
      <c r="AL33" s="84"/>
      <c r="AM33" s="84"/>
      <c r="AN33" s="84"/>
      <c r="AO33" s="85"/>
      <c r="AP33" s="325" t="s">
        <v>189</v>
      </c>
      <c r="AQ33" s="325"/>
      <c r="AR33" s="325"/>
      <c r="AS33" s="325"/>
      <c r="AT33" s="325"/>
      <c r="AU33" s="325"/>
      <c r="AV33" s="42"/>
      <c r="AW33" s="48"/>
      <c r="AX33" s="43"/>
      <c r="AY33" s="42"/>
      <c r="AZ33" s="43"/>
      <c r="BA33" s="42"/>
      <c r="BB33" s="43"/>
      <c r="BC33" s="42"/>
      <c r="BD33" s="48"/>
      <c r="BE33" s="43"/>
      <c r="BF33" s="315"/>
      <c r="BG33" s="316"/>
      <c r="BH33" s="316"/>
      <c r="BI33" s="317"/>
    </row>
    <row r="34" spans="2:61" ht="16.5" customHeight="1" thickTop="1" thickBot="1">
      <c r="B34" s="304"/>
      <c r="C34" s="304"/>
      <c r="D34" s="304"/>
      <c r="E34" s="304"/>
      <c r="F34" s="304"/>
      <c r="G34" s="304"/>
      <c r="H34" s="304"/>
      <c r="I34" s="304"/>
      <c r="J34" s="304"/>
      <c r="K34" s="312"/>
      <c r="L34" s="312"/>
      <c r="M34" s="312"/>
      <c r="N34" s="312"/>
      <c r="O34" s="312"/>
      <c r="P34" s="312"/>
      <c r="Q34" s="312"/>
      <c r="R34" s="312"/>
      <c r="S34" s="312"/>
      <c r="T34" s="304"/>
      <c r="U34" s="304"/>
      <c r="V34" s="304"/>
      <c r="W34" s="304"/>
      <c r="X34" s="304"/>
      <c r="Y34" s="304"/>
      <c r="Z34" s="304"/>
      <c r="AA34" s="304"/>
      <c r="AB34" s="304"/>
      <c r="AC34" s="304"/>
      <c r="AD34" s="304"/>
      <c r="AE34" s="304"/>
      <c r="AF34" s="304"/>
      <c r="AG34" s="86"/>
      <c r="AH34" s="87"/>
      <c r="AI34" s="87"/>
      <c r="AJ34" s="87"/>
      <c r="AK34" s="87"/>
      <c r="AL34" s="87"/>
      <c r="AM34" s="87"/>
      <c r="AN34" s="87"/>
      <c r="AO34" s="88"/>
      <c r="AP34" s="325"/>
      <c r="AQ34" s="325"/>
      <c r="AR34" s="325"/>
      <c r="AS34" s="325"/>
      <c r="AT34" s="325"/>
      <c r="AU34" s="325"/>
      <c r="AV34" s="44"/>
      <c r="AW34" s="49"/>
      <c r="AX34" s="45"/>
      <c r="AY34" s="44"/>
      <c r="AZ34" s="45"/>
      <c r="BA34" s="44"/>
      <c r="BB34" s="45"/>
      <c r="BC34" s="44"/>
      <c r="BD34" s="49"/>
      <c r="BE34" s="45"/>
      <c r="BF34" s="318"/>
      <c r="BG34" s="319"/>
      <c r="BH34" s="319"/>
      <c r="BI34" s="320"/>
    </row>
    <row r="35" spans="2:61" ht="16.5" customHeight="1" thickTop="1" thickBot="1">
      <c r="B35" s="304"/>
      <c r="C35" s="304"/>
      <c r="D35" s="304"/>
      <c r="E35" s="304"/>
      <c r="F35" s="304"/>
      <c r="G35" s="304"/>
      <c r="H35" s="304"/>
      <c r="I35" s="304"/>
      <c r="J35" s="304"/>
      <c r="K35" s="312"/>
      <c r="L35" s="312"/>
      <c r="M35" s="312"/>
      <c r="N35" s="312"/>
      <c r="O35" s="312"/>
      <c r="P35" s="312"/>
      <c r="Q35" s="312"/>
      <c r="R35" s="312"/>
      <c r="S35" s="312"/>
      <c r="T35" s="304"/>
      <c r="U35" s="304"/>
      <c r="V35" s="304"/>
      <c r="W35" s="304"/>
      <c r="X35" s="304"/>
      <c r="Y35" s="304"/>
      <c r="Z35" s="304"/>
      <c r="AA35" s="304"/>
      <c r="AB35" s="304"/>
      <c r="AC35" s="304"/>
      <c r="AD35" s="304"/>
      <c r="AE35" s="304"/>
      <c r="AF35" s="304"/>
      <c r="AG35" s="89"/>
      <c r="AH35" s="90"/>
      <c r="AI35" s="90"/>
      <c r="AJ35" s="90"/>
      <c r="AK35" s="90"/>
      <c r="AL35" s="90"/>
      <c r="AM35" s="90"/>
      <c r="AN35" s="90"/>
      <c r="AO35" s="91"/>
      <c r="AP35" s="325"/>
      <c r="AQ35" s="325"/>
      <c r="AR35" s="325"/>
      <c r="AS35" s="325"/>
      <c r="AT35" s="325"/>
      <c r="AU35" s="325"/>
      <c r="AV35" s="46"/>
      <c r="AW35" s="50"/>
      <c r="AX35" s="47"/>
      <c r="AY35" s="46"/>
      <c r="AZ35" s="47"/>
      <c r="BA35" s="46"/>
      <c r="BB35" s="47"/>
      <c r="BC35" s="46"/>
      <c r="BD35" s="50"/>
      <c r="BE35" s="47"/>
      <c r="BF35" s="321"/>
      <c r="BG35" s="322"/>
      <c r="BH35" s="322"/>
      <c r="BI35" s="323"/>
    </row>
    <row r="36" spans="2:61" ht="16.5" customHeight="1" thickTop="1" thickBot="1">
      <c r="B36" s="304" t="s">
        <v>22</v>
      </c>
      <c r="C36" s="304"/>
      <c r="D36" s="304"/>
      <c r="E36" s="304"/>
      <c r="F36" s="304"/>
      <c r="G36" s="304"/>
      <c r="H36" s="304"/>
      <c r="I36" s="304"/>
      <c r="J36" s="304"/>
      <c r="K36" s="312" t="s">
        <v>315</v>
      </c>
      <c r="L36" s="312"/>
      <c r="M36" s="312"/>
      <c r="N36" s="312"/>
      <c r="O36" s="312"/>
      <c r="P36" s="312"/>
      <c r="Q36" s="312"/>
      <c r="R36" s="312"/>
      <c r="S36" s="312"/>
      <c r="T36" s="54" t="s">
        <v>23</v>
      </c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6"/>
      <c r="AG36" s="73">
        <v>295.3</v>
      </c>
      <c r="AH36" s="73"/>
      <c r="AI36" s="73"/>
      <c r="AJ36" s="73"/>
      <c r="AK36" s="73"/>
      <c r="AL36" s="73"/>
      <c r="AM36" s="73"/>
      <c r="AN36" s="73"/>
      <c r="AO36" s="73"/>
      <c r="AP36" s="304" t="s">
        <v>190</v>
      </c>
      <c r="AQ36" s="304"/>
      <c r="AR36" s="304"/>
      <c r="AS36" s="304"/>
      <c r="AT36" s="304"/>
      <c r="AU36" s="304"/>
      <c r="AV36" s="315"/>
      <c r="AW36" s="316"/>
      <c r="AX36" s="317"/>
      <c r="AY36" s="42"/>
      <c r="AZ36" s="43"/>
      <c r="BA36" s="42"/>
      <c r="BB36" s="43"/>
      <c r="BC36" s="42"/>
      <c r="BD36" s="48"/>
      <c r="BE36" s="43"/>
      <c r="BF36" s="324"/>
      <c r="BG36" s="316"/>
      <c r="BH36" s="316"/>
      <c r="BI36" s="317"/>
    </row>
    <row r="37" spans="2:61" ht="16.5" customHeight="1" thickTop="1" thickBot="1">
      <c r="B37" s="304"/>
      <c r="C37" s="304"/>
      <c r="D37" s="304"/>
      <c r="E37" s="304"/>
      <c r="F37" s="304"/>
      <c r="G37" s="304"/>
      <c r="H37" s="304"/>
      <c r="I37" s="304"/>
      <c r="J37" s="304"/>
      <c r="K37" s="312"/>
      <c r="L37" s="312"/>
      <c r="M37" s="312"/>
      <c r="N37" s="312"/>
      <c r="O37" s="312"/>
      <c r="P37" s="312"/>
      <c r="Q37" s="312"/>
      <c r="R37" s="312"/>
      <c r="S37" s="312"/>
      <c r="T37" s="57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9"/>
      <c r="AG37" s="73"/>
      <c r="AH37" s="73"/>
      <c r="AI37" s="73"/>
      <c r="AJ37" s="73"/>
      <c r="AK37" s="73"/>
      <c r="AL37" s="73"/>
      <c r="AM37" s="73"/>
      <c r="AN37" s="73"/>
      <c r="AO37" s="73"/>
      <c r="AP37" s="304"/>
      <c r="AQ37" s="304"/>
      <c r="AR37" s="304"/>
      <c r="AS37" s="304"/>
      <c r="AT37" s="304"/>
      <c r="AU37" s="304"/>
      <c r="AV37" s="318"/>
      <c r="AW37" s="319"/>
      <c r="AX37" s="320"/>
      <c r="AY37" s="44"/>
      <c r="AZ37" s="45"/>
      <c r="BA37" s="44"/>
      <c r="BB37" s="45"/>
      <c r="BC37" s="44"/>
      <c r="BD37" s="49"/>
      <c r="BE37" s="45"/>
      <c r="BF37" s="318"/>
      <c r="BG37" s="319"/>
      <c r="BH37" s="319"/>
      <c r="BI37" s="320"/>
    </row>
    <row r="38" spans="2:61" ht="16.5" customHeight="1" thickTop="1" thickBot="1">
      <c r="B38" s="304"/>
      <c r="C38" s="304"/>
      <c r="D38" s="304"/>
      <c r="E38" s="304"/>
      <c r="F38" s="304"/>
      <c r="G38" s="304"/>
      <c r="H38" s="304"/>
      <c r="I38" s="304"/>
      <c r="J38" s="304"/>
      <c r="K38" s="312"/>
      <c r="L38" s="312"/>
      <c r="M38" s="312"/>
      <c r="N38" s="312"/>
      <c r="O38" s="312"/>
      <c r="P38" s="312"/>
      <c r="Q38" s="312"/>
      <c r="R38" s="312"/>
      <c r="S38" s="312"/>
      <c r="T38" s="60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2"/>
      <c r="AG38" s="73"/>
      <c r="AH38" s="73"/>
      <c r="AI38" s="73"/>
      <c r="AJ38" s="73"/>
      <c r="AK38" s="73"/>
      <c r="AL38" s="73"/>
      <c r="AM38" s="73"/>
      <c r="AN38" s="73"/>
      <c r="AO38" s="73"/>
      <c r="AP38" s="304"/>
      <c r="AQ38" s="304"/>
      <c r="AR38" s="304"/>
      <c r="AS38" s="304"/>
      <c r="AT38" s="304"/>
      <c r="AU38" s="304"/>
      <c r="AV38" s="321"/>
      <c r="AW38" s="322"/>
      <c r="AX38" s="323"/>
      <c r="AY38" s="46"/>
      <c r="AZ38" s="47"/>
      <c r="BA38" s="46"/>
      <c r="BB38" s="47"/>
      <c r="BC38" s="46"/>
      <c r="BD38" s="50"/>
      <c r="BE38" s="47"/>
      <c r="BF38" s="321"/>
      <c r="BG38" s="322"/>
      <c r="BH38" s="322"/>
      <c r="BI38" s="323"/>
    </row>
    <row r="39" spans="2:61" ht="16.5" customHeight="1" thickTop="1" thickBot="1">
      <c r="B39" s="304" t="s">
        <v>24</v>
      </c>
      <c r="C39" s="304"/>
      <c r="D39" s="304"/>
      <c r="E39" s="304"/>
      <c r="F39" s="304"/>
      <c r="G39" s="304"/>
      <c r="H39" s="304"/>
      <c r="I39" s="304"/>
      <c r="J39" s="304"/>
      <c r="K39" s="305" t="s">
        <v>258</v>
      </c>
      <c r="L39" s="305"/>
      <c r="M39" s="305"/>
      <c r="N39" s="305"/>
      <c r="O39" s="305"/>
      <c r="P39" s="305"/>
      <c r="Q39" s="305"/>
      <c r="R39" s="305"/>
      <c r="S39" s="305"/>
      <c r="T39" s="54" t="s">
        <v>25</v>
      </c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6"/>
      <c r="AG39" s="73">
        <v>1023</v>
      </c>
      <c r="AH39" s="73"/>
      <c r="AI39" s="73"/>
      <c r="AJ39" s="73"/>
      <c r="AK39" s="73"/>
      <c r="AL39" s="73"/>
      <c r="AM39" s="73"/>
      <c r="AN39" s="73"/>
      <c r="AO39" s="73"/>
      <c r="AP39" s="295" t="s">
        <v>26</v>
      </c>
      <c r="AQ39" s="238"/>
      <c r="AR39" s="238"/>
      <c r="AS39" s="238"/>
      <c r="AT39" s="238"/>
      <c r="AU39" s="238"/>
      <c r="AV39" s="238"/>
      <c r="AW39" s="238"/>
      <c r="AX39" s="238"/>
      <c r="AY39" s="239"/>
      <c r="AZ39" s="238" t="s">
        <v>27</v>
      </c>
      <c r="BA39" s="238"/>
      <c r="BB39" s="238"/>
      <c r="BC39" s="238"/>
      <c r="BD39" s="238"/>
      <c r="BE39" s="238"/>
      <c r="BF39" s="238"/>
      <c r="BG39" s="238"/>
      <c r="BH39" s="238"/>
      <c r="BI39" s="239"/>
    </row>
    <row r="40" spans="2:61" ht="16.5" customHeight="1" thickTop="1" thickBot="1">
      <c r="B40" s="304"/>
      <c r="C40" s="304"/>
      <c r="D40" s="304"/>
      <c r="E40" s="304"/>
      <c r="F40" s="304"/>
      <c r="G40" s="304"/>
      <c r="H40" s="304"/>
      <c r="I40" s="304"/>
      <c r="J40" s="304"/>
      <c r="K40" s="305"/>
      <c r="L40" s="305"/>
      <c r="M40" s="305"/>
      <c r="N40" s="305"/>
      <c r="O40" s="305"/>
      <c r="P40" s="305"/>
      <c r="Q40" s="305"/>
      <c r="R40" s="305"/>
      <c r="S40" s="305"/>
      <c r="T40" s="57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73"/>
      <c r="AH40" s="73"/>
      <c r="AI40" s="73"/>
      <c r="AJ40" s="73"/>
      <c r="AK40" s="73"/>
      <c r="AL40" s="73"/>
      <c r="AM40" s="73"/>
      <c r="AN40" s="73"/>
      <c r="AO40" s="73"/>
      <c r="AP40" s="296"/>
      <c r="AQ40" s="240"/>
      <c r="AR40" s="240"/>
      <c r="AS40" s="240"/>
      <c r="AT40" s="240"/>
      <c r="AU40" s="240"/>
      <c r="AV40" s="240"/>
      <c r="AW40" s="240"/>
      <c r="AX40" s="240"/>
      <c r="AY40" s="241"/>
      <c r="AZ40" s="240"/>
      <c r="BA40" s="240"/>
      <c r="BB40" s="240"/>
      <c r="BC40" s="240"/>
      <c r="BD40" s="240"/>
      <c r="BE40" s="240"/>
      <c r="BF40" s="240"/>
      <c r="BG40" s="240"/>
      <c r="BH40" s="240"/>
      <c r="BI40" s="241"/>
    </row>
    <row r="41" spans="2:61" ht="16.5" customHeight="1" thickTop="1" thickBot="1">
      <c r="B41" s="304"/>
      <c r="C41" s="304"/>
      <c r="D41" s="304"/>
      <c r="E41" s="304"/>
      <c r="F41" s="304"/>
      <c r="G41" s="304"/>
      <c r="H41" s="304"/>
      <c r="I41" s="304"/>
      <c r="J41" s="304"/>
      <c r="K41" s="305"/>
      <c r="L41" s="305"/>
      <c r="M41" s="305"/>
      <c r="N41" s="305"/>
      <c r="O41" s="305"/>
      <c r="P41" s="305"/>
      <c r="Q41" s="305"/>
      <c r="R41" s="305"/>
      <c r="S41" s="305"/>
      <c r="T41" s="60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2"/>
      <c r="AG41" s="73"/>
      <c r="AH41" s="73"/>
      <c r="AI41" s="73"/>
      <c r="AJ41" s="73"/>
      <c r="AK41" s="73"/>
      <c r="AL41" s="73"/>
      <c r="AM41" s="73"/>
      <c r="AN41" s="73"/>
      <c r="AO41" s="73"/>
      <c r="AP41" s="297"/>
      <c r="AQ41" s="298"/>
      <c r="AR41" s="298"/>
      <c r="AS41" s="298"/>
      <c r="AT41" s="298"/>
      <c r="AU41" s="298"/>
      <c r="AV41" s="298"/>
      <c r="AW41" s="298"/>
      <c r="AX41" s="298"/>
      <c r="AY41" s="299"/>
      <c r="AZ41" s="298"/>
      <c r="BA41" s="298"/>
      <c r="BB41" s="298"/>
      <c r="BC41" s="298"/>
      <c r="BD41" s="298"/>
      <c r="BE41" s="298"/>
      <c r="BF41" s="298"/>
      <c r="BG41" s="298"/>
      <c r="BH41" s="298"/>
      <c r="BI41" s="299"/>
    </row>
    <row r="42" spans="2:61" ht="16.5" customHeight="1" thickTop="1" thickBot="1">
      <c r="B42" s="304" t="s">
        <v>28</v>
      </c>
      <c r="C42" s="304"/>
      <c r="D42" s="304"/>
      <c r="E42" s="304"/>
      <c r="F42" s="304"/>
      <c r="G42" s="304"/>
      <c r="H42" s="304"/>
      <c r="I42" s="304"/>
      <c r="J42" s="304"/>
      <c r="K42" s="314" t="s">
        <v>310</v>
      </c>
      <c r="L42" s="314"/>
      <c r="M42" s="314"/>
      <c r="N42" s="314"/>
      <c r="O42" s="314"/>
      <c r="P42" s="314"/>
      <c r="Q42" s="314"/>
      <c r="R42" s="314"/>
      <c r="S42" s="314"/>
      <c r="T42" s="54" t="s">
        <v>29</v>
      </c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6"/>
      <c r="AG42" s="73">
        <v>972</v>
      </c>
      <c r="AH42" s="73"/>
      <c r="AI42" s="73"/>
      <c r="AJ42" s="73"/>
      <c r="AK42" s="73"/>
      <c r="AL42" s="73"/>
      <c r="AM42" s="73"/>
      <c r="AN42" s="73"/>
      <c r="AO42" s="73"/>
      <c r="AP42" s="304" t="s">
        <v>30</v>
      </c>
      <c r="AQ42" s="304"/>
      <c r="AR42" s="304"/>
      <c r="AS42" s="304"/>
      <c r="AT42" s="304"/>
      <c r="AU42" s="304"/>
      <c r="AV42" s="304"/>
      <c r="AW42" s="219" t="s">
        <v>311</v>
      </c>
      <c r="AX42" s="219"/>
      <c r="AY42" s="219"/>
      <c r="AZ42" s="54" t="s">
        <v>317</v>
      </c>
      <c r="BA42" s="55"/>
      <c r="BB42" s="55"/>
      <c r="BC42" s="55"/>
      <c r="BD42" s="55"/>
      <c r="BE42" s="56"/>
      <c r="BF42" s="63">
        <v>8.0299999999999994</v>
      </c>
      <c r="BG42" s="65"/>
      <c r="BH42" s="375"/>
      <c r="BI42" s="376"/>
    </row>
    <row r="43" spans="2:61" ht="16.5" customHeight="1" thickTop="1" thickBot="1">
      <c r="B43" s="304"/>
      <c r="C43" s="304"/>
      <c r="D43" s="304"/>
      <c r="E43" s="304"/>
      <c r="F43" s="304"/>
      <c r="G43" s="304"/>
      <c r="H43" s="304"/>
      <c r="I43" s="304"/>
      <c r="J43" s="304"/>
      <c r="K43" s="314"/>
      <c r="L43" s="314"/>
      <c r="M43" s="314"/>
      <c r="N43" s="314"/>
      <c r="O43" s="314"/>
      <c r="P43" s="314"/>
      <c r="Q43" s="314"/>
      <c r="R43" s="314"/>
      <c r="S43" s="314"/>
      <c r="T43" s="57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9"/>
      <c r="AG43" s="73"/>
      <c r="AH43" s="73"/>
      <c r="AI43" s="73"/>
      <c r="AJ43" s="73"/>
      <c r="AK43" s="73"/>
      <c r="AL43" s="73"/>
      <c r="AM43" s="73"/>
      <c r="AN43" s="73"/>
      <c r="AO43" s="73"/>
      <c r="AP43" s="304"/>
      <c r="AQ43" s="304"/>
      <c r="AR43" s="304"/>
      <c r="AS43" s="304"/>
      <c r="AT43" s="304"/>
      <c r="AU43" s="304"/>
      <c r="AV43" s="304"/>
      <c r="AW43" s="219"/>
      <c r="AX43" s="219"/>
      <c r="AY43" s="219"/>
      <c r="AZ43" s="57"/>
      <c r="BA43" s="58"/>
      <c r="BB43" s="58"/>
      <c r="BC43" s="58"/>
      <c r="BD43" s="58"/>
      <c r="BE43" s="59"/>
      <c r="BF43" s="66"/>
      <c r="BG43" s="68"/>
      <c r="BH43" s="377"/>
      <c r="BI43" s="378"/>
    </row>
    <row r="44" spans="2:61" ht="16.5" customHeight="1" thickTop="1" thickBot="1">
      <c r="B44" s="304"/>
      <c r="C44" s="304"/>
      <c r="D44" s="304"/>
      <c r="E44" s="304"/>
      <c r="F44" s="304"/>
      <c r="G44" s="304"/>
      <c r="H44" s="304"/>
      <c r="I44" s="304"/>
      <c r="J44" s="304"/>
      <c r="K44" s="314"/>
      <c r="L44" s="314"/>
      <c r="M44" s="314"/>
      <c r="N44" s="314"/>
      <c r="O44" s="314"/>
      <c r="P44" s="314"/>
      <c r="Q44" s="314"/>
      <c r="R44" s="314"/>
      <c r="S44" s="314"/>
      <c r="T44" s="60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2"/>
      <c r="AG44" s="73"/>
      <c r="AH44" s="73"/>
      <c r="AI44" s="73"/>
      <c r="AJ44" s="73"/>
      <c r="AK44" s="73"/>
      <c r="AL44" s="73"/>
      <c r="AM44" s="73"/>
      <c r="AN44" s="73"/>
      <c r="AO44" s="73"/>
      <c r="AP44" s="304"/>
      <c r="AQ44" s="304"/>
      <c r="AR44" s="304"/>
      <c r="AS44" s="304"/>
      <c r="AT44" s="304"/>
      <c r="AU44" s="304"/>
      <c r="AV44" s="304"/>
      <c r="AW44" s="219"/>
      <c r="AX44" s="219"/>
      <c r="AY44" s="219"/>
      <c r="AZ44" s="60"/>
      <c r="BA44" s="61"/>
      <c r="BB44" s="61"/>
      <c r="BC44" s="61"/>
      <c r="BD44" s="61"/>
      <c r="BE44" s="62"/>
      <c r="BF44" s="69"/>
      <c r="BG44" s="71"/>
      <c r="BH44" s="379"/>
      <c r="BI44" s="380"/>
    </row>
    <row r="45" spans="2:61" ht="16.5" customHeight="1" thickTop="1" thickBot="1">
      <c r="B45" s="304" t="s">
        <v>31</v>
      </c>
      <c r="C45" s="304"/>
      <c r="D45" s="304"/>
      <c r="E45" s="304"/>
      <c r="F45" s="304"/>
      <c r="G45" s="304"/>
      <c r="H45" s="304"/>
      <c r="I45" s="304"/>
      <c r="J45" s="304"/>
      <c r="K45" s="313" t="s">
        <v>247</v>
      </c>
      <c r="L45" s="313"/>
      <c r="M45" s="313"/>
      <c r="N45" s="313"/>
      <c r="O45" s="313"/>
      <c r="P45" s="313"/>
      <c r="Q45" s="313"/>
      <c r="R45" s="313"/>
      <c r="S45" s="313"/>
      <c r="T45" s="54" t="s">
        <v>32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6"/>
      <c r="AG45" s="73">
        <f>AG39-р6!AG39</f>
        <v>379</v>
      </c>
      <c r="AH45" s="73"/>
      <c r="AI45" s="73"/>
      <c r="AJ45" s="73"/>
      <c r="AK45" s="73"/>
      <c r="AL45" s="73"/>
      <c r="AM45" s="73"/>
      <c r="AN45" s="73"/>
      <c r="AO45" s="73"/>
      <c r="AP45" s="54" t="s">
        <v>33</v>
      </c>
      <c r="AQ45" s="55"/>
      <c r="AR45" s="55"/>
      <c r="AS45" s="55"/>
      <c r="AT45" s="55"/>
      <c r="AU45" s="55"/>
      <c r="AV45" s="56"/>
      <c r="AW45" s="219" t="s">
        <v>311</v>
      </c>
      <c r="AX45" s="219"/>
      <c r="AY45" s="219"/>
      <c r="AZ45" s="54" t="s">
        <v>318</v>
      </c>
      <c r="BA45" s="55"/>
      <c r="BB45" s="55"/>
      <c r="BC45" s="55"/>
      <c r="BD45" s="55"/>
      <c r="BE45" s="56"/>
      <c r="BF45" s="63">
        <v>86.37</v>
      </c>
      <c r="BG45" s="65"/>
      <c r="BH45" s="375"/>
      <c r="BI45" s="376"/>
    </row>
    <row r="46" spans="2:61" ht="16.5" customHeight="1" thickTop="1" thickBot="1">
      <c r="B46" s="304"/>
      <c r="C46" s="304"/>
      <c r="D46" s="304"/>
      <c r="E46" s="304"/>
      <c r="F46" s="304"/>
      <c r="G46" s="304"/>
      <c r="H46" s="304"/>
      <c r="I46" s="304"/>
      <c r="J46" s="304"/>
      <c r="K46" s="313"/>
      <c r="L46" s="313"/>
      <c r="M46" s="313"/>
      <c r="N46" s="313"/>
      <c r="O46" s="313"/>
      <c r="P46" s="313"/>
      <c r="Q46" s="313"/>
      <c r="R46" s="313"/>
      <c r="S46" s="313"/>
      <c r="T46" s="57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73"/>
      <c r="AH46" s="73"/>
      <c r="AI46" s="73"/>
      <c r="AJ46" s="73"/>
      <c r="AK46" s="73"/>
      <c r="AL46" s="73"/>
      <c r="AM46" s="73"/>
      <c r="AN46" s="73"/>
      <c r="AO46" s="73"/>
      <c r="AP46" s="57"/>
      <c r="AQ46" s="58"/>
      <c r="AR46" s="58"/>
      <c r="AS46" s="58"/>
      <c r="AT46" s="58"/>
      <c r="AU46" s="58"/>
      <c r="AV46" s="59"/>
      <c r="AW46" s="219"/>
      <c r="AX46" s="219"/>
      <c r="AY46" s="219"/>
      <c r="AZ46" s="57"/>
      <c r="BA46" s="58"/>
      <c r="BB46" s="58"/>
      <c r="BC46" s="58"/>
      <c r="BD46" s="58"/>
      <c r="BE46" s="59"/>
      <c r="BF46" s="66"/>
      <c r="BG46" s="68"/>
      <c r="BH46" s="377"/>
      <c r="BI46" s="378"/>
    </row>
    <row r="47" spans="2:61" ht="16.5" customHeight="1" thickTop="1" thickBot="1">
      <c r="B47" s="304"/>
      <c r="C47" s="304"/>
      <c r="D47" s="304"/>
      <c r="E47" s="304"/>
      <c r="F47" s="304"/>
      <c r="G47" s="304"/>
      <c r="H47" s="304"/>
      <c r="I47" s="304"/>
      <c r="J47" s="304"/>
      <c r="K47" s="313"/>
      <c r="L47" s="313"/>
      <c r="M47" s="313"/>
      <c r="N47" s="313"/>
      <c r="O47" s="313"/>
      <c r="P47" s="313"/>
      <c r="Q47" s="313"/>
      <c r="R47" s="313"/>
      <c r="S47" s="313"/>
      <c r="T47" s="60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2"/>
      <c r="AG47" s="73"/>
      <c r="AH47" s="73"/>
      <c r="AI47" s="73"/>
      <c r="AJ47" s="73"/>
      <c r="AK47" s="73"/>
      <c r="AL47" s="73"/>
      <c r="AM47" s="73"/>
      <c r="AN47" s="73"/>
      <c r="AO47" s="73"/>
      <c r="AP47" s="60"/>
      <c r="AQ47" s="61"/>
      <c r="AR47" s="61"/>
      <c r="AS47" s="61"/>
      <c r="AT47" s="61"/>
      <c r="AU47" s="61"/>
      <c r="AV47" s="62"/>
      <c r="AW47" s="219"/>
      <c r="AX47" s="219"/>
      <c r="AY47" s="219"/>
      <c r="AZ47" s="60"/>
      <c r="BA47" s="61"/>
      <c r="BB47" s="61"/>
      <c r="BC47" s="61"/>
      <c r="BD47" s="61"/>
      <c r="BE47" s="62"/>
      <c r="BF47" s="69"/>
      <c r="BG47" s="71"/>
      <c r="BH47" s="379"/>
      <c r="BI47" s="380"/>
    </row>
    <row r="48" spans="2:61" ht="15" customHeight="1" thickTop="1" thickBot="1">
      <c r="B48" s="304" t="s">
        <v>34</v>
      </c>
      <c r="C48" s="304"/>
      <c r="D48" s="304"/>
      <c r="E48" s="304"/>
      <c r="F48" s="304"/>
      <c r="G48" s="304"/>
      <c r="H48" s="304"/>
      <c r="I48" s="304"/>
      <c r="J48" s="304"/>
      <c r="K48" s="305"/>
      <c r="L48" s="305"/>
      <c r="M48" s="305"/>
      <c r="N48" s="305"/>
      <c r="O48" s="305"/>
      <c r="P48" s="305"/>
      <c r="Q48" s="305"/>
      <c r="R48" s="305"/>
      <c r="S48" s="305"/>
      <c r="T48" s="54" t="s">
        <v>35</v>
      </c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6"/>
      <c r="AG48" s="384" t="s">
        <v>343</v>
      </c>
      <c r="AH48" s="384"/>
      <c r="AI48" s="384"/>
      <c r="AJ48" s="384"/>
      <c r="AK48" s="384"/>
      <c r="AL48" s="384"/>
      <c r="AM48" s="384"/>
      <c r="AN48" s="384"/>
      <c r="AO48" s="384"/>
      <c r="AP48" s="54" t="s">
        <v>36</v>
      </c>
      <c r="AQ48" s="55"/>
      <c r="AR48" s="55"/>
      <c r="AS48" s="55"/>
      <c r="AT48" s="55"/>
      <c r="AU48" s="55"/>
      <c r="AV48" s="56"/>
      <c r="AW48" s="219" t="s">
        <v>311</v>
      </c>
      <c r="AX48" s="219"/>
      <c r="AY48" s="219"/>
      <c r="AZ48" s="54" t="s">
        <v>191</v>
      </c>
      <c r="BA48" s="55"/>
      <c r="BB48" s="55"/>
      <c r="BC48" s="55"/>
      <c r="BD48" s="55"/>
      <c r="BE48" s="56"/>
      <c r="BF48" s="63">
        <v>96.38</v>
      </c>
      <c r="BG48" s="65"/>
      <c r="BH48" s="375"/>
      <c r="BI48" s="376"/>
    </row>
    <row r="49" spans="2:64" ht="15" customHeight="1" thickTop="1" thickBot="1">
      <c r="B49" s="304"/>
      <c r="C49" s="304"/>
      <c r="D49" s="304"/>
      <c r="E49" s="304"/>
      <c r="F49" s="304"/>
      <c r="G49" s="304"/>
      <c r="H49" s="304"/>
      <c r="I49" s="304"/>
      <c r="J49" s="304"/>
      <c r="K49" s="305"/>
      <c r="L49" s="305"/>
      <c r="M49" s="305"/>
      <c r="N49" s="305"/>
      <c r="O49" s="305"/>
      <c r="P49" s="305"/>
      <c r="Q49" s="305"/>
      <c r="R49" s="305"/>
      <c r="S49" s="305"/>
      <c r="T49" s="57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9"/>
      <c r="AG49" s="384"/>
      <c r="AH49" s="384"/>
      <c r="AI49" s="384"/>
      <c r="AJ49" s="384"/>
      <c r="AK49" s="384"/>
      <c r="AL49" s="384"/>
      <c r="AM49" s="384"/>
      <c r="AN49" s="384"/>
      <c r="AO49" s="384"/>
      <c r="AP49" s="57"/>
      <c r="AQ49" s="58"/>
      <c r="AR49" s="58"/>
      <c r="AS49" s="58"/>
      <c r="AT49" s="58"/>
      <c r="AU49" s="58"/>
      <c r="AV49" s="59"/>
      <c r="AW49" s="219"/>
      <c r="AX49" s="219"/>
      <c r="AY49" s="219"/>
      <c r="AZ49" s="57"/>
      <c r="BA49" s="58"/>
      <c r="BB49" s="58"/>
      <c r="BC49" s="58"/>
      <c r="BD49" s="58"/>
      <c r="BE49" s="59"/>
      <c r="BF49" s="66"/>
      <c r="BG49" s="68"/>
      <c r="BH49" s="377"/>
      <c r="BI49" s="378"/>
    </row>
    <row r="50" spans="2:64" ht="15" customHeight="1" thickTop="1" thickBot="1">
      <c r="B50" s="304"/>
      <c r="C50" s="304"/>
      <c r="D50" s="304"/>
      <c r="E50" s="304"/>
      <c r="F50" s="304"/>
      <c r="G50" s="304"/>
      <c r="H50" s="304"/>
      <c r="I50" s="304"/>
      <c r="J50" s="304"/>
      <c r="K50" s="305"/>
      <c r="L50" s="305"/>
      <c r="M50" s="305"/>
      <c r="N50" s="305"/>
      <c r="O50" s="305"/>
      <c r="P50" s="305"/>
      <c r="Q50" s="305"/>
      <c r="R50" s="305"/>
      <c r="S50" s="305"/>
      <c r="T50" s="60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2"/>
      <c r="AG50" s="384"/>
      <c r="AH50" s="384"/>
      <c r="AI50" s="384"/>
      <c r="AJ50" s="384"/>
      <c r="AK50" s="384"/>
      <c r="AL50" s="384"/>
      <c r="AM50" s="384"/>
      <c r="AN50" s="384"/>
      <c r="AO50" s="384"/>
      <c r="AP50" s="60"/>
      <c r="AQ50" s="61"/>
      <c r="AR50" s="61"/>
      <c r="AS50" s="61"/>
      <c r="AT50" s="61"/>
      <c r="AU50" s="61"/>
      <c r="AV50" s="62"/>
      <c r="AW50" s="219"/>
      <c r="AX50" s="219"/>
      <c r="AY50" s="219"/>
      <c r="AZ50" s="60"/>
      <c r="BA50" s="61"/>
      <c r="BB50" s="61"/>
      <c r="BC50" s="61"/>
      <c r="BD50" s="61"/>
      <c r="BE50" s="62"/>
      <c r="BF50" s="69"/>
      <c r="BG50" s="71"/>
      <c r="BH50" s="379"/>
      <c r="BI50" s="380"/>
    </row>
    <row r="51" spans="2:64" ht="15" customHeight="1" thickTop="1" thickBot="1">
      <c r="B51" s="304" t="s">
        <v>37</v>
      </c>
      <c r="C51" s="304"/>
      <c r="D51" s="304"/>
      <c r="E51" s="304"/>
      <c r="F51" s="304"/>
      <c r="G51" s="304"/>
      <c r="H51" s="304"/>
      <c r="I51" s="304"/>
      <c r="J51" s="304"/>
      <c r="K51" s="305" t="s">
        <v>186</v>
      </c>
      <c r="L51" s="305"/>
      <c r="M51" s="305"/>
      <c r="N51" s="305"/>
      <c r="O51" s="305"/>
      <c r="P51" s="305"/>
      <c r="Q51" s="305"/>
      <c r="R51" s="305"/>
      <c r="S51" s="305"/>
      <c r="T51" s="304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5"/>
      <c r="AH51" s="305"/>
      <c r="AI51" s="305"/>
      <c r="AJ51" s="305"/>
      <c r="AK51" s="305"/>
      <c r="AL51" s="305"/>
      <c r="AM51" s="305"/>
      <c r="AN51" s="305"/>
      <c r="AO51" s="305"/>
      <c r="AP51" s="54"/>
      <c r="AQ51" s="55"/>
      <c r="AR51" s="55"/>
      <c r="AS51" s="55"/>
      <c r="AT51" s="55"/>
      <c r="AU51" s="55"/>
      <c r="AV51" s="56"/>
      <c r="AW51" s="305"/>
      <c r="AX51" s="305"/>
      <c r="AY51" s="305"/>
      <c r="AZ51" s="54" t="s">
        <v>319</v>
      </c>
      <c r="BA51" s="55"/>
      <c r="BB51" s="55"/>
      <c r="BC51" s="55"/>
      <c r="BD51" s="55"/>
      <c r="BE51" s="56"/>
      <c r="BF51" s="63">
        <v>139</v>
      </c>
      <c r="BG51" s="65"/>
      <c r="BH51" s="375"/>
      <c r="BI51" s="376"/>
    </row>
    <row r="52" spans="2:64" ht="15" customHeight="1" thickTop="1" thickBot="1">
      <c r="B52" s="304"/>
      <c r="C52" s="304"/>
      <c r="D52" s="304"/>
      <c r="E52" s="304"/>
      <c r="F52" s="304"/>
      <c r="G52" s="304"/>
      <c r="H52" s="304"/>
      <c r="I52" s="304"/>
      <c r="J52" s="304"/>
      <c r="K52" s="305"/>
      <c r="L52" s="305"/>
      <c r="M52" s="305"/>
      <c r="N52" s="305"/>
      <c r="O52" s="305"/>
      <c r="P52" s="305"/>
      <c r="Q52" s="305"/>
      <c r="R52" s="305"/>
      <c r="S52" s="305"/>
      <c r="T52" s="304"/>
      <c r="U52" s="304"/>
      <c r="V52" s="304"/>
      <c r="W52" s="304"/>
      <c r="X52" s="304"/>
      <c r="Y52" s="304"/>
      <c r="Z52" s="304"/>
      <c r="AA52" s="304"/>
      <c r="AB52" s="304"/>
      <c r="AC52" s="304"/>
      <c r="AD52" s="304"/>
      <c r="AE52" s="304"/>
      <c r="AF52" s="304"/>
      <c r="AG52" s="305"/>
      <c r="AH52" s="305"/>
      <c r="AI52" s="305"/>
      <c r="AJ52" s="305"/>
      <c r="AK52" s="305"/>
      <c r="AL52" s="305"/>
      <c r="AM52" s="305"/>
      <c r="AN52" s="305"/>
      <c r="AO52" s="305"/>
      <c r="AP52" s="57"/>
      <c r="AQ52" s="58"/>
      <c r="AR52" s="58"/>
      <c r="AS52" s="58"/>
      <c r="AT52" s="58"/>
      <c r="AU52" s="58"/>
      <c r="AV52" s="59"/>
      <c r="AW52" s="305"/>
      <c r="AX52" s="305"/>
      <c r="AY52" s="305"/>
      <c r="AZ52" s="57"/>
      <c r="BA52" s="58"/>
      <c r="BB52" s="58"/>
      <c r="BC52" s="58"/>
      <c r="BD52" s="58"/>
      <c r="BE52" s="59"/>
      <c r="BF52" s="66"/>
      <c r="BG52" s="68"/>
      <c r="BH52" s="377"/>
      <c r="BI52" s="378"/>
    </row>
    <row r="53" spans="2:64" ht="15" customHeight="1" thickTop="1" thickBot="1">
      <c r="B53" s="304"/>
      <c r="C53" s="304"/>
      <c r="D53" s="304"/>
      <c r="E53" s="304"/>
      <c r="F53" s="304"/>
      <c r="G53" s="304"/>
      <c r="H53" s="304"/>
      <c r="I53" s="304"/>
      <c r="J53" s="304"/>
      <c r="K53" s="305"/>
      <c r="L53" s="305"/>
      <c r="M53" s="305"/>
      <c r="N53" s="305"/>
      <c r="O53" s="305"/>
      <c r="P53" s="305"/>
      <c r="Q53" s="305"/>
      <c r="R53" s="305"/>
      <c r="S53" s="305"/>
      <c r="T53" s="304"/>
      <c r="U53" s="304"/>
      <c r="V53" s="304"/>
      <c r="W53" s="304"/>
      <c r="X53" s="304"/>
      <c r="Y53" s="304"/>
      <c r="Z53" s="304"/>
      <c r="AA53" s="304"/>
      <c r="AB53" s="304"/>
      <c r="AC53" s="304"/>
      <c r="AD53" s="304"/>
      <c r="AE53" s="304"/>
      <c r="AF53" s="304"/>
      <c r="AG53" s="305"/>
      <c r="AH53" s="305"/>
      <c r="AI53" s="305"/>
      <c r="AJ53" s="305"/>
      <c r="AK53" s="305"/>
      <c r="AL53" s="305"/>
      <c r="AM53" s="305"/>
      <c r="AN53" s="305"/>
      <c r="AO53" s="305"/>
      <c r="AP53" s="60"/>
      <c r="AQ53" s="61"/>
      <c r="AR53" s="61"/>
      <c r="AS53" s="61"/>
      <c r="AT53" s="61"/>
      <c r="AU53" s="61"/>
      <c r="AV53" s="62"/>
      <c r="AW53" s="305"/>
      <c r="AX53" s="305"/>
      <c r="AY53" s="305"/>
      <c r="AZ53" s="60"/>
      <c r="BA53" s="61"/>
      <c r="BB53" s="61"/>
      <c r="BC53" s="61"/>
      <c r="BD53" s="61"/>
      <c r="BE53" s="62"/>
      <c r="BF53" s="69"/>
      <c r="BG53" s="71"/>
      <c r="BH53" s="379"/>
      <c r="BI53" s="380"/>
    </row>
    <row r="54" spans="2:64" ht="15.75" customHeight="1" thickTop="1">
      <c r="B54" s="295" t="s">
        <v>38</v>
      </c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 t="s">
        <v>39</v>
      </c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9"/>
    </row>
    <row r="55" spans="2:64" ht="15" customHeight="1">
      <c r="B55" s="296"/>
      <c r="C55" s="240"/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40"/>
      <c r="S55" s="240"/>
      <c r="T55" s="240"/>
      <c r="U55" s="240"/>
      <c r="V55" s="240"/>
      <c r="W55" s="240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  <c r="AH55" s="240"/>
      <c r="AI55" s="240"/>
      <c r="AJ55" s="240"/>
      <c r="AK55" s="240"/>
      <c r="AL55" s="240"/>
      <c r="AM55" s="240"/>
      <c r="AN55" s="240"/>
      <c r="AO55" s="240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1"/>
    </row>
    <row r="56" spans="2:64" ht="15" customHeight="1">
      <c r="B56" s="296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1"/>
    </row>
    <row r="57" spans="2:64" ht="15.75" customHeight="1" thickBot="1">
      <c r="B57" s="297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298"/>
      <c r="AI57" s="298"/>
      <c r="AJ57" s="298"/>
      <c r="AK57" s="298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8"/>
      <c r="AW57" s="298"/>
      <c r="AX57" s="298"/>
      <c r="AY57" s="298"/>
      <c r="AZ57" s="298"/>
      <c r="BA57" s="298"/>
      <c r="BB57" s="298"/>
      <c r="BC57" s="298"/>
      <c r="BD57" s="298"/>
      <c r="BE57" s="298"/>
      <c r="BF57" s="298"/>
      <c r="BG57" s="298"/>
      <c r="BH57" s="298"/>
      <c r="BI57" s="299"/>
    </row>
    <row r="58" spans="2:64" ht="16.5" thickTop="1" thickBot="1"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</row>
    <row r="59" spans="2:64" ht="16.5" thickTop="1" thickBot="1"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</row>
    <row r="60" spans="2:64" ht="15" customHeight="1" thickTop="1" thickBot="1">
      <c r="B60" s="54" t="s">
        <v>40</v>
      </c>
      <c r="C60" s="55"/>
      <c r="D60" s="55"/>
      <c r="E60" s="55"/>
      <c r="F60" s="55"/>
      <c r="G60" s="55"/>
      <c r="H60" s="55"/>
      <c r="I60" s="55"/>
      <c r="J60" s="55"/>
      <c r="K60" s="55"/>
      <c r="L60" s="56"/>
      <c r="M60" s="301">
        <v>0.25</v>
      </c>
      <c r="N60" s="53"/>
      <c r="O60" s="53"/>
      <c r="P60" s="53"/>
      <c r="Q60" s="72" t="s">
        <v>243</v>
      </c>
      <c r="R60" s="72"/>
      <c r="S60" s="72"/>
      <c r="T60" s="72"/>
      <c r="U60" s="72" t="s">
        <v>244</v>
      </c>
      <c r="V60" s="72"/>
      <c r="W60" s="72"/>
      <c r="X60" s="72"/>
      <c r="Y60" s="72" t="s">
        <v>182</v>
      </c>
      <c r="Z60" s="72"/>
      <c r="AA60" s="72"/>
      <c r="AB60" s="72"/>
      <c r="AC60" s="302" t="s">
        <v>41</v>
      </c>
      <c r="AD60" s="218"/>
      <c r="AE60" s="218"/>
      <c r="AF60" s="218"/>
      <c r="AG60" s="230" t="s">
        <v>42</v>
      </c>
      <c r="AH60" s="230"/>
      <c r="AI60" s="230"/>
      <c r="AJ60" s="230"/>
      <c r="AK60" s="230"/>
      <c r="AL60" s="230"/>
      <c r="AM60" s="230"/>
      <c r="AN60" s="230"/>
      <c r="AO60" s="230"/>
      <c r="AP60" s="230" t="s">
        <v>43</v>
      </c>
      <c r="AQ60" s="230"/>
      <c r="AR60" s="230"/>
      <c r="AS60" s="230"/>
      <c r="AT60" s="231" t="s">
        <v>44</v>
      </c>
      <c r="AU60" s="231"/>
      <c r="AV60" s="231"/>
      <c r="AW60" s="230" t="s">
        <v>45</v>
      </c>
      <c r="AX60" s="230"/>
      <c r="AY60" s="230"/>
      <c r="AZ60" s="230"/>
      <c r="BA60" s="230"/>
      <c r="BB60" s="230"/>
      <c r="BC60" s="232" t="s">
        <v>46</v>
      </c>
      <c r="BD60" s="233"/>
      <c r="BE60" s="288" t="s">
        <v>47</v>
      </c>
      <c r="BF60" s="289"/>
      <c r="BG60" s="230" t="s">
        <v>48</v>
      </c>
      <c r="BH60" s="230"/>
      <c r="BI60" s="230"/>
    </row>
    <row r="61" spans="2:64" ht="15" customHeight="1" thickTop="1" thickBot="1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9"/>
      <c r="M61" s="53"/>
      <c r="N61" s="53"/>
      <c r="O61" s="53"/>
      <c r="P61" s="53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218"/>
      <c r="AD61" s="218"/>
      <c r="AE61" s="218"/>
      <c r="AF61" s="218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1"/>
      <c r="AU61" s="231"/>
      <c r="AV61" s="231"/>
      <c r="AW61" s="230"/>
      <c r="AX61" s="230"/>
      <c r="AY61" s="230"/>
      <c r="AZ61" s="230"/>
      <c r="BA61" s="230"/>
      <c r="BB61" s="230"/>
      <c r="BC61" s="234"/>
      <c r="BD61" s="235"/>
      <c r="BE61" s="290"/>
      <c r="BF61" s="291"/>
      <c r="BG61" s="230"/>
      <c r="BH61" s="230"/>
      <c r="BI61" s="230"/>
      <c r="BJ61" s="1"/>
    </row>
    <row r="62" spans="2:64" ht="15" customHeight="1" thickTop="1" thickBot="1">
      <c r="B62" s="60"/>
      <c r="C62" s="61"/>
      <c r="D62" s="61"/>
      <c r="E62" s="61"/>
      <c r="F62" s="61"/>
      <c r="G62" s="61"/>
      <c r="H62" s="61"/>
      <c r="I62" s="61"/>
      <c r="J62" s="61"/>
      <c r="K62" s="61"/>
      <c r="L62" s="62"/>
      <c r="M62" s="53"/>
      <c r="N62" s="53"/>
      <c r="O62" s="53"/>
      <c r="P62" s="53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218"/>
      <c r="AD62" s="218"/>
      <c r="AE62" s="218"/>
      <c r="AF62" s="218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1"/>
      <c r="AU62" s="231"/>
      <c r="AV62" s="231"/>
      <c r="AW62" s="230"/>
      <c r="AX62" s="230"/>
      <c r="AY62" s="230"/>
      <c r="AZ62" s="230"/>
      <c r="BA62" s="230"/>
      <c r="BB62" s="230"/>
      <c r="BC62" s="234"/>
      <c r="BD62" s="235"/>
      <c r="BE62" s="290"/>
      <c r="BF62" s="291"/>
      <c r="BG62" s="230"/>
      <c r="BH62" s="230"/>
      <c r="BI62" s="230"/>
      <c r="BJ62" s="1"/>
    </row>
    <row r="63" spans="2:64" ht="15" customHeight="1" thickTop="1" thickBot="1">
      <c r="B63" s="54" t="s">
        <v>49</v>
      </c>
      <c r="C63" s="55"/>
      <c r="D63" s="55"/>
      <c r="E63" s="55"/>
      <c r="F63" s="55"/>
      <c r="G63" s="55"/>
      <c r="H63" s="55"/>
      <c r="I63" s="55"/>
      <c r="J63" s="55"/>
      <c r="K63" s="55"/>
      <c r="L63" s="56"/>
      <c r="M63" s="303" t="s">
        <v>197</v>
      </c>
      <c r="N63" s="303"/>
      <c r="O63" s="303"/>
      <c r="P63" s="303"/>
      <c r="Q63" s="303" t="s">
        <v>197</v>
      </c>
      <c r="R63" s="303"/>
      <c r="S63" s="303"/>
      <c r="T63" s="303"/>
      <c r="U63" s="303" t="s">
        <v>197</v>
      </c>
      <c r="V63" s="303"/>
      <c r="W63" s="303"/>
      <c r="X63" s="303"/>
      <c r="Y63" s="303" t="s">
        <v>197</v>
      </c>
      <c r="Z63" s="303"/>
      <c r="AA63" s="303"/>
      <c r="AB63" s="303"/>
      <c r="AC63" s="218"/>
      <c r="AD63" s="218"/>
      <c r="AE63" s="218"/>
      <c r="AF63" s="218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1"/>
      <c r="AU63" s="231"/>
      <c r="AV63" s="231"/>
      <c r="AW63" s="230" t="s">
        <v>50</v>
      </c>
      <c r="AX63" s="230"/>
      <c r="AY63" s="230" t="s">
        <v>51</v>
      </c>
      <c r="AZ63" s="230"/>
      <c r="BA63" s="230" t="s">
        <v>52</v>
      </c>
      <c r="BB63" s="230"/>
      <c r="BC63" s="234"/>
      <c r="BD63" s="235"/>
      <c r="BE63" s="290"/>
      <c r="BF63" s="291"/>
      <c r="BG63" s="230"/>
      <c r="BH63" s="230"/>
      <c r="BI63" s="230"/>
      <c r="BJ63" s="1"/>
    </row>
    <row r="64" spans="2:64" ht="15.75" customHeight="1" thickTop="1" thickBot="1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9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218"/>
      <c r="AD64" s="218"/>
      <c r="AE64" s="218"/>
      <c r="AF64" s="218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  <c r="AT64" s="231"/>
      <c r="AU64" s="231"/>
      <c r="AV64" s="231"/>
      <c r="AW64" s="230"/>
      <c r="AX64" s="230"/>
      <c r="AY64" s="230"/>
      <c r="AZ64" s="230"/>
      <c r="BA64" s="230"/>
      <c r="BB64" s="230"/>
      <c r="BC64" s="234"/>
      <c r="BD64" s="235"/>
      <c r="BE64" s="290"/>
      <c r="BF64" s="291"/>
      <c r="BG64" s="230"/>
      <c r="BH64" s="230"/>
      <c r="BI64" s="294"/>
      <c r="BJ64" s="1"/>
      <c r="BK64" s="2"/>
      <c r="BL64" s="2"/>
    </row>
    <row r="65" spans="2:66" ht="15" customHeight="1" thickTop="1" thickBot="1"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2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218"/>
      <c r="AD65" s="218"/>
      <c r="AE65" s="218"/>
      <c r="AF65" s="218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  <c r="AT65" s="231"/>
      <c r="AU65" s="231"/>
      <c r="AV65" s="231"/>
      <c r="AW65" s="230"/>
      <c r="AX65" s="230"/>
      <c r="AY65" s="230"/>
      <c r="AZ65" s="230"/>
      <c r="BA65" s="230"/>
      <c r="BB65" s="230"/>
      <c r="BC65" s="236"/>
      <c r="BD65" s="237"/>
      <c r="BE65" s="292"/>
      <c r="BF65" s="293"/>
      <c r="BG65" s="230"/>
      <c r="BH65" s="230"/>
      <c r="BI65" s="294"/>
      <c r="BJ65" s="1"/>
      <c r="BK65" s="2"/>
      <c r="BL65" s="2"/>
      <c r="BN65" s="3"/>
    </row>
    <row r="66" spans="2:66" ht="15" customHeight="1" thickTop="1" thickBot="1">
      <c r="B66" s="54" t="s">
        <v>198</v>
      </c>
      <c r="C66" s="55"/>
      <c r="D66" s="55"/>
      <c r="E66" s="55"/>
      <c r="F66" s="55"/>
      <c r="G66" s="55"/>
      <c r="H66" s="55"/>
      <c r="I66" s="55"/>
      <c r="J66" s="55"/>
      <c r="K66" s="55"/>
      <c r="L66" s="56"/>
      <c r="M66" s="53">
        <v>728</v>
      </c>
      <c r="N66" s="53"/>
      <c r="O66" s="53"/>
      <c r="P66" s="53"/>
      <c r="Q66" s="53">
        <v>828</v>
      </c>
      <c r="R66" s="53"/>
      <c r="S66" s="53"/>
      <c r="T66" s="53"/>
      <c r="U66" s="53">
        <v>877</v>
      </c>
      <c r="V66" s="53"/>
      <c r="W66" s="53"/>
      <c r="X66" s="53"/>
      <c r="Y66" s="53">
        <v>1001</v>
      </c>
      <c r="Z66" s="53"/>
      <c r="AA66" s="53"/>
      <c r="AB66" s="53"/>
      <c r="AC66" s="53"/>
      <c r="AD66" s="53"/>
      <c r="AE66" s="53"/>
      <c r="AF66" s="53"/>
      <c r="AG66" s="73" t="s">
        <v>53</v>
      </c>
      <c r="AH66" s="73"/>
      <c r="AI66" s="73"/>
      <c r="AJ66" s="73"/>
      <c r="AK66" s="73"/>
      <c r="AL66" s="73"/>
      <c r="AM66" s="73"/>
      <c r="AN66" s="73"/>
      <c r="AO66" s="73"/>
      <c r="AP66" s="52" t="s">
        <v>54</v>
      </c>
      <c r="AQ66" s="52"/>
      <c r="AR66" s="52"/>
      <c r="AS66" s="52"/>
      <c r="AT66" s="42">
        <f>AY66+р6!AT1:AV68</f>
        <v>0</v>
      </c>
      <c r="AU66" s="48"/>
      <c r="AV66" s="43"/>
      <c r="AW66" s="36">
        <f>р6!BG66</f>
        <v>0</v>
      </c>
      <c r="AX66" s="37"/>
      <c r="AY66" s="63"/>
      <c r="AZ66" s="65"/>
      <c r="BA66" s="63"/>
      <c r="BB66" s="65"/>
      <c r="BC66" s="63">
        <f>р6!BC66+р7!BA66</f>
        <v>0</v>
      </c>
      <c r="BD66" s="65"/>
      <c r="BE66" s="42">
        <f>BA66+р6!BE66:BF68</f>
        <v>0</v>
      </c>
      <c r="BF66" s="43"/>
      <c r="BG66" s="42">
        <f>AW66-BA66+AY66</f>
        <v>0</v>
      </c>
      <c r="BH66" s="48"/>
      <c r="BI66" s="43"/>
      <c r="BJ66" s="1"/>
      <c r="BK66" s="4"/>
      <c r="BL66" s="4"/>
      <c r="BM66" s="2"/>
      <c r="BN66" s="3"/>
    </row>
    <row r="67" spans="2:66" ht="15.75" customHeight="1" thickTop="1" thickBot="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9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73"/>
      <c r="AH67" s="73"/>
      <c r="AI67" s="73"/>
      <c r="AJ67" s="73"/>
      <c r="AK67" s="73"/>
      <c r="AL67" s="73"/>
      <c r="AM67" s="73"/>
      <c r="AN67" s="73"/>
      <c r="AO67" s="73"/>
      <c r="AP67" s="52"/>
      <c r="AQ67" s="52"/>
      <c r="AR67" s="52"/>
      <c r="AS67" s="52"/>
      <c r="AT67" s="44"/>
      <c r="AU67" s="49"/>
      <c r="AV67" s="45"/>
      <c r="AW67" s="38"/>
      <c r="AX67" s="39"/>
      <c r="AY67" s="66"/>
      <c r="AZ67" s="68"/>
      <c r="BA67" s="66"/>
      <c r="BB67" s="68"/>
      <c r="BC67" s="66"/>
      <c r="BD67" s="68"/>
      <c r="BE67" s="44"/>
      <c r="BF67" s="45"/>
      <c r="BG67" s="44"/>
      <c r="BH67" s="49"/>
      <c r="BI67" s="45"/>
      <c r="BJ67" s="1"/>
      <c r="BK67" s="4"/>
      <c r="BL67" s="4"/>
      <c r="BM67" s="2"/>
      <c r="BN67" s="3"/>
    </row>
    <row r="68" spans="2:66" ht="15" customHeight="1" thickTop="1" thickBot="1">
      <c r="B68" s="60"/>
      <c r="C68" s="61"/>
      <c r="D68" s="61"/>
      <c r="E68" s="61"/>
      <c r="F68" s="61"/>
      <c r="G68" s="61"/>
      <c r="H68" s="61"/>
      <c r="I68" s="61"/>
      <c r="J68" s="61"/>
      <c r="K68" s="61"/>
      <c r="L68" s="62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73"/>
      <c r="AH68" s="73"/>
      <c r="AI68" s="73"/>
      <c r="AJ68" s="73"/>
      <c r="AK68" s="73"/>
      <c r="AL68" s="73"/>
      <c r="AM68" s="73"/>
      <c r="AN68" s="73"/>
      <c r="AO68" s="73"/>
      <c r="AP68" s="52"/>
      <c r="AQ68" s="52"/>
      <c r="AR68" s="52"/>
      <c r="AS68" s="52"/>
      <c r="AT68" s="46"/>
      <c r="AU68" s="50"/>
      <c r="AV68" s="47"/>
      <c r="AW68" s="40"/>
      <c r="AX68" s="41"/>
      <c r="AY68" s="69"/>
      <c r="AZ68" s="71"/>
      <c r="BA68" s="69"/>
      <c r="BB68" s="71"/>
      <c r="BC68" s="69"/>
      <c r="BD68" s="71"/>
      <c r="BE68" s="46"/>
      <c r="BF68" s="47"/>
      <c r="BG68" s="46"/>
      <c r="BH68" s="50"/>
      <c r="BI68" s="47"/>
      <c r="BJ68" s="1"/>
      <c r="BK68" s="4"/>
      <c r="BL68" s="4"/>
      <c r="BM68" s="2"/>
      <c r="BN68" s="3"/>
    </row>
    <row r="69" spans="2:66" ht="15" customHeight="1" thickTop="1" thickBot="1">
      <c r="B69" s="54" t="s">
        <v>55</v>
      </c>
      <c r="C69" s="55"/>
      <c r="D69" s="55"/>
      <c r="E69" s="55"/>
      <c r="F69" s="55"/>
      <c r="G69" s="55"/>
      <c r="H69" s="55"/>
      <c r="I69" s="55"/>
      <c r="J69" s="55"/>
      <c r="K69" s="55"/>
      <c r="L69" s="56"/>
      <c r="M69" s="269" t="s">
        <v>347</v>
      </c>
      <c r="N69" s="270"/>
      <c r="O69" s="270"/>
      <c r="P69" s="271"/>
      <c r="Q69" s="269" t="s">
        <v>347</v>
      </c>
      <c r="R69" s="270"/>
      <c r="S69" s="270"/>
      <c r="T69" s="271"/>
      <c r="U69" s="269" t="s">
        <v>347</v>
      </c>
      <c r="V69" s="270"/>
      <c r="W69" s="270"/>
      <c r="X69" s="271"/>
      <c r="Y69" s="269" t="s">
        <v>347</v>
      </c>
      <c r="Z69" s="270"/>
      <c r="AA69" s="270"/>
      <c r="AB69" s="271"/>
      <c r="AC69" s="269" t="s">
        <v>347</v>
      </c>
      <c r="AD69" s="270"/>
      <c r="AE69" s="270"/>
      <c r="AF69" s="271"/>
      <c r="AG69" s="73" t="s">
        <v>201</v>
      </c>
      <c r="AH69" s="73"/>
      <c r="AI69" s="73"/>
      <c r="AJ69" s="73"/>
      <c r="AK69" s="73"/>
      <c r="AL69" s="73"/>
      <c r="AM69" s="73"/>
      <c r="AN69" s="73"/>
      <c r="AO69" s="73"/>
      <c r="AP69" s="52" t="s">
        <v>180</v>
      </c>
      <c r="AQ69" s="52"/>
      <c r="AR69" s="52"/>
      <c r="AS69" s="52"/>
      <c r="AT69" s="42">
        <f>AY69+р6!AT4:AV71</f>
        <v>45</v>
      </c>
      <c r="AU69" s="48"/>
      <c r="AV69" s="43"/>
      <c r="AW69" s="36">
        <f>р6!BG69</f>
        <v>24</v>
      </c>
      <c r="AX69" s="37"/>
      <c r="AY69" s="63"/>
      <c r="AZ69" s="65"/>
      <c r="BA69" s="63">
        <v>3</v>
      </c>
      <c r="BB69" s="65"/>
      <c r="BC69" s="63">
        <f>р6!BC69+р7!BA69</f>
        <v>13</v>
      </c>
      <c r="BD69" s="65"/>
      <c r="BE69" s="42">
        <f>BA69+р6!BE69:BF71</f>
        <v>24</v>
      </c>
      <c r="BF69" s="43"/>
      <c r="BG69" s="42">
        <f>AW69-BA69+AY69</f>
        <v>21</v>
      </c>
      <c r="BH69" s="48"/>
      <c r="BI69" s="43"/>
      <c r="BJ69" s="1"/>
      <c r="BK69" s="4"/>
      <c r="BL69" s="4"/>
      <c r="BM69" s="2"/>
      <c r="BN69" s="3"/>
    </row>
    <row r="70" spans="2:66" ht="15" customHeight="1" thickTop="1" thickBot="1">
      <c r="B70" s="57"/>
      <c r="C70" s="58"/>
      <c r="D70" s="58"/>
      <c r="E70" s="58"/>
      <c r="F70" s="58"/>
      <c r="G70" s="58"/>
      <c r="H70" s="58"/>
      <c r="I70" s="58"/>
      <c r="J70" s="58"/>
      <c r="K70" s="58"/>
      <c r="L70" s="59"/>
      <c r="M70" s="272"/>
      <c r="N70" s="273"/>
      <c r="O70" s="273"/>
      <c r="P70" s="274"/>
      <c r="Q70" s="272"/>
      <c r="R70" s="273"/>
      <c r="S70" s="273"/>
      <c r="T70" s="274"/>
      <c r="U70" s="272"/>
      <c r="V70" s="273"/>
      <c r="W70" s="273"/>
      <c r="X70" s="274"/>
      <c r="Y70" s="272"/>
      <c r="Z70" s="273"/>
      <c r="AA70" s="273"/>
      <c r="AB70" s="274"/>
      <c r="AC70" s="272"/>
      <c r="AD70" s="273"/>
      <c r="AE70" s="273"/>
      <c r="AF70" s="274"/>
      <c r="AG70" s="73"/>
      <c r="AH70" s="73"/>
      <c r="AI70" s="73"/>
      <c r="AJ70" s="73"/>
      <c r="AK70" s="73"/>
      <c r="AL70" s="73"/>
      <c r="AM70" s="73"/>
      <c r="AN70" s="73"/>
      <c r="AO70" s="73"/>
      <c r="AP70" s="52"/>
      <c r="AQ70" s="52"/>
      <c r="AR70" s="52"/>
      <c r="AS70" s="52"/>
      <c r="AT70" s="44"/>
      <c r="AU70" s="49"/>
      <c r="AV70" s="45"/>
      <c r="AW70" s="38"/>
      <c r="AX70" s="39"/>
      <c r="AY70" s="66"/>
      <c r="AZ70" s="68"/>
      <c r="BA70" s="66"/>
      <c r="BB70" s="68"/>
      <c r="BC70" s="66"/>
      <c r="BD70" s="68"/>
      <c r="BE70" s="44"/>
      <c r="BF70" s="45"/>
      <c r="BG70" s="44"/>
      <c r="BH70" s="49"/>
      <c r="BI70" s="45"/>
      <c r="BJ70" s="1"/>
      <c r="BK70" s="4"/>
      <c r="BL70" s="4"/>
      <c r="BM70" s="2"/>
      <c r="BN70" s="3"/>
    </row>
    <row r="71" spans="2:66" ht="36" customHeight="1" thickTop="1" thickBot="1">
      <c r="B71" s="60"/>
      <c r="C71" s="61"/>
      <c r="D71" s="61"/>
      <c r="E71" s="61"/>
      <c r="F71" s="61"/>
      <c r="G71" s="61"/>
      <c r="H71" s="61"/>
      <c r="I71" s="61"/>
      <c r="J71" s="61"/>
      <c r="K71" s="61"/>
      <c r="L71" s="62"/>
      <c r="M71" s="275"/>
      <c r="N71" s="276"/>
      <c r="O71" s="276"/>
      <c r="P71" s="277"/>
      <c r="Q71" s="275"/>
      <c r="R71" s="276"/>
      <c r="S71" s="276"/>
      <c r="T71" s="277"/>
      <c r="U71" s="275"/>
      <c r="V71" s="276"/>
      <c r="W71" s="276"/>
      <c r="X71" s="277"/>
      <c r="Y71" s="275"/>
      <c r="Z71" s="276"/>
      <c r="AA71" s="276"/>
      <c r="AB71" s="277"/>
      <c r="AC71" s="275"/>
      <c r="AD71" s="276"/>
      <c r="AE71" s="276"/>
      <c r="AF71" s="277"/>
      <c r="AG71" s="73"/>
      <c r="AH71" s="73"/>
      <c r="AI71" s="73"/>
      <c r="AJ71" s="73"/>
      <c r="AK71" s="73"/>
      <c r="AL71" s="73"/>
      <c r="AM71" s="73"/>
      <c r="AN71" s="73"/>
      <c r="AO71" s="73"/>
      <c r="AP71" s="52"/>
      <c r="AQ71" s="52"/>
      <c r="AR71" s="52"/>
      <c r="AS71" s="52"/>
      <c r="AT71" s="46"/>
      <c r="AU71" s="50"/>
      <c r="AV71" s="47"/>
      <c r="AW71" s="40"/>
      <c r="AX71" s="41"/>
      <c r="AY71" s="69"/>
      <c r="AZ71" s="71"/>
      <c r="BA71" s="69"/>
      <c r="BB71" s="71"/>
      <c r="BC71" s="69"/>
      <c r="BD71" s="71"/>
      <c r="BE71" s="46"/>
      <c r="BF71" s="47"/>
      <c r="BG71" s="46"/>
      <c r="BH71" s="50"/>
      <c r="BI71" s="47"/>
      <c r="BJ71" s="1"/>
      <c r="BK71" s="4"/>
      <c r="BL71" s="4"/>
      <c r="BM71" s="2"/>
      <c r="BN71" s="3"/>
    </row>
    <row r="72" spans="2:66" ht="15" customHeight="1" thickTop="1" thickBot="1">
      <c r="B72" s="54" t="s">
        <v>56</v>
      </c>
      <c r="C72" s="55"/>
      <c r="D72" s="55"/>
      <c r="E72" s="55"/>
      <c r="F72" s="55"/>
      <c r="G72" s="55"/>
      <c r="H72" s="55"/>
      <c r="I72" s="55"/>
      <c r="J72" s="55"/>
      <c r="K72" s="55"/>
      <c r="L72" s="56"/>
      <c r="M72" s="63">
        <v>16</v>
      </c>
      <c r="N72" s="64"/>
      <c r="O72" s="64"/>
      <c r="P72" s="65"/>
      <c r="Q72" s="63">
        <v>18</v>
      </c>
      <c r="R72" s="64"/>
      <c r="S72" s="64"/>
      <c r="T72" s="65"/>
      <c r="U72" s="63">
        <v>19</v>
      </c>
      <c r="V72" s="64"/>
      <c r="W72" s="64"/>
      <c r="X72" s="65"/>
      <c r="Y72" s="63">
        <v>21</v>
      </c>
      <c r="Z72" s="64"/>
      <c r="AA72" s="64"/>
      <c r="AB72" s="65"/>
      <c r="AC72" s="53"/>
      <c r="AD72" s="53"/>
      <c r="AE72" s="53"/>
      <c r="AF72" s="53"/>
      <c r="AG72" s="73" t="s">
        <v>203</v>
      </c>
      <c r="AH72" s="73"/>
      <c r="AI72" s="73"/>
      <c r="AJ72" s="73"/>
      <c r="AK72" s="73"/>
      <c r="AL72" s="73"/>
      <c r="AM72" s="73"/>
      <c r="AN72" s="73"/>
      <c r="AO72" s="73"/>
      <c r="AP72" s="52" t="s">
        <v>218</v>
      </c>
      <c r="AQ72" s="52"/>
      <c r="AR72" s="52"/>
      <c r="AS72" s="52"/>
      <c r="AT72" s="42">
        <f>AY72+р6!AT7:AV74</f>
        <v>0</v>
      </c>
      <c r="AU72" s="48"/>
      <c r="AV72" s="43"/>
      <c r="AW72" s="36">
        <f>р6!BG72</f>
        <v>0</v>
      </c>
      <c r="AX72" s="37"/>
      <c r="AY72" s="63"/>
      <c r="AZ72" s="65"/>
      <c r="BA72" s="63"/>
      <c r="BB72" s="65"/>
      <c r="BC72" s="63">
        <f>р6!BC72+р7!BA72</f>
        <v>0</v>
      </c>
      <c r="BD72" s="65"/>
      <c r="BE72" s="42">
        <f>BA72+р6!BE72:BF74</f>
        <v>0</v>
      </c>
      <c r="BF72" s="43"/>
      <c r="BG72" s="42">
        <f>AW72-BA72+AY72</f>
        <v>0</v>
      </c>
      <c r="BH72" s="48"/>
      <c r="BI72" s="43"/>
      <c r="BJ72" s="1"/>
      <c r="BK72" s="4"/>
      <c r="BL72" s="4"/>
      <c r="BM72" s="2"/>
      <c r="BN72" s="3"/>
    </row>
    <row r="73" spans="2:66" ht="15" customHeight="1" thickTop="1" thickBot="1">
      <c r="B73" s="57"/>
      <c r="C73" s="58"/>
      <c r="D73" s="58"/>
      <c r="E73" s="58"/>
      <c r="F73" s="58"/>
      <c r="G73" s="58"/>
      <c r="H73" s="58"/>
      <c r="I73" s="58"/>
      <c r="J73" s="58"/>
      <c r="K73" s="58"/>
      <c r="L73" s="59"/>
      <c r="M73" s="66"/>
      <c r="N73" s="67"/>
      <c r="O73" s="67"/>
      <c r="P73" s="68"/>
      <c r="Q73" s="66"/>
      <c r="R73" s="67"/>
      <c r="S73" s="67"/>
      <c r="T73" s="68"/>
      <c r="U73" s="66"/>
      <c r="V73" s="67"/>
      <c r="W73" s="67"/>
      <c r="X73" s="68"/>
      <c r="Y73" s="66"/>
      <c r="Z73" s="67"/>
      <c r="AA73" s="67"/>
      <c r="AB73" s="68"/>
      <c r="AC73" s="53"/>
      <c r="AD73" s="53"/>
      <c r="AE73" s="53"/>
      <c r="AF73" s="53"/>
      <c r="AG73" s="73"/>
      <c r="AH73" s="73"/>
      <c r="AI73" s="73"/>
      <c r="AJ73" s="73"/>
      <c r="AK73" s="73"/>
      <c r="AL73" s="73"/>
      <c r="AM73" s="73"/>
      <c r="AN73" s="73"/>
      <c r="AO73" s="73"/>
      <c r="AP73" s="52"/>
      <c r="AQ73" s="52"/>
      <c r="AR73" s="52"/>
      <c r="AS73" s="52"/>
      <c r="AT73" s="44"/>
      <c r="AU73" s="49"/>
      <c r="AV73" s="45"/>
      <c r="AW73" s="38"/>
      <c r="AX73" s="39"/>
      <c r="AY73" s="66"/>
      <c r="AZ73" s="68"/>
      <c r="BA73" s="66"/>
      <c r="BB73" s="68"/>
      <c r="BC73" s="66"/>
      <c r="BD73" s="68"/>
      <c r="BE73" s="44"/>
      <c r="BF73" s="45"/>
      <c r="BG73" s="44"/>
      <c r="BH73" s="49"/>
      <c r="BI73" s="45"/>
      <c r="BJ73" s="1"/>
      <c r="BK73" s="4"/>
      <c r="BL73" s="4"/>
      <c r="BM73" s="2"/>
      <c r="BN73" s="3"/>
    </row>
    <row r="74" spans="2:66" ht="15" customHeight="1" thickTop="1" thickBot="1">
      <c r="B74" s="60"/>
      <c r="C74" s="61"/>
      <c r="D74" s="61"/>
      <c r="E74" s="61"/>
      <c r="F74" s="61"/>
      <c r="G74" s="61"/>
      <c r="H74" s="61"/>
      <c r="I74" s="61"/>
      <c r="J74" s="61"/>
      <c r="K74" s="61"/>
      <c r="L74" s="62"/>
      <c r="M74" s="69"/>
      <c r="N74" s="70"/>
      <c r="O74" s="70"/>
      <c r="P74" s="71"/>
      <c r="Q74" s="69"/>
      <c r="R74" s="70"/>
      <c r="S74" s="70"/>
      <c r="T74" s="71"/>
      <c r="U74" s="69"/>
      <c r="V74" s="70"/>
      <c r="W74" s="70"/>
      <c r="X74" s="71"/>
      <c r="Y74" s="69"/>
      <c r="Z74" s="70"/>
      <c r="AA74" s="70"/>
      <c r="AB74" s="71"/>
      <c r="AC74" s="53"/>
      <c r="AD74" s="53"/>
      <c r="AE74" s="53"/>
      <c r="AF74" s="53"/>
      <c r="AG74" s="73"/>
      <c r="AH74" s="73"/>
      <c r="AI74" s="73"/>
      <c r="AJ74" s="73"/>
      <c r="AK74" s="73"/>
      <c r="AL74" s="73"/>
      <c r="AM74" s="73"/>
      <c r="AN74" s="73"/>
      <c r="AO74" s="73"/>
      <c r="AP74" s="52"/>
      <c r="AQ74" s="52"/>
      <c r="AR74" s="52"/>
      <c r="AS74" s="52"/>
      <c r="AT74" s="46"/>
      <c r="AU74" s="50"/>
      <c r="AV74" s="47"/>
      <c r="AW74" s="40"/>
      <c r="AX74" s="41"/>
      <c r="AY74" s="69"/>
      <c r="AZ74" s="71"/>
      <c r="BA74" s="69"/>
      <c r="BB74" s="71"/>
      <c r="BC74" s="69"/>
      <c r="BD74" s="71"/>
      <c r="BE74" s="46"/>
      <c r="BF74" s="47"/>
      <c r="BG74" s="46"/>
      <c r="BH74" s="50"/>
      <c r="BI74" s="47"/>
      <c r="BJ74" s="1"/>
      <c r="BK74" s="4"/>
      <c r="BL74" s="4"/>
      <c r="BM74" s="2"/>
      <c r="BN74" s="3"/>
    </row>
    <row r="75" spans="2:66" ht="15" customHeight="1" thickTop="1" thickBot="1">
      <c r="B75" s="54" t="s">
        <v>57</v>
      </c>
      <c r="C75" s="55"/>
      <c r="D75" s="55"/>
      <c r="E75" s="55"/>
      <c r="F75" s="55"/>
      <c r="G75" s="55"/>
      <c r="H75" s="55"/>
      <c r="I75" s="55"/>
      <c r="J75" s="55"/>
      <c r="K75" s="55"/>
      <c r="L75" s="56"/>
      <c r="M75" s="366">
        <v>1.1599999999999999</v>
      </c>
      <c r="N75" s="367"/>
      <c r="O75" s="367"/>
      <c r="P75" s="368"/>
      <c r="Q75" s="366">
        <v>1.1599999999999999</v>
      </c>
      <c r="R75" s="367"/>
      <c r="S75" s="367"/>
      <c r="T75" s="368"/>
      <c r="U75" s="366">
        <v>1.17</v>
      </c>
      <c r="V75" s="367"/>
      <c r="W75" s="367"/>
      <c r="X75" s="368"/>
      <c r="Y75" s="366">
        <v>1.18</v>
      </c>
      <c r="Z75" s="367"/>
      <c r="AA75" s="367"/>
      <c r="AB75" s="368"/>
      <c r="AC75" s="366" t="s">
        <v>368</v>
      </c>
      <c r="AD75" s="367"/>
      <c r="AE75" s="367"/>
      <c r="AF75" s="368"/>
      <c r="AG75" s="73" t="s">
        <v>202</v>
      </c>
      <c r="AH75" s="73"/>
      <c r="AI75" s="73"/>
      <c r="AJ75" s="73"/>
      <c r="AK75" s="73"/>
      <c r="AL75" s="73"/>
      <c r="AM75" s="73"/>
      <c r="AN75" s="73"/>
      <c r="AO75" s="73"/>
      <c r="AP75" s="52" t="s">
        <v>220</v>
      </c>
      <c r="AQ75" s="52"/>
      <c r="AR75" s="52"/>
      <c r="AS75" s="52"/>
      <c r="AT75" s="42">
        <f>AY75+р6!AT10:AV77</f>
        <v>28</v>
      </c>
      <c r="AU75" s="48"/>
      <c r="AV75" s="43"/>
      <c r="AW75" s="36">
        <f>р6!BG75</f>
        <v>12</v>
      </c>
      <c r="AX75" s="37"/>
      <c r="AY75" s="63">
        <v>16</v>
      </c>
      <c r="AZ75" s="65"/>
      <c r="BA75" s="63">
        <v>6</v>
      </c>
      <c r="BB75" s="65"/>
      <c r="BC75" s="63">
        <f>р6!BC75+р7!BA75</f>
        <v>6</v>
      </c>
      <c r="BD75" s="65"/>
      <c r="BE75" s="42">
        <f>BA75+р6!BE75:BF77</f>
        <v>6</v>
      </c>
      <c r="BF75" s="43"/>
      <c r="BG75" s="42">
        <f>AW75-BA75+AY75</f>
        <v>22</v>
      </c>
      <c r="BH75" s="48"/>
      <c r="BI75" s="43"/>
      <c r="BJ75" s="1"/>
      <c r="BK75" s="4"/>
      <c r="BL75" s="4"/>
      <c r="BM75" s="2"/>
      <c r="BN75" s="3"/>
    </row>
    <row r="76" spans="2:66" ht="15" customHeight="1" thickTop="1" thickBot="1">
      <c r="B76" s="57"/>
      <c r="C76" s="58"/>
      <c r="D76" s="58"/>
      <c r="E76" s="58"/>
      <c r="F76" s="58"/>
      <c r="G76" s="58"/>
      <c r="H76" s="58"/>
      <c r="I76" s="58"/>
      <c r="J76" s="58"/>
      <c r="K76" s="58"/>
      <c r="L76" s="59"/>
      <c r="M76" s="369"/>
      <c r="N76" s="370"/>
      <c r="O76" s="370"/>
      <c r="P76" s="371"/>
      <c r="Q76" s="369"/>
      <c r="R76" s="370"/>
      <c r="S76" s="370"/>
      <c r="T76" s="371"/>
      <c r="U76" s="369"/>
      <c r="V76" s="370"/>
      <c r="W76" s="370"/>
      <c r="X76" s="371"/>
      <c r="Y76" s="369"/>
      <c r="Z76" s="370"/>
      <c r="AA76" s="370"/>
      <c r="AB76" s="371"/>
      <c r="AC76" s="369"/>
      <c r="AD76" s="370"/>
      <c r="AE76" s="370"/>
      <c r="AF76" s="371"/>
      <c r="AG76" s="73"/>
      <c r="AH76" s="73"/>
      <c r="AI76" s="73"/>
      <c r="AJ76" s="73"/>
      <c r="AK76" s="73"/>
      <c r="AL76" s="73"/>
      <c r="AM76" s="73"/>
      <c r="AN76" s="73"/>
      <c r="AO76" s="73"/>
      <c r="AP76" s="52"/>
      <c r="AQ76" s="52"/>
      <c r="AR76" s="52"/>
      <c r="AS76" s="52"/>
      <c r="AT76" s="44"/>
      <c r="AU76" s="49"/>
      <c r="AV76" s="45"/>
      <c r="AW76" s="38"/>
      <c r="AX76" s="39"/>
      <c r="AY76" s="66"/>
      <c r="AZ76" s="68"/>
      <c r="BA76" s="66"/>
      <c r="BB76" s="68"/>
      <c r="BC76" s="66"/>
      <c r="BD76" s="68"/>
      <c r="BE76" s="44"/>
      <c r="BF76" s="45"/>
      <c r="BG76" s="44"/>
      <c r="BH76" s="49"/>
      <c r="BI76" s="45"/>
      <c r="BJ76" s="1"/>
      <c r="BK76" s="4"/>
      <c r="BL76" s="4"/>
      <c r="BM76" s="2"/>
      <c r="BN76" s="3"/>
    </row>
    <row r="77" spans="2:66" ht="15" customHeight="1" thickTop="1" thickBot="1">
      <c r="B77" s="60"/>
      <c r="C77" s="61"/>
      <c r="D77" s="61"/>
      <c r="E77" s="61"/>
      <c r="F77" s="61"/>
      <c r="G77" s="61"/>
      <c r="H77" s="61"/>
      <c r="I77" s="61"/>
      <c r="J77" s="61"/>
      <c r="K77" s="61"/>
      <c r="L77" s="62"/>
      <c r="M77" s="372"/>
      <c r="N77" s="373"/>
      <c r="O77" s="373"/>
      <c r="P77" s="374"/>
      <c r="Q77" s="372"/>
      <c r="R77" s="373"/>
      <c r="S77" s="373"/>
      <c r="T77" s="374"/>
      <c r="U77" s="372"/>
      <c r="V77" s="373"/>
      <c r="W77" s="373"/>
      <c r="X77" s="374"/>
      <c r="Y77" s="372"/>
      <c r="Z77" s="373"/>
      <c r="AA77" s="373"/>
      <c r="AB77" s="374"/>
      <c r="AC77" s="372"/>
      <c r="AD77" s="373"/>
      <c r="AE77" s="373"/>
      <c r="AF77" s="374"/>
      <c r="AG77" s="73"/>
      <c r="AH77" s="73"/>
      <c r="AI77" s="73"/>
      <c r="AJ77" s="73"/>
      <c r="AK77" s="73"/>
      <c r="AL77" s="73"/>
      <c r="AM77" s="73"/>
      <c r="AN77" s="73"/>
      <c r="AO77" s="73"/>
      <c r="AP77" s="52"/>
      <c r="AQ77" s="52"/>
      <c r="AR77" s="52"/>
      <c r="AS77" s="52"/>
      <c r="AT77" s="46"/>
      <c r="AU77" s="50"/>
      <c r="AV77" s="47"/>
      <c r="AW77" s="40"/>
      <c r="AX77" s="41"/>
      <c r="AY77" s="69"/>
      <c r="AZ77" s="71"/>
      <c r="BA77" s="69"/>
      <c r="BB77" s="71"/>
      <c r="BC77" s="69"/>
      <c r="BD77" s="71"/>
      <c r="BE77" s="46"/>
      <c r="BF77" s="47"/>
      <c r="BG77" s="46"/>
      <c r="BH77" s="50"/>
      <c r="BI77" s="47"/>
      <c r="BJ77" s="1"/>
      <c r="BK77" s="4"/>
      <c r="BL77" s="4"/>
      <c r="BM77" s="2"/>
      <c r="BN77" s="3"/>
    </row>
    <row r="78" spans="2:66" ht="15" customHeight="1" thickTop="1" thickBot="1">
      <c r="B78" s="54" t="s">
        <v>58</v>
      </c>
      <c r="C78" s="55"/>
      <c r="D78" s="55"/>
      <c r="E78" s="55"/>
      <c r="F78" s="55"/>
      <c r="G78" s="55"/>
      <c r="H78" s="55"/>
      <c r="I78" s="55"/>
      <c r="J78" s="55"/>
      <c r="K78" s="55"/>
      <c r="L78" s="56"/>
      <c r="M78" s="63">
        <v>110</v>
      </c>
      <c r="N78" s="64"/>
      <c r="O78" s="64"/>
      <c r="P78" s="65"/>
      <c r="Q78" s="63">
        <v>110</v>
      </c>
      <c r="R78" s="64"/>
      <c r="S78" s="64"/>
      <c r="T78" s="65"/>
      <c r="U78" s="63">
        <v>108</v>
      </c>
      <c r="V78" s="64"/>
      <c r="W78" s="64"/>
      <c r="X78" s="65"/>
      <c r="Y78" s="63">
        <v>110</v>
      </c>
      <c r="Z78" s="64"/>
      <c r="AA78" s="64"/>
      <c r="AB78" s="65"/>
      <c r="AC78" s="63" t="s">
        <v>369</v>
      </c>
      <c r="AD78" s="64"/>
      <c r="AE78" s="64"/>
      <c r="AF78" s="65"/>
      <c r="AG78" s="73" t="s">
        <v>204</v>
      </c>
      <c r="AH78" s="73"/>
      <c r="AI78" s="73"/>
      <c r="AJ78" s="73"/>
      <c r="AK78" s="73"/>
      <c r="AL78" s="73"/>
      <c r="AM78" s="73"/>
      <c r="AN78" s="73"/>
      <c r="AO78" s="73"/>
      <c r="AP78" s="52" t="s">
        <v>66</v>
      </c>
      <c r="AQ78" s="52"/>
      <c r="AR78" s="52"/>
      <c r="AS78" s="52"/>
      <c r="AT78" s="42">
        <f>AY78+р6!AT13:AV80</f>
        <v>0</v>
      </c>
      <c r="AU78" s="48"/>
      <c r="AV78" s="43"/>
      <c r="AW78" s="36">
        <f>р6!BG78</f>
        <v>0</v>
      </c>
      <c r="AX78" s="37"/>
      <c r="AY78" s="63"/>
      <c r="AZ78" s="65"/>
      <c r="BA78" s="63"/>
      <c r="BB78" s="65"/>
      <c r="BC78" s="63">
        <f>р6!BC78+р7!BA78</f>
        <v>0</v>
      </c>
      <c r="BD78" s="65"/>
      <c r="BE78" s="42">
        <f>BA78+р6!BE78:BF80</f>
        <v>0</v>
      </c>
      <c r="BF78" s="43"/>
      <c r="BG78" s="42">
        <f>AW78-BA78+AY78</f>
        <v>0</v>
      </c>
      <c r="BH78" s="48"/>
      <c r="BI78" s="43"/>
      <c r="BJ78" s="1"/>
      <c r="BK78" s="4"/>
      <c r="BL78" s="4"/>
      <c r="BM78" s="2"/>
      <c r="BN78" s="3"/>
    </row>
    <row r="79" spans="2:66" ht="15" customHeight="1" thickTop="1" thickBot="1">
      <c r="B79" s="57"/>
      <c r="C79" s="58"/>
      <c r="D79" s="58"/>
      <c r="E79" s="58"/>
      <c r="F79" s="58"/>
      <c r="G79" s="58"/>
      <c r="H79" s="58"/>
      <c r="I79" s="58"/>
      <c r="J79" s="58"/>
      <c r="K79" s="58"/>
      <c r="L79" s="59"/>
      <c r="M79" s="66"/>
      <c r="N79" s="67"/>
      <c r="O79" s="67"/>
      <c r="P79" s="68"/>
      <c r="Q79" s="66"/>
      <c r="R79" s="67"/>
      <c r="S79" s="67"/>
      <c r="T79" s="68"/>
      <c r="U79" s="66"/>
      <c r="V79" s="67"/>
      <c r="W79" s="67"/>
      <c r="X79" s="68"/>
      <c r="Y79" s="66"/>
      <c r="Z79" s="67"/>
      <c r="AA79" s="67"/>
      <c r="AB79" s="68"/>
      <c r="AC79" s="66"/>
      <c r="AD79" s="67"/>
      <c r="AE79" s="67"/>
      <c r="AF79" s="68"/>
      <c r="AG79" s="73"/>
      <c r="AH79" s="73"/>
      <c r="AI79" s="73"/>
      <c r="AJ79" s="73"/>
      <c r="AK79" s="73"/>
      <c r="AL79" s="73"/>
      <c r="AM79" s="73"/>
      <c r="AN79" s="73"/>
      <c r="AO79" s="73"/>
      <c r="AP79" s="52"/>
      <c r="AQ79" s="52"/>
      <c r="AR79" s="52"/>
      <c r="AS79" s="52"/>
      <c r="AT79" s="44"/>
      <c r="AU79" s="49"/>
      <c r="AV79" s="45"/>
      <c r="AW79" s="38"/>
      <c r="AX79" s="39"/>
      <c r="AY79" s="66"/>
      <c r="AZ79" s="68"/>
      <c r="BA79" s="66"/>
      <c r="BB79" s="68"/>
      <c r="BC79" s="66"/>
      <c r="BD79" s="68"/>
      <c r="BE79" s="44"/>
      <c r="BF79" s="45"/>
      <c r="BG79" s="44"/>
      <c r="BH79" s="49"/>
      <c r="BI79" s="45"/>
      <c r="BJ79" s="1"/>
      <c r="BK79" s="4"/>
      <c r="BL79" s="4"/>
      <c r="BM79" s="2"/>
      <c r="BN79" s="3"/>
    </row>
    <row r="80" spans="2:66" ht="25.5" customHeight="1" thickTop="1" thickBot="1">
      <c r="B80" s="60"/>
      <c r="C80" s="61"/>
      <c r="D80" s="61"/>
      <c r="E80" s="61"/>
      <c r="F80" s="61"/>
      <c r="G80" s="61"/>
      <c r="H80" s="61"/>
      <c r="I80" s="61"/>
      <c r="J80" s="61"/>
      <c r="K80" s="61"/>
      <c r="L80" s="62"/>
      <c r="M80" s="69"/>
      <c r="N80" s="70"/>
      <c r="O80" s="70"/>
      <c r="P80" s="71"/>
      <c r="Q80" s="69"/>
      <c r="R80" s="70"/>
      <c r="S80" s="70"/>
      <c r="T80" s="71"/>
      <c r="U80" s="69"/>
      <c r="V80" s="70"/>
      <c r="W80" s="70"/>
      <c r="X80" s="71"/>
      <c r="Y80" s="69"/>
      <c r="Z80" s="70"/>
      <c r="AA80" s="70"/>
      <c r="AB80" s="71"/>
      <c r="AC80" s="69"/>
      <c r="AD80" s="70"/>
      <c r="AE80" s="70"/>
      <c r="AF80" s="71"/>
      <c r="AG80" s="73"/>
      <c r="AH80" s="73"/>
      <c r="AI80" s="73"/>
      <c r="AJ80" s="73"/>
      <c r="AK80" s="73"/>
      <c r="AL80" s="73"/>
      <c r="AM80" s="73"/>
      <c r="AN80" s="73"/>
      <c r="AO80" s="73"/>
      <c r="AP80" s="52"/>
      <c r="AQ80" s="52"/>
      <c r="AR80" s="52"/>
      <c r="AS80" s="52"/>
      <c r="AT80" s="46"/>
      <c r="AU80" s="50"/>
      <c r="AV80" s="47"/>
      <c r="AW80" s="40"/>
      <c r="AX80" s="41"/>
      <c r="AY80" s="69"/>
      <c r="AZ80" s="71"/>
      <c r="BA80" s="69"/>
      <c r="BB80" s="71"/>
      <c r="BC80" s="69"/>
      <c r="BD80" s="71"/>
      <c r="BE80" s="46"/>
      <c r="BF80" s="47"/>
      <c r="BG80" s="46"/>
      <c r="BH80" s="50"/>
      <c r="BI80" s="47"/>
      <c r="BJ80" s="1"/>
      <c r="BK80" s="4"/>
      <c r="BL80" s="4"/>
      <c r="BM80" s="2"/>
      <c r="BN80" s="3"/>
    </row>
    <row r="81" spans="2:66" ht="15" customHeight="1" thickTop="1" thickBot="1">
      <c r="B81" s="54" t="s">
        <v>59</v>
      </c>
      <c r="C81" s="55"/>
      <c r="D81" s="55"/>
      <c r="E81" s="55"/>
      <c r="F81" s="55"/>
      <c r="G81" s="55"/>
      <c r="H81" s="55"/>
      <c r="I81" s="55"/>
      <c r="J81" s="55"/>
      <c r="K81" s="55"/>
      <c r="L81" s="56"/>
      <c r="M81" s="63">
        <f t="shared" ref="M81" si="0">M84+M99</f>
        <v>75</v>
      </c>
      <c r="N81" s="64"/>
      <c r="O81" s="64"/>
      <c r="P81" s="65"/>
      <c r="Q81" s="63">
        <f t="shared" ref="Q81" si="1">Q84+Q99</f>
        <v>75</v>
      </c>
      <c r="R81" s="64"/>
      <c r="S81" s="64"/>
      <c r="T81" s="65"/>
      <c r="U81" s="63">
        <f t="shared" ref="U81" si="2">U84+U99</f>
        <v>72</v>
      </c>
      <c r="V81" s="64"/>
      <c r="W81" s="64"/>
      <c r="X81" s="65"/>
      <c r="Y81" s="63">
        <f>Y84+Y99</f>
        <v>81</v>
      </c>
      <c r="Z81" s="64"/>
      <c r="AA81" s="64"/>
      <c r="AB81" s="65"/>
      <c r="AC81" s="63"/>
      <c r="AD81" s="64"/>
      <c r="AE81" s="64"/>
      <c r="AF81" s="65"/>
      <c r="AG81" s="73" t="s">
        <v>205</v>
      </c>
      <c r="AH81" s="73"/>
      <c r="AI81" s="73"/>
      <c r="AJ81" s="73"/>
      <c r="AK81" s="73"/>
      <c r="AL81" s="73"/>
      <c r="AM81" s="73"/>
      <c r="AN81" s="73"/>
      <c r="AO81" s="73"/>
      <c r="AP81" s="52" t="s">
        <v>66</v>
      </c>
      <c r="AQ81" s="52"/>
      <c r="AR81" s="52"/>
      <c r="AS81" s="52"/>
      <c r="AT81" s="42">
        <f>AY81+р6!AT16:AV83</f>
        <v>0</v>
      </c>
      <c r="AU81" s="48"/>
      <c r="AV81" s="43"/>
      <c r="AW81" s="36">
        <f>р6!BG81</f>
        <v>0</v>
      </c>
      <c r="AX81" s="37"/>
      <c r="AY81" s="63"/>
      <c r="AZ81" s="65"/>
      <c r="BA81" s="63"/>
      <c r="BB81" s="65"/>
      <c r="BC81" s="63">
        <f>р6!BC81+р7!BA81</f>
        <v>0</v>
      </c>
      <c r="BD81" s="65"/>
      <c r="BE81" s="42">
        <f>BA81+р6!BE81:BF83</f>
        <v>0</v>
      </c>
      <c r="BF81" s="43"/>
      <c r="BG81" s="42">
        <f>AW81-BA81+AY81</f>
        <v>0</v>
      </c>
      <c r="BH81" s="48"/>
      <c r="BI81" s="43"/>
      <c r="BJ81" s="1"/>
      <c r="BK81" s="4"/>
      <c r="BL81" s="4"/>
      <c r="BM81" s="2"/>
      <c r="BN81" s="3"/>
    </row>
    <row r="82" spans="2:66" ht="15" customHeight="1" thickTop="1" thickBot="1">
      <c r="B82" s="57"/>
      <c r="C82" s="58"/>
      <c r="D82" s="58"/>
      <c r="E82" s="58"/>
      <c r="F82" s="58"/>
      <c r="G82" s="58"/>
      <c r="H82" s="58"/>
      <c r="I82" s="58"/>
      <c r="J82" s="58"/>
      <c r="K82" s="58"/>
      <c r="L82" s="59"/>
      <c r="M82" s="66"/>
      <c r="N82" s="67"/>
      <c r="O82" s="67"/>
      <c r="P82" s="68"/>
      <c r="Q82" s="66"/>
      <c r="R82" s="67"/>
      <c r="S82" s="67"/>
      <c r="T82" s="68"/>
      <c r="U82" s="66"/>
      <c r="V82" s="67"/>
      <c r="W82" s="67"/>
      <c r="X82" s="68"/>
      <c r="Y82" s="66"/>
      <c r="Z82" s="67"/>
      <c r="AA82" s="67"/>
      <c r="AB82" s="68"/>
      <c r="AC82" s="66"/>
      <c r="AD82" s="67"/>
      <c r="AE82" s="67"/>
      <c r="AF82" s="68"/>
      <c r="AG82" s="73"/>
      <c r="AH82" s="73"/>
      <c r="AI82" s="73"/>
      <c r="AJ82" s="73"/>
      <c r="AK82" s="73"/>
      <c r="AL82" s="73"/>
      <c r="AM82" s="73"/>
      <c r="AN82" s="73"/>
      <c r="AO82" s="73"/>
      <c r="AP82" s="52"/>
      <c r="AQ82" s="52"/>
      <c r="AR82" s="52"/>
      <c r="AS82" s="52"/>
      <c r="AT82" s="44"/>
      <c r="AU82" s="49"/>
      <c r="AV82" s="45"/>
      <c r="AW82" s="38"/>
      <c r="AX82" s="39"/>
      <c r="AY82" s="66"/>
      <c r="AZ82" s="68"/>
      <c r="BA82" s="66"/>
      <c r="BB82" s="68"/>
      <c r="BC82" s="66"/>
      <c r="BD82" s="68"/>
      <c r="BE82" s="44"/>
      <c r="BF82" s="45"/>
      <c r="BG82" s="44"/>
      <c r="BH82" s="49"/>
      <c r="BI82" s="45"/>
      <c r="BJ82" s="1"/>
      <c r="BK82" s="4"/>
      <c r="BL82" s="4"/>
      <c r="BM82" s="2"/>
      <c r="BN82" s="3"/>
    </row>
    <row r="83" spans="2:66" ht="15" customHeight="1" thickTop="1" thickBot="1">
      <c r="B83" s="60"/>
      <c r="C83" s="61"/>
      <c r="D83" s="61"/>
      <c r="E83" s="61"/>
      <c r="F83" s="61"/>
      <c r="G83" s="61"/>
      <c r="H83" s="61"/>
      <c r="I83" s="61"/>
      <c r="J83" s="61"/>
      <c r="K83" s="61"/>
      <c r="L83" s="62"/>
      <c r="M83" s="69"/>
      <c r="N83" s="70"/>
      <c r="O83" s="70"/>
      <c r="P83" s="71"/>
      <c r="Q83" s="69"/>
      <c r="R83" s="70"/>
      <c r="S83" s="70"/>
      <c r="T83" s="71"/>
      <c r="U83" s="69"/>
      <c r="V83" s="70"/>
      <c r="W83" s="70"/>
      <c r="X83" s="71"/>
      <c r="Y83" s="69"/>
      <c r="Z83" s="70"/>
      <c r="AA83" s="70"/>
      <c r="AB83" s="71"/>
      <c r="AC83" s="69"/>
      <c r="AD83" s="70"/>
      <c r="AE83" s="70"/>
      <c r="AF83" s="71"/>
      <c r="AG83" s="73"/>
      <c r="AH83" s="73"/>
      <c r="AI83" s="73"/>
      <c r="AJ83" s="73"/>
      <c r="AK83" s="73"/>
      <c r="AL83" s="73"/>
      <c r="AM83" s="73"/>
      <c r="AN83" s="73"/>
      <c r="AO83" s="73"/>
      <c r="AP83" s="52"/>
      <c r="AQ83" s="52"/>
      <c r="AR83" s="52"/>
      <c r="AS83" s="52"/>
      <c r="AT83" s="46"/>
      <c r="AU83" s="50"/>
      <c r="AV83" s="47"/>
      <c r="AW83" s="40"/>
      <c r="AX83" s="41"/>
      <c r="AY83" s="69"/>
      <c r="AZ83" s="71"/>
      <c r="BA83" s="69"/>
      <c r="BB83" s="71"/>
      <c r="BC83" s="69"/>
      <c r="BD83" s="71"/>
      <c r="BE83" s="46"/>
      <c r="BF83" s="47"/>
      <c r="BG83" s="46"/>
      <c r="BH83" s="50"/>
      <c r="BI83" s="47"/>
      <c r="BJ83" s="1"/>
      <c r="BK83" s="4"/>
      <c r="BL83" s="4"/>
      <c r="BM83" s="2"/>
      <c r="BN83" s="3"/>
    </row>
    <row r="84" spans="2:66" ht="15" customHeight="1" thickTop="1" thickBot="1">
      <c r="B84" s="54" t="s">
        <v>60</v>
      </c>
      <c r="C84" s="55"/>
      <c r="D84" s="55"/>
      <c r="E84" s="55"/>
      <c r="F84" s="55"/>
      <c r="G84" s="55"/>
      <c r="H84" s="55"/>
      <c r="I84" s="55"/>
      <c r="J84" s="55"/>
      <c r="K84" s="55"/>
      <c r="L84" s="56"/>
      <c r="M84" s="63">
        <f t="shared" ref="M84" si="3">M102+M99</f>
        <v>53</v>
      </c>
      <c r="N84" s="64"/>
      <c r="O84" s="64"/>
      <c r="P84" s="65"/>
      <c r="Q84" s="63">
        <f t="shared" ref="Q84" si="4">Q102+Q99</f>
        <v>54</v>
      </c>
      <c r="R84" s="64"/>
      <c r="S84" s="64"/>
      <c r="T84" s="65"/>
      <c r="U84" s="63">
        <f t="shared" ref="U84" si="5">U102+U99</f>
        <v>52</v>
      </c>
      <c r="V84" s="64"/>
      <c r="W84" s="64"/>
      <c r="X84" s="65"/>
      <c r="Y84" s="63">
        <f>Y102+Y99</f>
        <v>58</v>
      </c>
      <c r="Z84" s="64"/>
      <c r="AA84" s="64"/>
      <c r="AB84" s="65"/>
      <c r="AC84" s="63"/>
      <c r="AD84" s="64"/>
      <c r="AE84" s="64"/>
      <c r="AF84" s="65"/>
      <c r="AG84" s="73" t="s">
        <v>174</v>
      </c>
      <c r="AH84" s="73"/>
      <c r="AI84" s="73"/>
      <c r="AJ84" s="73"/>
      <c r="AK84" s="73"/>
      <c r="AL84" s="73"/>
      <c r="AM84" s="73"/>
      <c r="AN84" s="73"/>
      <c r="AO84" s="73"/>
      <c r="AP84" s="52" t="s">
        <v>180</v>
      </c>
      <c r="AQ84" s="52"/>
      <c r="AR84" s="52"/>
      <c r="AS84" s="52"/>
      <c r="AT84" s="42">
        <f>AY84+р6!AT19:AV86</f>
        <v>12</v>
      </c>
      <c r="AU84" s="48"/>
      <c r="AV84" s="43"/>
      <c r="AW84" s="36">
        <f>р6!BG84</f>
        <v>7</v>
      </c>
      <c r="AX84" s="37"/>
      <c r="AY84" s="63"/>
      <c r="AZ84" s="65"/>
      <c r="BA84" s="63">
        <v>2</v>
      </c>
      <c r="BB84" s="65"/>
      <c r="BC84" s="63">
        <f>р6!BC84+р7!BA84</f>
        <v>7</v>
      </c>
      <c r="BD84" s="65"/>
      <c r="BE84" s="42">
        <f>BA84+р6!BE84:BF86</f>
        <v>7</v>
      </c>
      <c r="BF84" s="43"/>
      <c r="BG84" s="42">
        <f>AW84-BA84+AY84</f>
        <v>5</v>
      </c>
      <c r="BH84" s="48"/>
      <c r="BI84" s="43"/>
      <c r="BJ84" s="1"/>
      <c r="BK84" s="4"/>
      <c r="BL84" s="4"/>
      <c r="BM84" s="2"/>
      <c r="BN84" s="3"/>
    </row>
    <row r="85" spans="2:66" ht="15" customHeight="1" thickTop="1" thickBot="1">
      <c r="B85" s="57"/>
      <c r="C85" s="58"/>
      <c r="D85" s="58"/>
      <c r="E85" s="58"/>
      <c r="F85" s="58"/>
      <c r="G85" s="58"/>
      <c r="H85" s="58"/>
      <c r="I85" s="58"/>
      <c r="J85" s="58"/>
      <c r="K85" s="58"/>
      <c r="L85" s="59"/>
      <c r="M85" s="66"/>
      <c r="N85" s="67"/>
      <c r="O85" s="67"/>
      <c r="P85" s="68"/>
      <c r="Q85" s="66"/>
      <c r="R85" s="67"/>
      <c r="S85" s="67"/>
      <c r="T85" s="68"/>
      <c r="U85" s="66"/>
      <c r="V85" s="67"/>
      <c r="W85" s="67"/>
      <c r="X85" s="68"/>
      <c r="Y85" s="66"/>
      <c r="Z85" s="67"/>
      <c r="AA85" s="67"/>
      <c r="AB85" s="68"/>
      <c r="AC85" s="66"/>
      <c r="AD85" s="67"/>
      <c r="AE85" s="67"/>
      <c r="AF85" s="68"/>
      <c r="AG85" s="73"/>
      <c r="AH85" s="73"/>
      <c r="AI85" s="73"/>
      <c r="AJ85" s="73"/>
      <c r="AK85" s="73"/>
      <c r="AL85" s="73"/>
      <c r="AM85" s="73"/>
      <c r="AN85" s="73"/>
      <c r="AO85" s="73"/>
      <c r="AP85" s="52"/>
      <c r="AQ85" s="52"/>
      <c r="AR85" s="52"/>
      <c r="AS85" s="52"/>
      <c r="AT85" s="44"/>
      <c r="AU85" s="49"/>
      <c r="AV85" s="45"/>
      <c r="AW85" s="38"/>
      <c r="AX85" s="39"/>
      <c r="AY85" s="66"/>
      <c r="AZ85" s="68"/>
      <c r="BA85" s="66"/>
      <c r="BB85" s="68"/>
      <c r="BC85" s="66"/>
      <c r="BD85" s="68"/>
      <c r="BE85" s="44"/>
      <c r="BF85" s="45"/>
      <c r="BG85" s="44"/>
      <c r="BH85" s="49"/>
      <c r="BI85" s="45"/>
      <c r="BJ85" s="1"/>
      <c r="BK85" s="4"/>
      <c r="BL85" s="4"/>
      <c r="BM85" s="2"/>
      <c r="BN85" s="3"/>
    </row>
    <row r="86" spans="2:66" ht="15" customHeight="1" thickTop="1" thickBot="1">
      <c r="B86" s="60"/>
      <c r="C86" s="61"/>
      <c r="D86" s="61"/>
      <c r="E86" s="61"/>
      <c r="F86" s="61"/>
      <c r="G86" s="61"/>
      <c r="H86" s="61"/>
      <c r="I86" s="61"/>
      <c r="J86" s="61"/>
      <c r="K86" s="61"/>
      <c r="L86" s="62"/>
      <c r="M86" s="69"/>
      <c r="N86" s="70"/>
      <c r="O86" s="70"/>
      <c r="P86" s="71"/>
      <c r="Q86" s="69"/>
      <c r="R86" s="70"/>
      <c r="S86" s="70"/>
      <c r="T86" s="71"/>
      <c r="U86" s="69"/>
      <c r="V86" s="70"/>
      <c r="W86" s="70"/>
      <c r="X86" s="71"/>
      <c r="Y86" s="69"/>
      <c r="Z86" s="70"/>
      <c r="AA86" s="70"/>
      <c r="AB86" s="71"/>
      <c r="AC86" s="69"/>
      <c r="AD86" s="70"/>
      <c r="AE86" s="70"/>
      <c r="AF86" s="71"/>
      <c r="AG86" s="73"/>
      <c r="AH86" s="73"/>
      <c r="AI86" s="73"/>
      <c r="AJ86" s="73"/>
      <c r="AK86" s="73"/>
      <c r="AL86" s="73"/>
      <c r="AM86" s="73"/>
      <c r="AN86" s="73"/>
      <c r="AO86" s="73"/>
      <c r="AP86" s="52"/>
      <c r="AQ86" s="52"/>
      <c r="AR86" s="52"/>
      <c r="AS86" s="52"/>
      <c r="AT86" s="46"/>
      <c r="AU86" s="50"/>
      <c r="AV86" s="47"/>
      <c r="AW86" s="40"/>
      <c r="AX86" s="41"/>
      <c r="AY86" s="69"/>
      <c r="AZ86" s="71"/>
      <c r="BA86" s="69"/>
      <c r="BB86" s="71"/>
      <c r="BC86" s="69"/>
      <c r="BD86" s="71"/>
      <c r="BE86" s="46"/>
      <c r="BF86" s="47"/>
      <c r="BG86" s="46"/>
      <c r="BH86" s="50"/>
      <c r="BI86" s="47"/>
      <c r="BJ86" s="1"/>
      <c r="BK86" s="4"/>
      <c r="BL86" s="4"/>
      <c r="BM86" s="2"/>
      <c r="BN86" s="3"/>
    </row>
    <row r="87" spans="2:66" ht="15" customHeight="1" thickTop="1" thickBot="1">
      <c r="B87" s="54" t="s">
        <v>61</v>
      </c>
      <c r="C87" s="55"/>
      <c r="D87" s="55"/>
      <c r="E87" s="55"/>
      <c r="F87" s="55"/>
      <c r="G87" s="55"/>
      <c r="H87" s="55"/>
      <c r="I87" s="55"/>
      <c r="J87" s="55"/>
      <c r="K87" s="55"/>
      <c r="L87" s="56"/>
      <c r="M87" s="63">
        <v>48</v>
      </c>
      <c r="N87" s="64"/>
      <c r="O87" s="64"/>
      <c r="P87" s="65"/>
      <c r="Q87" s="63">
        <v>50</v>
      </c>
      <c r="R87" s="64"/>
      <c r="S87" s="64"/>
      <c r="T87" s="65"/>
      <c r="U87" s="63">
        <v>48</v>
      </c>
      <c r="V87" s="64"/>
      <c r="W87" s="64"/>
      <c r="X87" s="65"/>
      <c r="Y87" s="63">
        <v>54</v>
      </c>
      <c r="Z87" s="64"/>
      <c r="AA87" s="64"/>
      <c r="AB87" s="65"/>
      <c r="AC87" s="63"/>
      <c r="AD87" s="64"/>
      <c r="AE87" s="64"/>
      <c r="AF87" s="65"/>
      <c r="AG87" s="83" t="s">
        <v>206</v>
      </c>
      <c r="AH87" s="84"/>
      <c r="AI87" s="84"/>
      <c r="AJ87" s="84"/>
      <c r="AK87" s="84"/>
      <c r="AL87" s="84"/>
      <c r="AM87" s="84"/>
      <c r="AN87" s="84"/>
      <c r="AO87" s="85"/>
      <c r="AP87" s="52" t="s">
        <v>54</v>
      </c>
      <c r="AQ87" s="52"/>
      <c r="AR87" s="52"/>
      <c r="AS87" s="52"/>
      <c r="AT87" s="42">
        <f>AY87+р6!AT22:AV89</f>
        <v>40</v>
      </c>
      <c r="AU87" s="48"/>
      <c r="AV87" s="43"/>
      <c r="AW87" s="36">
        <f>р6!BG87</f>
        <v>30</v>
      </c>
      <c r="AX87" s="37"/>
      <c r="AY87" s="63"/>
      <c r="AZ87" s="65"/>
      <c r="BA87" s="63">
        <v>1</v>
      </c>
      <c r="BB87" s="65"/>
      <c r="BC87" s="63">
        <f>р6!BC87+р7!BA87</f>
        <v>7</v>
      </c>
      <c r="BD87" s="65"/>
      <c r="BE87" s="42">
        <f>BA87+р6!BE87:BF89</f>
        <v>11</v>
      </c>
      <c r="BF87" s="43"/>
      <c r="BG87" s="42">
        <f>AW87-BA87+AY87</f>
        <v>29</v>
      </c>
      <c r="BH87" s="48"/>
      <c r="BI87" s="43"/>
      <c r="BJ87" s="1"/>
      <c r="BK87" s="4"/>
      <c r="BL87" s="4"/>
      <c r="BM87" s="2"/>
      <c r="BN87" s="3"/>
    </row>
    <row r="88" spans="2:66" ht="15" customHeight="1" thickTop="1" thickBot="1">
      <c r="B88" s="57"/>
      <c r="C88" s="58"/>
      <c r="D88" s="58"/>
      <c r="E88" s="58"/>
      <c r="F88" s="58"/>
      <c r="G88" s="58"/>
      <c r="H88" s="58"/>
      <c r="I88" s="58"/>
      <c r="J88" s="58"/>
      <c r="K88" s="58"/>
      <c r="L88" s="59"/>
      <c r="M88" s="66"/>
      <c r="N88" s="67"/>
      <c r="O88" s="67"/>
      <c r="P88" s="68"/>
      <c r="Q88" s="66"/>
      <c r="R88" s="67"/>
      <c r="S88" s="67"/>
      <c r="T88" s="68"/>
      <c r="U88" s="66"/>
      <c r="V88" s="67"/>
      <c r="W88" s="67"/>
      <c r="X88" s="68"/>
      <c r="Y88" s="66"/>
      <c r="Z88" s="67"/>
      <c r="AA88" s="67"/>
      <c r="AB88" s="68"/>
      <c r="AC88" s="66"/>
      <c r="AD88" s="67"/>
      <c r="AE88" s="67"/>
      <c r="AF88" s="68"/>
      <c r="AG88" s="86"/>
      <c r="AH88" s="87"/>
      <c r="AI88" s="87"/>
      <c r="AJ88" s="87"/>
      <c r="AK88" s="87"/>
      <c r="AL88" s="87"/>
      <c r="AM88" s="87"/>
      <c r="AN88" s="87"/>
      <c r="AO88" s="88"/>
      <c r="AP88" s="52"/>
      <c r="AQ88" s="52"/>
      <c r="AR88" s="52"/>
      <c r="AS88" s="52"/>
      <c r="AT88" s="44"/>
      <c r="AU88" s="49"/>
      <c r="AV88" s="45"/>
      <c r="AW88" s="38"/>
      <c r="AX88" s="39"/>
      <c r="AY88" s="66"/>
      <c r="AZ88" s="68"/>
      <c r="BA88" s="66"/>
      <c r="BB88" s="68"/>
      <c r="BC88" s="66"/>
      <c r="BD88" s="68"/>
      <c r="BE88" s="44"/>
      <c r="BF88" s="45"/>
      <c r="BG88" s="44"/>
      <c r="BH88" s="49"/>
      <c r="BI88" s="45"/>
      <c r="BJ88" s="1"/>
      <c r="BK88" s="4"/>
      <c r="BL88" s="4"/>
      <c r="BM88" s="2"/>
      <c r="BN88" s="3"/>
    </row>
    <row r="89" spans="2:66" ht="15" customHeight="1" thickTop="1" thickBot="1">
      <c r="B89" s="60"/>
      <c r="C89" s="61"/>
      <c r="D89" s="61"/>
      <c r="E89" s="61"/>
      <c r="F89" s="61"/>
      <c r="G89" s="61"/>
      <c r="H89" s="61"/>
      <c r="I89" s="61"/>
      <c r="J89" s="61"/>
      <c r="K89" s="61"/>
      <c r="L89" s="62"/>
      <c r="M89" s="69"/>
      <c r="N89" s="70"/>
      <c r="O89" s="70"/>
      <c r="P89" s="71"/>
      <c r="Q89" s="69"/>
      <c r="R89" s="70"/>
      <c r="S89" s="70"/>
      <c r="T89" s="71"/>
      <c r="U89" s="69"/>
      <c r="V89" s="70"/>
      <c r="W89" s="70"/>
      <c r="X89" s="71"/>
      <c r="Y89" s="69"/>
      <c r="Z89" s="70"/>
      <c r="AA89" s="70"/>
      <c r="AB89" s="71"/>
      <c r="AC89" s="69"/>
      <c r="AD89" s="70"/>
      <c r="AE89" s="70"/>
      <c r="AF89" s="71"/>
      <c r="AG89" s="89"/>
      <c r="AH89" s="90"/>
      <c r="AI89" s="90"/>
      <c r="AJ89" s="90"/>
      <c r="AK89" s="90"/>
      <c r="AL89" s="90"/>
      <c r="AM89" s="90"/>
      <c r="AN89" s="90"/>
      <c r="AO89" s="91"/>
      <c r="AP89" s="52"/>
      <c r="AQ89" s="52"/>
      <c r="AR89" s="52"/>
      <c r="AS89" s="52"/>
      <c r="AT89" s="46"/>
      <c r="AU89" s="50"/>
      <c r="AV89" s="47"/>
      <c r="AW89" s="40"/>
      <c r="AX89" s="41"/>
      <c r="AY89" s="69"/>
      <c r="AZ89" s="71"/>
      <c r="BA89" s="69"/>
      <c r="BB89" s="71"/>
      <c r="BC89" s="69"/>
      <c r="BD89" s="71"/>
      <c r="BE89" s="46"/>
      <c r="BF89" s="47"/>
      <c r="BG89" s="46"/>
      <c r="BH89" s="50"/>
      <c r="BI89" s="47"/>
      <c r="BJ89" s="1"/>
      <c r="BK89" s="4"/>
      <c r="BL89" s="4"/>
      <c r="BM89" s="2"/>
      <c r="BN89" s="3"/>
    </row>
    <row r="90" spans="2:66" ht="15" customHeight="1" thickTop="1" thickBot="1">
      <c r="B90" s="54" t="s">
        <v>62</v>
      </c>
      <c r="C90" s="55"/>
      <c r="D90" s="55"/>
      <c r="E90" s="55"/>
      <c r="F90" s="55"/>
      <c r="G90" s="55"/>
      <c r="H90" s="55"/>
      <c r="I90" s="55"/>
      <c r="J90" s="55"/>
      <c r="K90" s="55"/>
      <c r="L90" s="56"/>
      <c r="M90" s="63">
        <v>43</v>
      </c>
      <c r="N90" s="64"/>
      <c r="O90" s="64"/>
      <c r="P90" s="65"/>
      <c r="Q90" s="63">
        <v>45</v>
      </c>
      <c r="R90" s="64"/>
      <c r="S90" s="64"/>
      <c r="T90" s="65"/>
      <c r="U90" s="63">
        <v>44</v>
      </c>
      <c r="V90" s="64"/>
      <c r="W90" s="64"/>
      <c r="X90" s="65"/>
      <c r="Y90" s="63">
        <v>50</v>
      </c>
      <c r="Z90" s="64"/>
      <c r="AA90" s="64"/>
      <c r="AB90" s="65"/>
      <c r="AC90" s="63"/>
      <c r="AD90" s="64"/>
      <c r="AE90" s="64"/>
      <c r="AF90" s="65"/>
      <c r="AG90" s="83" t="s">
        <v>207</v>
      </c>
      <c r="AH90" s="84"/>
      <c r="AI90" s="84"/>
      <c r="AJ90" s="84"/>
      <c r="AK90" s="84"/>
      <c r="AL90" s="84"/>
      <c r="AM90" s="84"/>
      <c r="AN90" s="84"/>
      <c r="AO90" s="85"/>
      <c r="AP90" s="53" t="s">
        <v>54</v>
      </c>
      <c r="AQ90" s="53"/>
      <c r="AR90" s="53"/>
      <c r="AS90" s="53"/>
      <c r="AT90" s="42">
        <f>AY90+р6!AT25:AV92</f>
        <v>0</v>
      </c>
      <c r="AU90" s="48"/>
      <c r="AV90" s="43"/>
      <c r="AW90" s="36">
        <f>р6!BG90</f>
        <v>0</v>
      </c>
      <c r="AX90" s="37"/>
      <c r="AY90" s="63"/>
      <c r="AZ90" s="65"/>
      <c r="BA90" s="63"/>
      <c r="BB90" s="65"/>
      <c r="BC90" s="63">
        <f>р6!BC90+р7!BA90</f>
        <v>0</v>
      </c>
      <c r="BD90" s="65"/>
      <c r="BE90" s="42">
        <f>BA90+р6!BE90:BF92</f>
        <v>0</v>
      </c>
      <c r="BF90" s="43"/>
      <c r="BG90" s="42">
        <f>AW90-BA90+AY90</f>
        <v>0</v>
      </c>
      <c r="BH90" s="48"/>
      <c r="BI90" s="43"/>
      <c r="BJ90" s="1"/>
      <c r="BK90" s="4"/>
      <c r="BL90" s="4"/>
      <c r="BM90" s="2"/>
      <c r="BN90" s="3"/>
    </row>
    <row r="91" spans="2:66" ht="15" customHeight="1" thickTop="1" thickBot="1">
      <c r="B91" s="57"/>
      <c r="C91" s="58"/>
      <c r="D91" s="58"/>
      <c r="E91" s="58"/>
      <c r="F91" s="58"/>
      <c r="G91" s="58"/>
      <c r="H91" s="58"/>
      <c r="I91" s="58"/>
      <c r="J91" s="58"/>
      <c r="K91" s="58"/>
      <c r="L91" s="59"/>
      <c r="M91" s="66"/>
      <c r="N91" s="67"/>
      <c r="O91" s="67"/>
      <c r="P91" s="68"/>
      <c r="Q91" s="66"/>
      <c r="R91" s="67"/>
      <c r="S91" s="67"/>
      <c r="T91" s="68"/>
      <c r="U91" s="66"/>
      <c r="V91" s="67"/>
      <c r="W91" s="67"/>
      <c r="X91" s="68"/>
      <c r="Y91" s="66"/>
      <c r="Z91" s="67"/>
      <c r="AA91" s="67"/>
      <c r="AB91" s="68"/>
      <c r="AC91" s="66"/>
      <c r="AD91" s="67"/>
      <c r="AE91" s="67"/>
      <c r="AF91" s="68"/>
      <c r="AG91" s="86"/>
      <c r="AH91" s="87"/>
      <c r="AI91" s="87"/>
      <c r="AJ91" s="87"/>
      <c r="AK91" s="87"/>
      <c r="AL91" s="87"/>
      <c r="AM91" s="87"/>
      <c r="AN91" s="87"/>
      <c r="AO91" s="88"/>
      <c r="AP91" s="53"/>
      <c r="AQ91" s="53"/>
      <c r="AR91" s="53"/>
      <c r="AS91" s="53"/>
      <c r="AT91" s="44"/>
      <c r="AU91" s="49"/>
      <c r="AV91" s="45"/>
      <c r="AW91" s="38"/>
      <c r="AX91" s="39"/>
      <c r="AY91" s="66"/>
      <c r="AZ91" s="68"/>
      <c r="BA91" s="66"/>
      <c r="BB91" s="68"/>
      <c r="BC91" s="66"/>
      <c r="BD91" s="68"/>
      <c r="BE91" s="44"/>
      <c r="BF91" s="45"/>
      <c r="BG91" s="44"/>
      <c r="BH91" s="49"/>
      <c r="BI91" s="45"/>
      <c r="BJ91" s="1"/>
      <c r="BK91" s="4"/>
      <c r="BL91" s="4"/>
      <c r="BM91" s="2"/>
      <c r="BN91" s="3"/>
    </row>
    <row r="92" spans="2:66" ht="15" customHeight="1" thickTop="1" thickBot="1">
      <c r="B92" s="60"/>
      <c r="C92" s="61"/>
      <c r="D92" s="61"/>
      <c r="E92" s="61"/>
      <c r="F92" s="61"/>
      <c r="G92" s="61"/>
      <c r="H92" s="61"/>
      <c r="I92" s="61"/>
      <c r="J92" s="61"/>
      <c r="K92" s="61"/>
      <c r="L92" s="62"/>
      <c r="M92" s="69"/>
      <c r="N92" s="70"/>
      <c r="O92" s="70"/>
      <c r="P92" s="71"/>
      <c r="Q92" s="69"/>
      <c r="R92" s="70"/>
      <c r="S92" s="70"/>
      <c r="T92" s="71"/>
      <c r="U92" s="69"/>
      <c r="V92" s="70"/>
      <c r="W92" s="70"/>
      <c r="X92" s="71"/>
      <c r="Y92" s="69"/>
      <c r="Z92" s="70"/>
      <c r="AA92" s="70"/>
      <c r="AB92" s="71"/>
      <c r="AC92" s="69"/>
      <c r="AD92" s="70"/>
      <c r="AE92" s="70"/>
      <c r="AF92" s="71"/>
      <c r="AG92" s="89"/>
      <c r="AH92" s="90"/>
      <c r="AI92" s="90"/>
      <c r="AJ92" s="90"/>
      <c r="AK92" s="90"/>
      <c r="AL92" s="90"/>
      <c r="AM92" s="90"/>
      <c r="AN92" s="90"/>
      <c r="AO92" s="91"/>
      <c r="AP92" s="53"/>
      <c r="AQ92" s="53"/>
      <c r="AR92" s="53"/>
      <c r="AS92" s="53"/>
      <c r="AT92" s="46"/>
      <c r="AU92" s="50"/>
      <c r="AV92" s="47"/>
      <c r="AW92" s="40"/>
      <c r="AX92" s="41"/>
      <c r="AY92" s="69"/>
      <c r="AZ92" s="71"/>
      <c r="BA92" s="69"/>
      <c r="BB92" s="71"/>
      <c r="BC92" s="69"/>
      <c r="BD92" s="71"/>
      <c r="BE92" s="46"/>
      <c r="BF92" s="47"/>
      <c r="BG92" s="46"/>
      <c r="BH92" s="50"/>
      <c r="BI92" s="47"/>
      <c r="BJ92" s="1"/>
      <c r="BK92" s="4"/>
      <c r="BL92" s="4"/>
      <c r="BM92" s="2"/>
      <c r="BN92" s="3"/>
    </row>
    <row r="93" spans="2:66" ht="15" customHeight="1" thickTop="1" thickBot="1">
      <c r="B93" s="54" t="s">
        <v>63</v>
      </c>
      <c r="C93" s="55"/>
      <c r="D93" s="55"/>
      <c r="E93" s="55"/>
      <c r="F93" s="55"/>
      <c r="G93" s="55"/>
      <c r="H93" s="55"/>
      <c r="I93" s="55"/>
      <c r="J93" s="55"/>
      <c r="K93" s="55"/>
      <c r="L93" s="56"/>
      <c r="M93" s="63">
        <v>19</v>
      </c>
      <c r="N93" s="64"/>
      <c r="O93" s="64"/>
      <c r="P93" s="65"/>
      <c r="Q93" s="63">
        <v>21</v>
      </c>
      <c r="R93" s="64"/>
      <c r="S93" s="64"/>
      <c r="T93" s="65"/>
      <c r="U93" s="63">
        <v>20</v>
      </c>
      <c r="V93" s="64"/>
      <c r="W93" s="64"/>
      <c r="X93" s="65"/>
      <c r="Y93" s="63">
        <v>22</v>
      </c>
      <c r="Z93" s="64"/>
      <c r="AA93" s="64"/>
      <c r="AB93" s="65"/>
      <c r="AC93" s="63"/>
      <c r="AD93" s="64"/>
      <c r="AE93" s="64"/>
      <c r="AF93" s="65"/>
      <c r="AG93" s="83" t="s">
        <v>208</v>
      </c>
      <c r="AH93" s="84"/>
      <c r="AI93" s="84"/>
      <c r="AJ93" s="84"/>
      <c r="AK93" s="84"/>
      <c r="AL93" s="84"/>
      <c r="AM93" s="84"/>
      <c r="AN93" s="84"/>
      <c r="AO93" s="85"/>
      <c r="AP93" s="52" t="s">
        <v>200</v>
      </c>
      <c r="AQ93" s="52"/>
      <c r="AR93" s="52"/>
      <c r="AS93" s="52"/>
      <c r="AT93" s="42">
        <f>AY93+р6!AT28:AV95</f>
        <v>4</v>
      </c>
      <c r="AU93" s="48"/>
      <c r="AV93" s="43"/>
      <c r="AW93" s="36">
        <f>р6!BG93</f>
        <v>3</v>
      </c>
      <c r="AX93" s="37"/>
      <c r="AY93" s="63"/>
      <c r="AZ93" s="65"/>
      <c r="BA93" s="63">
        <v>1</v>
      </c>
      <c r="BB93" s="65"/>
      <c r="BC93" s="63">
        <f>р6!BC93+р7!BA93</f>
        <v>2</v>
      </c>
      <c r="BD93" s="65"/>
      <c r="BE93" s="42">
        <f>BA93+р6!BE93:BF95</f>
        <v>2</v>
      </c>
      <c r="BF93" s="43"/>
      <c r="BG93" s="42">
        <f>AW93-BA93+AY93</f>
        <v>2</v>
      </c>
      <c r="BH93" s="48"/>
      <c r="BI93" s="43"/>
      <c r="BJ93" s="1"/>
      <c r="BK93" s="4"/>
      <c r="BL93" s="4"/>
      <c r="BM93" s="2"/>
      <c r="BN93" s="3"/>
    </row>
    <row r="94" spans="2:66" ht="15" customHeight="1" thickTop="1" thickBot="1">
      <c r="B94" s="57"/>
      <c r="C94" s="58"/>
      <c r="D94" s="58"/>
      <c r="E94" s="58"/>
      <c r="F94" s="58"/>
      <c r="G94" s="58"/>
      <c r="H94" s="58"/>
      <c r="I94" s="58"/>
      <c r="J94" s="58"/>
      <c r="K94" s="58"/>
      <c r="L94" s="59"/>
      <c r="M94" s="66"/>
      <c r="N94" s="67"/>
      <c r="O94" s="67"/>
      <c r="P94" s="68"/>
      <c r="Q94" s="66"/>
      <c r="R94" s="67"/>
      <c r="S94" s="67"/>
      <c r="T94" s="68"/>
      <c r="U94" s="66"/>
      <c r="V94" s="67"/>
      <c r="W94" s="67"/>
      <c r="X94" s="68"/>
      <c r="Y94" s="66"/>
      <c r="Z94" s="67"/>
      <c r="AA94" s="67"/>
      <c r="AB94" s="68"/>
      <c r="AC94" s="66"/>
      <c r="AD94" s="67"/>
      <c r="AE94" s="67"/>
      <c r="AF94" s="68"/>
      <c r="AG94" s="86"/>
      <c r="AH94" s="87"/>
      <c r="AI94" s="87"/>
      <c r="AJ94" s="87"/>
      <c r="AK94" s="87"/>
      <c r="AL94" s="87"/>
      <c r="AM94" s="87"/>
      <c r="AN94" s="87"/>
      <c r="AO94" s="88"/>
      <c r="AP94" s="52"/>
      <c r="AQ94" s="52"/>
      <c r="AR94" s="52"/>
      <c r="AS94" s="52"/>
      <c r="AT94" s="44"/>
      <c r="AU94" s="49"/>
      <c r="AV94" s="45"/>
      <c r="AW94" s="38"/>
      <c r="AX94" s="39"/>
      <c r="AY94" s="66"/>
      <c r="AZ94" s="68"/>
      <c r="BA94" s="66"/>
      <c r="BB94" s="68"/>
      <c r="BC94" s="66"/>
      <c r="BD94" s="68"/>
      <c r="BE94" s="44"/>
      <c r="BF94" s="45"/>
      <c r="BG94" s="44"/>
      <c r="BH94" s="49"/>
      <c r="BI94" s="45"/>
      <c r="BJ94" s="1"/>
      <c r="BK94" s="4"/>
      <c r="BL94" s="4"/>
      <c r="BM94" s="2"/>
      <c r="BN94" s="3"/>
    </row>
    <row r="95" spans="2:66" ht="15" customHeight="1" thickTop="1" thickBot="1">
      <c r="B95" s="60"/>
      <c r="C95" s="61"/>
      <c r="D95" s="61"/>
      <c r="E95" s="61"/>
      <c r="F95" s="61"/>
      <c r="G95" s="61"/>
      <c r="H95" s="61"/>
      <c r="I95" s="61"/>
      <c r="J95" s="61"/>
      <c r="K95" s="61"/>
      <c r="L95" s="62"/>
      <c r="M95" s="69"/>
      <c r="N95" s="70"/>
      <c r="O95" s="70"/>
      <c r="P95" s="71"/>
      <c r="Q95" s="69"/>
      <c r="R95" s="70"/>
      <c r="S95" s="70"/>
      <c r="T95" s="71"/>
      <c r="U95" s="69"/>
      <c r="V95" s="70"/>
      <c r="W95" s="70"/>
      <c r="X95" s="71"/>
      <c r="Y95" s="69"/>
      <c r="Z95" s="70"/>
      <c r="AA95" s="70"/>
      <c r="AB95" s="71"/>
      <c r="AC95" s="69"/>
      <c r="AD95" s="70"/>
      <c r="AE95" s="70"/>
      <c r="AF95" s="71"/>
      <c r="AG95" s="89"/>
      <c r="AH95" s="90"/>
      <c r="AI95" s="90"/>
      <c r="AJ95" s="90"/>
      <c r="AK95" s="90"/>
      <c r="AL95" s="90"/>
      <c r="AM95" s="90"/>
      <c r="AN95" s="90"/>
      <c r="AO95" s="91"/>
      <c r="AP95" s="52"/>
      <c r="AQ95" s="52"/>
      <c r="AR95" s="52"/>
      <c r="AS95" s="52"/>
      <c r="AT95" s="46"/>
      <c r="AU95" s="50"/>
      <c r="AV95" s="47"/>
      <c r="AW95" s="40"/>
      <c r="AX95" s="41"/>
      <c r="AY95" s="69"/>
      <c r="AZ95" s="71"/>
      <c r="BA95" s="69"/>
      <c r="BB95" s="71"/>
      <c r="BC95" s="69"/>
      <c r="BD95" s="71"/>
      <c r="BE95" s="46"/>
      <c r="BF95" s="47"/>
      <c r="BG95" s="46"/>
      <c r="BH95" s="50"/>
      <c r="BI95" s="47"/>
      <c r="BJ95" s="1"/>
      <c r="BK95" s="4"/>
      <c r="BL95" s="4"/>
      <c r="BM95" s="2"/>
      <c r="BN95" s="3"/>
    </row>
    <row r="96" spans="2:66" ht="15" customHeight="1" thickTop="1" thickBot="1">
      <c r="B96" s="54" t="s">
        <v>64</v>
      </c>
      <c r="C96" s="55"/>
      <c r="D96" s="55"/>
      <c r="E96" s="55"/>
      <c r="F96" s="55"/>
      <c r="G96" s="55"/>
      <c r="H96" s="55"/>
      <c r="I96" s="55"/>
      <c r="J96" s="55"/>
      <c r="K96" s="55"/>
      <c r="L96" s="56"/>
      <c r="M96" s="63">
        <v>18</v>
      </c>
      <c r="N96" s="64"/>
      <c r="O96" s="64"/>
      <c r="P96" s="65"/>
      <c r="Q96" s="63">
        <v>19</v>
      </c>
      <c r="R96" s="64"/>
      <c r="S96" s="64"/>
      <c r="T96" s="65"/>
      <c r="U96" s="63">
        <v>18</v>
      </c>
      <c r="V96" s="64"/>
      <c r="W96" s="64"/>
      <c r="X96" s="65"/>
      <c r="Y96" s="63">
        <v>20</v>
      </c>
      <c r="Z96" s="64"/>
      <c r="AA96" s="64"/>
      <c r="AB96" s="65"/>
      <c r="AC96" s="63"/>
      <c r="AD96" s="64"/>
      <c r="AE96" s="64"/>
      <c r="AF96" s="65"/>
      <c r="AG96" s="83" t="s">
        <v>209</v>
      </c>
      <c r="AH96" s="84"/>
      <c r="AI96" s="84"/>
      <c r="AJ96" s="84"/>
      <c r="AK96" s="84"/>
      <c r="AL96" s="84"/>
      <c r="AM96" s="84"/>
      <c r="AN96" s="84"/>
      <c r="AO96" s="85"/>
      <c r="AP96" s="52" t="s">
        <v>194</v>
      </c>
      <c r="AQ96" s="52"/>
      <c r="AR96" s="52"/>
      <c r="AS96" s="52"/>
      <c r="AT96" s="42">
        <f>AY96+р6!AT31:AV98</f>
        <v>0</v>
      </c>
      <c r="AU96" s="48"/>
      <c r="AV96" s="43"/>
      <c r="AW96" s="36">
        <f>р6!BG96</f>
        <v>0</v>
      </c>
      <c r="AX96" s="37"/>
      <c r="AY96" s="63"/>
      <c r="AZ96" s="65"/>
      <c r="BA96" s="63"/>
      <c r="BB96" s="65"/>
      <c r="BC96" s="63">
        <f>р6!BC96+р7!BA96</f>
        <v>0</v>
      </c>
      <c r="BD96" s="65"/>
      <c r="BE96" s="42">
        <f>BA96+р6!BE96:BF98</f>
        <v>0</v>
      </c>
      <c r="BF96" s="43"/>
      <c r="BG96" s="42">
        <f>AW96-BA96+AY96</f>
        <v>0</v>
      </c>
      <c r="BH96" s="48"/>
      <c r="BI96" s="43"/>
      <c r="BJ96" s="1"/>
      <c r="BK96" s="4"/>
      <c r="BL96" s="4"/>
      <c r="BM96" s="2"/>
      <c r="BN96" s="3"/>
    </row>
    <row r="97" spans="2:66" ht="15" customHeight="1" thickTop="1" thickBot="1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9"/>
      <c r="M97" s="66"/>
      <c r="N97" s="67"/>
      <c r="O97" s="67"/>
      <c r="P97" s="68"/>
      <c r="Q97" s="66"/>
      <c r="R97" s="67"/>
      <c r="S97" s="67"/>
      <c r="T97" s="68"/>
      <c r="U97" s="66"/>
      <c r="V97" s="67"/>
      <c r="W97" s="67"/>
      <c r="X97" s="68"/>
      <c r="Y97" s="66"/>
      <c r="Z97" s="67"/>
      <c r="AA97" s="67"/>
      <c r="AB97" s="68"/>
      <c r="AC97" s="66"/>
      <c r="AD97" s="67"/>
      <c r="AE97" s="67"/>
      <c r="AF97" s="68"/>
      <c r="AG97" s="86"/>
      <c r="AH97" s="87"/>
      <c r="AI97" s="87"/>
      <c r="AJ97" s="87"/>
      <c r="AK97" s="87"/>
      <c r="AL97" s="87"/>
      <c r="AM97" s="87"/>
      <c r="AN97" s="87"/>
      <c r="AO97" s="88"/>
      <c r="AP97" s="52"/>
      <c r="AQ97" s="52"/>
      <c r="AR97" s="52"/>
      <c r="AS97" s="52"/>
      <c r="AT97" s="44"/>
      <c r="AU97" s="49"/>
      <c r="AV97" s="45"/>
      <c r="AW97" s="38"/>
      <c r="AX97" s="39"/>
      <c r="AY97" s="66"/>
      <c r="AZ97" s="68"/>
      <c r="BA97" s="66"/>
      <c r="BB97" s="68"/>
      <c r="BC97" s="66"/>
      <c r="BD97" s="68"/>
      <c r="BE97" s="44"/>
      <c r="BF97" s="45"/>
      <c r="BG97" s="44"/>
      <c r="BH97" s="49"/>
      <c r="BI97" s="45"/>
      <c r="BJ97" s="1"/>
      <c r="BK97" s="4"/>
      <c r="BL97" s="4"/>
      <c r="BM97" s="2"/>
      <c r="BN97" s="3"/>
    </row>
    <row r="98" spans="2:66" ht="15" customHeight="1" thickTop="1" thickBot="1">
      <c r="B98" s="60"/>
      <c r="C98" s="61"/>
      <c r="D98" s="61"/>
      <c r="E98" s="61"/>
      <c r="F98" s="61"/>
      <c r="G98" s="61"/>
      <c r="H98" s="61"/>
      <c r="I98" s="61"/>
      <c r="J98" s="61"/>
      <c r="K98" s="61"/>
      <c r="L98" s="62"/>
      <c r="M98" s="69"/>
      <c r="N98" s="70"/>
      <c r="O98" s="70"/>
      <c r="P98" s="71"/>
      <c r="Q98" s="69"/>
      <c r="R98" s="70"/>
      <c r="S98" s="70"/>
      <c r="T98" s="71"/>
      <c r="U98" s="69"/>
      <c r="V98" s="70"/>
      <c r="W98" s="70"/>
      <c r="X98" s="71"/>
      <c r="Y98" s="69"/>
      <c r="Z98" s="70"/>
      <c r="AA98" s="70"/>
      <c r="AB98" s="71"/>
      <c r="AC98" s="69"/>
      <c r="AD98" s="70"/>
      <c r="AE98" s="70"/>
      <c r="AF98" s="71"/>
      <c r="AG98" s="89"/>
      <c r="AH98" s="90"/>
      <c r="AI98" s="90"/>
      <c r="AJ98" s="90"/>
      <c r="AK98" s="90"/>
      <c r="AL98" s="90"/>
      <c r="AM98" s="90"/>
      <c r="AN98" s="90"/>
      <c r="AO98" s="91"/>
      <c r="AP98" s="52"/>
      <c r="AQ98" s="52"/>
      <c r="AR98" s="52"/>
      <c r="AS98" s="52"/>
      <c r="AT98" s="46"/>
      <c r="AU98" s="50"/>
      <c r="AV98" s="47"/>
      <c r="AW98" s="40"/>
      <c r="AX98" s="41"/>
      <c r="AY98" s="69"/>
      <c r="AZ98" s="71"/>
      <c r="BA98" s="69"/>
      <c r="BB98" s="71"/>
      <c r="BC98" s="69"/>
      <c r="BD98" s="71"/>
      <c r="BE98" s="46"/>
      <c r="BF98" s="47"/>
      <c r="BG98" s="46"/>
      <c r="BH98" s="50"/>
      <c r="BI98" s="47"/>
      <c r="BJ98" s="1"/>
      <c r="BK98" s="4"/>
      <c r="BL98" s="4"/>
      <c r="BM98" s="2"/>
      <c r="BN98" s="3"/>
    </row>
    <row r="99" spans="2:66" ht="15" customHeight="1" thickTop="1" thickBot="1">
      <c r="B99" s="54" t="s">
        <v>67</v>
      </c>
      <c r="C99" s="55"/>
      <c r="D99" s="55"/>
      <c r="E99" s="55"/>
      <c r="F99" s="55"/>
      <c r="G99" s="55"/>
      <c r="H99" s="55"/>
      <c r="I99" s="55"/>
      <c r="J99" s="55"/>
      <c r="K99" s="55"/>
      <c r="L99" s="56"/>
      <c r="M99" s="63">
        <v>22</v>
      </c>
      <c r="N99" s="64"/>
      <c r="O99" s="64"/>
      <c r="P99" s="65"/>
      <c r="Q99" s="63">
        <v>21</v>
      </c>
      <c r="R99" s="64"/>
      <c r="S99" s="64"/>
      <c r="T99" s="65"/>
      <c r="U99" s="63">
        <v>20</v>
      </c>
      <c r="V99" s="64"/>
      <c r="W99" s="64"/>
      <c r="X99" s="65"/>
      <c r="Y99" s="63">
        <v>23</v>
      </c>
      <c r="Z99" s="64"/>
      <c r="AA99" s="64"/>
      <c r="AB99" s="65"/>
      <c r="AC99" s="251" t="s">
        <v>335</v>
      </c>
      <c r="AD99" s="252"/>
      <c r="AE99" s="252"/>
      <c r="AF99" s="253"/>
      <c r="AG99" s="83" t="s">
        <v>210</v>
      </c>
      <c r="AH99" s="84"/>
      <c r="AI99" s="84"/>
      <c r="AJ99" s="84"/>
      <c r="AK99" s="84"/>
      <c r="AL99" s="84"/>
      <c r="AM99" s="84"/>
      <c r="AN99" s="84"/>
      <c r="AO99" s="85"/>
      <c r="AP99" s="52" t="s">
        <v>70</v>
      </c>
      <c r="AQ99" s="52"/>
      <c r="AR99" s="52"/>
      <c r="AS99" s="52"/>
      <c r="AT99" s="42">
        <f>AY99+р6!AT34:AV101</f>
        <v>0</v>
      </c>
      <c r="AU99" s="48"/>
      <c r="AV99" s="43"/>
      <c r="AW99" s="36">
        <f>р6!BG99</f>
        <v>0</v>
      </c>
      <c r="AX99" s="37"/>
      <c r="AY99" s="63"/>
      <c r="AZ99" s="65"/>
      <c r="BA99" s="63"/>
      <c r="BB99" s="65"/>
      <c r="BC99" s="63">
        <f>р6!BC99+р7!BA99</f>
        <v>0</v>
      </c>
      <c r="BD99" s="65"/>
      <c r="BE99" s="42">
        <f>BA99+р6!BE99:BF101</f>
        <v>0</v>
      </c>
      <c r="BF99" s="43"/>
      <c r="BG99" s="42">
        <f>AW99-BA99+AY99</f>
        <v>0</v>
      </c>
      <c r="BH99" s="48"/>
      <c r="BI99" s="43"/>
      <c r="BJ99" s="1"/>
      <c r="BK99" s="4"/>
      <c r="BL99" s="4"/>
      <c r="BM99" s="2"/>
      <c r="BN99" s="3"/>
    </row>
    <row r="100" spans="2:66" ht="15" customHeight="1" thickTop="1" thickBot="1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9"/>
      <c r="M100" s="66"/>
      <c r="N100" s="67"/>
      <c r="O100" s="67"/>
      <c r="P100" s="68"/>
      <c r="Q100" s="66"/>
      <c r="R100" s="67"/>
      <c r="S100" s="67"/>
      <c r="T100" s="68"/>
      <c r="U100" s="66"/>
      <c r="V100" s="67"/>
      <c r="W100" s="67"/>
      <c r="X100" s="68"/>
      <c r="Y100" s="66"/>
      <c r="Z100" s="67"/>
      <c r="AA100" s="67"/>
      <c r="AB100" s="68"/>
      <c r="AC100" s="254"/>
      <c r="AD100" s="255"/>
      <c r="AE100" s="255"/>
      <c r="AF100" s="256"/>
      <c r="AG100" s="86"/>
      <c r="AH100" s="87"/>
      <c r="AI100" s="87"/>
      <c r="AJ100" s="87"/>
      <c r="AK100" s="87"/>
      <c r="AL100" s="87"/>
      <c r="AM100" s="87"/>
      <c r="AN100" s="87"/>
      <c r="AO100" s="88"/>
      <c r="AP100" s="52"/>
      <c r="AQ100" s="52"/>
      <c r="AR100" s="52"/>
      <c r="AS100" s="52"/>
      <c r="AT100" s="44"/>
      <c r="AU100" s="49"/>
      <c r="AV100" s="45"/>
      <c r="AW100" s="38"/>
      <c r="AX100" s="39"/>
      <c r="AY100" s="66"/>
      <c r="AZ100" s="68"/>
      <c r="BA100" s="66"/>
      <c r="BB100" s="68"/>
      <c r="BC100" s="66"/>
      <c r="BD100" s="68"/>
      <c r="BE100" s="44"/>
      <c r="BF100" s="45"/>
      <c r="BG100" s="44"/>
      <c r="BH100" s="49"/>
      <c r="BI100" s="45"/>
      <c r="BJ100" s="1"/>
      <c r="BK100" s="4"/>
      <c r="BL100" s="4"/>
      <c r="BM100" s="2"/>
      <c r="BN100" s="3"/>
    </row>
    <row r="101" spans="2:66" ht="15" customHeight="1" thickTop="1" thickBot="1">
      <c r="B101" s="60"/>
      <c r="C101" s="61"/>
      <c r="D101" s="61"/>
      <c r="E101" s="61"/>
      <c r="F101" s="61"/>
      <c r="G101" s="61"/>
      <c r="H101" s="61"/>
      <c r="I101" s="61"/>
      <c r="J101" s="61"/>
      <c r="K101" s="61"/>
      <c r="L101" s="62"/>
      <c r="M101" s="69"/>
      <c r="N101" s="70"/>
      <c r="O101" s="70"/>
      <c r="P101" s="71"/>
      <c r="Q101" s="69"/>
      <c r="R101" s="70"/>
      <c r="S101" s="70"/>
      <c r="T101" s="71"/>
      <c r="U101" s="69"/>
      <c r="V101" s="70"/>
      <c r="W101" s="70"/>
      <c r="X101" s="71"/>
      <c r="Y101" s="69"/>
      <c r="Z101" s="70"/>
      <c r="AA101" s="70"/>
      <c r="AB101" s="71"/>
      <c r="AC101" s="257"/>
      <c r="AD101" s="258"/>
      <c r="AE101" s="258"/>
      <c r="AF101" s="259"/>
      <c r="AG101" s="89"/>
      <c r="AH101" s="90"/>
      <c r="AI101" s="90"/>
      <c r="AJ101" s="90"/>
      <c r="AK101" s="90"/>
      <c r="AL101" s="90"/>
      <c r="AM101" s="90"/>
      <c r="AN101" s="90"/>
      <c r="AO101" s="91"/>
      <c r="AP101" s="52"/>
      <c r="AQ101" s="52"/>
      <c r="AR101" s="52"/>
      <c r="AS101" s="52"/>
      <c r="AT101" s="46"/>
      <c r="AU101" s="50"/>
      <c r="AV101" s="47"/>
      <c r="AW101" s="40"/>
      <c r="AX101" s="41"/>
      <c r="AY101" s="69"/>
      <c r="AZ101" s="71"/>
      <c r="BA101" s="69"/>
      <c r="BB101" s="71"/>
      <c r="BC101" s="69"/>
      <c r="BD101" s="71"/>
      <c r="BE101" s="46"/>
      <c r="BF101" s="47"/>
      <c r="BG101" s="46"/>
      <c r="BH101" s="50"/>
      <c r="BI101" s="47"/>
      <c r="BJ101" s="1"/>
      <c r="BK101" s="4"/>
      <c r="BL101" s="4"/>
      <c r="BM101" s="2"/>
      <c r="BN101" s="3"/>
    </row>
    <row r="102" spans="2:66" ht="15" customHeight="1" thickTop="1" thickBot="1">
      <c r="B102" s="54" t="s">
        <v>68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6"/>
      <c r="M102" s="63">
        <v>31</v>
      </c>
      <c r="N102" s="64"/>
      <c r="O102" s="64"/>
      <c r="P102" s="65"/>
      <c r="Q102" s="63">
        <v>33</v>
      </c>
      <c r="R102" s="64"/>
      <c r="S102" s="64"/>
      <c r="T102" s="65"/>
      <c r="U102" s="63">
        <v>32</v>
      </c>
      <c r="V102" s="64"/>
      <c r="W102" s="64"/>
      <c r="X102" s="65"/>
      <c r="Y102" s="63">
        <v>35</v>
      </c>
      <c r="Z102" s="64"/>
      <c r="AA102" s="64"/>
      <c r="AB102" s="65"/>
      <c r="AC102" s="251" t="s">
        <v>336</v>
      </c>
      <c r="AD102" s="252"/>
      <c r="AE102" s="252"/>
      <c r="AF102" s="253"/>
      <c r="AG102" s="83" t="s">
        <v>242</v>
      </c>
      <c r="AH102" s="84"/>
      <c r="AI102" s="84"/>
      <c r="AJ102" s="84"/>
      <c r="AK102" s="84"/>
      <c r="AL102" s="84"/>
      <c r="AM102" s="84"/>
      <c r="AN102" s="84"/>
      <c r="AO102" s="85"/>
      <c r="AP102" s="52" t="s">
        <v>54</v>
      </c>
      <c r="AQ102" s="52"/>
      <c r="AR102" s="52"/>
      <c r="AS102" s="52"/>
      <c r="AT102" s="42">
        <f>AY102+р6!AT37:AV104</f>
        <v>0</v>
      </c>
      <c r="AU102" s="48"/>
      <c r="AV102" s="43"/>
      <c r="AW102" s="36">
        <f>р6!BG102</f>
        <v>0</v>
      </c>
      <c r="AX102" s="37"/>
      <c r="AY102" s="63"/>
      <c r="AZ102" s="65"/>
      <c r="BA102" s="63"/>
      <c r="BB102" s="65"/>
      <c r="BC102" s="63">
        <f>р6!BC102+р7!BA102</f>
        <v>0</v>
      </c>
      <c r="BD102" s="65"/>
      <c r="BE102" s="42">
        <f>BA102+р6!BE102:BF104</f>
        <v>0</v>
      </c>
      <c r="BF102" s="43"/>
      <c r="BG102" s="42">
        <f>AW102-BA102+AY102</f>
        <v>0</v>
      </c>
      <c r="BH102" s="48"/>
      <c r="BI102" s="43"/>
      <c r="BJ102" s="1"/>
      <c r="BK102" s="4"/>
      <c r="BL102" s="4"/>
      <c r="BM102" s="2"/>
      <c r="BN102" s="3"/>
    </row>
    <row r="103" spans="2:66" ht="15" customHeight="1" thickTop="1" thickBot="1">
      <c r="B103" s="57"/>
      <c r="C103" s="58"/>
      <c r="D103" s="58"/>
      <c r="E103" s="58"/>
      <c r="F103" s="58"/>
      <c r="G103" s="58"/>
      <c r="H103" s="58"/>
      <c r="I103" s="58"/>
      <c r="J103" s="58"/>
      <c r="K103" s="58"/>
      <c r="L103" s="59"/>
      <c r="M103" s="66"/>
      <c r="N103" s="67"/>
      <c r="O103" s="67"/>
      <c r="P103" s="68"/>
      <c r="Q103" s="66"/>
      <c r="R103" s="67"/>
      <c r="S103" s="67"/>
      <c r="T103" s="68"/>
      <c r="U103" s="66"/>
      <c r="V103" s="67"/>
      <c r="W103" s="67"/>
      <c r="X103" s="68"/>
      <c r="Y103" s="66"/>
      <c r="Z103" s="67"/>
      <c r="AA103" s="67"/>
      <c r="AB103" s="68"/>
      <c r="AC103" s="254"/>
      <c r="AD103" s="255"/>
      <c r="AE103" s="255"/>
      <c r="AF103" s="256"/>
      <c r="AG103" s="86"/>
      <c r="AH103" s="87"/>
      <c r="AI103" s="87"/>
      <c r="AJ103" s="87"/>
      <c r="AK103" s="87"/>
      <c r="AL103" s="87"/>
      <c r="AM103" s="87"/>
      <c r="AN103" s="87"/>
      <c r="AO103" s="88"/>
      <c r="AP103" s="52"/>
      <c r="AQ103" s="52"/>
      <c r="AR103" s="52"/>
      <c r="AS103" s="52"/>
      <c r="AT103" s="44"/>
      <c r="AU103" s="49"/>
      <c r="AV103" s="45"/>
      <c r="AW103" s="38"/>
      <c r="AX103" s="39"/>
      <c r="AY103" s="66"/>
      <c r="AZ103" s="68"/>
      <c r="BA103" s="66"/>
      <c r="BB103" s="68"/>
      <c r="BC103" s="66"/>
      <c r="BD103" s="68"/>
      <c r="BE103" s="44"/>
      <c r="BF103" s="45"/>
      <c r="BG103" s="44"/>
      <c r="BH103" s="49"/>
      <c r="BI103" s="45"/>
      <c r="BJ103" s="1"/>
      <c r="BK103" s="4"/>
      <c r="BL103" s="4"/>
      <c r="BM103" s="2"/>
      <c r="BN103" s="3"/>
    </row>
    <row r="104" spans="2:66" ht="15" customHeight="1" thickTop="1" thickBot="1">
      <c r="B104" s="60"/>
      <c r="C104" s="61"/>
      <c r="D104" s="61"/>
      <c r="E104" s="61"/>
      <c r="F104" s="61"/>
      <c r="G104" s="61"/>
      <c r="H104" s="61"/>
      <c r="I104" s="61"/>
      <c r="J104" s="61"/>
      <c r="K104" s="61"/>
      <c r="L104" s="62"/>
      <c r="M104" s="69"/>
      <c r="N104" s="70"/>
      <c r="O104" s="70"/>
      <c r="P104" s="71"/>
      <c r="Q104" s="69"/>
      <c r="R104" s="70"/>
      <c r="S104" s="70"/>
      <c r="T104" s="71"/>
      <c r="U104" s="69"/>
      <c r="V104" s="70"/>
      <c r="W104" s="70"/>
      <c r="X104" s="71"/>
      <c r="Y104" s="69"/>
      <c r="Z104" s="70"/>
      <c r="AA104" s="70"/>
      <c r="AB104" s="71"/>
      <c r="AC104" s="257"/>
      <c r="AD104" s="258"/>
      <c r="AE104" s="258"/>
      <c r="AF104" s="259"/>
      <c r="AG104" s="89"/>
      <c r="AH104" s="90"/>
      <c r="AI104" s="90"/>
      <c r="AJ104" s="90"/>
      <c r="AK104" s="90"/>
      <c r="AL104" s="90"/>
      <c r="AM104" s="90"/>
      <c r="AN104" s="90"/>
      <c r="AO104" s="91"/>
      <c r="AP104" s="52"/>
      <c r="AQ104" s="52"/>
      <c r="AR104" s="52"/>
      <c r="AS104" s="52"/>
      <c r="AT104" s="46"/>
      <c r="AU104" s="50"/>
      <c r="AV104" s="47"/>
      <c r="AW104" s="40"/>
      <c r="AX104" s="41"/>
      <c r="AY104" s="69"/>
      <c r="AZ104" s="71"/>
      <c r="BA104" s="69"/>
      <c r="BB104" s="71"/>
      <c r="BC104" s="69"/>
      <c r="BD104" s="71"/>
      <c r="BE104" s="46"/>
      <c r="BF104" s="47"/>
      <c r="BG104" s="46"/>
      <c r="BH104" s="50"/>
      <c r="BI104" s="47"/>
      <c r="BJ104" s="1"/>
      <c r="BK104" s="4"/>
      <c r="BL104" s="4"/>
      <c r="BM104" s="2"/>
      <c r="BN104" s="3"/>
    </row>
    <row r="105" spans="2:66" ht="15" customHeight="1" thickTop="1" thickBot="1">
      <c r="B105" s="54" t="s">
        <v>69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6"/>
      <c r="M105" s="251" t="s">
        <v>364</v>
      </c>
      <c r="N105" s="252"/>
      <c r="O105" s="252"/>
      <c r="P105" s="253"/>
      <c r="Q105" s="251" t="s">
        <v>378</v>
      </c>
      <c r="R105" s="252"/>
      <c r="S105" s="252"/>
      <c r="T105" s="253"/>
      <c r="U105" s="251" t="s">
        <v>379</v>
      </c>
      <c r="V105" s="252"/>
      <c r="W105" s="252"/>
      <c r="X105" s="253"/>
      <c r="Y105" s="251" t="s">
        <v>380</v>
      </c>
      <c r="Z105" s="252"/>
      <c r="AA105" s="252"/>
      <c r="AB105" s="253"/>
      <c r="AC105" s="63" t="s">
        <v>337</v>
      </c>
      <c r="AD105" s="64"/>
      <c r="AE105" s="64"/>
      <c r="AF105" s="65"/>
      <c r="AG105" s="83" t="s">
        <v>211</v>
      </c>
      <c r="AH105" s="84"/>
      <c r="AI105" s="84"/>
      <c r="AJ105" s="84"/>
      <c r="AK105" s="84"/>
      <c r="AL105" s="84"/>
      <c r="AM105" s="84"/>
      <c r="AN105" s="84"/>
      <c r="AO105" s="85"/>
      <c r="AP105" s="52" t="s">
        <v>54</v>
      </c>
      <c r="AQ105" s="52"/>
      <c r="AR105" s="52"/>
      <c r="AS105" s="52"/>
      <c r="AT105" s="42">
        <f>AY105+р6!AT40:AV107</f>
        <v>0</v>
      </c>
      <c r="AU105" s="48"/>
      <c r="AV105" s="43"/>
      <c r="AW105" s="36">
        <f>р6!BG105</f>
        <v>0</v>
      </c>
      <c r="AX105" s="37"/>
      <c r="AY105" s="63"/>
      <c r="AZ105" s="65"/>
      <c r="BA105" s="63"/>
      <c r="BB105" s="65"/>
      <c r="BC105" s="63">
        <f>р6!BC105+р7!BA105</f>
        <v>0</v>
      </c>
      <c r="BD105" s="65"/>
      <c r="BE105" s="42">
        <f>BA105+р6!BE105:BF107</f>
        <v>0</v>
      </c>
      <c r="BF105" s="43"/>
      <c r="BG105" s="42">
        <f>AW105-BA105+AY105</f>
        <v>0</v>
      </c>
      <c r="BH105" s="48"/>
      <c r="BI105" s="43"/>
      <c r="BJ105" s="1"/>
      <c r="BK105" s="4"/>
      <c r="BL105" s="4"/>
      <c r="BM105" s="2"/>
      <c r="BN105" s="3"/>
    </row>
    <row r="106" spans="2:66" ht="15" customHeight="1" thickTop="1" thickBot="1">
      <c r="B106" s="57"/>
      <c r="C106" s="58"/>
      <c r="D106" s="58"/>
      <c r="E106" s="58"/>
      <c r="F106" s="58"/>
      <c r="G106" s="58"/>
      <c r="H106" s="58"/>
      <c r="I106" s="58"/>
      <c r="J106" s="58"/>
      <c r="K106" s="58"/>
      <c r="L106" s="59"/>
      <c r="M106" s="254"/>
      <c r="N106" s="255"/>
      <c r="O106" s="255"/>
      <c r="P106" s="256"/>
      <c r="Q106" s="254"/>
      <c r="R106" s="255"/>
      <c r="S106" s="255"/>
      <c r="T106" s="256"/>
      <c r="U106" s="254"/>
      <c r="V106" s="255"/>
      <c r="W106" s="255"/>
      <c r="X106" s="256"/>
      <c r="Y106" s="254"/>
      <c r="Z106" s="255"/>
      <c r="AA106" s="255"/>
      <c r="AB106" s="256"/>
      <c r="AC106" s="66"/>
      <c r="AD106" s="67"/>
      <c r="AE106" s="67"/>
      <c r="AF106" s="68"/>
      <c r="AG106" s="86"/>
      <c r="AH106" s="87"/>
      <c r="AI106" s="87"/>
      <c r="AJ106" s="87"/>
      <c r="AK106" s="87"/>
      <c r="AL106" s="87"/>
      <c r="AM106" s="87"/>
      <c r="AN106" s="87"/>
      <c r="AO106" s="88"/>
      <c r="AP106" s="52"/>
      <c r="AQ106" s="52"/>
      <c r="AR106" s="52"/>
      <c r="AS106" s="52"/>
      <c r="AT106" s="44"/>
      <c r="AU106" s="49"/>
      <c r="AV106" s="45"/>
      <c r="AW106" s="38"/>
      <c r="AX106" s="39"/>
      <c r="AY106" s="66"/>
      <c r="AZ106" s="68"/>
      <c r="BA106" s="66"/>
      <c r="BB106" s="68"/>
      <c r="BC106" s="66"/>
      <c r="BD106" s="68"/>
      <c r="BE106" s="44"/>
      <c r="BF106" s="45"/>
      <c r="BG106" s="44"/>
      <c r="BH106" s="49"/>
      <c r="BI106" s="45"/>
      <c r="BJ106" s="1"/>
      <c r="BK106" s="4"/>
      <c r="BL106" s="4"/>
      <c r="BM106" s="2"/>
      <c r="BN106" s="3"/>
    </row>
    <row r="107" spans="2:66" ht="15" customHeight="1" thickTop="1" thickBot="1">
      <c r="B107" s="60"/>
      <c r="C107" s="61"/>
      <c r="D107" s="61"/>
      <c r="E107" s="61"/>
      <c r="F107" s="61"/>
      <c r="G107" s="61"/>
      <c r="H107" s="61"/>
      <c r="I107" s="61"/>
      <c r="J107" s="61"/>
      <c r="K107" s="61"/>
      <c r="L107" s="62"/>
      <c r="M107" s="257"/>
      <c r="N107" s="258"/>
      <c r="O107" s="258"/>
      <c r="P107" s="259"/>
      <c r="Q107" s="257"/>
      <c r="R107" s="258"/>
      <c r="S107" s="258"/>
      <c r="T107" s="259"/>
      <c r="U107" s="257"/>
      <c r="V107" s="258"/>
      <c r="W107" s="258"/>
      <c r="X107" s="259"/>
      <c r="Y107" s="257"/>
      <c r="Z107" s="258"/>
      <c r="AA107" s="258"/>
      <c r="AB107" s="259"/>
      <c r="AC107" s="69"/>
      <c r="AD107" s="70"/>
      <c r="AE107" s="70"/>
      <c r="AF107" s="71"/>
      <c r="AG107" s="89"/>
      <c r="AH107" s="90"/>
      <c r="AI107" s="90"/>
      <c r="AJ107" s="90"/>
      <c r="AK107" s="90"/>
      <c r="AL107" s="90"/>
      <c r="AM107" s="90"/>
      <c r="AN107" s="90"/>
      <c r="AO107" s="91"/>
      <c r="AP107" s="52"/>
      <c r="AQ107" s="52"/>
      <c r="AR107" s="52"/>
      <c r="AS107" s="52"/>
      <c r="AT107" s="46"/>
      <c r="AU107" s="50"/>
      <c r="AV107" s="47"/>
      <c r="AW107" s="40"/>
      <c r="AX107" s="41"/>
      <c r="AY107" s="69"/>
      <c r="AZ107" s="71"/>
      <c r="BA107" s="69"/>
      <c r="BB107" s="71"/>
      <c r="BC107" s="69"/>
      <c r="BD107" s="71"/>
      <c r="BE107" s="46"/>
      <c r="BF107" s="47"/>
      <c r="BG107" s="46"/>
      <c r="BH107" s="50"/>
      <c r="BI107" s="47"/>
      <c r="BJ107" s="1"/>
      <c r="BK107" s="4"/>
      <c r="BL107" s="4"/>
      <c r="BM107" s="2"/>
      <c r="BN107" s="3"/>
    </row>
    <row r="108" spans="2:66" ht="15" customHeight="1" thickTop="1" thickBot="1">
      <c r="B108" s="54" t="s">
        <v>71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6"/>
      <c r="M108" s="63">
        <v>8</v>
      </c>
      <c r="N108" s="64"/>
      <c r="O108" s="64"/>
      <c r="P108" s="65"/>
      <c r="Q108" s="63">
        <v>8</v>
      </c>
      <c r="R108" s="64"/>
      <c r="S108" s="64"/>
      <c r="T108" s="65"/>
      <c r="U108" s="63">
        <v>8</v>
      </c>
      <c r="V108" s="64"/>
      <c r="W108" s="64"/>
      <c r="X108" s="65"/>
      <c r="Y108" s="63">
        <v>7.8</v>
      </c>
      <c r="Z108" s="64"/>
      <c r="AA108" s="64"/>
      <c r="AB108" s="65"/>
      <c r="AC108" s="260" t="s">
        <v>370</v>
      </c>
      <c r="AD108" s="261"/>
      <c r="AE108" s="261"/>
      <c r="AF108" s="262"/>
      <c r="AG108" s="83" t="s">
        <v>212</v>
      </c>
      <c r="AH108" s="84"/>
      <c r="AI108" s="84"/>
      <c r="AJ108" s="84"/>
      <c r="AK108" s="84"/>
      <c r="AL108" s="84"/>
      <c r="AM108" s="84"/>
      <c r="AN108" s="84"/>
      <c r="AO108" s="85"/>
      <c r="AP108" s="52" t="s">
        <v>219</v>
      </c>
      <c r="AQ108" s="52"/>
      <c r="AR108" s="52"/>
      <c r="AS108" s="52"/>
      <c r="AT108" s="42">
        <f>AY108+р6!AT43:AV110</f>
        <v>0</v>
      </c>
      <c r="AU108" s="48"/>
      <c r="AV108" s="43"/>
      <c r="AW108" s="36">
        <f>р6!BG108</f>
        <v>0</v>
      </c>
      <c r="AX108" s="37"/>
      <c r="AY108" s="63"/>
      <c r="AZ108" s="65"/>
      <c r="BA108" s="63"/>
      <c r="BB108" s="65"/>
      <c r="BC108" s="63">
        <f>р6!BC108+р7!BA108</f>
        <v>0</v>
      </c>
      <c r="BD108" s="65"/>
      <c r="BE108" s="42">
        <f>BA108+р6!BE108:BF110</f>
        <v>0</v>
      </c>
      <c r="BF108" s="43"/>
      <c r="BG108" s="42">
        <f>AW108-BA108+AY108</f>
        <v>0</v>
      </c>
      <c r="BH108" s="48"/>
      <c r="BI108" s="43"/>
      <c r="BJ108" s="1"/>
      <c r="BK108" s="4"/>
      <c r="BL108" s="4"/>
      <c r="BM108" s="2"/>
      <c r="BN108" s="3"/>
    </row>
    <row r="109" spans="2:66" ht="15" customHeight="1" thickTop="1" thickBot="1">
      <c r="B109" s="57"/>
      <c r="C109" s="58"/>
      <c r="D109" s="58"/>
      <c r="E109" s="58"/>
      <c r="F109" s="58"/>
      <c r="G109" s="58"/>
      <c r="H109" s="58"/>
      <c r="I109" s="58"/>
      <c r="J109" s="58"/>
      <c r="K109" s="58"/>
      <c r="L109" s="59"/>
      <c r="M109" s="66"/>
      <c r="N109" s="67"/>
      <c r="O109" s="67"/>
      <c r="P109" s="68"/>
      <c r="Q109" s="66"/>
      <c r="R109" s="67"/>
      <c r="S109" s="67"/>
      <c r="T109" s="68"/>
      <c r="U109" s="66"/>
      <c r="V109" s="67"/>
      <c r="W109" s="67"/>
      <c r="X109" s="68"/>
      <c r="Y109" s="66"/>
      <c r="Z109" s="67"/>
      <c r="AA109" s="67"/>
      <c r="AB109" s="68"/>
      <c r="AC109" s="263"/>
      <c r="AD109" s="264"/>
      <c r="AE109" s="264"/>
      <c r="AF109" s="265"/>
      <c r="AG109" s="86"/>
      <c r="AH109" s="87"/>
      <c r="AI109" s="87"/>
      <c r="AJ109" s="87"/>
      <c r="AK109" s="87"/>
      <c r="AL109" s="87"/>
      <c r="AM109" s="87"/>
      <c r="AN109" s="87"/>
      <c r="AO109" s="88"/>
      <c r="AP109" s="52"/>
      <c r="AQ109" s="52"/>
      <c r="AR109" s="52"/>
      <c r="AS109" s="52"/>
      <c r="AT109" s="44"/>
      <c r="AU109" s="49"/>
      <c r="AV109" s="45"/>
      <c r="AW109" s="38"/>
      <c r="AX109" s="39"/>
      <c r="AY109" s="66"/>
      <c r="AZ109" s="68"/>
      <c r="BA109" s="66"/>
      <c r="BB109" s="68"/>
      <c r="BC109" s="66"/>
      <c r="BD109" s="68"/>
      <c r="BE109" s="44"/>
      <c r="BF109" s="45"/>
      <c r="BG109" s="44"/>
      <c r="BH109" s="49"/>
      <c r="BI109" s="45"/>
      <c r="BJ109" s="1"/>
      <c r="BK109" s="4"/>
      <c r="BL109" s="4"/>
      <c r="BM109" s="2"/>
      <c r="BN109" s="3"/>
    </row>
    <row r="110" spans="2:66" ht="15" customHeight="1" thickTop="1" thickBot="1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2"/>
      <c r="M110" s="69"/>
      <c r="N110" s="70"/>
      <c r="O110" s="70"/>
      <c r="P110" s="71"/>
      <c r="Q110" s="69"/>
      <c r="R110" s="70"/>
      <c r="S110" s="70"/>
      <c r="T110" s="71"/>
      <c r="U110" s="69"/>
      <c r="V110" s="70"/>
      <c r="W110" s="70"/>
      <c r="X110" s="71"/>
      <c r="Y110" s="69"/>
      <c r="Z110" s="70"/>
      <c r="AA110" s="70"/>
      <c r="AB110" s="71"/>
      <c r="AC110" s="266"/>
      <c r="AD110" s="267"/>
      <c r="AE110" s="267"/>
      <c r="AF110" s="268"/>
      <c r="AG110" s="89"/>
      <c r="AH110" s="90"/>
      <c r="AI110" s="90"/>
      <c r="AJ110" s="90"/>
      <c r="AK110" s="90"/>
      <c r="AL110" s="90"/>
      <c r="AM110" s="90"/>
      <c r="AN110" s="90"/>
      <c r="AO110" s="91"/>
      <c r="AP110" s="52"/>
      <c r="AQ110" s="52"/>
      <c r="AR110" s="52"/>
      <c r="AS110" s="52"/>
      <c r="AT110" s="46"/>
      <c r="AU110" s="50"/>
      <c r="AV110" s="47"/>
      <c r="AW110" s="40"/>
      <c r="AX110" s="41"/>
      <c r="AY110" s="69"/>
      <c r="AZ110" s="71"/>
      <c r="BA110" s="69"/>
      <c r="BB110" s="71"/>
      <c r="BC110" s="69"/>
      <c r="BD110" s="71"/>
      <c r="BE110" s="46"/>
      <c r="BF110" s="47"/>
      <c r="BG110" s="46"/>
      <c r="BH110" s="50"/>
      <c r="BI110" s="47"/>
      <c r="BJ110" s="1"/>
      <c r="BK110" s="4"/>
      <c r="BL110" s="4"/>
      <c r="BM110" s="2"/>
      <c r="BN110" s="3"/>
    </row>
    <row r="111" spans="2:66" ht="15" customHeight="1" thickTop="1" thickBot="1">
      <c r="B111" s="54" t="s">
        <v>72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6"/>
      <c r="M111" s="63"/>
      <c r="N111" s="64"/>
      <c r="O111" s="64"/>
      <c r="P111" s="65"/>
      <c r="Q111" s="63"/>
      <c r="R111" s="64"/>
      <c r="S111" s="64"/>
      <c r="T111" s="65"/>
      <c r="U111" s="63"/>
      <c r="V111" s="64"/>
      <c r="W111" s="64"/>
      <c r="X111" s="65"/>
      <c r="Y111" s="63"/>
      <c r="Z111" s="64"/>
      <c r="AA111" s="64"/>
      <c r="AB111" s="65"/>
      <c r="AC111" s="63"/>
      <c r="AD111" s="64"/>
      <c r="AE111" s="64"/>
      <c r="AF111" s="65"/>
      <c r="AG111" s="83" t="s">
        <v>65</v>
      </c>
      <c r="AH111" s="84"/>
      <c r="AI111" s="84"/>
      <c r="AJ111" s="84"/>
      <c r="AK111" s="84"/>
      <c r="AL111" s="84"/>
      <c r="AM111" s="84"/>
      <c r="AN111" s="84"/>
      <c r="AO111" s="85"/>
      <c r="AP111" s="52" t="s">
        <v>180</v>
      </c>
      <c r="AQ111" s="52"/>
      <c r="AR111" s="52"/>
      <c r="AS111" s="52"/>
      <c r="AT111" s="42">
        <f>AY111+р6!AT46:AV113</f>
        <v>0</v>
      </c>
      <c r="AU111" s="48"/>
      <c r="AV111" s="43"/>
      <c r="AW111" s="36">
        <f>р6!BG111</f>
        <v>0</v>
      </c>
      <c r="AX111" s="37"/>
      <c r="AY111" s="63"/>
      <c r="AZ111" s="65"/>
      <c r="BA111" s="63"/>
      <c r="BB111" s="65"/>
      <c r="BC111" s="63">
        <f>р6!BC111+р7!BA111</f>
        <v>0</v>
      </c>
      <c r="BD111" s="65"/>
      <c r="BE111" s="42">
        <f>BA111+р6!BE111:BF113</f>
        <v>0</v>
      </c>
      <c r="BF111" s="43"/>
      <c r="BG111" s="42">
        <f>AW111-BA111+AY111</f>
        <v>0</v>
      </c>
      <c r="BH111" s="48"/>
      <c r="BI111" s="43"/>
      <c r="BJ111" s="1"/>
      <c r="BK111" s="4"/>
      <c r="BL111" s="4"/>
      <c r="BM111" s="2"/>
      <c r="BN111" s="3"/>
    </row>
    <row r="112" spans="2:66" ht="15" customHeight="1" thickTop="1" thickBot="1">
      <c r="B112" s="57"/>
      <c r="C112" s="58"/>
      <c r="D112" s="58"/>
      <c r="E112" s="58"/>
      <c r="F112" s="58"/>
      <c r="G112" s="58"/>
      <c r="H112" s="58"/>
      <c r="I112" s="58"/>
      <c r="J112" s="58"/>
      <c r="K112" s="58"/>
      <c r="L112" s="59"/>
      <c r="M112" s="66"/>
      <c r="N112" s="67"/>
      <c r="O112" s="67"/>
      <c r="P112" s="68"/>
      <c r="Q112" s="66"/>
      <c r="R112" s="67"/>
      <c r="S112" s="67"/>
      <c r="T112" s="68"/>
      <c r="U112" s="66"/>
      <c r="V112" s="67"/>
      <c r="W112" s="67"/>
      <c r="X112" s="68"/>
      <c r="Y112" s="66"/>
      <c r="Z112" s="67"/>
      <c r="AA112" s="67"/>
      <c r="AB112" s="68"/>
      <c r="AC112" s="66"/>
      <c r="AD112" s="67"/>
      <c r="AE112" s="67"/>
      <c r="AF112" s="68"/>
      <c r="AG112" s="86"/>
      <c r="AH112" s="87"/>
      <c r="AI112" s="87"/>
      <c r="AJ112" s="87"/>
      <c r="AK112" s="87"/>
      <c r="AL112" s="87"/>
      <c r="AM112" s="87"/>
      <c r="AN112" s="87"/>
      <c r="AO112" s="88"/>
      <c r="AP112" s="52"/>
      <c r="AQ112" s="52"/>
      <c r="AR112" s="52"/>
      <c r="AS112" s="52"/>
      <c r="AT112" s="44"/>
      <c r="AU112" s="49"/>
      <c r="AV112" s="45"/>
      <c r="AW112" s="38"/>
      <c r="AX112" s="39"/>
      <c r="AY112" s="66"/>
      <c r="AZ112" s="68"/>
      <c r="BA112" s="66"/>
      <c r="BB112" s="68"/>
      <c r="BC112" s="66"/>
      <c r="BD112" s="68"/>
      <c r="BE112" s="44"/>
      <c r="BF112" s="45"/>
      <c r="BG112" s="44"/>
      <c r="BH112" s="49"/>
      <c r="BI112" s="45"/>
      <c r="BJ112" s="1"/>
      <c r="BK112" s="4"/>
      <c r="BL112" s="4"/>
      <c r="BM112" s="2"/>
      <c r="BN112" s="3"/>
    </row>
    <row r="113" spans="2:66" ht="15" customHeight="1" thickTop="1" thickBot="1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2"/>
      <c r="M113" s="69"/>
      <c r="N113" s="70"/>
      <c r="O113" s="70"/>
      <c r="P113" s="71"/>
      <c r="Q113" s="69"/>
      <c r="R113" s="70"/>
      <c r="S113" s="70"/>
      <c r="T113" s="71"/>
      <c r="U113" s="69"/>
      <c r="V113" s="70"/>
      <c r="W113" s="70"/>
      <c r="X113" s="71"/>
      <c r="Y113" s="69"/>
      <c r="Z113" s="70"/>
      <c r="AA113" s="70"/>
      <c r="AB113" s="71"/>
      <c r="AC113" s="69"/>
      <c r="AD113" s="70"/>
      <c r="AE113" s="70"/>
      <c r="AF113" s="71"/>
      <c r="AG113" s="89"/>
      <c r="AH113" s="90"/>
      <c r="AI113" s="90"/>
      <c r="AJ113" s="90"/>
      <c r="AK113" s="90"/>
      <c r="AL113" s="90"/>
      <c r="AM113" s="90"/>
      <c r="AN113" s="90"/>
      <c r="AO113" s="91"/>
      <c r="AP113" s="52"/>
      <c r="AQ113" s="52"/>
      <c r="AR113" s="52"/>
      <c r="AS113" s="52"/>
      <c r="AT113" s="46"/>
      <c r="AU113" s="50"/>
      <c r="AV113" s="47"/>
      <c r="AW113" s="40"/>
      <c r="AX113" s="41"/>
      <c r="AY113" s="69"/>
      <c r="AZ113" s="71"/>
      <c r="BA113" s="69"/>
      <c r="BB113" s="71"/>
      <c r="BC113" s="69"/>
      <c r="BD113" s="71"/>
      <c r="BE113" s="46"/>
      <c r="BF113" s="47"/>
      <c r="BG113" s="46"/>
      <c r="BH113" s="50"/>
      <c r="BI113" s="47"/>
      <c r="BJ113" s="1"/>
      <c r="BK113" s="4"/>
      <c r="BL113" s="4"/>
      <c r="BM113" s="2"/>
      <c r="BN113" s="3"/>
    </row>
    <row r="114" spans="2:66" ht="15" customHeight="1" thickTop="1" thickBot="1">
      <c r="B114" s="54" t="s">
        <v>73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6"/>
      <c r="M114" s="63">
        <v>1.5</v>
      </c>
      <c r="N114" s="64"/>
      <c r="O114" s="64"/>
      <c r="P114" s="65"/>
      <c r="Q114" s="63">
        <v>1.5</v>
      </c>
      <c r="R114" s="64"/>
      <c r="S114" s="64"/>
      <c r="T114" s="65"/>
      <c r="U114" s="63">
        <v>1.5</v>
      </c>
      <c r="V114" s="64"/>
      <c r="W114" s="64"/>
      <c r="X114" s="65"/>
      <c r="Y114" s="63">
        <v>1.5</v>
      </c>
      <c r="Z114" s="64"/>
      <c r="AA114" s="64"/>
      <c r="AB114" s="65"/>
      <c r="AC114" s="63" t="s">
        <v>350</v>
      </c>
      <c r="AD114" s="64"/>
      <c r="AE114" s="64"/>
      <c r="AF114" s="65"/>
      <c r="AG114" s="83" t="s">
        <v>213</v>
      </c>
      <c r="AH114" s="84"/>
      <c r="AI114" s="84"/>
      <c r="AJ114" s="84"/>
      <c r="AK114" s="84"/>
      <c r="AL114" s="84"/>
      <c r="AM114" s="84"/>
      <c r="AN114" s="84"/>
      <c r="AO114" s="85"/>
      <c r="AP114" s="52" t="s">
        <v>54</v>
      </c>
      <c r="AQ114" s="52"/>
      <c r="AR114" s="52"/>
      <c r="AS114" s="52"/>
      <c r="AT114" s="42">
        <f>AY114+р6!AT49:AV116</f>
        <v>20</v>
      </c>
      <c r="AU114" s="48"/>
      <c r="AV114" s="43"/>
      <c r="AW114" s="36">
        <f>р6!BG114</f>
        <v>13</v>
      </c>
      <c r="AX114" s="37"/>
      <c r="AY114" s="63"/>
      <c r="AZ114" s="65"/>
      <c r="BA114" s="63">
        <v>1</v>
      </c>
      <c r="BB114" s="65"/>
      <c r="BC114" s="63">
        <f>р6!BC114+р7!BA114</f>
        <v>5</v>
      </c>
      <c r="BD114" s="65"/>
      <c r="BE114" s="42">
        <f>BA114+р6!BE114:BF116</f>
        <v>8</v>
      </c>
      <c r="BF114" s="43"/>
      <c r="BG114" s="42">
        <f>AW114-BA114+AY114</f>
        <v>12</v>
      </c>
      <c r="BH114" s="48"/>
      <c r="BI114" s="43"/>
      <c r="BJ114" s="1"/>
      <c r="BK114" s="4"/>
      <c r="BL114" s="4"/>
      <c r="BM114" s="2"/>
      <c r="BN114" s="3"/>
    </row>
    <row r="115" spans="2:66" ht="15" customHeight="1" thickTop="1" thickBot="1">
      <c r="B115" s="57"/>
      <c r="C115" s="58"/>
      <c r="D115" s="58"/>
      <c r="E115" s="58"/>
      <c r="F115" s="58"/>
      <c r="G115" s="58"/>
      <c r="H115" s="58"/>
      <c r="I115" s="58"/>
      <c r="J115" s="58"/>
      <c r="K115" s="58"/>
      <c r="L115" s="59"/>
      <c r="M115" s="66"/>
      <c r="N115" s="67"/>
      <c r="O115" s="67"/>
      <c r="P115" s="68"/>
      <c r="Q115" s="66"/>
      <c r="R115" s="67"/>
      <c r="S115" s="67"/>
      <c r="T115" s="68"/>
      <c r="U115" s="66"/>
      <c r="V115" s="67"/>
      <c r="W115" s="67"/>
      <c r="X115" s="68"/>
      <c r="Y115" s="66"/>
      <c r="Z115" s="67"/>
      <c r="AA115" s="67"/>
      <c r="AB115" s="68"/>
      <c r="AC115" s="66"/>
      <c r="AD115" s="67"/>
      <c r="AE115" s="67"/>
      <c r="AF115" s="68"/>
      <c r="AG115" s="86"/>
      <c r="AH115" s="87"/>
      <c r="AI115" s="87"/>
      <c r="AJ115" s="87"/>
      <c r="AK115" s="87"/>
      <c r="AL115" s="87"/>
      <c r="AM115" s="87"/>
      <c r="AN115" s="87"/>
      <c r="AO115" s="88"/>
      <c r="AP115" s="52"/>
      <c r="AQ115" s="52"/>
      <c r="AR115" s="52"/>
      <c r="AS115" s="52"/>
      <c r="AT115" s="44"/>
      <c r="AU115" s="49"/>
      <c r="AV115" s="45"/>
      <c r="AW115" s="38"/>
      <c r="AX115" s="39"/>
      <c r="AY115" s="66"/>
      <c r="AZ115" s="68"/>
      <c r="BA115" s="66"/>
      <c r="BB115" s="68"/>
      <c r="BC115" s="66"/>
      <c r="BD115" s="68"/>
      <c r="BE115" s="44"/>
      <c r="BF115" s="45"/>
      <c r="BG115" s="44"/>
      <c r="BH115" s="49"/>
      <c r="BI115" s="45"/>
      <c r="BJ115" s="1"/>
      <c r="BK115" s="4"/>
      <c r="BL115" s="4"/>
      <c r="BM115" s="2"/>
      <c r="BN115" s="3"/>
    </row>
    <row r="116" spans="2:66" ht="15" customHeight="1" thickTop="1" thickBot="1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2"/>
      <c r="M116" s="69"/>
      <c r="N116" s="70"/>
      <c r="O116" s="70"/>
      <c r="P116" s="71"/>
      <c r="Q116" s="69"/>
      <c r="R116" s="70"/>
      <c r="S116" s="70"/>
      <c r="T116" s="71"/>
      <c r="U116" s="69"/>
      <c r="V116" s="70"/>
      <c r="W116" s="70"/>
      <c r="X116" s="71"/>
      <c r="Y116" s="69"/>
      <c r="Z116" s="70"/>
      <c r="AA116" s="70"/>
      <c r="AB116" s="71"/>
      <c r="AC116" s="69"/>
      <c r="AD116" s="70"/>
      <c r="AE116" s="70"/>
      <c r="AF116" s="71"/>
      <c r="AG116" s="89"/>
      <c r="AH116" s="90"/>
      <c r="AI116" s="90"/>
      <c r="AJ116" s="90"/>
      <c r="AK116" s="90"/>
      <c r="AL116" s="90"/>
      <c r="AM116" s="90"/>
      <c r="AN116" s="90"/>
      <c r="AO116" s="91"/>
      <c r="AP116" s="52"/>
      <c r="AQ116" s="52"/>
      <c r="AR116" s="52"/>
      <c r="AS116" s="52"/>
      <c r="AT116" s="46"/>
      <c r="AU116" s="50"/>
      <c r="AV116" s="47"/>
      <c r="AW116" s="40"/>
      <c r="AX116" s="41"/>
      <c r="AY116" s="69"/>
      <c r="AZ116" s="71"/>
      <c r="BA116" s="69"/>
      <c r="BB116" s="71"/>
      <c r="BC116" s="69"/>
      <c r="BD116" s="71"/>
      <c r="BE116" s="46"/>
      <c r="BF116" s="47"/>
      <c r="BG116" s="46"/>
      <c r="BH116" s="50"/>
      <c r="BI116" s="47"/>
      <c r="BJ116" s="1"/>
      <c r="BK116" s="4"/>
      <c r="BL116" s="4"/>
      <c r="BM116" s="2"/>
      <c r="BN116" s="3"/>
    </row>
    <row r="117" spans="2:66" ht="15" customHeight="1" thickTop="1" thickBot="1">
      <c r="B117" s="54" t="s">
        <v>74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6"/>
      <c r="M117" s="63"/>
      <c r="N117" s="64"/>
      <c r="O117" s="64"/>
      <c r="P117" s="65"/>
      <c r="Q117" s="63"/>
      <c r="R117" s="64"/>
      <c r="S117" s="64"/>
      <c r="T117" s="65"/>
      <c r="U117" s="63"/>
      <c r="V117" s="64"/>
      <c r="W117" s="64"/>
      <c r="X117" s="65"/>
      <c r="Y117" s="63"/>
      <c r="Z117" s="64"/>
      <c r="AA117" s="64"/>
      <c r="AB117" s="65"/>
      <c r="AC117" s="63"/>
      <c r="AD117" s="64"/>
      <c r="AE117" s="64"/>
      <c r="AF117" s="65"/>
      <c r="AG117" s="83" t="s">
        <v>214</v>
      </c>
      <c r="AH117" s="84"/>
      <c r="AI117" s="84"/>
      <c r="AJ117" s="84"/>
      <c r="AK117" s="84"/>
      <c r="AL117" s="84"/>
      <c r="AM117" s="84"/>
      <c r="AN117" s="84"/>
      <c r="AO117" s="85"/>
      <c r="AP117" s="52" t="s">
        <v>219</v>
      </c>
      <c r="AQ117" s="52"/>
      <c r="AR117" s="52"/>
      <c r="AS117" s="52"/>
      <c r="AT117" s="42">
        <f>AY117+р6!AT52:AV119</f>
        <v>0</v>
      </c>
      <c r="AU117" s="48"/>
      <c r="AV117" s="43"/>
      <c r="AW117" s="36">
        <f>р6!BG117</f>
        <v>0</v>
      </c>
      <c r="AX117" s="37"/>
      <c r="AY117" s="63"/>
      <c r="AZ117" s="65"/>
      <c r="BA117" s="63"/>
      <c r="BB117" s="65"/>
      <c r="BC117" s="63">
        <f>р6!BC117+р7!BA117</f>
        <v>0</v>
      </c>
      <c r="BD117" s="65"/>
      <c r="BE117" s="42">
        <f>BA117+р6!BE117:BF119</f>
        <v>0</v>
      </c>
      <c r="BF117" s="43"/>
      <c r="BG117" s="42">
        <f>AW117-BA117+AY117</f>
        <v>0</v>
      </c>
      <c r="BH117" s="48"/>
      <c r="BI117" s="43"/>
      <c r="BJ117" s="1"/>
      <c r="BK117" s="4"/>
      <c r="BL117" s="4"/>
      <c r="BM117" s="2"/>
      <c r="BN117" s="3"/>
    </row>
    <row r="118" spans="2:66" ht="15" customHeight="1" thickTop="1" thickBot="1">
      <c r="B118" s="57"/>
      <c r="C118" s="58"/>
      <c r="D118" s="58"/>
      <c r="E118" s="58"/>
      <c r="F118" s="58"/>
      <c r="G118" s="58"/>
      <c r="H118" s="58"/>
      <c r="I118" s="58"/>
      <c r="J118" s="58"/>
      <c r="K118" s="58"/>
      <c r="L118" s="59"/>
      <c r="M118" s="66"/>
      <c r="N118" s="67"/>
      <c r="O118" s="67"/>
      <c r="P118" s="68"/>
      <c r="Q118" s="66"/>
      <c r="R118" s="67"/>
      <c r="S118" s="67"/>
      <c r="T118" s="68"/>
      <c r="U118" s="66"/>
      <c r="V118" s="67"/>
      <c r="W118" s="67"/>
      <c r="X118" s="68"/>
      <c r="Y118" s="66"/>
      <c r="Z118" s="67"/>
      <c r="AA118" s="67"/>
      <c r="AB118" s="68"/>
      <c r="AC118" s="66"/>
      <c r="AD118" s="67"/>
      <c r="AE118" s="67"/>
      <c r="AF118" s="68"/>
      <c r="AG118" s="86"/>
      <c r="AH118" s="87"/>
      <c r="AI118" s="87"/>
      <c r="AJ118" s="87"/>
      <c r="AK118" s="87"/>
      <c r="AL118" s="87"/>
      <c r="AM118" s="87"/>
      <c r="AN118" s="87"/>
      <c r="AO118" s="88"/>
      <c r="AP118" s="52"/>
      <c r="AQ118" s="52"/>
      <c r="AR118" s="52"/>
      <c r="AS118" s="52"/>
      <c r="AT118" s="44"/>
      <c r="AU118" s="49"/>
      <c r="AV118" s="45"/>
      <c r="AW118" s="38"/>
      <c r="AX118" s="39"/>
      <c r="AY118" s="66"/>
      <c r="AZ118" s="68"/>
      <c r="BA118" s="66"/>
      <c r="BB118" s="68"/>
      <c r="BC118" s="66"/>
      <c r="BD118" s="68"/>
      <c r="BE118" s="44"/>
      <c r="BF118" s="45"/>
      <c r="BG118" s="44"/>
      <c r="BH118" s="49"/>
      <c r="BI118" s="45"/>
      <c r="BJ118" s="1"/>
      <c r="BK118" s="4"/>
      <c r="BL118" s="4"/>
      <c r="BM118" s="2"/>
      <c r="BN118" s="3"/>
    </row>
    <row r="119" spans="2:66" ht="15" customHeight="1" thickTop="1" thickBot="1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2"/>
      <c r="M119" s="69"/>
      <c r="N119" s="70"/>
      <c r="O119" s="70"/>
      <c r="P119" s="71"/>
      <c r="Q119" s="69"/>
      <c r="R119" s="70"/>
      <c r="S119" s="70"/>
      <c r="T119" s="71"/>
      <c r="U119" s="69"/>
      <c r="V119" s="70"/>
      <c r="W119" s="70"/>
      <c r="X119" s="71"/>
      <c r="Y119" s="69"/>
      <c r="Z119" s="70"/>
      <c r="AA119" s="70"/>
      <c r="AB119" s="71"/>
      <c r="AC119" s="69"/>
      <c r="AD119" s="70"/>
      <c r="AE119" s="70"/>
      <c r="AF119" s="71"/>
      <c r="AG119" s="89"/>
      <c r="AH119" s="90"/>
      <c r="AI119" s="90"/>
      <c r="AJ119" s="90"/>
      <c r="AK119" s="90"/>
      <c r="AL119" s="90"/>
      <c r="AM119" s="90"/>
      <c r="AN119" s="90"/>
      <c r="AO119" s="91"/>
      <c r="AP119" s="52"/>
      <c r="AQ119" s="52"/>
      <c r="AR119" s="52"/>
      <c r="AS119" s="52"/>
      <c r="AT119" s="46"/>
      <c r="AU119" s="50"/>
      <c r="AV119" s="47"/>
      <c r="AW119" s="40"/>
      <c r="AX119" s="41"/>
      <c r="AY119" s="69"/>
      <c r="AZ119" s="71"/>
      <c r="BA119" s="69"/>
      <c r="BB119" s="71"/>
      <c r="BC119" s="69"/>
      <c r="BD119" s="71"/>
      <c r="BE119" s="46"/>
      <c r="BF119" s="47"/>
      <c r="BG119" s="46"/>
      <c r="BH119" s="50"/>
      <c r="BI119" s="47"/>
      <c r="BJ119" s="1"/>
      <c r="BK119" s="4"/>
      <c r="BL119" s="4"/>
      <c r="BM119" s="2"/>
      <c r="BN119" s="3"/>
    </row>
    <row r="120" spans="2:66" ht="15" customHeight="1" thickTop="1" thickBot="1">
      <c r="B120" s="242" t="s">
        <v>75</v>
      </c>
      <c r="C120" s="243"/>
      <c r="D120" s="243"/>
      <c r="E120" s="243"/>
      <c r="F120" s="243"/>
      <c r="G120" s="243"/>
      <c r="H120" s="243"/>
      <c r="I120" s="243"/>
      <c r="J120" s="243"/>
      <c r="K120" s="243"/>
      <c r="L120" s="244"/>
      <c r="M120" s="63"/>
      <c r="N120" s="64"/>
      <c r="O120" s="64"/>
      <c r="P120" s="65"/>
      <c r="Q120" s="63"/>
      <c r="R120" s="64"/>
      <c r="S120" s="64"/>
      <c r="T120" s="65"/>
      <c r="U120" s="63"/>
      <c r="V120" s="64"/>
      <c r="W120" s="64"/>
      <c r="X120" s="65"/>
      <c r="Y120" s="63"/>
      <c r="Z120" s="64"/>
      <c r="AA120" s="64"/>
      <c r="AB120" s="65"/>
      <c r="AC120" s="63"/>
      <c r="AD120" s="64"/>
      <c r="AE120" s="64"/>
      <c r="AF120" s="65"/>
      <c r="AG120" s="83" t="s">
        <v>192</v>
      </c>
      <c r="AH120" s="84"/>
      <c r="AI120" s="84"/>
      <c r="AJ120" s="84"/>
      <c r="AK120" s="84"/>
      <c r="AL120" s="84"/>
      <c r="AM120" s="84"/>
      <c r="AN120" s="84"/>
      <c r="AO120" s="85"/>
      <c r="AP120" s="52" t="s">
        <v>70</v>
      </c>
      <c r="AQ120" s="52"/>
      <c r="AR120" s="52"/>
      <c r="AS120" s="52"/>
      <c r="AT120" s="42">
        <f>AY120+р6!AT55:AV122</f>
        <v>0</v>
      </c>
      <c r="AU120" s="48"/>
      <c r="AV120" s="43"/>
      <c r="AW120" s="36">
        <f>р6!BG120</f>
        <v>0</v>
      </c>
      <c r="AX120" s="37"/>
      <c r="AY120" s="63"/>
      <c r="AZ120" s="65"/>
      <c r="BA120" s="63"/>
      <c r="BB120" s="65"/>
      <c r="BC120" s="63">
        <f>р6!BC120+р7!BA120</f>
        <v>0</v>
      </c>
      <c r="BD120" s="65"/>
      <c r="BE120" s="42">
        <f>BA120+р6!BE120:BF122</f>
        <v>0</v>
      </c>
      <c r="BF120" s="43"/>
      <c r="BG120" s="42">
        <f>AW120-BA120+AY120</f>
        <v>0</v>
      </c>
      <c r="BH120" s="48"/>
      <c r="BI120" s="43"/>
      <c r="BJ120" s="1"/>
      <c r="BK120" s="4"/>
      <c r="BL120" s="4"/>
      <c r="BM120" s="2"/>
      <c r="BN120" s="3"/>
    </row>
    <row r="121" spans="2:66" ht="15" customHeight="1" thickTop="1" thickBot="1">
      <c r="B121" s="245"/>
      <c r="C121" s="246"/>
      <c r="D121" s="246"/>
      <c r="E121" s="246"/>
      <c r="F121" s="246"/>
      <c r="G121" s="246"/>
      <c r="H121" s="246"/>
      <c r="I121" s="246"/>
      <c r="J121" s="246"/>
      <c r="K121" s="246"/>
      <c r="L121" s="247"/>
      <c r="M121" s="66"/>
      <c r="N121" s="67"/>
      <c r="O121" s="67"/>
      <c r="P121" s="68"/>
      <c r="Q121" s="66"/>
      <c r="R121" s="67"/>
      <c r="S121" s="67"/>
      <c r="T121" s="68"/>
      <c r="U121" s="66"/>
      <c r="V121" s="67"/>
      <c r="W121" s="67"/>
      <c r="X121" s="68"/>
      <c r="Y121" s="66"/>
      <c r="Z121" s="67"/>
      <c r="AA121" s="67"/>
      <c r="AB121" s="68"/>
      <c r="AC121" s="66"/>
      <c r="AD121" s="67"/>
      <c r="AE121" s="67"/>
      <c r="AF121" s="68"/>
      <c r="AG121" s="86"/>
      <c r="AH121" s="87"/>
      <c r="AI121" s="87"/>
      <c r="AJ121" s="87"/>
      <c r="AK121" s="87"/>
      <c r="AL121" s="87"/>
      <c r="AM121" s="87"/>
      <c r="AN121" s="87"/>
      <c r="AO121" s="88"/>
      <c r="AP121" s="52"/>
      <c r="AQ121" s="52"/>
      <c r="AR121" s="52"/>
      <c r="AS121" s="52"/>
      <c r="AT121" s="44"/>
      <c r="AU121" s="49"/>
      <c r="AV121" s="45"/>
      <c r="AW121" s="38"/>
      <c r="AX121" s="39"/>
      <c r="AY121" s="66"/>
      <c r="AZ121" s="68"/>
      <c r="BA121" s="66"/>
      <c r="BB121" s="68"/>
      <c r="BC121" s="66"/>
      <c r="BD121" s="68"/>
      <c r="BE121" s="44"/>
      <c r="BF121" s="45"/>
      <c r="BG121" s="44"/>
      <c r="BH121" s="49"/>
      <c r="BI121" s="45"/>
      <c r="BJ121" s="1"/>
      <c r="BK121" s="4"/>
      <c r="BL121" s="4"/>
      <c r="BM121" s="2"/>
      <c r="BN121" s="3"/>
    </row>
    <row r="122" spans="2:66" ht="15" customHeight="1" thickTop="1" thickBot="1">
      <c r="B122" s="248"/>
      <c r="C122" s="249"/>
      <c r="D122" s="249"/>
      <c r="E122" s="249"/>
      <c r="F122" s="249"/>
      <c r="G122" s="249"/>
      <c r="H122" s="249"/>
      <c r="I122" s="249"/>
      <c r="J122" s="249"/>
      <c r="K122" s="249"/>
      <c r="L122" s="250"/>
      <c r="M122" s="69"/>
      <c r="N122" s="70"/>
      <c r="O122" s="70"/>
      <c r="P122" s="71"/>
      <c r="Q122" s="69"/>
      <c r="R122" s="70"/>
      <c r="S122" s="70"/>
      <c r="T122" s="71"/>
      <c r="U122" s="69"/>
      <c r="V122" s="70"/>
      <c r="W122" s="70"/>
      <c r="X122" s="71"/>
      <c r="Y122" s="69"/>
      <c r="Z122" s="70"/>
      <c r="AA122" s="70"/>
      <c r="AB122" s="71"/>
      <c r="AC122" s="69"/>
      <c r="AD122" s="70"/>
      <c r="AE122" s="70"/>
      <c r="AF122" s="71"/>
      <c r="AG122" s="89"/>
      <c r="AH122" s="90"/>
      <c r="AI122" s="90"/>
      <c r="AJ122" s="90"/>
      <c r="AK122" s="90"/>
      <c r="AL122" s="90"/>
      <c r="AM122" s="90"/>
      <c r="AN122" s="90"/>
      <c r="AO122" s="91"/>
      <c r="AP122" s="52"/>
      <c r="AQ122" s="52"/>
      <c r="AR122" s="52"/>
      <c r="AS122" s="52"/>
      <c r="AT122" s="46"/>
      <c r="AU122" s="50"/>
      <c r="AV122" s="47"/>
      <c r="AW122" s="40"/>
      <c r="AX122" s="41"/>
      <c r="AY122" s="69"/>
      <c r="AZ122" s="71"/>
      <c r="BA122" s="69"/>
      <c r="BB122" s="71"/>
      <c r="BC122" s="69"/>
      <c r="BD122" s="71"/>
      <c r="BE122" s="46"/>
      <c r="BF122" s="47"/>
      <c r="BG122" s="46"/>
      <c r="BH122" s="50"/>
      <c r="BI122" s="47"/>
      <c r="BJ122" s="1"/>
      <c r="BK122" s="4"/>
      <c r="BL122" s="4"/>
      <c r="BM122" s="2"/>
      <c r="BN122" s="3"/>
    </row>
    <row r="123" spans="2:66" ht="15" customHeight="1" thickTop="1" thickBot="1">
      <c r="B123" s="242" t="s">
        <v>76</v>
      </c>
      <c r="C123" s="243"/>
      <c r="D123" s="243"/>
      <c r="E123" s="243"/>
      <c r="F123" s="243"/>
      <c r="G123" s="243"/>
      <c r="H123" s="243"/>
      <c r="I123" s="243"/>
      <c r="J123" s="243"/>
      <c r="K123" s="243"/>
      <c r="L123" s="244"/>
      <c r="M123" s="431">
        <v>0.5</v>
      </c>
      <c r="N123" s="432"/>
      <c r="O123" s="432"/>
      <c r="P123" s="433"/>
      <c r="Q123" s="431">
        <v>1</v>
      </c>
      <c r="R123" s="432"/>
      <c r="S123" s="432"/>
      <c r="T123" s="433"/>
      <c r="U123" s="431">
        <v>1</v>
      </c>
      <c r="V123" s="432"/>
      <c r="W123" s="432"/>
      <c r="X123" s="433"/>
      <c r="Y123" s="431">
        <v>1</v>
      </c>
      <c r="Z123" s="432"/>
      <c r="AA123" s="432"/>
      <c r="AB123" s="433"/>
      <c r="AC123" s="387" t="s">
        <v>366</v>
      </c>
      <c r="AD123" s="386"/>
      <c r="AE123" s="386"/>
      <c r="AF123" s="386"/>
      <c r="AG123" s="83" t="s">
        <v>215</v>
      </c>
      <c r="AH123" s="84"/>
      <c r="AI123" s="84"/>
      <c r="AJ123" s="84"/>
      <c r="AK123" s="84"/>
      <c r="AL123" s="84"/>
      <c r="AM123" s="84"/>
      <c r="AN123" s="84"/>
      <c r="AO123" s="85"/>
      <c r="AP123" s="52" t="s">
        <v>193</v>
      </c>
      <c r="AQ123" s="52"/>
      <c r="AR123" s="52"/>
      <c r="AS123" s="52"/>
      <c r="AT123" s="42">
        <f>AY123+р6!AT58:AV125</f>
        <v>12</v>
      </c>
      <c r="AU123" s="48"/>
      <c r="AV123" s="43"/>
      <c r="AW123" s="36">
        <f>р6!BG123</f>
        <v>12</v>
      </c>
      <c r="AX123" s="37"/>
      <c r="AY123" s="63"/>
      <c r="AZ123" s="65"/>
      <c r="BA123" s="63"/>
      <c r="BB123" s="65"/>
      <c r="BC123" s="63">
        <f>р6!BC123+р7!BA123</f>
        <v>0</v>
      </c>
      <c r="BD123" s="65"/>
      <c r="BE123" s="42">
        <f>BA123+р6!BE123:BF125</f>
        <v>0</v>
      </c>
      <c r="BF123" s="43"/>
      <c r="BG123" s="42">
        <f>AW123-BA123+AY123</f>
        <v>12</v>
      </c>
      <c r="BH123" s="48"/>
      <c r="BI123" s="43"/>
      <c r="BJ123" s="1"/>
      <c r="BK123" s="4"/>
      <c r="BL123" s="4"/>
      <c r="BM123" s="2"/>
      <c r="BN123" s="3"/>
    </row>
    <row r="124" spans="2:66" ht="15" customHeight="1" thickTop="1" thickBot="1">
      <c r="B124" s="245"/>
      <c r="C124" s="246"/>
      <c r="D124" s="246"/>
      <c r="E124" s="246"/>
      <c r="F124" s="246"/>
      <c r="G124" s="246"/>
      <c r="H124" s="246"/>
      <c r="I124" s="246"/>
      <c r="J124" s="246"/>
      <c r="K124" s="246"/>
      <c r="L124" s="247"/>
      <c r="M124" s="434"/>
      <c r="N124" s="435"/>
      <c r="O124" s="435"/>
      <c r="P124" s="436"/>
      <c r="Q124" s="434"/>
      <c r="R124" s="435"/>
      <c r="S124" s="435"/>
      <c r="T124" s="436"/>
      <c r="U124" s="434"/>
      <c r="V124" s="435"/>
      <c r="W124" s="435"/>
      <c r="X124" s="436"/>
      <c r="Y124" s="434"/>
      <c r="Z124" s="435"/>
      <c r="AA124" s="435"/>
      <c r="AB124" s="436"/>
      <c r="AC124" s="386"/>
      <c r="AD124" s="386"/>
      <c r="AE124" s="386"/>
      <c r="AF124" s="386"/>
      <c r="AG124" s="86"/>
      <c r="AH124" s="87"/>
      <c r="AI124" s="87"/>
      <c r="AJ124" s="87"/>
      <c r="AK124" s="87"/>
      <c r="AL124" s="87"/>
      <c r="AM124" s="87"/>
      <c r="AN124" s="87"/>
      <c r="AO124" s="88"/>
      <c r="AP124" s="52"/>
      <c r="AQ124" s="52"/>
      <c r="AR124" s="52"/>
      <c r="AS124" s="52"/>
      <c r="AT124" s="44"/>
      <c r="AU124" s="49"/>
      <c r="AV124" s="45"/>
      <c r="AW124" s="38"/>
      <c r="AX124" s="39"/>
      <c r="AY124" s="66"/>
      <c r="AZ124" s="68"/>
      <c r="BA124" s="66"/>
      <c r="BB124" s="68"/>
      <c r="BC124" s="66"/>
      <c r="BD124" s="68"/>
      <c r="BE124" s="44"/>
      <c r="BF124" s="45"/>
      <c r="BG124" s="44"/>
      <c r="BH124" s="49"/>
      <c r="BI124" s="45"/>
      <c r="BJ124" s="1"/>
      <c r="BK124" s="4"/>
      <c r="BL124" s="4"/>
      <c r="BM124" s="2"/>
      <c r="BN124" s="3"/>
    </row>
    <row r="125" spans="2:66" ht="15" customHeight="1" thickTop="1" thickBot="1">
      <c r="B125" s="248"/>
      <c r="C125" s="249"/>
      <c r="D125" s="249"/>
      <c r="E125" s="249"/>
      <c r="F125" s="249"/>
      <c r="G125" s="249"/>
      <c r="H125" s="249"/>
      <c r="I125" s="249"/>
      <c r="J125" s="249"/>
      <c r="K125" s="249"/>
      <c r="L125" s="250"/>
      <c r="M125" s="437"/>
      <c r="N125" s="438"/>
      <c r="O125" s="438"/>
      <c r="P125" s="439"/>
      <c r="Q125" s="437"/>
      <c r="R125" s="438"/>
      <c r="S125" s="438"/>
      <c r="T125" s="439"/>
      <c r="U125" s="437"/>
      <c r="V125" s="438"/>
      <c r="W125" s="438"/>
      <c r="X125" s="439"/>
      <c r="Y125" s="437"/>
      <c r="Z125" s="438"/>
      <c r="AA125" s="438"/>
      <c r="AB125" s="439"/>
      <c r="AC125" s="386"/>
      <c r="AD125" s="386"/>
      <c r="AE125" s="386"/>
      <c r="AF125" s="386"/>
      <c r="AG125" s="89"/>
      <c r="AH125" s="90"/>
      <c r="AI125" s="90"/>
      <c r="AJ125" s="90"/>
      <c r="AK125" s="90"/>
      <c r="AL125" s="90"/>
      <c r="AM125" s="90"/>
      <c r="AN125" s="90"/>
      <c r="AO125" s="91"/>
      <c r="AP125" s="52"/>
      <c r="AQ125" s="52"/>
      <c r="AR125" s="52"/>
      <c r="AS125" s="52"/>
      <c r="AT125" s="46"/>
      <c r="AU125" s="50"/>
      <c r="AV125" s="47"/>
      <c r="AW125" s="40"/>
      <c r="AX125" s="41"/>
      <c r="AY125" s="69"/>
      <c r="AZ125" s="71"/>
      <c r="BA125" s="69"/>
      <c r="BB125" s="71"/>
      <c r="BC125" s="69"/>
      <c r="BD125" s="71"/>
      <c r="BE125" s="46"/>
      <c r="BF125" s="47"/>
      <c r="BG125" s="46"/>
      <c r="BH125" s="50"/>
      <c r="BI125" s="47"/>
      <c r="BJ125" s="1"/>
      <c r="BK125" s="4"/>
      <c r="BL125" s="4"/>
      <c r="BM125" s="2"/>
      <c r="BN125" s="3"/>
    </row>
    <row r="126" spans="2:66" ht="15" customHeight="1" thickTop="1" thickBot="1">
      <c r="B126" s="242" t="s">
        <v>77</v>
      </c>
      <c r="C126" s="243"/>
      <c r="D126" s="243"/>
      <c r="E126" s="243"/>
      <c r="F126" s="243"/>
      <c r="G126" s="243"/>
      <c r="H126" s="243"/>
      <c r="I126" s="243"/>
      <c r="J126" s="243"/>
      <c r="K126" s="243"/>
      <c r="L126" s="244"/>
      <c r="M126" s="63">
        <v>2</v>
      </c>
      <c r="N126" s="64"/>
      <c r="O126" s="64"/>
      <c r="P126" s="65"/>
      <c r="Q126" s="63">
        <v>2</v>
      </c>
      <c r="R126" s="64"/>
      <c r="S126" s="64"/>
      <c r="T126" s="65"/>
      <c r="U126" s="63">
        <v>2</v>
      </c>
      <c r="V126" s="64"/>
      <c r="W126" s="64"/>
      <c r="X126" s="65"/>
      <c r="Y126" s="63">
        <v>1.8</v>
      </c>
      <c r="Z126" s="64"/>
      <c r="AA126" s="64"/>
      <c r="AB126" s="65"/>
      <c r="AC126" s="63" t="s">
        <v>349</v>
      </c>
      <c r="AD126" s="64"/>
      <c r="AE126" s="64"/>
      <c r="AF126" s="65"/>
      <c r="AG126" s="83" t="s">
        <v>216</v>
      </c>
      <c r="AH126" s="84"/>
      <c r="AI126" s="84"/>
      <c r="AJ126" s="84"/>
      <c r="AK126" s="84"/>
      <c r="AL126" s="84"/>
      <c r="AM126" s="84"/>
      <c r="AN126" s="84"/>
      <c r="AO126" s="85"/>
      <c r="AP126" s="52" t="s">
        <v>54</v>
      </c>
      <c r="AQ126" s="52"/>
      <c r="AR126" s="52"/>
      <c r="AS126" s="52"/>
      <c r="AT126" s="42">
        <f>AY126+р6!AT61:AV128</f>
        <v>20</v>
      </c>
      <c r="AU126" s="48"/>
      <c r="AV126" s="43"/>
      <c r="AW126" s="36">
        <f>р6!BG126</f>
        <v>0</v>
      </c>
      <c r="AX126" s="37"/>
      <c r="AY126" s="63">
        <v>20</v>
      </c>
      <c r="AZ126" s="65"/>
      <c r="BA126" s="63">
        <v>7</v>
      </c>
      <c r="BB126" s="65"/>
      <c r="BC126" s="63">
        <f>р6!BC126+р7!BA126</f>
        <v>7</v>
      </c>
      <c r="BD126" s="65"/>
      <c r="BE126" s="42">
        <f>BA126+р6!BE126:BF128</f>
        <v>7</v>
      </c>
      <c r="BF126" s="43"/>
      <c r="BG126" s="42">
        <f>AW126-BA126+AY126</f>
        <v>13</v>
      </c>
      <c r="BH126" s="48"/>
      <c r="BI126" s="43"/>
      <c r="BJ126" s="1"/>
      <c r="BK126" s="4"/>
      <c r="BL126" s="4"/>
      <c r="BM126" s="2"/>
      <c r="BN126" s="3"/>
    </row>
    <row r="127" spans="2:66" ht="15" customHeight="1" thickTop="1" thickBot="1">
      <c r="B127" s="245"/>
      <c r="C127" s="246"/>
      <c r="D127" s="246"/>
      <c r="E127" s="246"/>
      <c r="F127" s="246"/>
      <c r="G127" s="246"/>
      <c r="H127" s="246"/>
      <c r="I127" s="246"/>
      <c r="J127" s="246"/>
      <c r="K127" s="246"/>
      <c r="L127" s="247"/>
      <c r="M127" s="66"/>
      <c r="N127" s="67"/>
      <c r="O127" s="67"/>
      <c r="P127" s="68"/>
      <c r="Q127" s="66"/>
      <c r="R127" s="67"/>
      <c r="S127" s="67"/>
      <c r="T127" s="68"/>
      <c r="U127" s="66"/>
      <c r="V127" s="67"/>
      <c r="W127" s="67"/>
      <c r="X127" s="68"/>
      <c r="Y127" s="66"/>
      <c r="Z127" s="67"/>
      <c r="AA127" s="67"/>
      <c r="AB127" s="68"/>
      <c r="AC127" s="66"/>
      <c r="AD127" s="67"/>
      <c r="AE127" s="67"/>
      <c r="AF127" s="68"/>
      <c r="AG127" s="86"/>
      <c r="AH127" s="87"/>
      <c r="AI127" s="87"/>
      <c r="AJ127" s="87"/>
      <c r="AK127" s="87"/>
      <c r="AL127" s="87"/>
      <c r="AM127" s="87"/>
      <c r="AN127" s="87"/>
      <c r="AO127" s="88"/>
      <c r="AP127" s="52"/>
      <c r="AQ127" s="52"/>
      <c r="AR127" s="52"/>
      <c r="AS127" s="52"/>
      <c r="AT127" s="44"/>
      <c r="AU127" s="49"/>
      <c r="AV127" s="45"/>
      <c r="AW127" s="38"/>
      <c r="AX127" s="39"/>
      <c r="AY127" s="66"/>
      <c r="AZ127" s="68"/>
      <c r="BA127" s="66"/>
      <c r="BB127" s="68"/>
      <c r="BC127" s="66"/>
      <c r="BD127" s="68"/>
      <c r="BE127" s="44"/>
      <c r="BF127" s="45"/>
      <c r="BG127" s="44"/>
      <c r="BH127" s="49"/>
      <c r="BI127" s="45"/>
      <c r="BJ127" s="1"/>
      <c r="BK127" s="4"/>
      <c r="BL127" s="4"/>
      <c r="BM127" s="2"/>
      <c r="BN127" s="3"/>
    </row>
    <row r="128" spans="2:66" ht="15" customHeight="1" thickTop="1" thickBot="1">
      <c r="B128" s="248"/>
      <c r="C128" s="249"/>
      <c r="D128" s="249"/>
      <c r="E128" s="249"/>
      <c r="F128" s="249"/>
      <c r="G128" s="249"/>
      <c r="H128" s="249"/>
      <c r="I128" s="249"/>
      <c r="J128" s="249"/>
      <c r="K128" s="249"/>
      <c r="L128" s="250"/>
      <c r="M128" s="69"/>
      <c r="N128" s="70"/>
      <c r="O128" s="70"/>
      <c r="P128" s="71"/>
      <c r="Q128" s="69"/>
      <c r="R128" s="70"/>
      <c r="S128" s="70"/>
      <c r="T128" s="71"/>
      <c r="U128" s="69"/>
      <c r="V128" s="70"/>
      <c r="W128" s="70"/>
      <c r="X128" s="71"/>
      <c r="Y128" s="69"/>
      <c r="Z128" s="70"/>
      <c r="AA128" s="70"/>
      <c r="AB128" s="71"/>
      <c r="AC128" s="69"/>
      <c r="AD128" s="70"/>
      <c r="AE128" s="70"/>
      <c r="AF128" s="71"/>
      <c r="AG128" s="89"/>
      <c r="AH128" s="90"/>
      <c r="AI128" s="90"/>
      <c r="AJ128" s="90"/>
      <c r="AK128" s="90"/>
      <c r="AL128" s="90"/>
      <c r="AM128" s="90"/>
      <c r="AN128" s="90"/>
      <c r="AO128" s="91"/>
      <c r="AP128" s="52"/>
      <c r="AQ128" s="52"/>
      <c r="AR128" s="52"/>
      <c r="AS128" s="52"/>
      <c r="AT128" s="46"/>
      <c r="AU128" s="50"/>
      <c r="AV128" s="47"/>
      <c r="AW128" s="40"/>
      <c r="AX128" s="41"/>
      <c r="AY128" s="69"/>
      <c r="AZ128" s="71"/>
      <c r="BA128" s="69"/>
      <c r="BB128" s="71"/>
      <c r="BC128" s="69"/>
      <c r="BD128" s="71"/>
      <c r="BE128" s="46"/>
      <c r="BF128" s="47"/>
      <c r="BG128" s="46"/>
      <c r="BH128" s="50"/>
      <c r="BI128" s="47"/>
      <c r="BJ128" s="1"/>
      <c r="BK128" s="4"/>
      <c r="BL128" s="4"/>
      <c r="BM128" s="2"/>
      <c r="BN128" s="3"/>
    </row>
    <row r="129" spans="2:66" ht="15" customHeight="1" thickTop="1" thickBot="1">
      <c r="B129" s="54" t="s">
        <v>78</v>
      </c>
      <c r="C129" s="55"/>
      <c r="D129" s="55"/>
      <c r="E129" s="55"/>
      <c r="F129" s="55"/>
      <c r="G129" s="55"/>
      <c r="H129" s="55"/>
      <c r="I129" s="55"/>
      <c r="J129" s="55"/>
      <c r="K129" s="55"/>
      <c r="L129" s="56"/>
      <c r="M129" s="63"/>
      <c r="N129" s="64"/>
      <c r="O129" s="64"/>
      <c r="P129" s="65"/>
      <c r="Q129" s="63"/>
      <c r="R129" s="64"/>
      <c r="S129" s="64"/>
      <c r="T129" s="65"/>
      <c r="U129" s="63"/>
      <c r="V129" s="64"/>
      <c r="W129" s="64"/>
      <c r="X129" s="65"/>
      <c r="Y129" s="63"/>
      <c r="Z129" s="64"/>
      <c r="AA129" s="64"/>
      <c r="AB129" s="65"/>
      <c r="AC129" s="63"/>
      <c r="AD129" s="64"/>
      <c r="AE129" s="64"/>
      <c r="AF129" s="65"/>
      <c r="AG129" s="73" t="s">
        <v>217</v>
      </c>
      <c r="AH129" s="73"/>
      <c r="AI129" s="73"/>
      <c r="AJ129" s="73"/>
      <c r="AK129" s="73"/>
      <c r="AL129" s="73"/>
      <c r="AM129" s="73"/>
      <c r="AN129" s="73"/>
      <c r="AO129" s="73"/>
      <c r="AP129" s="52" t="s">
        <v>54</v>
      </c>
      <c r="AQ129" s="52"/>
      <c r="AR129" s="52"/>
      <c r="AS129" s="52"/>
      <c r="AT129" s="42">
        <f>AY129+р6!AT64:AV131</f>
        <v>20</v>
      </c>
      <c r="AU129" s="48"/>
      <c r="AV129" s="43"/>
      <c r="AW129" s="36">
        <f>р6!BG129</f>
        <v>17</v>
      </c>
      <c r="AX129" s="37"/>
      <c r="AY129" s="53"/>
      <c r="AZ129" s="53"/>
      <c r="BA129" s="53">
        <v>3</v>
      </c>
      <c r="BB129" s="53"/>
      <c r="BC129" s="63">
        <f>р6!BC129+р7!BA129</f>
        <v>6</v>
      </c>
      <c r="BD129" s="65"/>
      <c r="BE129" s="42">
        <f>BA129+р6!BE129:BF131</f>
        <v>6</v>
      </c>
      <c r="BF129" s="43"/>
      <c r="BG129" s="42">
        <f>AW129-BA129+AY129</f>
        <v>14</v>
      </c>
      <c r="BH129" s="48"/>
      <c r="BI129" s="43"/>
      <c r="BJ129" s="1"/>
      <c r="BK129" s="4"/>
      <c r="BL129" s="4"/>
      <c r="BM129" s="2"/>
      <c r="BN129" s="3"/>
    </row>
    <row r="130" spans="2:66" ht="15" customHeight="1" thickTop="1" thickBot="1">
      <c r="B130" s="57"/>
      <c r="C130" s="58"/>
      <c r="D130" s="58"/>
      <c r="E130" s="58"/>
      <c r="F130" s="58"/>
      <c r="G130" s="58"/>
      <c r="H130" s="58"/>
      <c r="I130" s="58"/>
      <c r="J130" s="58"/>
      <c r="K130" s="58"/>
      <c r="L130" s="59"/>
      <c r="M130" s="66"/>
      <c r="N130" s="67"/>
      <c r="O130" s="67"/>
      <c r="P130" s="68"/>
      <c r="Q130" s="66"/>
      <c r="R130" s="67"/>
      <c r="S130" s="67"/>
      <c r="T130" s="68"/>
      <c r="U130" s="66"/>
      <c r="V130" s="67"/>
      <c r="W130" s="67"/>
      <c r="X130" s="68"/>
      <c r="Y130" s="66"/>
      <c r="Z130" s="67"/>
      <c r="AA130" s="67"/>
      <c r="AB130" s="68"/>
      <c r="AC130" s="66"/>
      <c r="AD130" s="67"/>
      <c r="AE130" s="67"/>
      <c r="AF130" s="68"/>
      <c r="AG130" s="73"/>
      <c r="AH130" s="73"/>
      <c r="AI130" s="73"/>
      <c r="AJ130" s="73"/>
      <c r="AK130" s="73"/>
      <c r="AL130" s="73"/>
      <c r="AM130" s="73"/>
      <c r="AN130" s="73"/>
      <c r="AO130" s="73"/>
      <c r="AP130" s="52"/>
      <c r="AQ130" s="52"/>
      <c r="AR130" s="52"/>
      <c r="AS130" s="52"/>
      <c r="AT130" s="44"/>
      <c r="AU130" s="49"/>
      <c r="AV130" s="45"/>
      <c r="AW130" s="38"/>
      <c r="AX130" s="39"/>
      <c r="AY130" s="53"/>
      <c r="AZ130" s="53"/>
      <c r="BA130" s="53"/>
      <c r="BB130" s="53"/>
      <c r="BC130" s="66"/>
      <c r="BD130" s="68"/>
      <c r="BE130" s="44"/>
      <c r="BF130" s="45"/>
      <c r="BG130" s="44"/>
      <c r="BH130" s="49"/>
      <c r="BI130" s="45"/>
      <c r="BJ130" s="1"/>
      <c r="BK130" s="4"/>
      <c r="BL130" s="4"/>
      <c r="BM130" s="2"/>
      <c r="BN130" s="3"/>
    </row>
    <row r="131" spans="2:66" ht="15" customHeight="1" thickTop="1" thickBot="1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2"/>
      <c r="M131" s="69"/>
      <c r="N131" s="70"/>
      <c r="O131" s="70"/>
      <c r="P131" s="71"/>
      <c r="Q131" s="69"/>
      <c r="R131" s="70"/>
      <c r="S131" s="70"/>
      <c r="T131" s="71"/>
      <c r="U131" s="69"/>
      <c r="V131" s="70"/>
      <c r="W131" s="70"/>
      <c r="X131" s="71"/>
      <c r="Y131" s="69"/>
      <c r="Z131" s="70"/>
      <c r="AA131" s="70"/>
      <c r="AB131" s="71"/>
      <c r="AC131" s="69"/>
      <c r="AD131" s="70"/>
      <c r="AE131" s="70"/>
      <c r="AF131" s="71"/>
      <c r="AG131" s="73"/>
      <c r="AH131" s="73"/>
      <c r="AI131" s="73"/>
      <c r="AJ131" s="73"/>
      <c r="AK131" s="73"/>
      <c r="AL131" s="73"/>
      <c r="AM131" s="73"/>
      <c r="AN131" s="73"/>
      <c r="AO131" s="73"/>
      <c r="AP131" s="52"/>
      <c r="AQ131" s="52"/>
      <c r="AR131" s="52"/>
      <c r="AS131" s="52"/>
      <c r="AT131" s="46"/>
      <c r="AU131" s="50"/>
      <c r="AV131" s="47"/>
      <c r="AW131" s="40"/>
      <c r="AX131" s="41"/>
      <c r="AY131" s="53"/>
      <c r="AZ131" s="53"/>
      <c r="BA131" s="53"/>
      <c r="BB131" s="53"/>
      <c r="BC131" s="69"/>
      <c r="BD131" s="71"/>
      <c r="BE131" s="46"/>
      <c r="BF131" s="47"/>
      <c r="BG131" s="46"/>
      <c r="BH131" s="50"/>
      <c r="BI131" s="47"/>
      <c r="BJ131" s="1"/>
      <c r="BK131" s="4"/>
      <c r="BL131" s="4"/>
      <c r="BM131" s="2"/>
      <c r="BN131" s="3"/>
    </row>
    <row r="132" spans="2:66" ht="15" customHeight="1" thickTop="1" thickBot="1">
      <c r="B132" s="54" t="s">
        <v>79</v>
      </c>
      <c r="C132" s="55"/>
      <c r="D132" s="55"/>
      <c r="E132" s="55"/>
      <c r="F132" s="55"/>
      <c r="G132" s="55"/>
      <c r="H132" s="55"/>
      <c r="I132" s="55"/>
      <c r="J132" s="55"/>
      <c r="K132" s="55"/>
      <c r="L132" s="56"/>
      <c r="M132" s="63">
        <v>9</v>
      </c>
      <c r="N132" s="64"/>
      <c r="O132" s="64"/>
      <c r="P132" s="65"/>
      <c r="Q132" s="63">
        <v>9</v>
      </c>
      <c r="R132" s="64"/>
      <c r="S132" s="64"/>
      <c r="T132" s="65"/>
      <c r="U132" s="63">
        <v>9</v>
      </c>
      <c r="V132" s="64"/>
      <c r="W132" s="64"/>
      <c r="X132" s="65"/>
      <c r="Y132" s="63">
        <v>8.5</v>
      </c>
      <c r="Z132" s="64"/>
      <c r="AA132" s="64"/>
      <c r="AB132" s="65"/>
      <c r="AC132" s="251" t="s">
        <v>338</v>
      </c>
      <c r="AD132" s="252"/>
      <c r="AE132" s="252"/>
      <c r="AF132" s="253"/>
      <c r="AG132" s="73" t="s">
        <v>239</v>
      </c>
      <c r="AH132" s="73"/>
      <c r="AI132" s="73"/>
      <c r="AJ132" s="73"/>
      <c r="AK132" s="73"/>
      <c r="AL132" s="73"/>
      <c r="AM132" s="73"/>
      <c r="AN132" s="73"/>
      <c r="AO132" s="73"/>
      <c r="AP132" s="52" t="s">
        <v>180</v>
      </c>
      <c r="AQ132" s="52"/>
      <c r="AR132" s="52"/>
      <c r="AS132" s="52"/>
      <c r="AT132" s="42">
        <f>AY132+р6!AT67:AV134</f>
        <v>0</v>
      </c>
      <c r="AU132" s="48"/>
      <c r="AV132" s="43"/>
      <c r="AW132" s="36">
        <f>р6!BG132</f>
        <v>0</v>
      </c>
      <c r="AX132" s="37"/>
      <c r="AY132" s="53"/>
      <c r="AZ132" s="53"/>
      <c r="BA132" s="53"/>
      <c r="BB132" s="53"/>
      <c r="BC132" s="63">
        <f>р6!BC132+р7!BA132</f>
        <v>0</v>
      </c>
      <c r="BD132" s="65"/>
      <c r="BE132" s="42">
        <f>BA132+р6!BE132:BF134</f>
        <v>0</v>
      </c>
      <c r="BF132" s="43"/>
      <c r="BG132" s="42">
        <f>AW132-BA132+AY132</f>
        <v>0</v>
      </c>
      <c r="BH132" s="48"/>
      <c r="BI132" s="43"/>
      <c r="BJ132" s="4"/>
      <c r="BK132" s="4"/>
      <c r="BL132" s="4"/>
      <c r="BM132" s="2"/>
      <c r="BN132" s="3"/>
    </row>
    <row r="133" spans="2:66" ht="15" customHeight="1" thickTop="1" thickBot="1">
      <c r="B133" s="57"/>
      <c r="C133" s="58"/>
      <c r="D133" s="58"/>
      <c r="E133" s="58"/>
      <c r="F133" s="58"/>
      <c r="G133" s="58"/>
      <c r="H133" s="58"/>
      <c r="I133" s="58"/>
      <c r="J133" s="58"/>
      <c r="K133" s="58"/>
      <c r="L133" s="59"/>
      <c r="M133" s="66"/>
      <c r="N133" s="67"/>
      <c r="O133" s="67"/>
      <c r="P133" s="68"/>
      <c r="Q133" s="66"/>
      <c r="R133" s="67"/>
      <c r="S133" s="67"/>
      <c r="T133" s="68"/>
      <c r="U133" s="66"/>
      <c r="V133" s="67"/>
      <c r="W133" s="67"/>
      <c r="X133" s="68"/>
      <c r="Y133" s="66"/>
      <c r="Z133" s="67"/>
      <c r="AA133" s="67"/>
      <c r="AB133" s="68"/>
      <c r="AC133" s="254"/>
      <c r="AD133" s="255"/>
      <c r="AE133" s="255"/>
      <c r="AF133" s="256"/>
      <c r="AG133" s="73"/>
      <c r="AH133" s="73"/>
      <c r="AI133" s="73"/>
      <c r="AJ133" s="73"/>
      <c r="AK133" s="73"/>
      <c r="AL133" s="73"/>
      <c r="AM133" s="73"/>
      <c r="AN133" s="73"/>
      <c r="AO133" s="73"/>
      <c r="AP133" s="52"/>
      <c r="AQ133" s="52"/>
      <c r="AR133" s="52"/>
      <c r="AS133" s="52"/>
      <c r="AT133" s="44"/>
      <c r="AU133" s="49"/>
      <c r="AV133" s="45"/>
      <c r="AW133" s="38"/>
      <c r="AX133" s="39"/>
      <c r="AY133" s="53"/>
      <c r="AZ133" s="53"/>
      <c r="BA133" s="53"/>
      <c r="BB133" s="53"/>
      <c r="BC133" s="66"/>
      <c r="BD133" s="68"/>
      <c r="BE133" s="44"/>
      <c r="BF133" s="45"/>
      <c r="BG133" s="44"/>
      <c r="BH133" s="49"/>
      <c r="BI133" s="45"/>
      <c r="BJ133" s="4"/>
      <c r="BK133" s="4"/>
      <c r="BL133" s="4"/>
      <c r="BM133" s="2"/>
      <c r="BN133" s="3"/>
    </row>
    <row r="134" spans="2:66" ht="15" customHeight="1" thickTop="1" thickBot="1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2"/>
      <c r="M134" s="69"/>
      <c r="N134" s="70"/>
      <c r="O134" s="70"/>
      <c r="P134" s="71"/>
      <c r="Q134" s="69"/>
      <c r="R134" s="70"/>
      <c r="S134" s="70"/>
      <c r="T134" s="71"/>
      <c r="U134" s="69"/>
      <c r="V134" s="70"/>
      <c r="W134" s="70"/>
      <c r="X134" s="71"/>
      <c r="Y134" s="69"/>
      <c r="Z134" s="70"/>
      <c r="AA134" s="70"/>
      <c r="AB134" s="71"/>
      <c r="AC134" s="257"/>
      <c r="AD134" s="258"/>
      <c r="AE134" s="258"/>
      <c r="AF134" s="2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52"/>
      <c r="AQ134" s="52"/>
      <c r="AR134" s="52"/>
      <c r="AS134" s="52"/>
      <c r="AT134" s="46"/>
      <c r="AU134" s="50"/>
      <c r="AV134" s="47"/>
      <c r="AW134" s="40"/>
      <c r="AX134" s="41"/>
      <c r="AY134" s="53"/>
      <c r="AZ134" s="53"/>
      <c r="BA134" s="53"/>
      <c r="BB134" s="53"/>
      <c r="BC134" s="69"/>
      <c r="BD134" s="71"/>
      <c r="BE134" s="46"/>
      <c r="BF134" s="47"/>
      <c r="BG134" s="46"/>
      <c r="BH134" s="50"/>
      <c r="BI134" s="47"/>
      <c r="BJ134" s="4"/>
      <c r="BK134" s="4"/>
      <c r="BL134" s="4"/>
      <c r="BM134" s="2"/>
      <c r="BN134" s="3"/>
    </row>
    <row r="135" spans="2:66" ht="15" customHeight="1" thickTop="1" thickBot="1">
      <c r="B135" s="242" t="s">
        <v>80</v>
      </c>
      <c r="C135" s="243"/>
      <c r="D135" s="243"/>
      <c r="E135" s="243"/>
      <c r="F135" s="243"/>
      <c r="G135" s="243"/>
      <c r="H135" s="243"/>
      <c r="I135" s="243"/>
      <c r="J135" s="243"/>
      <c r="K135" s="243"/>
      <c r="L135" s="244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63"/>
      <c r="AD135" s="64"/>
      <c r="AE135" s="64"/>
      <c r="AF135" s="65"/>
      <c r="AG135" s="83" t="s">
        <v>233</v>
      </c>
      <c r="AH135" s="84"/>
      <c r="AI135" s="84"/>
      <c r="AJ135" s="84"/>
      <c r="AK135" s="84"/>
      <c r="AL135" s="84"/>
      <c r="AM135" s="84"/>
      <c r="AN135" s="84"/>
      <c r="AO135" s="85"/>
      <c r="AP135" s="52" t="s">
        <v>54</v>
      </c>
      <c r="AQ135" s="52"/>
      <c r="AR135" s="52"/>
      <c r="AS135" s="52"/>
      <c r="AT135" s="42">
        <f>AY135+р6!AT70:AV137</f>
        <v>0</v>
      </c>
      <c r="AU135" s="48"/>
      <c r="AV135" s="43"/>
      <c r="AW135" s="36">
        <f>р6!BG135</f>
        <v>0</v>
      </c>
      <c r="AX135" s="37"/>
      <c r="AY135" s="63"/>
      <c r="AZ135" s="65"/>
      <c r="BA135" s="63"/>
      <c r="BB135" s="65"/>
      <c r="BC135" s="63">
        <f>р6!BC135+р7!BA135</f>
        <v>0</v>
      </c>
      <c r="BD135" s="65"/>
      <c r="BE135" s="42">
        <f>BA135+р6!BE135:BF137</f>
        <v>0</v>
      </c>
      <c r="BF135" s="43"/>
      <c r="BG135" s="42">
        <f>AW135-BA135+AY135</f>
        <v>0</v>
      </c>
      <c r="BH135" s="48"/>
      <c r="BI135" s="43"/>
      <c r="BJ135" s="4"/>
      <c r="BK135" s="4"/>
      <c r="BL135" s="4"/>
      <c r="BM135" s="2"/>
      <c r="BN135" s="3"/>
    </row>
    <row r="136" spans="2:66" ht="15" customHeight="1" thickTop="1" thickBot="1">
      <c r="B136" s="245"/>
      <c r="C136" s="246"/>
      <c r="D136" s="246"/>
      <c r="E136" s="246"/>
      <c r="F136" s="246"/>
      <c r="G136" s="246"/>
      <c r="H136" s="246"/>
      <c r="I136" s="246"/>
      <c r="J136" s="246"/>
      <c r="K136" s="246"/>
      <c r="L136" s="247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66"/>
      <c r="AD136" s="67"/>
      <c r="AE136" s="67"/>
      <c r="AF136" s="68"/>
      <c r="AG136" s="86"/>
      <c r="AH136" s="87"/>
      <c r="AI136" s="87"/>
      <c r="AJ136" s="87"/>
      <c r="AK136" s="87"/>
      <c r="AL136" s="87"/>
      <c r="AM136" s="87"/>
      <c r="AN136" s="87"/>
      <c r="AO136" s="88"/>
      <c r="AP136" s="52"/>
      <c r="AQ136" s="52"/>
      <c r="AR136" s="52"/>
      <c r="AS136" s="52"/>
      <c r="AT136" s="44"/>
      <c r="AU136" s="49"/>
      <c r="AV136" s="45"/>
      <c r="AW136" s="38"/>
      <c r="AX136" s="39"/>
      <c r="AY136" s="66"/>
      <c r="AZ136" s="68"/>
      <c r="BA136" s="66"/>
      <c r="BB136" s="68"/>
      <c r="BC136" s="66"/>
      <c r="BD136" s="68"/>
      <c r="BE136" s="44"/>
      <c r="BF136" s="45"/>
      <c r="BG136" s="44"/>
      <c r="BH136" s="49"/>
      <c r="BI136" s="45"/>
      <c r="BJ136" s="4"/>
      <c r="BK136" s="4"/>
      <c r="BL136" s="4"/>
      <c r="BM136" s="2"/>
      <c r="BN136" s="3"/>
    </row>
    <row r="137" spans="2:66" ht="15" customHeight="1" thickTop="1" thickBot="1">
      <c r="B137" s="248"/>
      <c r="C137" s="249"/>
      <c r="D137" s="249"/>
      <c r="E137" s="249"/>
      <c r="F137" s="249"/>
      <c r="G137" s="249"/>
      <c r="H137" s="249"/>
      <c r="I137" s="249"/>
      <c r="J137" s="249"/>
      <c r="K137" s="249"/>
      <c r="L137" s="250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69"/>
      <c r="AD137" s="70"/>
      <c r="AE137" s="70"/>
      <c r="AF137" s="71"/>
      <c r="AG137" s="89"/>
      <c r="AH137" s="90"/>
      <c r="AI137" s="90"/>
      <c r="AJ137" s="90"/>
      <c r="AK137" s="90"/>
      <c r="AL137" s="90"/>
      <c r="AM137" s="90"/>
      <c r="AN137" s="90"/>
      <c r="AO137" s="91"/>
      <c r="AP137" s="52"/>
      <c r="AQ137" s="52"/>
      <c r="AR137" s="52"/>
      <c r="AS137" s="52"/>
      <c r="AT137" s="46"/>
      <c r="AU137" s="50"/>
      <c r="AV137" s="47"/>
      <c r="AW137" s="40"/>
      <c r="AX137" s="41"/>
      <c r="AY137" s="69"/>
      <c r="AZ137" s="71"/>
      <c r="BA137" s="69"/>
      <c r="BB137" s="71"/>
      <c r="BC137" s="69"/>
      <c r="BD137" s="71"/>
      <c r="BE137" s="46"/>
      <c r="BF137" s="47"/>
      <c r="BG137" s="46"/>
      <c r="BH137" s="50"/>
      <c r="BI137" s="47"/>
      <c r="BJ137" s="4"/>
      <c r="BK137" s="4"/>
      <c r="BL137" s="4"/>
      <c r="BM137" s="2"/>
      <c r="BN137" s="3"/>
    </row>
    <row r="138" spans="2:66" ht="15" customHeight="1" thickTop="1" thickBot="1">
      <c r="B138" s="54" t="s">
        <v>82</v>
      </c>
      <c r="C138" s="55"/>
      <c r="D138" s="55"/>
      <c r="E138" s="55"/>
      <c r="F138" s="55"/>
      <c r="G138" s="55"/>
      <c r="H138" s="55"/>
      <c r="I138" s="55"/>
      <c r="J138" s="55"/>
      <c r="K138" s="55"/>
      <c r="L138" s="56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63"/>
      <c r="AD138" s="64"/>
      <c r="AE138" s="64"/>
      <c r="AF138" s="65"/>
      <c r="AG138" s="73" t="s">
        <v>234</v>
      </c>
      <c r="AH138" s="73"/>
      <c r="AI138" s="73"/>
      <c r="AJ138" s="73"/>
      <c r="AK138" s="73"/>
      <c r="AL138" s="73"/>
      <c r="AM138" s="73"/>
      <c r="AN138" s="73"/>
      <c r="AO138" s="73"/>
      <c r="AP138" s="52" t="s">
        <v>255</v>
      </c>
      <c r="AQ138" s="52"/>
      <c r="AR138" s="52"/>
      <c r="AS138" s="52"/>
      <c r="AT138" s="42">
        <f>AY138+р6!AT73:AV140</f>
        <v>0</v>
      </c>
      <c r="AU138" s="48"/>
      <c r="AV138" s="43"/>
      <c r="AW138" s="36">
        <f>р6!BG138</f>
        <v>0</v>
      </c>
      <c r="AX138" s="37"/>
      <c r="AY138" s="53"/>
      <c r="AZ138" s="53"/>
      <c r="BA138" s="53"/>
      <c r="BB138" s="53"/>
      <c r="BC138" s="63">
        <f>р6!BC138+р7!BA138</f>
        <v>0</v>
      </c>
      <c r="BD138" s="65"/>
      <c r="BE138" s="42">
        <f>BA138+р6!BE138:BF140</f>
        <v>0</v>
      </c>
      <c r="BF138" s="43"/>
      <c r="BG138" s="42">
        <f>AW138-BA138+AY138</f>
        <v>0</v>
      </c>
      <c r="BH138" s="48"/>
      <c r="BI138" s="43"/>
      <c r="BJ138" s="4"/>
      <c r="BK138" s="4"/>
      <c r="BL138" s="4"/>
      <c r="BM138" s="2"/>
      <c r="BN138" s="3"/>
    </row>
    <row r="139" spans="2:66" ht="15" customHeight="1" thickTop="1" thickBot="1">
      <c r="B139" s="57"/>
      <c r="C139" s="58"/>
      <c r="D139" s="58"/>
      <c r="E139" s="58"/>
      <c r="F139" s="58"/>
      <c r="G139" s="58"/>
      <c r="H139" s="58"/>
      <c r="I139" s="58"/>
      <c r="J139" s="58"/>
      <c r="K139" s="58"/>
      <c r="L139" s="59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66"/>
      <c r="AD139" s="67"/>
      <c r="AE139" s="67"/>
      <c r="AF139" s="68"/>
      <c r="AG139" s="73"/>
      <c r="AH139" s="73"/>
      <c r="AI139" s="73"/>
      <c r="AJ139" s="73"/>
      <c r="AK139" s="73"/>
      <c r="AL139" s="73"/>
      <c r="AM139" s="73"/>
      <c r="AN139" s="73"/>
      <c r="AO139" s="73"/>
      <c r="AP139" s="52"/>
      <c r="AQ139" s="52"/>
      <c r="AR139" s="52"/>
      <c r="AS139" s="52"/>
      <c r="AT139" s="44"/>
      <c r="AU139" s="49"/>
      <c r="AV139" s="45"/>
      <c r="AW139" s="38"/>
      <c r="AX139" s="39"/>
      <c r="AY139" s="53"/>
      <c r="AZ139" s="53"/>
      <c r="BA139" s="53"/>
      <c r="BB139" s="53"/>
      <c r="BC139" s="66"/>
      <c r="BD139" s="68"/>
      <c r="BE139" s="44"/>
      <c r="BF139" s="45"/>
      <c r="BG139" s="44"/>
      <c r="BH139" s="49"/>
      <c r="BI139" s="45"/>
      <c r="BJ139" s="4"/>
      <c r="BK139" s="4"/>
      <c r="BL139" s="4"/>
      <c r="BM139" s="2"/>
      <c r="BN139" s="3"/>
    </row>
    <row r="140" spans="2:66" ht="15" customHeight="1" thickTop="1" thickBot="1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2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69"/>
      <c r="AD140" s="70"/>
      <c r="AE140" s="70"/>
      <c r="AF140" s="71"/>
      <c r="AG140" s="73"/>
      <c r="AH140" s="73"/>
      <c r="AI140" s="73"/>
      <c r="AJ140" s="73"/>
      <c r="AK140" s="73"/>
      <c r="AL140" s="73"/>
      <c r="AM140" s="73"/>
      <c r="AN140" s="73"/>
      <c r="AO140" s="73"/>
      <c r="AP140" s="52"/>
      <c r="AQ140" s="52"/>
      <c r="AR140" s="52"/>
      <c r="AS140" s="52"/>
      <c r="AT140" s="46"/>
      <c r="AU140" s="50"/>
      <c r="AV140" s="47"/>
      <c r="AW140" s="40"/>
      <c r="AX140" s="41"/>
      <c r="AY140" s="53"/>
      <c r="AZ140" s="53"/>
      <c r="BA140" s="53"/>
      <c r="BB140" s="53"/>
      <c r="BC140" s="69"/>
      <c r="BD140" s="71"/>
      <c r="BE140" s="46"/>
      <c r="BF140" s="47"/>
      <c r="BG140" s="46"/>
      <c r="BH140" s="50"/>
      <c r="BI140" s="47"/>
      <c r="BJ140" s="4"/>
      <c r="BK140" s="4"/>
      <c r="BL140" s="4"/>
      <c r="BM140" s="2"/>
      <c r="BN140" s="3"/>
    </row>
    <row r="141" spans="2:66" ht="15" customHeight="1" thickTop="1" thickBot="1">
      <c r="B141" s="54" t="s">
        <v>83</v>
      </c>
      <c r="C141" s="55"/>
      <c r="D141" s="55"/>
      <c r="E141" s="55"/>
      <c r="F141" s="55"/>
      <c r="G141" s="55"/>
      <c r="H141" s="55"/>
      <c r="I141" s="55"/>
      <c r="J141" s="55"/>
      <c r="K141" s="55"/>
      <c r="L141" s="56"/>
      <c r="M141" s="53">
        <v>100</v>
      </c>
      <c r="N141" s="53"/>
      <c r="O141" s="53"/>
      <c r="P141" s="53"/>
      <c r="Q141" s="53">
        <v>100</v>
      </c>
      <c r="R141" s="53"/>
      <c r="S141" s="53"/>
      <c r="T141" s="53"/>
      <c r="U141" s="53">
        <v>100</v>
      </c>
      <c r="V141" s="53"/>
      <c r="W141" s="53"/>
      <c r="X141" s="53"/>
      <c r="Y141" s="53">
        <v>100</v>
      </c>
      <c r="Z141" s="53"/>
      <c r="AA141" s="53"/>
      <c r="AB141" s="53"/>
      <c r="AC141" s="63"/>
      <c r="AD141" s="64"/>
      <c r="AE141" s="64"/>
      <c r="AF141" s="65"/>
      <c r="AG141" s="73" t="s">
        <v>252</v>
      </c>
      <c r="AH141" s="73"/>
      <c r="AI141" s="73"/>
      <c r="AJ141" s="73"/>
      <c r="AK141" s="73"/>
      <c r="AL141" s="73"/>
      <c r="AM141" s="73"/>
      <c r="AN141" s="73"/>
      <c r="AO141" s="73"/>
      <c r="AP141" s="52" t="s">
        <v>238</v>
      </c>
      <c r="AQ141" s="52"/>
      <c r="AR141" s="52"/>
      <c r="AS141" s="52"/>
      <c r="AT141" s="42">
        <f>AY141+р6!AT76:AV143</f>
        <v>10</v>
      </c>
      <c r="AU141" s="48"/>
      <c r="AV141" s="43"/>
      <c r="AW141" s="36">
        <f>р6!BG141</f>
        <v>10</v>
      </c>
      <c r="AX141" s="37"/>
      <c r="AY141" s="53"/>
      <c r="AZ141" s="53"/>
      <c r="BA141" s="53"/>
      <c r="BB141" s="53"/>
      <c r="BC141" s="63">
        <f>р6!BC141+р7!BA141</f>
        <v>0</v>
      </c>
      <c r="BD141" s="65"/>
      <c r="BE141" s="42">
        <f>BA141+р6!BE141:BF143</f>
        <v>0</v>
      </c>
      <c r="BF141" s="43"/>
      <c r="BG141" s="42">
        <f>AW141-BA141+AY141</f>
        <v>10</v>
      </c>
      <c r="BH141" s="48"/>
      <c r="BI141" s="43"/>
      <c r="BJ141" s="4"/>
      <c r="BK141" s="4"/>
      <c r="BL141" s="4"/>
      <c r="BM141" s="2"/>
      <c r="BN141" s="3"/>
    </row>
    <row r="142" spans="2:66" ht="15" customHeight="1" thickTop="1" thickBot="1">
      <c r="B142" s="57"/>
      <c r="C142" s="58"/>
      <c r="D142" s="58"/>
      <c r="E142" s="58"/>
      <c r="F142" s="58"/>
      <c r="G142" s="58"/>
      <c r="H142" s="58"/>
      <c r="I142" s="58"/>
      <c r="J142" s="58"/>
      <c r="K142" s="58"/>
      <c r="L142" s="59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66"/>
      <c r="AD142" s="67"/>
      <c r="AE142" s="67"/>
      <c r="AF142" s="68"/>
      <c r="AG142" s="73"/>
      <c r="AH142" s="73"/>
      <c r="AI142" s="73"/>
      <c r="AJ142" s="73"/>
      <c r="AK142" s="73"/>
      <c r="AL142" s="73"/>
      <c r="AM142" s="73"/>
      <c r="AN142" s="73"/>
      <c r="AO142" s="73"/>
      <c r="AP142" s="52"/>
      <c r="AQ142" s="52"/>
      <c r="AR142" s="52"/>
      <c r="AS142" s="52"/>
      <c r="AT142" s="44"/>
      <c r="AU142" s="49"/>
      <c r="AV142" s="45"/>
      <c r="AW142" s="38"/>
      <c r="AX142" s="39"/>
      <c r="AY142" s="53"/>
      <c r="AZ142" s="53"/>
      <c r="BA142" s="53"/>
      <c r="BB142" s="53"/>
      <c r="BC142" s="66"/>
      <c r="BD142" s="68"/>
      <c r="BE142" s="44"/>
      <c r="BF142" s="45"/>
      <c r="BG142" s="44"/>
      <c r="BH142" s="49"/>
      <c r="BI142" s="45"/>
      <c r="BJ142" s="4"/>
      <c r="BK142" s="4"/>
      <c r="BL142" s="4"/>
      <c r="BM142" s="2"/>
      <c r="BN142" s="3"/>
    </row>
    <row r="143" spans="2:66" ht="15" customHeight="1" thickTop="1" thickBot="1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2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69"/>
      <c r="AD143" s="70"/>
      <c r="AE143" s="70"/>
      <c r="AF143" s="71"/>
      <c r="AG143" s="73"/>
      <c r="AH143" s="73"/>
      <c r="AI143" s="73"/>
      <c r="AJ143" s="73"/>
      <c r="AK143" s="73"/>
      <c r="AL143" s="73"/>
      <c r="AM143" s="73"/>
      <c r="AN143" s="73"/>
      <c r="AO143" s="73"/>
      <c r="AP143" s="52"/>
      <c r="AQ143" s="52"/>
      <c r="AR143" s="52"/>
      <c r="AS143" s="52"/>
      <c r="AT143" s="46"/>
      <c r="AU143" s="50"/>
      <c r="AV143" s="47"/>
      <c r="AW143" s="40"/>
      <c r="AX143" s="41"/>
      <c r="AY143" s="53"/>
      <c r="AZ143" s="53"/>
      <c r="BA143" s="53"/>
      <c r="BB143" s="53"/>
      <c r="BC143" s="69"/>
      <c r="BD143" s="71"/>
      <c r="BE143" s="46"/>
      <c r="BF143" s="47"/>
      <c r="BG143" s="46"/>
      <c r="BH143" s="50"/>
      <c r="BI143" s="47"/>
      <c r="BJ143" s="4"/>
      <c r="BK143" s="4"/>
      <c r="BL143" s="4"/>
      <c r="BM143" s="2"/>
      <c r="BN143" s="3"/>
    </row>
    <row r="144" spans="2:66" ht="15" customHeight="1" thickTop="1" thickBot="1">
      <c r="B144" s="54" t="s">
        <v>84</v>
      </c>
      <c r="C144" s="55"/>
      <c r="D144" s="55"/>
      <c r="E144" s="55"/>
      <c r="F144" s="55"/>
      <c r="G144" s="55"/>
      <c r="H144" s="55"/>
      <c r="I144" s="55"/>
      <c r="J144" s="55"/>
      <c r="K144" s="55"/>
      <c r="L144" s="56"/>
      <c r="M144" s="63"/>
      <c r="N144" s="64"/>
      <c r="O144" s="64"/>
      <c r="P144" s="65"/>
      <c r="Q144" s="63"/>
      <c r="R144" s="64"/>
      <c r="S144" s="64"/>
      <c r="T144" s="65"/>
      <c r="U144" s="63"/>
      <c r="V144" s="64"/>
      <c r="W144" s="64"/>
      <c r="X144" s="65"/>
      <c r="Y144" s="63"/>
      <c r="Z144" s="64"/>
      <c r="AA144" s="64"/>
      <c r="AB144" s="65"/>
      <c r="AC144" s="72"/>
      <c r="AD144" s="72"/>
      <c r="AE144" s="72"/>
      <c r="AF144" s="72"/>
      <c r="AG144" s="51" t="s">
        <v>253</v>
      </c>
      <c r="AH144" s="51"/>
      <c r="AI144" s="51"/>
      <c r="AJ144" s="51"/>
      <c r="AK144" s="51"/>
      <c r="AL144" s="51"/>
      <c r="AM144" s="51"/>
      <c r="AN144" s="51"/>
      <c r="AO144" s="51"/>
      <c r="AP144" s="52" t="s">
        <v>254</v>
      </c>
      <c r="AQ144" s="52"/>
      <c r="AR144" s="52"/>
      <c r="AS144" s="52"/>
      <c r="AT144" s="42">
        <f>AY144+р6!AT79:AV146</f>
        <v>10</v>
      </c>
      <c r="AU144" s="48"/>
      <c r="AV144" s="43"/>
      <c r="AW144" s="36">
        <f>р6!BG144</f>
        <v>10</v>
      </c>
      <c r="AX144" s="37"/>
      <c r="AY144" s="53"/>
      <c r="AZ144" s="53"/>
      <c r="BA144" s="53"/>
      <c r="BB144" s="53"/>
      <c r="BC144" s="63">
        <f>р6!BC144+р7!BA144</f>
        <v>0</v>
      </c>
      <c r="BD144" s="65"/>
      <c r="BE144" s="42">
        <f>BA144+р6!BE144:BF146</f>
        <v>0</v>
      </c>
      <c r="BF144" s="43"/>
      <c r="BG144" s="42">
        <f>AW144-BA144+AY144</f>
        <v>10</v>
      </c>
      <c r="BH144" s="48"/>
      <c r="BI144" s="43"/>
      <c r="BJ144" s="4"/>
      <c r="BK144" s="4"/>
      <c r="BL144" s="4"/>
      <c r="BM144" s="2"/>
      <c r="BN144" s="3"/>
    </row>
    <row r="145" spans="2:66" ht="15" customHeight="1" thickTop="1" thickBot="1">
      <c r="B145" s="57"/>
      <c r="C145" s="58"/>
      <c r="D145" s="58"/>
      <c r="E145" s="58"/>
      <c r="F145" s="58"/>
      <c r="G145" s="58"/>
      <c r="H145" s="58"/>
      <c r="I145" s="58"/>
      <c r="J145" s="58"/>
      <c r="K145" s="58"/>
      <c r="L145" s="59"/>
      <c r="M145" s="66"/>
      <c r="N145" s="67"/>
      <c r="O145" s="67"/>
      <c r="P145" s="68"/>
      <c r="Q145" s="66"/>
      <c r="R145" s="67"/>
      <c r="S145" s="67"/>
      <c r="T145" s="68"/>
      <c r="U145" s="66"/>
      <c r="V145" s="67"/>
      <c r="W145" s="67"/>
      <c r="X145" s="68"/>
      <c r="Y145" s="66"/>
      <c r="Z145" s="67"/>
      <c r="AA145" s="67"/>
      <c r="AB145" s="68"/>
      <c r="AC145" s="72"/>
      <c r="AD145" s="72"/>
      <c r="AE145" s="72"/>
      <c r="AF145" s="72"/>
      <c r="AG145" s="51"/>
      <c r="AH145" s="51"/>
      <c r="AI145" s="51"/>
      <c r="AJ145" s="51"/>
      <c r="AK145" s="51"/>
      <c r="AL145" s="51"/>
      <c r="AM145" s="51"/>
      <c r="AN145" s="51"/>
      <c r="AO145" s="51"/>
      <c r="AP145" s="52"/>
      <c r="AQ145" s="52"/>
      <c r="AR145" s="52"/>
      <c r="AS145" s="52"/>
      <c r="AT145" s="44"/>
      <c r="AU145" s="49"/>
      <c r="AV145" s="45"/>
      <c r="AW145" s="38"/>
      <c r="AX145" s="39"/>
      <c r="AY145" s="53"/>
      <c r="AZ145" s="53"/>
      <c r="BA145" s="53"/>
      <c r="BB145" s="53"/>
      <c r="BC145" s="66"/>
      <c r="BD145" s="68"/>
      <c r="BE145" s="44"/>
      <c r="BF145" s="45"/>
      <c r="BG145" s="44"/>
      <c r="BH145" s="49"/>
      <c r="BI145" s="45"/>
      <c r="BJ145" s="4"/>
      <c r="BK145" s="4"/>
      <c r="BL145" s="4"/>
      <c r="BM145" s="2"/>
      <c r="BN145" s="3"/>
    </row>
    <row r="146" spans="2:66" ht="15" customHeight="1" thickTop="1" thickBot="1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2"/>
      <c r="M146" s="69"/>
      <c r="N146" s="70"/>
      <c r="O146" s="70"/>
      <c r="P146" s="71"/>
      <c r="Q146" s="69"/>
      <c r="R146" s="70"/>
      <c r="S146" s="70"/>
      <c r="T146" s="71"/>
      <c r="U146" s="69"/>
      <c r="V146" s="70"/>
      <c r="W146" s="70"/>
      <c r="X146" s="71"/>
      <c r="Y146" s="69"/>
      <c r="Z146" s="70"/>
      <c r="AA146" s="70"/>
      <c r="AB146" s="71"/>
      <c r="AC146" s="72"/>
      <c r="AD146" s="72"/>
      <c r="AE146" s="72"/>
      <c r="AF146" s="72"/>
      <c r="AG146" s="51"/>
      <c r="AH146" s="51"/>
      <c r="AI146" s="51"/>
      <c r="AJ146" s="51"/>
      <c r="AK146" s="51"/>
      <c r="AL146" s="51"/>
      <c r="AM146" s="51"/>
      <c r="AN146" s="51"/>
      <c r="AO146" s="51"/>
      <c r="AP146" s="52"/>
      <c r="AQ146" s="52"/>
      <c r="AR146" s="52"/>
      <c r="AS146" s="52"/>
      <c r="AT146" s="46"/>
      <c r="AU146" s="50"/>
      <c r="AV146" s="47"/>
      <c r="AW146" s="40"/>
      <c r="AX146" s="41"/>
      <c r="AY146" s="53"/>
      <c r="AZ146" s="53"/>
      <c r="BA146" s="53"/>
      <c r="BB146" s="53"/>
      <c r="BC146" s="69"/>
      <c r="BD146" s="71"/>
      <c r="BE146" s="46"/>
      <c r="BF146" s="47"/>
      <c r="BG146" s="46"/>
      <c r="BH146" s="50"/>
      <c r="BI146" s="47"/>
      <c r="BJ146" s="4"/>
      <c r="BK146" s="4"/>
      <c r="BL146" s="4"/>
      <c r="BM146" s="2"/>
      <c r="BN146" s="3"/>
    </row>
    <row r="147" spans="2:66" ht="15" customHeight="1" thickTop="1" thickBot="1">
      <c r="B147" s="54" t="s">
        <v>199</v>
      </c>
      <c r="C147" s="55"/>
      <c r="D147" s="55"/>
      <c r="E147" s="55"/>
      <c r="F147" s="55"/>
      <c r="G147" s="55"/>
      <c r="H147" s="55"/>
      <c r="I147" s="55"/>
      <c r="J147" s="55"/>
      <c r="K147" s="55"/>
      <c r="L147" s="56"/>
      <c r="M147" s="63">
        <v>80</v>
      </c>
      <c r="N147" s="64"/>
      <c r="O147" s="64"/>
      <c r="P147" s="65"/>
      <c r="Q147" s="63">
        <v>80</v>
      </c>
      <c r="R147" s="64"/>
      <c r="S147" s="64"/>
      <c r="T147" s="65"/>
      <c r="U147" s="63">
        <v>80</v>
      </c>
      <c r="V147" s="64"/>
      <c r="W147" s="64"/>
      <c r="X147" s="65"/>
      <c r="Y147" s="63">
        <v>80</v>
      </c>
      <c r="Z147" s="64"/>
      <c r="AA147" s="64"/>
      <c r="AB147" s="65"/>
      <c r="AC147" s="53" t="s">
        <v>183</v>
      </c>
      <c r="AD147" s="53"/>
      <c r="AE147" s="53"/>
      <c r="AF147" s="53"/>
      <c r="AG147" s="238" t="s">
        <v>81</v>
      </c>
      <c r="AH147" s="238"/>
      <c r="AI147" s="238"/>
      <c r="AJ147" s="238"/>
      <c r="AK147" s="238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8"/>
      <c r="BB147" s="238"/>
      <c r="BC147" s="238"/>
      <c r="BD147" s="238"/>
      <c r="BE147" s="238"/>
      <c r="BF147" s="238"/>
      <c r="BG147" s="238"/>
      <c r="BH147" s="238"/>
      <c r="BI147" s="239"/>
    </row>
    <row r="148" spans="2:66" ht="15" customHeight="1" thickTop="1" thickBot="1">
      <c r="B148" s="57"/>
      <c r="C148" s="58"/>
      <c r="D148" s="58"/>
      <c r="E148" s="58"/>
      <c r="F148" s="58"/>
      <c r="G148" s="58"/>
      <c r="H148" s="58"/>
      <c r="I148" s="58"/>
      <c r="J148" s="58"/>
      <c r="K148" s="58"/>
      <c r="L148" s="59"/>
      <c r="M148" s="66"/>
      <c r="N148" s="67"/>
      <c r="O148" s="67"/>
      <c r="P148" s="68"/>
      <c r="Q148" s="66"/>
      <c r="R148" s="67"/>
      <c r="S148" s="67"/>
      <c r="T148" s="68"/>
      <c r="U148" s="66"/>
      <c r="V148" s="67"/>
      <c r="W148" s="67"/>
      <c r="X148" s="68"/>
      <c r="Y148" s="66"/>
      <c r="Z148" s="67"/>
      <c r="AA148" s="67"/>
      <c r="AB148" s="68"/>
      <c r="AC148" s="53"/>
      <c r="AD148" s="53"/>
      <c r="AE148" s="53"/>
      <c r="AF148" s="53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1"/>
    </row>
    <row r="149" spans="2:66" ht="15" customHeight="1" thickTop="1" thickBot="1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2"/>
      <c r="M149" s="69"/>
      <c r="N149" s="70"/>
      <c r="O149" s="70"/>
      <c r="P149" s="71"/>
      <c r="Q149" s="69"/>
      <c r="R149" s="70"/>
      <c r="S149" s="70"/>
      <c r="T149" s="71"/>
      <c r="U149" s="69"/>
      <c r="V149" s="70"/>
      <c r="W149" s="70"/>
      <c r="X149" s="71"/>
      <c r="Y149" s="69"/>
      <c r="Z149" s="70"/>
      <c r="AA149" s="70"/>
      <c r="AB149" s="71"/>
      <c r="AC149" s="53"/>
      <c r="AD149" s="53"/>
      <c r="AE149" s="53"/>
      <c r="AF149" s="53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1"/>
    </row>
    <row r="150" spans="2:66" ht="15" customHeight="1" thickTop="1" thickBot="1">
      <c r="B150" s="54" t="s">
        <v>86</v>
      </c>
      <c r="C150" s="55"/>
      <c r="D150" s="55"/>
      <c r="E150" s="55"/>
      <c r="F150" s="55"/>
      <c r="G150" s="55"/>
      <c r="H150" s="55"/>
      <c r="I150" s="55"/>
      <c r="J150" s="55"/>
      <c r="K150" s="55"/>
      <c r="L150" s="56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63"/>
      <c r="Z150" s="64"/>
      <c r="AA150" s="64"/>
      <c r="AB150" s="65"/>
      <c r="AC150" s="53"/>
      <c r="AD150" s="53"/>
      <c r="AE150" s="53"/>
      <c r="AF150" s="53"/>
      <c r="AG150" s="230" t="s">
        <v>42</v>
      </c>
      <c r="AH150" s="230"/>
      <c r="AI150" s="230"/>
      <c r="AJ150" s="230"/>
      <c r="AK150" s="230"/>
      <c r="AL150" s="230"/>
      <c r="AM150" s="230"/>
      <c r="AN150" s="230"/>
      <c r="AO150" s="230"/>
      <c r="AP150" s="230" t="s">
        <v>43</v>
      </c>
      <c r="AQ150" s="230"/>
      <c r="AR150" s="230"/>
      <c r="AS150" s="230"/>
      <c r="AT150" s="231" t="s">
        <v>44</v>
      </c>
      <c r="AU150" s="231"/>
      <c r="AV150" s="231"/>
      <c r="AW150" s="230" t="s">
        <v>45</v>
      </c>
      <c r="AX150" s="230"/>
      <c r="AY150" s="230"/>
      <c r="AZ150" s="230"/>
      <c r="BA150" s="230"/>
      <c r="BB150" s="230"/>
      <c r="BC150" s="232" t="s">
        <v>46</v>
      </c>
      <c r="BD150" s="233"/>
      <c r="BE150" s="232" t="s">
        <v>47</v>
      </c>
      <c r="BF150" s="233"/>
      <c r="BG150" s="230" t="s">
        <v>48</v>
      </c>
      <c r="BH150" s="230"/>
      <c r="BI150" s="230"/>
    </row>
    <row r="151" spans="2:66" ht="15" customHeight="1" thickTop="1" thickBot="1">
      <c r="B151" s="57"/>
      <c r="C151" s="58"/>
      <c r="D151" s="58"/>
      <c r="E151" s="58"/>
      <c r="F151" s="58"/>
      <c r="G151" s="58"/>
      <c r="H151" s="58"/>
      <c r="I151" s="58"/>
      <c r="J151" s="58"/>
      <c r="K151" s="58"/>
      <c r="L151" s="59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66"/>
      <c r="Z151" s="67"/>
      <c r="AA151" s="67"/>
      <c r="AB151" s="68"/>
      <c r="AC151" s="53"/>
      <c r="AD151" s="53"/>
      <c r="AE151" s="53"/>
      <c r="AF151" s="53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1"/>
      <c r="AU151" s="231"/>
      <c r="AV151" s="231"/>
      <c r="AW151" s="230"/>
      <c r="AX151" s="230"/>
      <c r="AY151" s="230"/>
      <c r="AZ151" s="230"/>
      <c r="BA151" s="230"/>
      <c r="BB151" s="230"/>
      <c r="BC151" s="234"/>
      <c r="BD151" s="235"/>
      <c r="BE151" s="234"/>
      <c r="BF151" s="235"/>
      <c r="BG151" s="230"/>
      <c r="BH151" s="230"/>
      <c r="BI151" s="230"/>
    </row>
    <row r="152" spans="2:66" ht="15" customHeight="1" thickTop="1" thickBot="1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2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69"/>
      <c r="Z152" s="70"/>
      <c r="AA152" s="70"/>
      <c r="AB152" s="71"/>
      <c r="AC152" s="53"/>
      <c r="AD152" s="53"/>
      <c r="AE152" s="53"/>
      <c r="AF152" s="53"/>
      <c r="AG152" s="230"/>
      <c r="AH152" s="230"/>
      <c r="AI152" s="230"/>
      <c r="AJ152" s="230"/>
      <c r="AK152" s="230"/>
      <c r="AL152" s="230"/>
      <c r="AM152" s="230"/>
      <c r="AN152" s="230"/>
      <c r="AO152" s="230"/>
      <c r="AP152" s="230"/>
      <c r="AQ152" s="230"/>
      <c r="AR152" s="230"/>
      <c r="AS152" s="230"/>
      <c r="AT152" s="231"/>
      <c r="AU152" s="231"/>
      <c r="AV152" s="231"/>
      <c r="AW152" s="230"/>
      <c r="AX152" s="230"/>
      <c r="AY152" s="230"/>
      <c r="AZ152" s="230"/>
      <c r="BA152" s="230"/>
      <c r="BB152" s="230"/>
      <c r="BC152" s="234"/>
      <c r="BD152" s="235"/>
      <c r="BE152" s="234"/>
      <c r="BF152" s="235"/>
      <c r="BG152" s="230"/>
      <c r="BH152" s="230"/>
      <c r="BI152" s="230"/>
    </row>
    <row r="153" spans="2:66" ht="15" customHeight="1" thickTop="1" thickBot="1">
      <c r="B153" s="54" t="s">
        <v>87</v>
      </c>
      <c r="C153" s="55"/>
      <c r="D153" s="55"/>
      <c r="E153" s="55"/>
      <c r="F153" s="55"/>
      <c r="G153" s="55"/>
      <c r="H153" s="55"/>
      <c r="I153" s="55"/>
      <c r="J153" s="55"/>
      <c r="K153" s="55"/>
      <c r="L153" s="56"/>
      <c r="M153" s="53">
        <v>50</v>
      </c>
      <c r="N153" s="53"/>
      <c r="O153" s="53"/>
      <c r="P153" s="53"/>
      <c r="Q153" s="53">
        <v>50</v>
      </c>
      <c r="R153" s="53"/>
      <c r="S153" s="53"/>
      <c r="T153" s="53"/>
      <c r="U153" s="53">
        <v>50</v>
      </c>
      <c r="V153" s="53"/>
      <c r="W153" s="53"/>
      <c r="X153" s="53"/>
      <c r="Y153" s="63">
        <v>50</v>
      </c>
      <c r="Z153" s="64"/>
      <c r="AA153" s="64"/>
      <c r="AB153" s="65"/>
      <c r="AC153" s="386" t="s">
        <v>365</v>
      </c>
      <c r="AD153" s="386"/>
      <c r="AE153" s="386"/>
      <c r="AF153" s="386"/>
      <c r="AG153" s="230"/>
      <c r="AH153" s="230"/>
      <c r="AI153" s="230"/>
      <c r="AJ153" s="230"/>
      <c r="AK153" s="230"/>
      <c r="AL153" s="230"/>
      <c r="AM153" s="230"/>
      <c r="AN153" s="230"/>
      <c r="AO153" s="230"/>
      <c r="AP153" s="230"/>
      <c r="AQ153" s="230"/>
      <c r="AR153" s="230"/>
      <c r="AS153" s="230"/>
      <c r="AT153" s="231"/>
      <c r="AU153" s="231"/>
      <c r="AV153" s="231"/>
      <c r="AW153" s="230" t="s">
        <v>50</v>
      </c>
      <c r="AX153" s="230"/>
      <c r="AY153" s="230" t="s">
        <v>51</v>
      </c>
      <c r="AZ153" s="230"/>
      <c r="BA153" s="230" t="s">
        <v>52</v>
      </c>
      <c r="BB153" s="230"/>
      <c r="BC153" s="234"/>
      <c r="BD153" s="235"/>
      <c r="BE153" s="234"/>
      <c r="BF153" s="235"/>
      <c r="BG153" s="230"/>
      <c r="BH153" s="230"/>
      <c r="BI153" s="230"/>
    </row>
    <row r="154" spans="2:66" ht="15" customHeight="1" thickTop="1" thickBot="1">
      <c r="B154" s="57"/>
      <c r="C154" s="58"/>
      <c r="D154" s="58"/>
      <c r="E154" s="58"/>
      <c r="F154" s="58"/>
      <c r="G154" s="58"/>
      <c r="H154" s="58"/>
      <c r="I154" s="58"/>
      <c r="J154" s="58"/>
      <c r="K154" s="58"/>
      <c r="L154" s="59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66"/>
      <c r="Z154" s="67"/>
      <c r="AA154" s="67"/>
      <c r="AB154" s="68"/>
      <c r="AC154" s="386"/>
      <c r="AD154" s="386"/>
      <c r="AE154" s="386"/>
      <c r="AF154" s="386"/>
      <c r="AG154" s="230"/>
      <c r="AH154" s="230"/>
      <c r="AI154" s="230"/>
      <c r="AJ154" s="230"/>
      <c r="AK154" s="230"/>
      <c r="AL154" s="230"/>
      <c r="AM154" s="230"/>
      <c r="AN154" s="230"/>
      <c r="AO154" s="230"/>
      <c r="AP154" s="230"/>
      <c r="AQ154" s="230"/>
      <c r="AR154" s="230"/>
      <c r="AS154" s="230"/>
      <c r="AT154" s="231"/>
      <c r="AU154" s="231"/>
      <c r="AV154" s="231"/>
      <c r="AW154" s="230"/>
      <c r="AX154" s="230"/>
      <c r="AY154" s="230"/>
      <c r="AZ154" s="230"/>
      <c r="BA154" s="230"/>
      <c r="BB154" s="230"/>
      <c r="BC154" s="234"/>
      <c r="BD154" s="235"/>
      <c r="BE154" s="234"/>
      <c r="BF154" s="235"/>
      <c r="BG154" s="230"/>
      <c r="BH154" s="230"/>
      <c r="BI154" s="230"/>
    </row>
    <row r="155" spans="2:66" ht="15" customHeight="1" thickTop="1" thickBot="1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2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69"/>
      <c r="Z155" s="70"/>
      <c r="AA155" s="70"/>
      <c r="AB155" s="71"/>
      <c r="AC155" s="386"/>
      <c r="AD155" s="386"/>
      <c r="AE155" s="386"/>
      <c r="AF155" s="386"/>
      <c r="AG155" s="230"/>
      <c r="AH155" s="230"/>
      <c r="AI155" s="230"/>
      <c r="AJ155" s="230"/>
      <c r="AK155" s="230"/>
      <c r="AL155" s="230"/>
      <c r="AM155" s="230"/>
      <c r="AN155" s="230"/>
      <c r="AO155" s="230"/>
      <c r="AP155" s="230"/>
      <c r="AQ155" s="230"/>
      <c r="AR155" s="230"/>
      <c r="AS155" s="230"/>
      <c r="AT155" s="231"/>
      <c r="AU155" s="231"/>
      <c r="AV155" s="231"/>
      <c r="AW155" s="230"/>
      <c r="AX155" s="230"/>
      <c r="AY155" s="230"/>
      <c r="AZ155" s="230"/>
      <c r="BA155" s="230"/>
      <c r="BB155" s="230"/>
      <c r="BC155" s="236"/>
      <c r="BD155" s="237"/>
      <c r="BE155" s="236"/>
      <c r="BF155" s="237"/>
      <c r="BG155" s="230"/>
      <c r="BH155" s="230"/>
      <c r="BI155" s="230"/>
    </row>
    <row r="156" spans="2:66" ht="15.75" customHeight="1" thickTop="1" thickBot="1">
      <c r="B156" s="54" t="s">
        <v>88</v>
      </c>
      <c r="C156" s="55"/>
      <c r="D156" s="55"/>
      <c r="E156" s="55"/>
      <c r="F156" s="55"/>
      <c r="G156" s="55"/>
      <c r="H156" s="55"/>
      <c r="I156" s="55"/>
      <c r="J156" s="55"/>
      <c r="K156" s="55"/>
      <c r="L156" s="56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63"/>
      <c r="Z156" s="64"/>
      <c r="AA156" s="64"/>
      <c r="AB156" s="65"/>
      <c r="AC156" s="53"/>
      <c r="AD156" s="53"/>
      <c r="AE156" s="53"/>
      <c r="AF156" s="53"/>
      <c r="AG156" s="221" t="s">
        <v>221</v>
      </c>
      <c r="AH156" s="222"/>
      <c r="AI156" s="222"/>
      <c r="AJ156" s="222"/>
      <c r="AK156" s="222"/>
      <c r="AL156" s="222"/>
      <c r="AM156" s="222"/>
      <c r="AN156" s="222"/>
      <c r="AO156" s="223"/>
      <c r="AP156" s="52" t="s">
        <v>85</v>
      </c>
      <c r="AQ156" s="52"/>
      <c r="AR156" s="52"/>
      <c r="AS156" s="52"/>
      <c r="AT156" s="42">
        <f>AY156+р6!AT156</f>
        <v>9</v>
      </c>
      <c r="AU156" s="48"/>
      <c r="AV156" s="43"/>
      <c r="AW156" s="36">
        <f>р6!BG156</f>
        <v>9</v>
      </c>
      <c r="AX156" s="37"/>
      <c r="AY156" s="53"/>
      <c r="AZ156" s="53"/>
      <c r="BA156" s="53"/>
      <c r="BB156" s="53"/>
      <c r="BC156" s="63">
        <f>BA156+р6!BC156</f>
        <v>0</v>
      </c>
      <c r="BD156" s="65"/>
      <c r="BE156" s="74">
        <f>BA156+р6!BE156</f>
        <v>0</v>
      </c>
      <c r="BF156" s="76"/>
      <c r="BG156" s="42">
        <f>AW156-BA156+AY156</f>
        <v>9</v>
      </c>
      <c r="BH156" s="48"/>
      <c r="BI156" s="43"/>
    </row>
    <row r="157" spans="2:66" ht="15" customHeight="1" thickTop="1" thickBot="1">
      <c r="B157" s="57"/>
      <c r="C157" s="58"/>
      <c r="D157" s="58"/>
      <c r="E157" s="58"/>
      <c r="F157" s="58"/>
      <c r="G157" s="58"/>
      <c r="H157" s="58"/>
      <c r="I157" s="58"/>
      <c r="J157" s="58"/>
      <c r="K157" s="58"/>
      <c r="L157" s="59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66"/>
      <c r="Z157" s="67"/>
      <c r="AA157" s="67"/>
      <c r="AB157" s="68"/>
      <c r="AC157" s="53"/>
      <c r="AD157" s="53"/>
      <c r="AE157" s="53"/>
      <c r="AF157" s="53"/>
      <c r="AG157" s="224"/>
      <c r="AH157" s="225"/>
      <c r="AI157" s="225"/>
      <c r="AJ157" s="225"/>
      <c r="AK157" s="225"/>
      <c r="AL157" s="225"/>
      <c r="AM157" s="225"/>
      <c r="AN157" s="225"/>
      <c r="AO157" s="226"/>
      <c r="AP157" s="52"/>
      <c r="AQ157" s="52"/>
      <c r="AR157" s="52"/>
      <c r="AS157" s="52"/>
      <c r="AT157" s="44"/>
      <c r="AU157" s="49"/>
      <c r="AV157" s="45"/>
      <c r="AW157" s="38"/>
      <c r="AX157" s="39"/>
      <c r="AY157" s="53"/>
      <c r="AZ157" s="53"/>
      <c r="BA157" s="53"/>
      <c r="BB157" s="53"/>
      <c r="BC157" s="66"/>
      <c r="BD157" s="68"/>
      <c r="BE157" s="77"/>
      <c r="BF157" s="79"/>
      <c r="BG157" s="44"/>
      <c r="BH157" s="49"/>
      <c r="BI157" s="45"/>
    </row>
    <row r="158" spans="2:66" ht="15" customHeight="1" thickTop="1" thickBot="1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2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69"/>
      <c r="Z158" s="70"/>
      <c r="AA158" s="70"/>
      <c r="AB158" s="71"/>
      <c r="AC158" s="53"/>
      <c r="AD158" s="53"/>
      <c r="AE158" s="53"/>
      <c r="AF158" s="53"/>
      <c r="AG158" s="227"/>
      <c r="AH158" s="228"/>
      <c r="AI158" s="228"/>
      <c r="AJ158" s="228"/>
      <c r="AK158" s="228"/>
      <c r="AL158" s="228"/>
      <c r="AM158" s="228"/>
      <c r="AN158" s="228"/>
      <c r="AO158" s="229"/>
      <c r="AP158" s="52"/>
      <c r="AQ158" s="52"/>
      <c r="AR158" s="52"/>
      <c r="AS158" s="52"/>
      <c r="AT158" s="46"/>
      <c r="AU158" s="50"/>
      <c r="AV158" s="47"/>
      <c r="AW158" s="40"/>
      <c r="AX158" s="41"/>
      <c r="AY158" s="53"/>
      <c r="AZ158" s="53"/>
      <c r="BA158" s="53"/>
      <c r="BB158" s="53"/>
      <c r="BC158" s="69"/>
      <c r="BD158" s="71"/>
      <c r="BE158" s="80"/>
      <c r="BF158" s="82"/>
      <c r="BG158" s="46"/>
      <c r="BH158" s="50"/>
      <c r="BI158" s="47"/>
    </row>
    <row r="159" spans="2:66" ht="15" customHeight="1" thickTop="1" thickBot="1">
      <c r="B159" s="54" t="s">
        <v>89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6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63"/>
      <c r="Z159" s="64"/>
      <c r="AA159" s="64"/>
      <c r="AB159" s="65"/>
      <c r="AC159" s="53"/>
      <c r="AD159" s="53"/>
      <c r="AE159" s="53"/>
      <c r="AF159" s="53"/>
      <c r="AG159" s="221" t="s">
        <v>222</v>
      </c>
      <c r="AH159" s="222"/>
      <c r="AI159" s="222"/>
      <c r="AJ159" s="222"/>
      <c r="AK159" s="222"/>
      <c r="AL159" s="222"/>
      <c r="AM159" s="222"/>
      <c r="AN159" s="222"/>
      <c r="AO159" s="223"/>
      <c r="AP159" s="52" t="s">
        <v>85</v>
      </c>
      <c r="AQ159" s="52"/>
      <c r="AR159" s="52"/>
      <c r="AS159" s="52"/>
      <c r="AT159" s="42">
        <f>AY159+р6!AT159</f>
        <v>6</v>
      </c>
      <c r="AU159" s="48"/>
      <c r="AV159" s="43"/>
      <c r="AW159" s="36">
        <f>р6!BG159</f>
        <v>6</v>
      </c>
      <c r="AX159" s="37"/>
      <c r="AY159" s="53"/>
      <c r="AZ159" s="53"/>
      <c r="BA159" s="53"/>
      <c r="BB159" s="53"/>
      <c r="BC159" s="63">
        <f>BA159+р6!BC159</f>
        <v>0</v>
      </c>
      <c r="BD159" s="65"/>
      <c r="BE159" s="74">
        <f>BA159+р6!BE159</f>
        <v>0</v>
      </c>
      <c r="BF159" s="76"/>
      <c r="BG159" s="42">
        <f>AW159-BA159+AY159</f>
        <v>6</v>
      </c>
      <c r="BH159" s="48"/>
      <c r="BI159" s="43"/>
    </row>
    <row r="160" spans="2:66" ht="15.75" customHeight="1" thickTop="1" thickBot="1">
      <c r="B160" s="57"/>
      <c r="C160" s="58"/>
      <c r="D160" s="58"/>
      <c r="E160" s="58"/>
      <c r="F160" s="58"/>
      <c r="G160" s="58"/>
      <c r="H160" s="58"/>
      <c r="I160" s="58"/>
      <c r="J160" s="58"/>
      <c r="K160" s="58"/>
      <c r="L160" s="59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66"/>
      <c r="Z160" s="67"/>
      <c r="AA160" s="67"/>
      <c r="AB160" s="68"/>
      <c r="AC160" s="53"/>
      <c r="AD160" s="53"/>
      <c r="AE160" s="53"/>
      <c r="AF160" s="53"/>
      <c r="AG160" s="224"/>
      <c r="AH160" s="225"/>
      <c r="AI160" s="225"/>
      <c r="AJ160" s="225"/>
      <c r="AK160" s="225"/>
      <c r="AL160" s="225"/>
      <c r="AM160" s="225"/>
      <c r="AN160" s="225"/>
      <c r="AO160" s="226"/>
      <c r="AP160" s="52"/>
      <c r="AQ160" s="52"/>
      <c r="AR160" s="52"/>
      <c r="AS160" s="52"/>
      <c r="AT160" s="44"/>
      <c r="AU160" s="49"/>
      <c r="AV160" s="45"/>
      <c r="AW160" s="38"/>
      <c r="AX160" s="39"/>
      <c r="AY160" s="53"/>
      <c r="AZ160" s="53"/>
      <c r="BA160" s="53"/>
      <c r="BB160" s="53"/>
      <c r="BC160" s="66"/>
      <c r="BD160" s="68"/>
      <c r="BE160" s="77"/>
      <c r="BF160" s="79"/>
      <c r="BG160" s="44"/>
      <c r="BH160" s="49"/>
      <c r="BI160" s="45"/>
    </row>
    <row r="161" spans="2:61" ht="15.75" customHeight="1" thickTop="1" thickBot="1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2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69"/>
      <c r="Z161" s="70"/>
      <c r="AA161" s="70"/>
      <c r="AB161" s="71"/>
      <c r="AC161" s="53"/>
      <c r="AD161" s="53"/>
      <c r="AE161" s="53"/>
      <c r="AF161" s="53"/>
      <c r="AG161" s="227"/>
      <c r="AH161" s="228"/>
      <c r="AI161" s="228"/>
      <c r="AJ161" s="228"/>
      <c r="AK161" s="228"/>
      <c r="AL161" s="228"/>
      <c r="AM161" s="228"/>
      <c r="AN161" s="228"/>
      <c r="AO161" s="229"/>
      <c r="AP161" s="52"/>
      <c r="AQ161" s="52"/>
      <c r="AR161" s="52"/>
      <c r="AS161" s="52"/>
      <c r="AT161" s="46"/>
      <c r="AU161" s="50"/>
      <c r="AV161" s="47"/>
      <c r="AW161" s="40"/>
      <c r="AX161" s="41"/>
      <c r="AY161" s="53"/>
      <c r="AZ161" s="53"/>
      <c r="BA161" s="53"/>
      <c r="BB161" s="53"/>
      <c r="BC161" s="69"/>
      <c r="BD161" s="71"/>
      <c r="BE161" s="80"/>
      <c r="BF161" s="82"/>
      <c r="BG161" s="46"/>
      <c r="BH161" s="50"/>
      <c r="BI161" s="47"/>
    </row>
    <row r="162" spans="2:61" ht="15.75" customHeight="1" thickTop="1" thickBot="1">
      <c r="B162" s="54" t="s">
        <v>90</v>
      </c>
      <c r="C162" s="55"/>
      <c r="D162" s="55"/>
      <c r="E162" s="55"/>
      <c r="F162" s="55"/>
      <c r="G162" s="55"/>
      <c r="H162" s="55"/>
      <c r="I162" s="55"/>
      <c r="J162" s="55"/>
      <c r="K162" s="55"/>
      <c r="L162" s="56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63"/>
      <c r="Z162" s="64"/>
      <c r="AA162" s="64"/>
      <c r="AB162" s="65"/>
      <c r="AC162" s="53"/>
      <c r="AD162" s="53"/>
      <c r="AE162" s="53"/>
      <c r="AF162" s="53"/>
      <c r="AG162" s="221" t="s">
        <v>224</v>
      </c>
      <c r="AH162" s="222"/>
      <c r="AI162" s="222"/>
      <c r="AJ162" s="222"/>
      <c r="AK162" s="222"/>
      <c r="AL162" s="222"/>
      <c r="AM162" s="222"/>
      <c r="AN162" s="222"/>
      <c r="AO162" s="223"/>
      <c r="AP162" s="52" t="s">
        <v>85</v>
      </c>
      <c r="AQ162" s="52"/>
      <c r="AR162" s="52"/>
      <c r="AS162" s="52"/>
      <c r="AT162" s="42">
        <f>AY162+р6!AT162</f>
        <v>6</v>
      </c>
      <c r="AU162" s="48"/>
      <c r="AV162" s="43"/>
      <c r="AW162" s="36">
        <f>р6!BG162</f>
        <v>6</v>
      </c>
      <c r="AX162" s="37"/>
      <c r="AY162" s="53"/>
      <c r="AZ162" s="53"/>
      <c r="BA162" s="53"/>
      <c r="BB162" s="53"/>
      <c r="BC162" s="63">
        <f>BA162+р6!BC162</f>
        <v>0</v>
      </c>
      <c r="BD162" s="65"/>
      <c r="BE162" s="74">
        <f>BA162+р6!BE162</f>
        <v>0</v>
      </c>
      <c r="BF162" s="76"/>
      <c r="BG162" s="42">
        <f>AW162-BA162+AY162</f>
        <v>6</v>
      </c>
      <c r="BH162" s="48"/>
      <c r="BI162" s="43"/>
    </row>
    <row r="163" spans="2:61" ht="15.75" customHeight="1" thickTop="1" thickBot="1">
      <c r="B163" s="57"/>
      <c r="C163" s="58"/>
      <c r="D163" s="58"/>
      <c r="E163" s="58"/>
      <c r="F163" s="58"/>
      <c r="G163" s="58"/>
      <c r="H163" s="58"/>
      <c r="I163" s="58"/>
      <c r="J163" s="58"/>
      <c r="K163" s="58"/>
      <c r="L163" s="59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66"/>
      <c r="Z163" s="67"/>
      <c r="AA163" s="67"/>
      <c r="AB163" s="68"/>
      <c r="AC163" s="53"/>
      <c r="AD163" s="53"/>
      <c r="AE163" s="53"/>
      <c r="AF163" s="53"/>
      <c r="AG163" s="224"/>
      <c r="AH163" s="225"/>
      <c r="AI163" s="225"/>
      <c r="AJ163" s="225"/>
      <c r="AK163" s="225"/>
      <c r="AL163" s="225"/>
      <c r="AM163" s="225"/>
      <c r="AN163" s="225"/>
      <c r="AO163" s="226"/>
      <c r="AP163" s="52"/>
      <c r="AQ163" s="52"/>
      <c r="AR163" s="52"/>
      <c r="AS163" s="52"/>
      <c r="AT163" s="44"/>
      <c r="AU163" s="49"/>
      <c r="AV163" s="45"/>
      <c r="AW163" s="38"/>
      <c r="AX163" s="39"/>
      <c r="AY163" s="53"/>
      <c r="AZ163" s="53"/>
      <c r="BA163" s="53"/>
      <c r="BB163" s="53"/>
      <c r="BC163" s="66"/>
      <c r="BD163" s="68"/>
      <c r="BE163" s="77"/>
      <c r="BF163" s="79"/>
      <c r="BG163" s="44"/>
      <c r="BH163" s="49"/>
      <c r="BI163" s="45"/>
    </row>
    <row r="164" spans="2:61" ht="15.75" customHeight="1" thickTop="1" thickBot="1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2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69"/>
      <c r="Z164" s="70"/>
      <c r="AA164" s="70"/>
      <c r="AB164" s="71"/>
      <c r="AC164" s="53"/>
      <c r="AD164" s="53"/>
      <c r="AE164" s="53"/>
      <c r="AF164" s="53"/>
      <c r="AG164" s="227"/>
      <c r="AH164" s="228"/>
      <c r="AI164" s="228"/>
      <c r="AJ164" s="228"/>
      <c r="AK164" s="228"/>
      <c r="AL164" s="228"/>
      <c r="AM164" s="228"/>
      <c r="AN164" s="228"/>
      <c r="AO164" s="229"/>
      <c r="AP164" s="52"/>
      <c r="AQ164" s="52"/>
      <c r="AR164" s="52"/>
      <c r="AS164" s="52"/>
      <c r="AT164" s="46"/>
      <c r="AU164" s="50"/>
      <c r="AV164" s="47"/>
      <c r="AW164" s="40"/>
      <c r="AX164" s="41"/>
      <c r="AY164" s="53"/>
      <c r="AZ164" s="53"/>
      <c r="BA164" s="53"/>
      <c r="BB164" s="53"/>
      <c r="BC164" s="69"/>
      <c r="BD164" s="71"/>
      <c r="BE164" s="80"/>
      <c r="BF164" s="82"/>
      <c r="BG164" s="46"/>
      <c r="BH164" s="50"/>
      <c r="BI164" s="47"/>
    </row>
    <row r="165" spans="2:61" ht="15.75" customHeight="1" thickTop="1" thickBot="1">
      <c r="B165" s="54" t="s">
        <v>91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6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221" t="s">
        <v>225</v>
      </c>
      <c r="AH165" s="222"/>
      <c r="AI165" s="222"/>
      <c r="AJ165" s="222"/>
      <c r="AK165" s="222"/>
      <c r="AL165" s="222"/>
      <c r="AM165" s="222"/>
      <c r="AN165" s="222"/>
      <c r="AO165" s="223"/>
      <c r="AP165" s="52" t="s">
        <v>85</v>
      </c>
      <c r="AQ165" s="52"/>
      <c r="AR165" s="52"/>
      <c r="AS165" s="52"/>
      <c r="AT165" s="42">
        <f>AY165+р6!AT165</f>
        <v>6</v>
      </c>
      <c r="AU165" s="48"/>
      <c r="AV165" s="43"/>
      <c r="AW165" s="36">
        <f>р6!BG165</f>
        <v>6</v>
      </c>
      <c r="AX165" s="37"/>
      <c r="AY165" s="53"/>
      <c r="AZ165" s="53"/>
      <c r="BA165" s="53"/>
      <c r="BB165" s="53"/>
      <c r="BC165" s="63">
        <f>BA165+р6!BC165</f>
        <v>0</v>
      </c>
      <c r="BD165" s="65"/>
      <c r="BE165" s="74">
        <f>BA165+р6!BE165</f>
        <v>0</v>
      </c>
      <c r="BF165" s="76"/>
      <c r="BG165" s="42">
        <f>AW165-BA165+AY165</f>
        <v>6</v>
      </c>
      <c r="BH165" s="48"/>
      <c r="BI165" s="43"/>
    </row>
    <row r="166" spans="2:61" ht="15.75" customHeight="1" thickTop="1" thickBot="1">
      <c r="B166" s="57"/>
      <c r="C166" s="58"/>
      <c r="D166" s="58"/>
      <c r="E166" s="58"/>
      <c r="F166" s="58"/>
      <c r="G166" s="58"/>
      <c r="H166" s="58"/>
      <c r="I166" s="58"/>
      <c r="J166" s="58"/>
      <c r="K166" s="58"/>
      <c r="L166" s="59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224"/>
      <c r="AH166" s="225"/>
      <c r="AI166" s="225"/>
      <c r="AJ166" s="225"/>
      <c r="AK166" s="225"/>
      <c r="AL166" s="225"/>
      <c r="AM166" s="225"/>
      <c r="AN166" s="225"/>
      <c r="AO166" s="226"/>
      <c r="AP166" s="52"/>
      <c r="AQ166" s="52"/>
      <c r="AR166" s="52"/>
      <c r="AS166" s="52"/>
      <c r="AT166" s="44"/>
      <c r="AU166" s="49"/>
      <c r="AV166" s="45"/>
      <c r="AW166" s="38"/>
      <c r="AX166" s="39"/>
      <c r="AY166" s="53"/>
      <c r="AZ166" s="53"/>
      <c r="BA166" s="53"/>
      <c r="BB166" s="53"/>
      <c r="BC166" s="66"/>
      <c r="BD166" s="68"/>
      <c r="BE166" s="77"/>
      <c r="BF166" s="79"/>
      <c r="BG166" s="44"/>
      <c r="BH166" s="49"/>
      <c r="BI166" s="45"/>
    </row>
    <row r="167" spans="2:61" ht="15.75" customHeight="1" thickTop="1" thickBot="1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2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227"/>
      <c r="AH167" s="228"/>
      <c r="AI167" s="228"/>
      <c r="AJ167" s="228"/>
      <c r="AK167" s="228"/>
      <c r="AL167" s="228"/>
      <c r="AM167" s="228"/>
      <c r="AN167" s="228"/>
      <c r="AO167" s="229"/>
      <c r="AP167" s="52"/>
      <c r="AQ167" s="52"/>
      <c r="AR167" s="52"/>
      <c r="AS167" s="52"/>
      <c r="AT167" s="46"/>
      <c r="AU167" s="50"/>
      <c r="AV167" s="47"/>
      <c r="AW167" s="40"/>
      <c r="AX167" s="41"/>
      <c r="AY167" s="53"/>
      <c r="AZ167" s="53"/>
      <c r="BA167" s="53"/>
      <c r="BB167" s="53"/>
      <c r="BC167" s="69"/>
      <c r="BD167" s="71"/>
      <c r="BE167" s="80"/>
      <c r="BF167" s="82"/>
      <c r="BG167" s="46"/>
      <c r="BH167" s="50"/>
      <c r="BI167" s="47"/>
    </row>
    <row r="168" spans="2:61" ht="15.75" customHeight="1" thickTop="1" thickBot="1">
      <c r="B168" s="54" t="s">
        <v>92</v>
      </c>
      <c r="C168" s="55"/>
      <c r="D168" s="55"/>
      <c r="E168" s="55"/>
      <c r="F168" s="55"/>
      <c r="G168" s="55"/>
      <c r="H168" s="55"/>
      <c r="I168" s="55"/>
      <c r="J168" s="55"/>
      <c r="K168" s="55"/>
      <c r="L168" s="56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221" t="s">
        <v>226</v>
      </c>
      <c r="AH168" s="222"/>
      <c r="AI168" s="222"/>
      <c r="AJ168" s="222"/>
      <c r="AK168" s="222"/>
      <c r="AL168" s="222"/>
      <c r="AM168" s="222"/>
      <c r="AN168" s="222"/>
      <c r="AO168" s="223"/>
      <c r="AP168" s="52" t="s">
        <v>85</v>
      </c>
      <c r="AQ168" s="52"/>
      <c r="AR168" s="52"/>
      <c r="AS168" s="52"/>
      <c r="AT168" s="42">
        <f>AY168+р6!AT168</f>
        <v>8</v>
      </c>
      <c r="AU168" s="48"/>
      <c r="AV168" s="43"/>
      <c r="AW168" s="36">
        <f>р6!BG168</f>
        <v>8</v>
      </c>
      <c r="AX168" s="37"/>
      <c r="AY168" s="53"/>
      <c r="AZ168" s="53"/>
      <c r="BA168" s="53"/>
      <c r="BB168" s="53"/>
      <c r="BC168" s="63">
        <f>BA168+р6!BC168</f>
        <v>0</v>
      </c>
      <c r="BD168" s="65"/>
      <c r="BE168" s="74">
        <f>BA168+р6!BE168</f>
        <v>0</v>
      </c>
      <c r="BF168" s="76"/>
      <c r="BG168" s="42">
        <f>AW168-BA168+AY168</f>
        <v>8</v>
      </c>
      <c r="BH168" s="48"/>
      <c r="BI168" s="43"/>
    </row>
    <row r="169" spans="2:61" ht="15.75" customHeight="1" thickTop="1" thickBot="1">
      <c r="B169" s="57"/>
      <c r="C169" s="58"/>
      <c r="D169" s="58"/>
      <c r="E169" s="58"/>
      <c r="F169" s="58"/>
      <c r="G169" s="58"/>
      <c r="H169" s="58"/>
      <c r="I169" s="58"/>
      <c r="J169" s="58"/>
      <c r="K169" s="58"/>
      <c r="L169" s="59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224"/>
      <c r="AH169" s="225"/>
      <c r="AI169" s="225"/>
      <c r="AJ169" s="225"/>
      <c r="AK169" s="225"/>
      <c r="AL169" s="225"/>
      <c r="AM169" s="225"/>
      <c r="AN169" s="225"/>
      <c r="AO169" s="226"/>
      <c r="AP169" s="52"/>
      <c r="AQ169" s="52"/>
      <c r="AR169" s="52"/>
      <c r="AS169" s="52"/>
      <c r="AT169" s="44"/>
      <c r="AU169" s="49"/>
      <c r="AV169" s="45"/>
      <c r="AW169" s="38"/>
      <c r="AX169" s="39"/>
      <c r="AY169" s="53"/>
      <c r="AZ169" s="53"/>
      <c r="BA169" s="53"/>
      <c r="BB169" s="53"/>
      <c r="BC169" s="66"/>
      <c r="BD169" s="68"/>
      <c r="BE169" s="77"/>
      <c r="BF169" s="79"/>
      <c r="BG169" s="44"/>
      <c r="BH169" s="49"/>
      <c r="BI169" s="45"/>
    </row>
    <row r="170" spans="2:61" ht="15.75" customHeight="1" thickTop="1" thickBot="1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2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227"/>
      <c r="AH170" s="228"/>
      <c r="AI170" s="228"/>
      <c r="AJ170" s="228"/>
      <c r="AK170" s="228"/>
      <c r="AL170" s="228"/>
      <c r="AM170" s="228"/>
      <c r="AN170" s="228"/>
      <c r="AO170" s="229"/>
      <c r="AP170" s="52"/>
      <c r="AQ170" s="52"/>
      <c r="AR170" s="52"/>
      <c r="AS170" s="52"/>
      <c r="AT170" s="46"/>
      <c r="AU170" s="50"/>
      <c r="AV170" s="47"/>
      <c r="AW170" s="40"/>
      <c r="AX170" s="41"/>
      <c r="AY170" s="53"/>
      <c r="AZ170" s="53"/>
      <c r="BA170" s="53"/>
      <c r="BB170" s="53"/>
      <c r="BC170" s="69"/>
      <c r="BD170" s="71"/>
      <c r="BE170" s="80"/>
      <c r="BF170" s="82"/>
      <c r="BG170" s="46"/>
      <c r="BH170" s="50"/>
      <c r="BI170" s="47"/>
    </row>
    <row r="171" spans="2:61" ht="15.75" customHeight="1" thickTop="1" thickBot="1">
      <c r="B171" s="54" t="s">
        <v>93</v>
      </c>
      <c r="C171" s="55"/>
      <c r="D171" s="55"/>
      <c r="E171" s="55"/>
      <c r="F171" s="55"/>
      <c r="G171" s="55"/>
      <c r="H171" s="55"/>
      <c r="I171" s="55"/>
      <c r="J171" s="55"/>
      <c r="K171" s="55"/>
      <c r="L171" s="56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221" t="s">
        <v>227</v>
      </c>
      <c r="AH171" s="222"/>
      <c r="AI171" s="222"/>
      <c r="AJ171" s="222"/>
      <c r="AK171" s="222"/>
      <c r="AL171" s="222"/>
      <c r="AM171" s="222"/>
      <c r="AN171" s="222"/>
      <c r="AO171" s="223"/>
      <c r="AP171" s="52" t="s">
        <v>85</v>
      </c>
      <c r="AQ171" s="52"/>
      <c r="AR171" s="52"/>
      <c r="AS171" s="52"/>
      <c r="AT171" s="42">
        <f>AY171+р6!AT171</f>
        <v>0</v>
      </c>
      <c r="AU171" s="48"/>
      <c r="AV171" s="43"/>
      <c r="AW171" s="36">
        <f>р6!BG171</f>
        <v>0</v>
      </c>
      <c r="AX171" s="37"/>
      <c r="AY171" s="53"/>
      <c r="AZ171" s="53"/>
      <c r="BA171" s="53"/>
      <c r="BB171" s="53"/>
      <c r="BC171" s="63">
        <v>0</v>
      </c>
      <c r="BD171" s="65"/>
      <c r="BE171" s="74">
        <f>BA171+р6!BE171</f>
        <v>0</v>
      </c>
      <c r="BF171" s="76"/>
      <c r="BG171" s="42">
        <f>AW171-BA171+AY171</f>
        <v>0</v>
      </c>
      <c r="BH171" s="48"/>
      <c r="BI171" s="43"/>
    </row>
    <row r="172" spans="2:61" ht="15.75" customHeight="1" thickTop="1" thickBot="1">
      <c r="B172" s="57"/>
      <c r="C172" s="58"/>
      <c r="D172" s="58"/>
      <c r="E172" s="58"/>
      <c r="F172" s="58"/>
      <c r="G172" s="58"/>
      <c r="H172" s="58"/>
      <c r="I172" s="58"/>
      <c r="J172" s="58"/>
      <c r="K172" s="58"/>
      <c r="L172" s="59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224"/>
      <c r="AH172" s="225"/>
      <c r="AI172" s="225"/>
      <c r="AJ172" s="225"/>
      <c r="AK172" s="225"/>
      <c r="AL172" s="225"/>
      <c r="AM172" s="225"/>
      <c r="AN172" s="225"/>
      <c r="AO172" s="226"/>
      <c r="AP172" s="52"/>
      <c r="AQ172" s="52"/>
      <c r="AR172" s="52"/>
      <c r="AS172" s="52"/>
      <c r="AT172" s="44"/>
      <c r="AU172" s="49"/>
      <c r="AV172" s="45"/>
      <c r="AW172" s="38"/>
      <c r="AX172" s="39"/>
      <c r="AY172" s="53"/>
      <c r="AZ172" s="53"/>
      <c r="BA172" s="53"/>
      <c r="BB172" s="53"/>
      <c r="BC172" s="66"/>
      <c r="BD172" s="68"/>
      <c r="BE172" s="77"/>
      <c r="BF172" s="79"/>
      <c r="BG172" s="44"/>
      <c r="BH172" s="49"/>
      <c r="BI172" s="45"/>
    </row>
    <row r="173" spans="2:61" ht="15.75" customHeight="1" thickTop="1" thickBot="1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2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227"/>
      <c r="AH173" s="228"/>
      <c r="AI173" s="228"/>
      <c r="AJ173" s="228"/>
      <c r="AK173" s="228"/>
      <c r="AL173" s="228"/>
      <c r="AM173" s="228"/>
      <c r="AN173" s="228"/>
      <c r="AO173" s="229"/>
      <c r="AP173" s="52"/>
      <c r="AQ173" s="52"/>
      <c r="AR173" s="52"/>
      <c r="AS173" s="52"/>
      <c r="AT173" s="46"/>
      <c r="AU173" s="50"/>
      <c r="AV173" s="47"/>
      <c r="AW173" s="40"/>
      <c r="AX173" s="41"/>
      <c r="AY173" s="53"/>
      <c r="AZ173" s="53"/>
      <c r="BA173" s="53"/>
      <c r="BB173" s="53"/>
      <c r="BC173" s="69"/>
      <c r="BD173" s="71"/>
      <c r="BE173" s="80"/>
      <c r="BF173" s="82"/>
      <c r="BG173" s="46"/>
      <c r="BH173" s="50"/>
      <c r="BI173" s="47"/>
    </row>
    <row r="174" spans="2:61" ht="15.75" customHeight="1" thickTop="1" thickBot="1">
      <c r="B174" s="54" t="s">
        <v>179</v>
      </c>
      <c r="C174" s="55"/>
      <c r="D174" s="55"/>
      <c r="E174" s="55"/>
      <c r="F174" s="55"/>
      <c r="G174" s="55"/>
      <c r="H174" s="55"/>
      <c r="I174" s="55"/>
      <c r="J174" s="55"/>
      <c r="K174" s="55"/>
      <c r="L174" s="56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221" t="s">
        <v>228</v>
      </c>
      <c r="AH174" s="222"/>
      <c r="AI174" s="222"/>
      <c r="AJ174" s="222"/>
      <c r="AK174" s="222"/>
      <c r="AL174" s="222"/>
      <c r="AM174" s="222"/>
      <c r="AN174" s="222"/>
      <c r="AO174" s="223"/>
      <c r="AP174" s="52" t="s">
        <v>85</v>
      </c>
      <c r="AQ174" s="52"/>
      <c r="AR174" s="52"/>
      <c r="AS174" s="52"/>
      <c r="AT174" s="42">
        <f>AY174+р6!AT174</f>
        <v>6</v>
      </c>
      <c r="AU174" s="48"/>
      <c r="AV174" s="43"/>
      <c r="AW174" s="36">
        <f>р6!BG174</f>
        <v>6</v>
      </c>
      <c r="AX174" s="37"/>
      <c r="AY174" s="53"/>
      <c r="AZ174" s="53"/>
      <c r="BA174" s="53"/>
      <c r="BB174" s="53"/>
      <c r="BC174" s="63">
        <f>BA174+р6!BC174</f>
        <v>0</v>
      </c>
      <c r="BD174" s="65"/>
      <c r="BE174" s="74">
        <f>BA174+р6!BE174</f>
        <v>0</v>
      </c>
      <c r="BF174" s="76"/>
      <c r="BG174" s="42">
        <f>AW174-BA174+AY174</f>
        <v>6</v>
      </c>
      <c r="BH174" s="48"/>
      <c r="BI174" s="43"/>
    </row>
    <row r="175" spans="2:61" ht="15.75" customHeight="1" thickTop="1" thickBot="1">
      <c r="B175" s="57"/>
      <c r="C175" s="58"/>
      <c r="D175" s="58"/>
      <c r="E175" s="58"/>
      <c r="F175" s="58"/>
      <c r="G175" s="58"/>
      <c r="H175" s="58"/>
      <c r="I175" s="58"/>
      <c r="J175" s="58"/>
      <c r="K175" s="58"/>
      <c r="L175" s="59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224"/>
      <c r="AH175" s="225"/>
      <c r="AI175" s="225"/>
      <c r="AJ175" s="225"/>
      <c r="AK175" s="225"/>
      <c r="AL175" s="225"/>
      <c r="AM175" s="225"/>
      <c r="AN175" s="225"/>
      <c r="AO175" s="226"/>
      <c r="AP175" s="52"/>
      <c r="AQ175" s="52"/>
      <c r="AR175" s="52"/>
      <c r="AS175" s="52"/>
      <c r="AT175" s="44"/>
      <c r="AU175" s="49"/>
      <c r="AV175" s="45"/>
      <c r="AW175" s="38"/>
      <c r="AX175" s="39"/>
      <c r="AY175" s="53"/>
      <c r="AZ175" s="53"/>
      <c r="BA175" s="53"/>
      <c r="BB175" s="53"/>
      <c r="BC175" s="66"/>
      <c r="BD175" s="68"/>
      <c r="BE175" s="77"/>
      <c r="BF175" s="79"/>
      <c r="BG175" s="44"/>
      <c r="BH175" s="49"/>
      <c r="BI175" s="45"/>
    </row>
    <row r="176" spans="2:61" ht="15.75" customHeight="1" thickTop="1" thickBot="1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2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227"/>
      <c r="AH176" s="228"/>
      <c r="AI176" s="228"/>
      <c r="AJ176" s="228"/>
      <c r="AK176" s="228"/>
      <c r="AL176" s="228"/>
      <c r="AM176" s="228"/>
      <c r="AN176" s="228"/>
      <c r="AO176" s="229"/>
      <c r="AP176" s="52"/>
      <c r="AQ176" s="52"/>
      <c r="AR176" s="52"/>
      <c r="AS176" s="52"/>
      <c r="AT176" s="46"/>
      <c r="AU176" s="50"/>
      <c r="AV176" s="47"/>
      <c r="AW176" s="40"/>
      <c r="AX176" s="41"/>
      <c r="AY176" s="53"/>
      <c r="AZ176" s="53"/>
      <c r="BA176" s="53"/>
      <c r="BB176" s="53"/>
      <c r="BC176" s="69"/>
      <c r="BD176" s="71"/>
      <c r="BE176" s="80"/>
      <c r="BF176" s="82"/>
      <c r="BG176" s="46"/>
      <c r="BH176" s="50"/>
      <c r="BI176" s="47"/>
    </row>
    <row r="177" spans="2:61" ht="15.75" customHeight="1" thickTop="1" thickBot="1">
      <c r="B177" s="54" t="s">
        <v>94</v>
      </c>
      <c r="C177" s="55"/>
      <c r="D177" s="55"/>
      <c r="E177" s="55"/>
      <c r="F177" s="55"/>
      <c r="G177" s="55"/>
      <c r="H177" s="55"/>
      <c r="I177" s="55"/>
      <c r="J177" s="55"/>
      <c r="K177" s="55"/>
      <c r="L177" s="56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221" t="s">
        <v>229</v>
      </c>
      <c r="AH177" s="222"/>
      <c r="AI177" s="222"/>
      <c r="AJ177" s="222"/>
      <c r="AK177" s="222"/>
      <c r="AL177" s="222"/>
      <c r="AM177" s="222"/>
      <c r="AN177" s="222"/>
      <c r="AO177" s="223"/>
      <c r="AP177" s="52" t="s">
        <v>85</v>
      </c>
      <c r="AQ177" s="52"/>
      <c r="AR177" s="52"/>
      <c r="AS177" s="52"/>
      <c r="AT177" s="42">
        <f>AY177+р6!AT177</f>
        <v>0</v>
      </c>
      <c r="AU177" s="48"/>
      <c r="AV177" s="43"/>
      <c r="AW177" s="36">
        <f>р6!BG177</f>
        <v>0</v>
      </c>
      <c r="AX177" s="37"/>
      <c r="AY177" s="53"/>
      <c r="AZ177" s="53"/>
      <c r="BA177" s="53"/>
      <c r="BB177" s="53"/>
      <c r="BC177" s="63">
        <f>BA177+р6!BC177</f>
        <v>0</v>
      </c>
      <c r="BD177" s="65"/>
      <c r="BE177" s="74">
        <f>BA177+р6!BE177</f>
        <v>0</v>
      </c>
      <c r="BF177" s="76"/>
      <c r="BG177" s="42">
        <f>AW177-BA177+AY177</f>
        <v>0</v>
      </c>
      <c r="BH177" s="48"/>
      <c r="BI177" s="43"/>
    </row>
    <row r="178" spans="2:61" ht="15.75" customHeight="1" thickTop="1" thickBot="1">
      <c r="B178" s="57"/>
      <c r="C178" s="58"/>
      <c r="D178" s="58"/>
      <c r="E178" s="58"/>
      <c r="F178" s="58"/>
      <c r="G178" s="58"/>
      <c r="H178" s="58"/>
      <c r="I178" s="58"/>
      <c r="J178" s="58"/>
      <c r="K178" s="58"/>
      <c r="L178" s="59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224"/>
      <c r="AH178" s="225"/>
      <c r="AI178" s="225"/>
      <c r="AJ178" s="225"/>
      <c r="AK178" s="225"/>
      <c r="AL178" s="225"/>
      <c r="AM178" s="225"/>
      <c r="AN178" s="225"/>
      <c r="AO178" s="226"/>
      <c r="AP178" s="52"/>
      <c r="AQ178" s="52"/>
      <c r="AR178" s="52"/>
      <c r="AS178" s="52"/>
      <c r="AT178" s="44"/>
      <c r="AU178" s="49"/>
      <c r="AV178" s="45"/>
      <c r="AW178" s="38"/>
      <c r="AX178" s="39"/>
      <c r="AY178" s="53"/>
      <c r="AZ178" s="53"/>
      <c r="BA178" s="53"/>
      <c r="BB178" s="53"/>
      <c r="BC178" s="66"/>
      <c r="BD178" s="68"/>
      <c r="BE178" s="77"/>
      <c r="BF178" s="79"/>
      <c r="BG178" s="44"/>
      <c r="BH178" s="49"/>
      <c r="BI178" s="45"/>
    </row>
    <row r="179" spans="2:61" ht="15.75" customHeight="1" thickTop="1" thickBot="1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2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227"/>
      <c r="AH179" s="228"/>
      <c r="AI179" s="228"/>
      <c r="AJ179" s="228"/>
      <c r="AK179" s="228"/>
      <c r="AL179" s="228"/>
      <c r="AM179" s="228"/>
      <c r="AN179" s="228"/>
      <c r="AO179" s="229"/>
      <c r="AP179" s="52"/>
      <c r="AQ179" s="52"/>
      <c r="AR179" s="52"/>
      <c r="AS179" s="52"/>
      <c r="AT179" s="46"/>
      <c r="AU179" s="50"/>
      <c r="AV179" s="47"/>
      <c r="AW179" s="40"/>
      <c r="AX179" s="41"/>
      <c r="AY179" s="53"/>
      <c r="AZ179" s="53"/>
      <c r="BA179" s="53"/>
      <c r="BB179" s="53"/>
      <c r="BC179" s="69"/>
      <c r="BD179" s="71"/>
      <c r="BE179" s="80"/>
      <c r="BF179" s="82"/>
      <c r="BG179" s="46"/>
      <c r="BH179" s="50"/>
      <c r="BI179" s="47"/>
    </row>
    <row r="180" spans="2:61" ht="15.75" customHeight="1" thickTop="1" thickBot="1">
      <c r="B180" s="54"/>
      <c r="C180" s="55"/>
      <c r="D180" s="55"/>
      <c r="E180" s="55"/>
      <c r="F180" s="55"/>
      <c r="G180" s="55"/>
      <c r="H180" s="55"/>
      <c r="I180" s="55"/>
      <c r="J180" s="55"/>
      <c r="K180" s="55"/>
      <c r="L180" s="56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221" t="s">
        <v>230</v>
      </c>
      <c r="AH180" s="222"/>
      <c r="AI180" s="222"/>
      <c r="AJ180" s="222"/>
      <c r="AK180" s="222"/>
      <c r="AL180" s="222"/>
      <c r="AM180" s="222"/>
      <c r="AN180" s="222"/>
      <c r="AO180" s="223"/>
      <c r="AP180" s="52" t="s">
        <v>85</v>
      </c>
      <c r="AQ180" s="52"/>
      <c r="AR180" s="52"/>
      <c r="AS180" s="52"/>
      <c r="AT180" s="42">
        <f>AY180+р6!AT180</f>
        <v>0</v>
      </c>
      <c r="AU180" s="48"/>
      <c r="AV180" s="43"/>
      <c r="AW180" s="36">
        <f>р6!BG180</f>
        <v>0</v>
      </c>
      <c r="AX180" s="37"/>
      <c r="AY180" s="53"/>
      <c r="AZ180" s="53"/>
      <c r="BA180" s="53"/>
      <c r="BB180" s="53"/>
      <c r="BC180" s="63">
        <f>BA180+р6!BC180</f>
        <v>0</v>
      </c>
      <c r="BD180" s="65"/>
      <c r="BE180" s="74">
        <f>BA180+р6!BE180</f>
        <v>0</v>
      </c>
      <c r="BF180" s="76"/>
      <c r="BG180" s="42">
        <f>AW180-BA180+AY180</f>
        <v>0</v>
      </c>
      <c r="BH180" s="48"/>
      <c r="BI180" s="43"/>
    </row>
    <row r="181" spans="2:61" ht="15.75" customHeight="1" thickTop="1" thickBot="1">
      <c r="B181" s="57"/>
      <c r="C181" s="58"/>
      <c r="D181" s="58"/>
      <c r="E181" s="58"/>
      <c r="F181" s="58"/>
      <c r="G181" s="58"/>
      <c r="H181" s="58"/>
      <c r="I181" s="58"/>
      <c r="J181" s="58"/>
      <c r="K181" s="58"/>
      <c r="L181" s="59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224"/>
      <c r="AH181" s="225"/>
      <c r="AI181" s="225"/>
      <c r="AJ181" s="225"/>
      <c r="AK181" s="225"/>
      <c r="AL181" s="225"/>
      <c r="AM181" s="225"/>
      <c r="AN181" s="225"/>
      <c r="AO181" s="226"/>
      <c r="AP181" s="52"/>
      <c r="AQ181" s="52"/>
      <c r="AR181" s="52"/>
      <c r="AS181" s="52"/>
      <c r="AT181" s="44"/>
      <c r="AU181" s="49"/>
      <c r="AV181" s="45"/>
      <c r="AW181" s="38"/>
      <c r="AX181" s="39"/>
      <c r="AY181" s="53"/>
      <c r="AZ181" s="53"/>
      <c r="BA181" s="53"/>
      <c r="BB181" s="53"/>
      <c r="BC181" s="66"/>
      <c r="BD181" s="68"/>
      <c r="BE181" s="77"/>
      <c r="BF181" s="79"/>
      <c r="BG181" s="44"/>
      <c r="BH181" s="49"/>
      <c r="BI181" s="45"/>
    </row>
    <row r="182" spans="2:61" ht="15.75" customHeight="1" thickTop="1" thickBot="1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2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227"/>
      <c r="AH182" s="228"/>
      <c r="AI182" s="228"/>
      <c r="AJ182" s="228"/>
      <c r="AK182" s="228"/>
      <c r="AL182" s="228"/>
      <c r="AM182" s="228"/>
      <c r="AN182" s="228"/>
      <c r="AO182" s="229"/>
      <c r="AP182" s="52"/>
      <c r="AQ182" s="52"/>
      <c r="AR182" s="52"/>
      <c r="AS182" s="52"/>
      <c r="AT182" s="46"/>
      <c r="AU182" s="50"/>
      <c r="AV182" s="47"/>
      <c r="AW182" s="40"/>
      <c r="AX182" s="41"/>
      <c r="AY182" s="53"/>
      <c r="AZ182" s="53"/>
      <c r="BA182" s="53"/>
      <c r="BB182" s="53"/>
      <c r="BC182" s="69"/>
      <c r="BD182" s="71"/>
      <c r="BE182" s="80"/>
      <c r="BF182" s="82"/>
      <c r="BG182" s="46"/>
      <c r="BH182" s="50"/>
      <c r="BI182" s="47"/>
    </row>
    <row r="183" spans="2:61" ht="15.75" customHeight="1" thickTop="1" thickBot="1">
      <c r="B183" s="54"/>
      <c r="C183" s="55"/>
      <c r="D183" s="55"/>
      <c r="E183" s="55"/>
      <c r="F183" s="55"/>
      <c r="G183" s="55"/>
      <c r="H183" s="55"/>
      <c r="I183" s="55"/>
      <c r="J183" s="55"/>
      <c r="K183" s="55"/>
      <c r="L183" s="56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221" t="s">
        <v>231</v>
      </c>
      <c r="AH183" s="222"/>
      <c r="AI183" s="222"/>
      <c r="AJ183" s="222"/>
      <c r="AK183" s="222"/>
      <c r="AL183" s="222"/>
      <c r="AM183" s="222"/>
      <c r="AN183" s="222"/>
      <c r="AO183" s="223"/>
      <c r="AP183" s="52" t="s">
        <v>85</v>
      </c>
      <c r="AQ183" s="52"/>
      <c r="AR183" s="52"/>
      <c r="AS183" s="52"/>
      <c r="AT183" s="42">
        <f>AY183+р6!AT183</f>
        <v>0</v>
      </c>
      <c r="AU183" s="48"/>
      <c r="AV183" s="43"/>
      <c r="AW183" s="36">
        <f>р6!BG183</f>
        <v>0</v>
      </c>
      <c r="AX183" s="37"/>
      <c r="AY183" s="53"/>
      <c r="AZ183" s="53"/>
      <c r="BA183" s="53"/>
      <c r="BB183" s="53"/>
      <c r="BC183" s="63">
        <f>BA183+р6!BC183</f>
        <v>0</v>
      </c>
      <c r="BD183" s="65"/>
      <c r="BE183" s="74">
        <f>BA183+р6!BE183</f>
        <v>0</v>
      </c>
      <c r="BF183" s="76"/>
      <c r="BG183" s="42">
        <f>AW183-BA183+AY183</f>
        <v>0</v>
      </c>
      <c r="BH183" s="48"/>
      <c r="BI183" s="43"/>
    </row>
    <row r="184" spans="2:61" ht="15.75" customHeight="1" thickTop="1" thickBot="1">
      <c r="B184" s="57"/>
      <c r="C184" s="58"/>
      <c r="D184" s="58"/>
      <c r="E184" s="58"/>
      <c r="F184" s="58"/>
      <c r="G184" s="58"/>
      <c r="H184" s="58"/>
      <c r="I184" s="58"/>
      <c r="J184" s="58"/>
      <c r="K184" s="58"/>
      <c r="L184" s="59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224"/>
      <c r="AH184" s="225"/>
      <c r="AI184" s="225"/>
      <c r="AJ184" s="225"/>
      <c r="AK184" s="225"/>
      <c r="AL184" s="225"/>
      <c r="AM184" s="225"/>
      <c r="AN184" s="225"/>
      <c r="AO184" s="226"/>
      <c r="AP184" s="52"/>
      <c r="AQ184" s="52"/>
      <c r="AR184" s="52"/>
      <c r="AS184" s="52"/>
      <c r="AT184" s="44"/>
      <c r="AU184" s="49"/>
      <c r="AV184" s="45"/>
      <c r="AW184" s="38"/>
      <c r="AX184" s="39"/>
      <c r="AY184" s="53"/>
      <c r="AZ184" s="53"/>
      <c r="BA184" s="53"/>
      <c r="BB184" s="53"/>
      <c r="BC184" s="66"/>
      <c r="BD184" s="68"/>
      <c r="BE184" s="77"/>
      <c r="BF184" s="79"/>
      <c r="BG184" s="44"/>
      <c r="BH184" s="49"/>
      <c r="BI184" s="45"/>
    </row>
    <row r="185" spans="2:61" ht="15.75" customHeight="1" thickTop="1" thickBot="1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2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227"/>
      <c r="AH185" s="228"/>
      <c r="AI185" s="228"/>
      <c r="AJ185" s="228"/>
      <c r="AK185" s="228"/>
      <c r="AL185" s="228"/>
      <c r="AM185" s="228"/>
      <c r="AN185" s="228"/>
      <c r="AO185" s="229"/>
      <c r="AP185" s="52"/>
      <c r="AQ185" s="52"/>
      <c r="AR185" s="52"/>
      <c r="AS185" s="52"/>
      <c r="AT185" s="46"/>
      <c r="AU185" s="50"/>
      <c r="AV185" s="47"/>
      <c r="AW185" s="40"/>
      <c r="AX185" s="41"/>
      <c r="AY185" s="53"/>
      <c r="AZ185" s="53"/>
      <c r="BA185" s="53"/>
      <c r="BB185" s="53"/>
      <c r="BC185" s="69"/>
      <c r="BD185" s="71"/>
      <c r="BE185" s="80"/>
      <c r="BF185" s="82"/>
      <c r="BG185" s="46"/>
      <c r="BH185" s="50"/>
      <c r="BI185" s="47"/>
    </row>
    <row r="186" spans="2:61" ht="15.75" customHeight="1" thickTop="1" thickBot="1">
      <c r="B186" s="54"/>
      <c r="C186" s="55"/>
      <c r="D186" s="55"/>
      <c r="E186" s="55"/>
      <c r="F186" s="55"/>
      <c r="G186" s="55"/>
      <c r="H186" s="55"/>
      <c r="I186" s="55"/>
      <c r="J186" s="55"/>
      <c r="K186" s="55"/>
      <c r="L186" s="56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21" t="s">
        <v>223</v>
      </c>
      <c r="AH186" s="222"/>
      <c r="AI186" s="222"/>
      <c r="AJ186" s="222"/>
      <c r="AK186" s="222"/>
      <c r="AL186" s="222"/>
      <c r="AM186" s="222"/>
      <c r="AN186" s="222"/>
      <c r="AO186" s="223"/>
      <c r="AP186" s="52" t="s">
        <v>85</v>
      </c>
      <c r="AQ186" s="52"/>
      <c r="AR186" s="52"/>
      <c r="AS186" s="52"/>
      <c r="AT186" s="42">
        <f>AY186+р6!AT186</f>
        <v>0</v>
      </c>
      <c r="AU186" s="48"/>
      <c r="AV186" s="43"/>
      <c r="AW186" s="36">
        <f>р6!BG186</f>
        <v>0</v>
      </c>
      <c r="AX186" s="37"/>
      <c r="AY186" s="53"/>
      <c r="AZ186" s="53"/>
      <c r="BA186" s="53"/>
      <c r="BB186" s="53"/>
      <c r="BC186" s="36">
        <f>BA186+р6!BC186</f>
        <v>0</v>
      </c>
      <c r="BD186" s="37"/>
      <c r="BE186" s="42">
        <f>BA186+р6!BE186</f>
        <v>0</v>
      </c>
      <c r="BF186" s="43"/>
      <c r="BG186" s="42">
        <f>AW186-BA186+AY186</f>
        <v>0</v>
      </c>
      <c r="BH186" s="48"/>
      <c r="BI186" s="43"/>
    </row>
    <row r="187" spans="2:61" ht="15.75" customHeight="1" thickTop="1" thickBot="1">
      <c r="B187" s="57"/>
      <c r="C187" s="58"/>
      <c r="D187" s="58"/>
      <c r="E187" s="58"/>
      <c r="F187" s="58"/>
      <c r="G187" s="58"/>
      <c r="H187" s="58"/>
      <c r="I187" s="58"/>
      <c r="J187" s="58"/>
      <c r="K187" s="58"/>
      <c r="L187" s="59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24"/>
      <c r="AH187" s="225"/>
      <c r="AI187" s="225"/>
      <c r="AJ187" s="225"/>
      <c r="AK187" s="225"/>
      <c r="AL187" s="225"/>
      <c r="AM187" s="225"/>
      <c r="AN187" s="225"/>
      <c r="AO187" s="226"/>
      <c r="AP187" s="52"/>
      <c r="AQ187" s="52"/>
      <c r="AR187" s="52"/>
      <c r="AS187" s="52"/>
      <c r="AT187" s="44"/>
      <c r="AU187" s="49"/>
      <c r="AV187" s="45"/>
      <c r="AW187" s="38"/>
      <c r="AX187" s="39"/>
      <c r="AY187" s="53"/>
      <c r="AZ187" s="53"/>
      <c r="BA187" s="53"/>
      <c r="BB187" s="53"/>
      <c r="BC187" s="38"/>
      <c r="BD187" s="39"/>
      <c r="BE187" s="44"/>
      <c r="BF187" s="45"/>
      <c r="BG187" s="44"/>
      <c r="BH187" s="49"/>
      <c r="BI187" s="45"/>
    </row>
    <row r="188" spans="2:61" ht="15.75" customHeight="1" thickTop="1" thickBot="1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2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27"/>
      <c r="AH188" s="228"/>
      <c r="AI188" s="228"/>
      <c r="AJ188" s="228"/>
      <c r="AK188" s="228"/>
      <c r="AL188" s="228"/>
      <c r="AM188" s="228"/>
      <c r="AN188" s="228"/>
      <c r="AO188" s="229"/>
      <c r="AP188" s="52"/>
      <c r="AQ188" s="52"/>
      <c r="AR188" s="52"/>
      <c r="AS188" s="52"/>
      <c r="AT188" s="46"/>
      <c r="AU188" s="50"/>
      <c r="AV188" s="47"/>
      <c r="AW188" s="40"/>
      <c r="AX188" s="41"/>
      <c r="AY188" s="53"/>
      <c r="AZ188" s="53"/>
      <c r="BA188" s="53"/>
      <c r="BB188" s="53"/>
      <c r="BC188" s="40"/>
      <c r="BD188" s="41"/>
      <c r="BE188" s="46"/>
      <c r="BF188" s="47"/>
      <c r="BG188" s="46"/>
      <c r="BH188" s="50"/>
      <c r="BI188" s="47"/>
    </row>
    <row r="189" spans="2:61" ht="15.75" customHeight="1" thickTop="1" thickBot="1">
      <c r="B189" s="54"/>
      <c r="C189" s="55"/>
      <c r="D189" s="55"/>
      <c r="E189" s="55"/>
      <c r="F189" s="55"/>
      <c r="G189" s="55"/>
      <c r="H189" s="55"/>
      <c r="I189" s="55"/>
      <c r="J189" s="55"/>
      <c r="K189" s="55"/>
      <c r="L189" s="56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21" t="s">
        <v>232</v>
      </c>
      <c r="AH189" s="222"/>
      <c r="AI189" s="222"/>
      <c r="AJ189" s="222"/>
      <c r="AK189" s="222"/>
      <c r="AL189" s="222"/>
      <c r="AM189" s="222"/>
      <c r="AN189" s="222"/>
      <c r="AO189" s="223"/>
      <c r="AP189" s="52" t="s">
        <v>85</v>
      </c>
      <c r="AQ189" s="52"/>
      <c r="AR189" s="52"/>
      <c r="AS189" s="52"/>
      <c r="AT189" s="42">
        <f>AY189+р6!AT189</f>
        <v>0</v>
      </c>
      <c r="AU189" s="48"/>
      <c r="AV189" s="43"/>
      <c r="AW189" s="36">
        <f>р6!BG189</f>
        <v>0</v>
      </c>
      <c r="AX189" s="37"/>
      <c r="AY189" s="53"/>
      <c r="AZ189" s="53"/>
      <c r="BA189" s="53"/>
      <c r="BB189" s="53"/>
      <c r="BC189" s="36">
        <f>BA189+р6!BC189</f>
        <v>0</v>
      </c>
      <c r="BD189" s="37"/>
      <c r="BE189" s="42">
        <f>BA189+р6!BE189</f>
        <v>0</v>
      </c>
      <c r="BF189" s="43"/>
      <c r="BG189" s="42">
        <f>AW189-BA189+AY189</f>
        <v>0</v>
      </c>
      <c r="BH189" s="48"/>
      <c r="BI189" s="43"/>
    </row>
    <row r="190" spans="2:61" ht="15.75" customHeight="1" thickTop="1" thickBot="1">
      <c r="B190" s="57"/>
      <c r="C190" s="58"/>
      <c r="D190" s="58"/>
      <c r="E190" s="58"/>
      <c r="F190" s="58"/>
      <c r="G190" s="58"/>
      <c r="H190" s="58"/>
      <c r="I190" s="58"/>
      <c r="J190" s="58"/>
      <c r="K190" s="58"/>
      <c r="L190" s="59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24"/>
      <c r="AH190" s="225"/>
      <c r="AI190" s="225"/>
      <c r="AJ190" s="225"/>
      <c r="AK190" s="225"/>
      <c r="AL190" s="225"/>
      <c r="AM190" s="225"/>
      <c r="AN190" s="225"/>
      <c r="AO190" s="226"/>
      <c r="AP190" s="52"/>
      <c r="AQ190" s="52"/>
      <c r="AR190" s="52"/>
      <c r="AS190" s="52"/>
      <c r="AT190" s="44"/>
      <c r="AU190" s="49"/>
      <c r="AV190" s="45"/>
      <c r="AW190" s="38"/>
      <c r="AX190" s="39"/>
      <c r="AY190" s="53"/>
      <c r="AZ190" s="53"/>
      <c r="BA190" s="53"/>
      <c r="BB190" s="53"/>
      <c r="BC190" s="38"/>
      <c r="BD190" s="39"/>
      <c r="BE190" s="44"/>
      <c r="BF190" s="45"/>
      <c r="BG190" s="44"/>
      <c r="BH190" s="49"/>
      <c r="BI190" s="45"/>
    </row>
    <row r="191" spans="2:61" ht="15.75" customHeight="1" thickTop="1" thickBot="1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2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27"/>
      <c r="AH191" s="228"/>
      <c r="AI191" s="228"/>
      <c r="AJ191" s="228"/>
      <c r="AK191" s="228"/>
      <c r="AL191" s="228"/>
      <c r="AM191" s="228"/>
      <c r="AN191" s="228"/>
      <c r="AO191" s="229"/>
      <c r="AP191" s="52"/>
      <c r="AQ191" s="52"/>
      <c r="AR191" s="52"/>
      <c r="AS191" s="52"/>
      <c r="AT191" s="46"/>
      <c r="AU191" s="50"/>
      <c r="AV191" s="47"/>
      <c r="AW191" s="40"/>
      <c r="AX191" s="41"/>
      <c r="AY191" s="53"/>
      <c r="AZ191" s="53"/>
      <c r="BA191" s="53"/>
      <c r="BB191" s="53"/>
      <c r="BC191" s="40"/>
      <c r="BD191" s="41"/>
      <c r="BE191" s="46"/>
      <c r="BF191" s="47"/>
      <c r="BG191" s="46"/>
      <c r="BH191" s="50"/>
      <c r="BI191" s="47"/>
    </row>
    <row r="192" spans="2:61" ht="16.5" thickTop="1" thickBot="1">
      <c r="B192" s="216" t="s">
        <v>95</v>
      </c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</row>
    <row r="193" spans="2:61" ht="16.5" thickTop="1" thickBot="1">
      <c r="B193" s="216"/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</row>
    <row r="194" spans="2:61" ht="16.5" thickTop="1" thickBot="1">
      <c r="B194" s="216"/>
      <c r="C194" s="216"/>
      <c r="D194" s="216"/>
      <c r="E194" s="216"/>
      <c r="F194" s="216"/>
      <c r="G194" s="216"/>
      <c r="H194" s="216"/>
      <c r="I194" s="216"/>
      <c r="J194" s="216"/>
      <c r="K194" s="216"/>
      <c r="L194" s="216"/>
      <c r="M194" s="216"/>
      <c r="N194" s="216"/>
      <c r="O194" s="216"/>
      <c r="P194" s="216"/>
      <c r="Q194" s="216"/>
      <c r="R194" s="216"/>
      <c r="S194" s="216"/>
      <c r="T194" s="216"/>
      <c r="U194" s="216"/>
      <c r="V194" s="216"/>
      <c r="W194" s="216"/>
      <c r="X194" s="216"/>
      <c r="Y194" s="216"/>
      <c r="Z194" s="216"/>
      <c r="AA194" s="216"/>
      <c r="AB194" s="216"/>
      <c r="AC194" s="216"/>
      <c r="AD194" s="216"/>
      <c r="AE194" s="216"/>
      <c r="AF194" s="216"/>
      <c r="AG194" s="216"/>
      <c r="AH194" s="216"/>
      <c r="AI194" s="216"/>
      <c r="AJ194" s="216"/>
      <c r="AK194" s="216"/>
      <c r="AL194" s="216"/>
      <c r="AM194" s="216"/>
      <c r="AN194" s="216"/>
      <c r="AO194" s="216"/>
      <c r="AP194" s="216"/>
      <c r="AQ194" s="216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</row>
    <row r="195" spans="2:61" ht="16.5" thickTop="1" thickBot="1"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21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</row>
    <row r="196" spans="2:61" ht="16.5" thickTop="1" thickBot="1"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</row>
    <row r="197" spans="2:61" ht="16.5" thickTop="1" thickBot="1"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</row>
    <row r="198" spans="2:61" ht="15" customHeight="1" thickTop="1" thickBot="1">
      <c r="B198" s="220" t="s">
        <v>96</v>
      </c>
      <c r="C198" s="220"/>
      <c r="D198" s="220"/>
      <c r="E198" s="220"/>
      <c r="F198" s="220"/>
      <c r="G198" s="220"/>
      <c r="H198" s="220" t="s">
        <v>97</v>
      </c>
      <c r="I198" s="220"/>
      <c r="J198" s="220"/>
      <c r="K198" s="220"/>
      <c r="L198" s="220"/>
      <c r="M198" s="220"/>
      <c r="N198" s="220" t="s">
        <v>98</v>
      </c>
      <c r="O198" s="220"/>
      <c r="P198" s="220"/>
      <c r="Q198" s="220"/>
      <c r="R198" s="220"/>
      <c r="S198" s="220"/>
      <c r="T198" s="220" t="s">
        <v>99</v>
      </c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 t="s">
        <v>100</v>
      </c>
      <c r="AH198" s="220"/>
      <c r="AI198" s="220"/>
      <c r="AJ198" s="220"/>
      <c r="AK198" s="220"/>
      <c r="AL198" s="220"/>
      <c r="AM198" s="220"/>
      <c r="AN198" s="220"/>
      <c r="AO198" s="220"/>
      <c r="AP198" s="220" t="s">
        <v>101</v>
      </c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 t="s">
        <v>102</v>
      </c>
      <c r="BA198" s="220"/>
      <c r="BB198" s="220"/>
      <c r="BC198" s="220"/>
      <c r="BD198" s="220"/>
      <c r="BE198" s="220"/>
      <c r="BF198" s="220"/>
      <c r="BG198" s="220"/>
      <c r="BH198" s="220"/>
      <c r="BI198" s="220"/>
    </row>
    <row r="199" spans="2:61" ht="15" customHeight="1" thickTop="1" thickBot="1"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  <c r="BA199" s="220"/>
      <c r="BB199" s="220"/>
      <c r="BC199" s="220"/>
      <c r="BD199" s="220"/>
      <c r="BE199" s="220"/>
      <c r="BF199" s="220"/>
      <c r="BG199" s="220"/>
      <c r="BH199" s="220"/>
      <c r="BI199" s="220"/>
    </row>
    <row r="200" spans="2:61" ht="15" customHeight="1" thickTop="1" thickBot="1"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  <c r="BA200" s="220"/>
      <c r="BB200" s="220"/>
      <c r="BC200" s="220"/>
      <c r="BD200" s="220"/>
      <c r="BE200" s="220"/>
      <c r="BF200" s="220"/>
      <c r="BG200" s="220"/>
      <c r="BH200" s="220"/>
      <c r="BI200" s="220"/>
    </row>
    <row r="201" spans="2:61" ht="16.5" customHeight="1" thickTop="1" thickBot="1">
      <c r="B201" s="53">
        <v>1</v>
      </c>
      <c r="C201" s="53"/>
      <c r="D201" s="53"/>
      <c r="E201" s="53"/>
      <c r="F201" s="53"/>
      <c r="G201" s="53"/>
      <c r="H201" s="53">
        <v>6.9</v>
      </c>
      <c r="I201" s="53"/>
      <c r="J201" s="53"/>
      <c r="K201" s="53"/>
      <c r="L201" s="53"/>
      <c r="M201" s="53"/>
      <c r="N201" s="53">
        <v>28.69</v>
      </c>
      <c r="O201" s="53"/>
      <c r="P201" s="53"/>
      <c r="Q201" s="53"/>
      <c r="R201" s="53"/>
      <c r="S201" s="53"/>
      <c r="T201" s="53">
        <v>71.8</v>
      </c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>
        <v>129.80000000000001</v>
      </c>
      <c r="AH201" s="53"/>
      <c r="AI201" s="53"/>
      <c r="AJ201" s="53"/>
      <c r="AK201" s="53"/>
      <c r="AL201" s="53"/>
      <c r="AM201" s="53"/>
      <c r="AN201" s="53"/>
      <c r="AO201" s="53"/>
      <c r="AP201" s="53" t="s">
        <v>334</v>
      </c>
      <c r="AQ201" s="53"/>
      <c r="AR201" s="53"/>
      <c r="AS201" s="53"/>
      <c r="AT201" s="53"/>
      <c r="AU201" s="53"/>
      <c r="AV201" s="53"/>
      <c r="AW201" s="53"/>
      <c r="AX201" s="53"/>
      <c r="AY201" s="53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/>
    </row>
    <row r="202" spans="2:61" ht="16.5" customHeight="1" thickTop="1" thickBo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</row>
    <row r="203" spans="2:61" ht="16.5" customHeight="1" thickTop="1" thickBo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</row>
    <row r="204" spans="2:61" ht="15.75" customHeight="1" thickTop="1" thickBot="1">
      <c r="B204" s="216" t="s">
        <v>103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</row>
    <row r="205" spans="2:61" ht="15" customHeight="1" thickTop="1" thickBot="1">
      <c r="B205" s="216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</row>
    <row r="206" spans="2:61" ht="15" customHeight="1" thickTop="1" thickBot="1">
      <c r="B206" s="216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  <c r="AE206" s="216"/>
      <c r="AF206" s="216"/>
      <c r="AG206" s="216"/>
      <c r="AH206" s="216"/>
      <c r="AI206" s="216"/>
      <c r="AJ206" s="216"/>
      <c r="AK206" s="216"/>
      <c r="AL206" s="216"/>
      <c r="AM206" s="216"/>
      <c r="AN206" s="216"/>
      <c r="AO206" s="216"/>
      <c r="AP206" s="216"/>
      <c r="AQ206" s="216"/>
      <c r="AR206" s="216"/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</row>
    <row r="207" spans="2:61" ht="15.75" customHeight="1" thickTop="1" thickBot="1">
      <c r="B207" s="216"/>
      <c r="C207" s="216"/>
      <c r="D207" s="216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6"/>
      <c r="P207" s="216"/>
      <c r="Q207" s="216"/>
      <c r="R207" s="216"/>
      <c r="S207" s="216"/>
      <c r="T207" s="216"/>
      <c r="U207" s="216"/>
      <c r="V207" s="216"/>
      <c r="W207" s="216"/>
      <c r="X207" s="216"/>
      <c r="Y207" s="216"/>
      <c r="Z207" s="216"/>
      <c r="AA207" s="216"/>
      <c r="AB207" s="216"/>
      <c r="AC207" s="216"/>
      <c r="AD207" s="216"/>
      <c r="AE207" s="216"/>
      <c r="AF207" s="216"/>
      <c r="AG207" s="216"/>
      <c r="AH207" s="216"/>
      <c r="AI207" s="216"/>
      <c r="AJ207" s="216"/>
      <c r="AK207" s="216"/>
      <c r="AL207" s="216"/>
      <c r="AM207" s="216"/>
      <c r="AN207" s="216"/>
      <c r="AO207" s="216"/>
      <c r="AP207" s="216"/>
      <c r="AQ207" s="216"/>
      <c r="AR207" s="216"/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</row>
    <row r="208" spans="2:61" ht="15.75" customHeight="1" thickTop="1" thickBot="1"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</row>
    <row r="209" spans="1:63" ht="15" customHeight="1" thickTop="1" thickBot="1"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</row>
    <row r="210" spans="1:63" ht="15" customHeight="1" thickTop="1" thickBot="1">
      <c r="B210" s="147" t="s">
        <v>104</v>
      </c>
      <c r="C210" s="147"/>
      <c r="D210" s="147"/>
      <c r="E210" s="147"/>
      <c r="F210" s="147"/>
      <c r="G210" s="147"/>
      <c r="H210" s="217" t="s">
        <v>105</v>
      </c>
      <c r="I210" s="217"/>
      <c r="J210" s="217"/>
      <c r="K210" s="217"/>
      <c r="L210" s="217"/>
      <c r="M210" s="217"/>
      <c r="N210" s="147" t="s">
        <v>106</v>
      </c>
      <c r="O210" s="147"/>
      <c r="P210" s="147"/>
      <c r="Q210" s="147"/>
      <c r="R210" s="147"/>
      <c r="S210" s="147"/>
      <c r="T210" s="147" t="s">
        <v>107</v>
      </c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 t="s">
        <v>108</v>
      </c>
      <c r="AE210" s="147"/>
      <c r="AF210" s="147"/>
      <c r="AG210" s="147"/>
      <c r="AH210" s="147"/>
      <c r="AI210" s="147"/>
      <c r="AJ210" s="147" t="s">
        <v>257</v>
      </c>
      <c r="AK210" s="147"/>
      <c r="AL210" s="147"/>
      <c r="AM210" s="147"/>
      <c r="AN210" s="147"/>
      <c r="AO210" s="147"/>
      <c r="AP210" s="158" t="s">
        <v>109</v>
      </c>
      <c r="AQ210" s="158"/>
      <c r="AR210" s="158"/>
      <c r="AS210" s="158"/>
      <c r="AT210" s="158"/>
      <c r="AU210" s="158"/>
      <c r="AV210" s="158" t="s">
        <v>110</v>
      </c>
      <c r="AW210" s="158"/>
      <c r="AX210" s="158"/>
      <c r="AY210" s="158"/>
      <c r="AZ210" s="158"/>
      <c r="BA210" s="158"/>
      <c r="BB210" s="158" t="s">
        <v>111</v>
      </c>
      <c r="BC210" s="158"/>
      <c r="BD210" s="158"/>
      <c r="BE210" s="158"/>
      <c r="BF210" s="158"/>
      <c r="BG210" s="158"/>
      <c r="BH210" s="158"/>
      <c r="BI210" s="158"/>
    </row>
    <row r="211" spans="1:63" ht="15" customHeight="1" thickTop="1" thickBot="1">
      <c r="B211" s="147"/>
      <c r="C211" s="147"/>
      <c r="D211" s="147"/>
      <c r="E211" s="147"/>
      <c r="F211" s="147"/>
      <c r="G211" s="147"/>
      <c r="H211" s="217"/>
      <c r="I211" s="217"/>
      <c r="J211" s="217"/>
      <c r="K211" s="217"/>
      <c r="L211" s="217"/>
      <c r="M211" s="21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  <c r="AG211" s="147"/>
      <c r="AH211" s="147"/>
      <c r="AI211" s="147"/>
      <c r="AJ211" s="147"/>
      <c r="AK211" s="147"/>
      <c r="AL211" s="147"/>
      <c r="AM211" s="147"/>
      <c r="AN211" s="147"/>
      <c r="AO211" s="147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</row>
    <row r="212" spans="1:63" ht="15" customHeight="1" thickTop="1" thickBot="1">
      <c r="B212" s="147"/>
      <c r="C212" s="147"/>
      <c r="D212" s="147"/>
      <c r="E212" s="147"/>
      <c r="F212" s="147"/>
      <c r="G212" s="147"/>
      <c r="H212" s="217"/>
      <c r="I212" s="217"/>
      <c r="J212" s="217"/>
      <c r="K212" s="217"/>
      <c r="L212" s="217"/>
      <c r="M212" s="21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  <c r="AG212" s="147"/>
      <c r="AH212" s="147"/>
      <c r="AI212" s="147"/>
      <c r="AJ212" s="147"/>
      <c r="AK212" s="147"/>
      <c r="AL212" s="147"/>
      <c r="AM212" s="147"/>
      <c r="AN212" s="147"/>
      <c r="AO212" s="147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</row>
    <row r="213" spans="1:63" ht="15" customHeight="1" thickTop="1" thickBot="1">
      <c r="B213" s="200" t="s">
        <v>375</v>
      </c>
      <c r="C213" s="200"/>
      <c r="D213" s="200"/>
      <c r="E213" s="200"/>
      <c r="F213" s="200"/>
      <c r="G213" s="200"/>
      <c r="H213" s="147">
        <v>120</v>
      </c>
      <c r="I213" s="147"/>
      <c r="J213" s="147"/>
      <c r="K213" s="147"/>
      <c r="L213" s="147"/>
      <c r="M213" s="147"/>
      <c r="N213" s="200" t="s">
        <v>358</v>
      </c>
      <c r="O213" s="200"/>
      <c r="P213" s="200"/>
      <c r="Q213" s="200"/>
      <c r="R213" s="200"/>
      <c r="S213" s="200"/>
      <c r="T213" s="207" t="s">
        <v>377</v>
      </c>
      <c r="U213" s="208"/>
      <c r="V213" s="208"/>
      <c r="W213" s="208"/>
      <c r="X213" s="208"/>
      <c r="Y213" s="208"/>
      <c r="Z213" s="208"/>
      <c r="AA213" s="208"/>
      <c r="AB213" s="208"/>
      <c r="AC213" s="209"/>
      <c r="AD213" s="179">
        <v>170</v>
      </c>
      <c r="AE213" s="179"/>
      <c r="AF213" s="179"/>
      <c r="AG213" s="179"/>
      <c r="AH213" s="179"/>
      <c r="AI213" s="179"/>
      <c r="AJ213" s="200" t="s">
        <v>376</v>
      </c>
      <c r="AK213" s="200"/>
      <c r="AL213" s="200"/>
      <c r="AM213" s="200"/>
      <c r="AN213" s="200"/>
      <c r="AO213" s="200"/>
      <c r="AP213" s="207"/>
      <c r="AQ213" s="208"/>
      <c r="AR213" s="208"/>
      <c r="AS213" s="208"/>
      <c r="AT213" s="208"/>
      <c r="AU213" s="209"/>
      <c r="AV213" s="207"/>
      <c r="AW213" s="208"/>
      <c r="AX213" s="208"/>
      <c r="AY213" s="208"/>
      <c r="AZ213" s="208"/>
      <c r="BA213" s="209"/>
      <c r="BB213" s="200"/>
      <c r="BC213" s="200"/>
      <c r="BD213" s="200"/>
      <c r="BE213" s="200"/>
      <c r="BF213" s="200"/>
      <c r="BG213" s="200"/>
      <c r="BH213" s="200"/>
      <c r="BI213" s="200"/>
    </row>
    <row r="214" spans="1:63" ht="15" customHeight="1" thickTop="1" thickBot="1">
      <c r="B214" s="200"/>
      <c r="C214" s="200"/>
      <c r="D214" s="200"/>
      <c r="E214" s="200"/>
      <c r="F214" s="200"/>
      <c r="G214" s="200"/>
      <c r="H214" s="147"/>
      <c r="I214" s="147"/>
      <c r="J214" s="147"/>
      <c r="K214" s="147"/>
      <c r="L214" s="147"/>
      <c r="M214" s="147"/>
      <c r="N214" s="200"/>
      <c r="O214" s="200"/>
      <c r="P214" s="200"/>
      <c r="Q214" s="200"/>
      <c r="R214" s="200"/>
      <c r="S214" s="200"/>
      <c r="T214" s="210"/>
      <c r="U214" s="211"/>
      <c r="V214" s="211"/>
      <c r="W214" s="211"/>
      <c r="X214" s="211"/>
      <c r="Y214" s="211"/>
      <c r="Z214" s="211"/>
      <c r="AA214" s="211"/>
      <c r="AB214" s="211"/>
      <c r="AC214" s="212"/>
      <c r="AD214" s="179"/>
      <c r="AE214" s="179"/>
      <c r="AF214" s="179"/>
      <c r="AG214" s="179"/>
      <c r="AH214" s="179"/>
      <c r="AI214" s="179"/>
      <c r="AJ214" s="200"/>
      <c r="AK214" s="200"/>
      <c r="AL214" s="200"/>
      <c r="AM214" s="200"/>
      <c r="AN214" s="200"/>
      <c r="AO214" s="200"/>
      <c r="AP214" s="210"/>
      <c r="AQ214" s="211"/>
      <c r="AR214" s="211"/>
      <c r="AS214" s="211"/>
      <c r="AT214" s="211"/>
      <c r="AU214" s="212"/>
      <c r="AV214" s="210"/>
      <c r="AW214" s="211"/>
      <c r="AX214" s="211"/>
      <c r="AY214" s="211"/>
      <c r="AZ214" s="211"/>
      <c r="BA214" s="212"/>
      <c r="BB214" s="200"/>
      <c r="BC214" s="200"/>
      <c r="BD214" s="200"/>
      <c r="BE214" s="200"/>
      <c r="BF214" s="200"/>
      <c r="BG214" s="200"/>
      <c r="BH214" s="200"/>
      <c r="BI214" s="200"/>
    </row>
    <row r="215" spans="1:63" ht="15.75" customHeight="1" thickTop="1" thickBot="1">
      <c r="B215" s="200"/>
      <c r="C215" s="200"/>
      <c r="D215" s="200"/>
      <c r="E215" s="200"/>
      <c r="F215" s="200"/>
      <c r="G215" s="200"/>
      <c r="H215" s="147"/>
      <c r="I215" s="147"/>
      <c r="J215" s="147"/>
      <c r="K215" s="147"/>
      <c r="L215" s="147"/>
      <c r="M215" s="147"/>
      <c r="N215" s="200"/>
      <c r="O215" s="200"/>
      <c r="P215" s="200"/>
      <c r="Q215" s="200"/>
      <c r="R215" s="200"/>
      <c r="S215" s="200"/>
      <c r="T215" s="213"/>
      <c r="U215" s="214"/>
      <c r="V215" s="214"/>
      <c r="W215" s="214"/>
      <c r="X215" s="214"/>
      <c r="Y215" s="214"/>
      <c r="Z215" s="214"/>
      <c r="AA215" s="214"/>
      <c r="AB215" s="214"/>
      <c r="AC215" s="215"/>
      <c r="AD215" s="179"/>
      <c r="AE215" s="179"/>
      <c r="AF215" s="179"/>
      <c r="AG215" s="179"/>
      <c r="AH215" s="179"/>
      <c r="AI215" s="179"/>
      <c r="AJ215" s="200"/>
      <c r="AK215" s="200"/>
      <c r="AL215" s="200"/>
      <c r="AM215" s="200"/>
      <c r="AN215" s="200"/>
      <c r="AO215" s="200"/>
      <c r="AP215" s="213"/>
      <c r="AQ215" s="214"/>
      <c r="AR215" s="214"/>
      <c r="AS215" s="214"/>
      <c r="AT215" s="214"/>
      <c r="AU215" s="215"/>
      <c r="AV215" s="213"/>
      <c r="AW215" s="214"/>
      <c r="AX215" s="214"/>
      <c r="AY215" s="214"/>
      <c r="AZ215" s="214"/>
      <c r="BA215" s="215"/>
      <c r="BB215" s="200"/>
      <c r="BC215" s="200"/>
      <c r="BD215" s="200"/>
      <c r="BE215" s="200"/>
      <c r="BF215" s="200"/>
      <c r="BG215" s="200"/>
      <c r="BH215" s="200"/>
      <c r="BI215" s="200"/>
      <c r="BJ215" s="5"/>
      <c r="BK215" s="5"/>
    </row>
    <row r="216" spans="1:63" ht="15.75" customHeight="1" thickTop="1" thickBot="1">
      <c r="A216" s="5"/>
      <c r="B216" s="205" t="s">
        <v>112</v>
      </c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205"/>
      <c r="AX216" s="205"/>
      <c r="AY216" s="205"/>
      <c r="AZ216" s="205"/>
      <c r="BA216" s="205"/>
      <c r="BB216" s="205"/>
      <c r="BC216" s="205"/>
      <c r="BD216" s="205"/>
      <c r="BE216" s="205"/>
      <c r="BF216" s="205"/>
      <c r="BG216" s="205"/>
      <c r="BH216" s="205"/>
      <c r="BI216" s="205"/>
      <c r="BJ216" s="5"/>
      <c r="BK216" s="5"/>
    </row>
    <row r="217" spans="1:63" ht="15" customHeight="1" thickTop="1" thickBot="1">
      <c r="A217" s="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205"/>
      <c r="AX217" s="205"/>
      <c r="AY217" s="205"/>
      <c r="AZ217" s="205"/>
      <c r="BA217" s="205"/>
      <c r="BB217" s="205"/>
      <c r="BC217" s="205"/>
      <c r="BD217" s="205"/>
      <c r="BE217" s="205"/>
      <c r="BF217" s="205"/>
      <c r="BG217" s="205"/>
      <c r="BH217" s="205"/>
      <c r="BI217" s="205"/>
      <c r="BJ217" s="5"/>
      <c r="BK217" s="5"/>
    </row>
    <row r="218" spans="1:63" ht="15" customHeight="1" thickTop="1" thickBot="1">
      <c r="A218" s="5"/>
      <c r="B218" s="181" t="s">
        <v>113</v>
      </c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3"/>
      <c r="W218" s="206" t="s">
        <v>114</v>
      </c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 t="s">
        <v>115</v>
      </c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5"/>
      <c r="BK218" s="5"/>
    </row>
    <row r="219" spans="1:63" ht="15.75" customHeight="1" thickTop="1" thickBot="1">
      <c r="A219" s="5"/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9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5"/>
      <c r="BK219" s="5"/>
    </row>
    <row r="220" spans="1:63" ht="16.5" thickTop="1" thickBot="1">
      <c r="A220" s="5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5"/>
      <c r="BK220" s="5"/>
    </row>
    <row r="221" spans="1:63" ht="16.5" thickTop="1" thickBot="1">
      <c r="A221" s="5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5"/>
      <c r="BK221" s="5"/>
    </row>
    <row r="222" spans="1:63" ht="51.75" customHeight="1" thickTop="1" thickBot="1">
      <c r="A222" s="5"/>
      <c r="B222" s="180" t="s">
        <v>116</v>
      </c>
      <c r="C222" s="180"/>
      <c r="D222" s="180"/>
      <c r="E222" s="180"/>
      <c r="F222" s="180"/>
      <c r="G222" s="180"/>
      <c r="H222" s="180" t="s">
        <v>117</v>
      </c>
      <c r="I222" s="180"/>
      <c r="J222" s="180"/>
      <c r="K222" s="180" t="s">
        <v>118</v>
      </c>
      <c r="L222" s="180"/>
      <c r="M222" s="180"/>
      <c r="N222" s="180" t="s">
        <v>118</v>
      </c>
      <c r="O222" s="180"/>
      <c r="P222" s="180"/>
      <c r="Q222" s="180" t="s">
        <v>118</v>
      </c>
      <c r="R222" s="180"/>
      <c r="S222" s="180"/>
      <c r="T222" s="180" t="s">
        <v>118</v>
      </c>
      <c r="U222" s="180"/>
      <c r="V222" s="180"/>
      <c r="W222" s="180" t="s">
        <v>116</v>
      </c>
      <c r="X222" s="180"/>
      <c r="Y222" s="180"/>
      <c r="Z222" s="180"/>
      <c r="AA222" s="180"/>
      <c r="AB222" s="180" t="s">
        <v>117</v>
      </c>
      <c r="AC222" s="180"/>
      <c r="AD222" s="180"/>
      <c r="AE222" s="180" t="s">
        <v>119</v>
      </c>
      <c r="AF222" s="180"/>
      <c r="AG222" s="180"/>
      <c r="AH222" s="180"/>
      <c r="AI222" s="180" t="s">
        <v>120</v>
      </c>
      <c r="AJ222" s="180"/>
      <c r="AK222" s="180"/>
      <c r="AL222" s="180" t="s">
        <v>170</v>
      </c>
      <c r="AM222" s="180"/>
      <c r="AN222" s="180"/>
      <c r="AO222" s="180" t="s">
        <v>171</v>
      </c>
      <c r="AP222" s="180"/>
      <c r="AQ222" s="180"/>
      <c r="AR222" s="180" t="s">
        <v>116</v>
      </c>
      <c r="AS222" s="180"/>
      <c r="AT222" s="180"/>
      <c r="AU222" s="180"/>
      <c r="AV222" s="180"/>
      <c r="AW222" s="180" t="s">
        <v>117</v>
      </c>
      <c r="AX222" s="180"/>
      <c r="AY222" s="180"/>
      <c r="AZ222" s="180" t="s">
        <v>121</v>
      </c>
      <c r="BA222" s="180"/>
      <c r="BB222" s="180"/>
      <c r="BC222" s="202" t="s">
        <v>170</v>
      </c>
      <c r="BD222" s="203"/>
      <c r="BE222" s="203"/>
      <c r="BF222" s="204"/>
      <c r="BG222" s="180" t="s">
        <v>171</v>
      </c>
      <c r="BH222" s="180"/>
      <c r="BI222" s="180"/>
      <c r="BJ222" s="5"/>
      <c r="BK222" s="5"/>
    </row>
    <row r="223" spans="1:63" ht="15" customHeight="1" thickTop="1" thickBot="1">
      <c r="A223" s="5"/>
      <c r="B223" s="147" t="s">
        <v>178</v>
      </c>
      <c r="C223" s="147"/>
      <c r="D223" s="147"/>
      <c r="E223" s="147"/>
      <c r="F223" s="147"/>
      <c r="G223" s="147"/>
      <c r="H223" s="147">
        <v>24</v>
      </c>
      <c r="I223" s="147"/>
      <c r="J223" s="147"/>
      <c r="K223" s="147">
        <v>80</v>
      </c>
      <c r="L223" s="147"/>
      <c r="M223" s="147"/>
      <c r="N223" s="147">
        <v>80</v>
      </c>
      <c r="O223" s="147"/>
      <c r="P223" s="147"/>
      <c r="Q223" s="147">
        <v>60</v>
      </c>
      <c r="R223" s="147"/>
      <c r="S223" s="147"/>
      <c r="T223" s="147"/>
      <c r="U223" s="147"/>
      <c r="V223" s="147"/>
      <c r="W223" s="147" t="s">
        <v>122</v>
      </c>
      <c r="X223" s="147"/>
      <c r="Y223" s="147"/>
      <c r="Z223" s="147"/>
      <c r="AA223" s="147"/>
      <c r="AB223" s="147">
        <v>24</v>
      </c>
      <c r="AC223" s="147"/>
      <c r="AD223" s="147"/>
      <c r="AE223" s="385"/>
      <c r="AF223" s="385"/>
      <c r="AG223" s="385"/>
      <c r="AH223" s="385"/>
      <c r="AI223" s="179">
        <v>2.6</v>
      </c>
      <c r="AJ223" s="179"/>
      <c r="AK223" s="179"/>
      <c r="AL223" s="179" t="s">
        <v>372</v>
      </c>
      <c r="AM223" s="179"/>
      <c r="AN223" s="179"/>
      <c r="AO223" s="179">
        <v>1.52</v>
      </c>
      <c r="AP223" s="179"/>
      <c r="AQ223" s="179"/>
      <c r="AR223" s="147" t="s">
        <v>195</v>
      </c>
      <c r="AS223" s="147"/>
      <c r="AT223" s="147"/>
      <c r="AU223" s="147"/>
      <c r="AV223" s="147"/>
      <c r="AW223" s="147"/>
      <c r="AX223" s="147"/>
      <c r="AY223" s="147"/>
      <c r="AZ223" s="157" t="s">
        <v>181</v>
      </c>
      <c r="BA223" s="157"/>
      <c r="BB223" s="157"/>
      <c r="BC223" s="148"/>
      <c r="BD223" s="149"/>
      <c r="BE223" s="149"/>
      <c r="BF223" s="150"/>
      <c r="BG223" s="157"/>
      <c r="BH223" s="157"/>
      <c r="BI223" s="157"/>
      <c r="BJ223" s="5"/>
      <c r="BK223" s="5"/>
    </row>
    <row r="224" spans="1:63" ht="15" customHeight="1" thickTop="1" thickBot="1">
      <c r="A224" s="5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385"/>
      <c r="AF224" s="385"/>
      <c r="AG224" s="385"/>
      <c r="AH224" s="385"/>
      <c r="AI224" s="179"/>
      <c r="AJ224" s="179"/>
      <c r="AK224" s="179"/>
      <c r="AL224" s="179"/>
      <c r="AM224" s="179"/>
      <c r="AN224" s="179"/>
      <c r="AO224" s="179"/>
      <c r="AP224" s="179"/>
      <c r="AQ224" s="179"/>
      <c r="AR224" s="147"/>
      <c r="AS224" s="147"/>
      <c r="AT224" s="147"/>
      <c r="AU224" s="147"/>
      <c r="AV224" s="147"/>
      <c r="AW224" s="147"/>
      <c r="AX224" s="147"/>
      <c r="AY224" s="147"/>
      <c r="AZ224" s="157"/>
      <c r="BA224" s="157"/>
      <c r="BB224" s="157"/>
      <c r="BC224" s="151"/>
      <c r="BD224" s="152"/>
      <c r="BE224" s="152"/>
      <c r="BF224" s="153"/>
      <c r="BG224" s="157"/>
      <c r="BH224" s="157"/>
      <c r="BI224" s="157"/>
      <c r="BJ224" s="5"/>
      <c r="BK224" s="5"/>
    </row>
    <row r="225" spans="1:63" ht="15" customHeight="1" thickTop="1" thickBot="1">
      <c r="A225" s="5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385"/>
      <c r="AF225" s="385"/>
      <c r="AG225" s="385"/>
      <c r="AH225" s="385"/>
      <c r="AI225" s="179"/>
      <c r="AJ225" s="179"/>
      <c r="AK225" s="179"/>
      <c r="AL225" s="179"/>
      <c r="AM225" s="179"/>
      <c r="AN225" s="179"/>
      <c r="AO225" s="179"/>
      <c r="AP225" s="179"/>
      <c r="AQ225" s="179"/>
      <c r="AR225" s="147"/>
      <c r="AS225" s="147"/>
      <c r="AT225" s="147"/>
      <c r="AU225" s="147"/>
      <c r="AV225" s="147"/>
      <c r="AW225" s="147"/>
      <c r="AX225" s="147"/>
      <c r="AY225" s="147"/>
      <c r="AZ225" s="157"/>
      <c r="BA225" s="157"/>
      <c r="BB225" s="157"/>
      <c r="BC225" s="151"/>
      <c r="BD225" s="152"/>
      <c r="BE225" s="152"/>
      <c r="BF225" s="153"/>
      <c r="BG225" s="157"/>
      <c r="BH225" s="157"/>
      <c r="BI225" s="157"/>
      <c r="BJ225" s="5"/>
      <c r="BK225" s="5"/>
    </row>
    <row r="226" spans="1:63" ht="15" customHeight="1" thickTop="1" thickBot="1">
      <c r="A226" s="5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385"/>
      <c r="AF226" s="385"/>
      <c r="AG226" s="385"/>
      <c r="AH226" s="385"/>
      <c r="AI226" s="179"/>
      <c r="AJ226" s="179"/>
      <c r="AK226" s="179"/>
      <c r="AL226" s="179"/>
      <c r="AM226" s="179"/>
      <c r="AN226" s="179"/>
      <c r="AO226" s="179"/>
      <c r="AP226" s="179"/>
      <c r="AQ226" s="179"/>
      <c r="AR226" s="147"/>
      <c r="AS226" s="147"/>
      <c r="AT226" s="147"/>
      <c r="AU226" s="147"/>
      <c r="AV226" s="147"/>
      <c r="AW226" s="147"/>
      <c r="AX226" s="147"/>
      <c r="AY226" s="147"/>
      <c r="AZ226" s="157"/>
      <c r="BA226" s="157"/>
      <c r="BB226" s="157"/>
      <c r="BC226" s="154"/>
      <c r="BD226" s="155"/>
      <c r="BE226" s="155"/>
      <c r="BF226" s="156"/>
      <c r="BG226" s="157"/>
      <c r="BH226" s="157"/>
      <c r="BI226" s="157"/>
      <c r="BJ226" s="5"/>
      <c r="BK226" s="5"/>
    </row>
    <row r="227" spans="1:63" ht="15" customHeight="1" thickTop="1" thickBot="1">
      <c r="A227" s="5"/>
      <c r="B227" s="147" t="s">
        <v>178</v>
      </c>
      <c r="C227" s="147"/>
      <c r="D227" s="147"/>
      <c r="E227" s="147"/>
      <c r="F227" s="147"/>
      <c r="G227" s="147"/>
      <c r="H227" s="147">
        <v>24</v>
      </c>
      <c r="I227" s="147"/>
      <c r="J227" s="147"/>
      <c r="K227" s="147">
        <v>80</v>
      </c>
      <c r="L227" s="147"/>
      <c r="M227" s="147"/>
      <c r="N227" s="147">
        <v>60</v>
      </c>
      <c r="O227" s="147"/>
      <c r="P227" s="147"/>
      <c r="Q227" s="147">
        <v>60</v>
      </c>
      <c r="R227" s="147"/>
      <c r="S227" s="147"/>
      <c r="T227" s="147"/>
      <c r="U227" s="147"/>
      <c r="V227" s="147"/>
      <c r="W227" s="147" t="s">
        <v>123</v>
      </c>
      <c r="X227" s="147"/>
      <c r="Y227" s="147"/>
      <c r="Z227" s="147"/>
      <c r="AA227" s="147"/>
      <c r="AB227" s="147">
        <v>24</v>
      </c>
      <c r="AC227" s="147"/>
      <c r="AD227" s="147"/>
      <c r="AE227" s="200"/>
      <c r="AF227" s="200"/>
      <c r="AG227" s="200"/>
      <c r="AH227" s="200"/>
      <c r="AI227" s="147">
        <v>1.8</v>
      </c>
      <c r="AJ227" s="147"/>
      <c r="AK227" s="147"/>
      <c r="AL227" s="147" t="s">
        <v>373</v>
      </c>
      <c r="AM227" s="147"/>
      <c r="AN227" s="147"/>
      <c r="AO227" s="147">
        <v>1.43</v>
      </c>
      <c r="AP227" s="147"/>
      <c r="AQ227" s="147"/>
      <c r="AR227" s="147" t="s">
        <v>195</v>
      </c>
      <c r="AS227" s="147"/>
      <c r="AT227" s="147"/>
      <c r="AU227" s="147"/>
      <c r="AV227" s="147"/>
      <c r="AW227" s="147"/>
      <c r="AX227" s="147"/>
      <c r="AY227" s="147"/>
      <c r="AZ227" s="157"/>
      <c r="BA227" s="157"/>
      <c r="BB227" s="157"/>
      <c r="BC227" s="191"/>
      <c r="BD227" s="192"/>
      <c r="BE227" s="192"/>
      <c r="BF227" s="193"/>
      <c r="BG227" s="157"/>
      <c r="BH227" s="157"/>
      <c r="BI227" s="157"/>
      <c r="BJ227" s="5"/>
      <c r="BK227" s="5"/>
    </row>
    <row r="228" spans="1:63" ht="15" customHeight="1" thickTop="1" thickBot="1">
      <c r="A228" s="5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200"/>
      <c r="AF228" s="200"/>
      <c r="AG228" s="200"/>
      <c r="AH228" s="200"/>
      <c r="AI228" s="147"/>
      <c r="AJ228" s="147"/>
      <c r="AK228" s="147"/>
      <c r="AL228" s="147"/>
      <c r="AM228" s="147"/>
      <c r="AN228" s="147"/>
      <c r="AO228" s="147"/>
      <c r="AP228" s="147"/>
      <c r="AQ228" s="147"/>
      <c r="AR228" s="147"/>
      <c r="AS228" s="147"/>
      <c r="AT228" s="147"/>
      <c r="AU228" s="147"/>
      <c r="AV228" s="147"/>
      <c r="AW228" s="147"/>
      <c r="AX228" s="147"/>
      <c r="AY228" s="147"/>
      <c r="AZ228" s="157"/>
      <c r="BA228" s="157"/>
      <c r="BB228" s="157"/>
      <c r="BC228" s="194"/>
      <c r="BD228" s="195"/>
      <c r="BE228" s="195"/>
      <c r="BF228" s="196"/>
      <c r="BG228" s="157"/>
      <c r="BH228" s="157"/>
      <c r="BI228" s="157"/>
      <c r="BJ228" s="5"/>
      <c r="BK228" s="5"/>
    </row>
    <row r="229" spans="1:63" ht="15" customHeight="1" thickTop="1" thickBot="1">
      <c r="A229" s="5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200"/>
      <c r="AF229" s="200"/>
      <c r="AG229" s="200"/>
      <c r="AH229" s="200"/>
      <c r="AI229" s="147"/>
      <c r="AJ229" s="147"/>
      <c r="AK229" s="147"/>
      <c r="AL229" s="147"/>
      <c r="AM229" s="147"/>
      <c r="AN229" s="147"/>
      <c r="AO229" s="147"/>
      <c r="AP229" s="147"/>
      <c r="AQ229" s="147"/>
      <c r="AR229" s="147"/>
      <c r="AS229" s="147"/>
      <c r="AT229" s="147"/>
      <c r="AU229" s="147"/>
      <c r="AV229" s="147"/>
      <c r="AW229" s="147"/>
      <c r="AX229" s="147"/>
      <c r="AY229" s="147"/>
      <c r="AZ229" s="157"/>
      <c r="BA229" s="157"/>
      <c r="BB229" s="157"/>
      <c r="BC229" s="194"/>
      <c r="BD229" s="195"/>
      <c r="BE229" s="195"/>
      <c r="BF229" s="196"/>
      <c r="BG229" s="157"/>
      <c r="BH229" s="157"/>
      <c r="BI229" s="157"/>
      <c r="BJ229" s="5"/>
      <c r="BK229" s="5"/>
    </row>
    <row r="230" spans="1:63" ht="15" customHeight="1" thickTop="1" thickBot="1">
      <c r="A230" s="5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200"/>
      <c r="AF230" s="200"/>
      <c r="AG230" s="200"/>
      <c r="AH230" s="200"/>
      <c r="AI230" s="147"/>
      <c r="AJ230" s="147"/>
      <c r="AK230" s="147"/>
      <c r="AL230" s="147"/>
      <c r="AM230" s="147"/>
      <c r="AN230" s="147"/>
      <c r="AO230" s="147"/>
      <c r="AP230" s="147"/>
      <c r="AQ230" s="147"/>
      <c r="AR230" s="147"/>
      <c r="AS230" s="147"/>
      <c r="AT230" s="147"/>
      <c r="AU230" s="147"/>
      <c r="AV230" s="147"/>
      <c r="AW230" s="147"/>
      <c r="AX230" s="147"/>
      <c r="AY230" s="147"/>
      <c r="AZ230" s="157"/>
      <c r="BA230" s="157"/>
      <c r="BB230" s="157"/>
      <c r="BC230" s="197"/>
      <c r="BD230" s="198"/>
      <c r="BE230" s="198"/>
      <c r="BF230" s="199"/>
      <c r="BG230" s="157"/>
      <c r="BH230" s="157"/>
      <c r="BI230" s="157"/>
      <c r="BJ230" s="5"/>
      <c r="BK230" s="5"/>
    </row>
    <row r="231" spans="1:63" ht="15" customHeight="1" thickTop="1" thickBot="1">
      <c r="A231" s="5"/>
      <c r="B231" s="147" t="s">
        <v>178</v>
      </c>
      <c r="C231" s="147"/>
      <c r="D231" s="147"/>
      <c r="E231" s="147"/>
      <c r="F231" s="147"/>
      <c r="G231" s="147"/>
      <c r="H231" s="147">
        <v>24</v>
      </c>
      <c r="I231" s="147"/>
      <c r="J231" s="147"/>
      <c r="K231" s="147">
        <v>80</v>
      </c>
      <c r="L231" s="147"/>
      <c r="M231" s="147"/>
      <c r="N231" s="147">
        <v>60</v>
      </c>
      <c r="O231" s="147"/>
      <c r="P231" s="147"/>
      <c r="Q231" s="147">
        <v>60</v>
      </c>
      <c r="R231" s="147"/>
      <c r="S231" s="147"/>
      <c r="T231" s="147"/>
      <c r="U231" s="147"/>
      <c r="V231" s="147"/>
      <c r="W231" s="147" t="s">
        <v>371</v>
      </c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57"/>
      <c r="BA231" s="157"/>
      <c r="BB231" s="157"/>
      <c r="BC231" s="191"/>
      <c r="BD231" s="192"/>
      <c r="BE231" s="192"/>
      <c r="BF231" s="193"/>
      <c r="BG231" s="157"/>
      <c r="BH231" s="157"/>
      <c r="BI231" s="157"/>
      <c r="BJ231" s="5"/>
      <c r="BK231" s="5"/>
    </row>
    <row r="232" spans="1:63" ht="15" customHeight="1" thickTop="1" thickBot="1">
      <c r="A232" s="5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57"/>
      <c r="BA232" s="157"/>
      <c r="BB232" s="157"/>
      <c r="BC232" s="194"/>
      <c r="BD232" s="195"/>
      <c r="BE232" s="195"/>
      <c r="BF232" s="196"/>
      <c r="BG232" s="157"/>
      <c r="BH232" s="157"/>
      <c r="BI232" s="157"/>
      <c r="BJ232" s="5"/>
      <c r="BK232" s="5"/>
    </row>
    <row r="233" spans="1:63" ht="15" customHeight="1" thickTop="1" thickBot="1">
      <c r="A233" s="5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57"/>
      <c r="BA233" s="157"/>
      <c r="BB233" s="157"/>
      <c r="BC233" s="194"/>
      <c r="BD233" s="195"/>
      <c r="BE233" s="195"/>
      <c r="BF233" s="196"/>
      <c r="BG233" s="157"/>
      <c r="BH233" s="157"/>
      <c r="BI233" s="157"/>
      <c r="BJ233" s="5"/>
      <c r="BK233" s="5"/>
    </row>
    <row r="234" spans="1:63" ht="15" customHeight="1" thickTop="1" thickBot="1">
      <c r="A234" s="5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57"/>
      <c r="BA234" s="157"/>
      <c r="BB234" s="157"/>
      <c r="BC234" s="197"/>
      <c r="BD234" s="198"/>
      <c r="BE234" s="198"/>
      <c r="BF234" s="199"/>
      <c r="BG234" s="157"/>
      <c r="BH234" s="157"/>
      <c r="BI234" s="157"/>
      <c r="BJ234" s="5"/>
      <c r="BK234" s="5"/>
    </row>
    <row r="235" spans="1:63" ht="15" customHeight="1" thickTop="1">
      <c r="A235" s="5"/>
      <c r="B235" s="181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2"/>
      <c r="AR235" s="182"/>
      <c r="AS235" s="182"/>
      <c r="AT235" s="182"/>
      <c r="AU235" s="182"/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3"/>
      <c r="BJ235" s="5"/>
      <c r="BK235" s="5"/>
    </row>
    <row r="236" spans="1:63" ht="15" customHeight="1">
      <c r="A236" s="5"/>
      <c r="B236" s="184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  <c r="BD236" s="185"/>
      <c r="BE236" s="185"/>
      <c r="BF236" s="185"/>
      <c r="BG236" s="185"/>
      <c r="BH236" s="185"/>
      <c r="BI236" s="186"/>
      <c r="BJ236" s="5"/>
      <c r="BK236" s="5"/>
    </row>
    <row r="237" spans="1:63" ht="15" customHeight="1">
      <c r="A237" s="5"/>
      <c r="B237" s="184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  <c r="BD237" s="185"/>
      <c r="BE237" s="185"/>
      <c r="BF237" s="185"/>
      <c r="BG237" s="185"/>
      <c r="BH237" s="185"/>
      <c r="BI237" s="186"/>
      <c r="BJ237" s="5"/>
      <c r="BK237" s="5"/>
    </row>
    <row r="238" spans="1:63" ht="15.75" customHeight="1" thickBot="1">
      <c r="A238" s="5"/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9"/>
      <c r="BJ238" s="5"/>
      <c r="BK238" s="5"/>
    </row>
    <row r="239" spans="1:63" ht="16.5" thickTop="1" thickBot="1">
      <c r="A239" s="5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5"/>
      <c r="BK239" s="5"/>
    </row>
    <row r="240" spans="1:63" ht="16.5" thickTop="1" thickBot="1">
      <c r="A240" s="5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5"/>
      <c r="BK240" s="5"/>
    </row>
    <row r="241" spans="1:63" ht="51.75" customHeight="1" thickTop="1" thickBot="1">
      <c r="A241" s="5"/>
      <c r="B241" s="180" t="s">
        <v>124</v>
      </c>
      <c r="C241" s="180"/>
      <c r="D241" s="180"/>
      <c r="E241" s="180" t="s">
        <v>125</v>
      </c>
      <c r="F241" s="180"/>
      <c r="G241" s="180"/>
      <c r="H241" s="180" t="s">
        <v>126</v>
      </c>
      <c r="I241" s="180"/>
      <c r="J241" s="180"/>
      <c r="K241" s="180" t="s">
        <v>185</v>
      </c>
      <c r="L241" s="180"/>
      <c r="M241" s="180"/>
      <c r="N241" s="180" t="s">
        <v>177</v>
      </c>
      <c r="O241" s="180"/>
      <c r="P241" s="180"/>
      <c r="Q241" s="180" t="s">
        <v>127</v>
      </c>
      <c r="R241" s="180"/>
      <c r="S241" s="180"/>
      <c r="T241" s="180" t="s">
        <v>95</v>
      </c>
      <c r="U241" s="180"/>
      <c r="V241" s="180"/>
      <c r="W241" s="180" t="s">
        <v>128</v>
      </c>
      <c r="X241" s="180"/>
      <c r="Y241" s="180"/>
      <c r="Z241" s="180" t="s">
        <v>129</v>
      </c>
      <c r="AA241" s="180"/>
      <c r="AB241" s="180"/>
      <c r="AC241" s="180" t="s">
        <v>130</v>
      </c>
      <c r="AD241" s="180"/>
      <c r="AE241" s="180"/>
      <c r="AF241" s="180" t="s">
        <v>131</v>
      </c>
      <c r="AG241" s="180"/>
      <c r="AH241" s="180"/>
      <c r="AI241" s="180" t="s">
        <v>132</v>
      </c>
      <c r="AJ241" s="180"/>
      <c r="AK241" s="180"/>
      <c r="AL241" s="180" t="s">
        <v>133</v>
      </c>
      <c r="AM241" s="180"/>
      <c r="AN241" s="180"/>
      <c r="AO241" s="180" t="s">
        <v>134</v>
      </c>
      <c r="AP241" s="180"/>
      <c r="AQ241" s="180"/>
      <c r="AR241" s="180" t="s">
        <v>327</v>
      </c>
      <c r="AS241" s="180"/>
      <c r="AT241" s="180"/>
      <c r="AU241" s="180" t="s">
        <v>176</v>
      </c>
      <c r="AV241" s="180"/>
      <c r="AW241" s="180"/>
      <c r="AX241" s="180" t="s">
        <v>175</v>
      </c>
      <c r="AY241" s="180"/>
      <c r="AZ241" s="180"/>
      <c r="BA241" s="180" t="s">
        <v>249</v>
      </c>
      <c r="BB241" s="180"/>
      <c r="BC241" s="180"/>
      <c r="BD241" s="180" t="s">
        <v>184</v>
      </c>
      <c r="BE241" s="180"/>
      <c r="BF241" s="180"/>
      <c r="BG241" s="180" t="s">
        <v>172</v>
      </c>
      <c r="BH241" s="180"/>
      <c r="BI241" s="180"/>
      <c r="BJ241" s="5"/>
      <c r="BK241" s="5"/>
    </row>
    <row r="242" spans="1:63" ht="15" customHeight="1" thickTop="1" thickBot="1">
      <c r="A242" s="5"/>
      <c r="B242" s="147">
        <v>22.5</v>
      </c>
      <c r="C242" s="147"/>
      <c r="D242" s="147"/>
      <c r="E242" s="147"/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/>
      <c r="R242" s="147"/>
      <c r="S242" s="147"/>
      <c r="T242" s="179"/>
      <c r="U242" s="179"/>
      <c r="V242" s="179"/>
      <c r="W242" s="179">
        <v>1.5</v>
      </c>
      <c r="X242" s="179"/>
      <c r="Y242" s="179"/>
      <c r="Z242" s="179"/>
      <c r="AA242" s="179"/>
      <c r="AB242" s="179"/>
      <c r="AC242" s="147"/>
      <c r="AD242" s="147"/>
      <c r="AE242" s="147"/>
      <c r="AF242" s="147"/>
      <c r="AG242" s="147"/>
      <c r="AH242" s="147"/>
      <c r="AI242" s="147"/>
      <c r="AJ242" s="147"/>
      <c r="AK242" s="147"/>
      <c r="AL242" s="147"/>
      <c r="AM242" s="147"/>
      <c r="AN242" s="147"/>
      <c r="AO242" s="147"/>
      <c r="AP242" s="147"/>
      <c r="AQ242" s="147"/>
      <c r="AR242" s="147"/>
      <c r="AS242" s="147"/>
      <c r="AT242" s="147"/>
      <c r="AU242" s="147"/>
      <c r="AV242" s="147"/>
      <c r="AW242" s="147"/>
      <c r="AX242" s="147"/>
      <c r="AY242" s="147"/>
      <c r="AZ242" s="147"/>
      <c r="BA242" s="147"/>
      <c r="BB242" s="147"/>
      <c r="BC242" s="147"/>
      <c r="BD242" s="147"/>
      <c r="BE242" s="147"/>
      <c r="BF242" s="147"/>
      <c r="BG242" s="157">
        <f>SUM(B242:BF245)</f>
        <v>24</v>
      </c>
      <c r="BH242" s="157"/>
      <c r="BI242" s="157"/>
      <c r="BJ242" s="5"/>
      <c r="BK242" s="5"/>
    </row>
    <row r="243" spans="1:63" ht="15" customHeight="1" thickTop="1" thickBot="1">
      <c r="A243" s="5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57"/>
      <c r="BH243" s="157"/>
      <c r="BI243" s="157"/>
      <c r="BJ243" s="5"/>
      <c r="BK243" s="5"/>
    </row>
    <row r="244" spans="1:63" ht="15" customHeight="1" thickTop="1" thickBot="1">
      <c r="A244" s="5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57"/>
      <c r="BH244" s="157"/>
      <c r="BI244" s="157"/>
      <c r="BJ244" s="5"/>
      <c r="BK244" s="5"/>
    </row>
    <row r="245" spans="1:63" ht="15" customHeight="1" thickTop="1" thickBot="1">
      <c r="A245" s="5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57"/>
      <c r="BH245" s="157"/>
      <c r="BI245" s="157"/>
      <c r="BJ245" s="5"/>
      <c r="BK245" s="5"/>
    </row>
    <row r="246" spans="1:63" ht="15.75" customHeight="1" thickTop="1" thickBot="1">
      <c r="B246" s="103" t="s">
        <v>135</v>
      </c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9"/>
      <c r="AC246" s="96" t="s">
        <v>136</v>
      </c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 t="s">
        <v>137</v>
      </c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</row>
    <row r="247" spans="1:63" ht="15" customHeight="1" thickTop="1" thickBot="1">
      <c r="B247" s="105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10"/>
      <c r="AC247" s="123"/>
      <c r="AD247" s="123"/>
      <c r="AE247" s="123"/>
      <c r="AF247" s="123"/>
      <c r="AG247" s="123"/>
      <c r="AH247" s="123"/>
      <c r="AI247" s="123"/>
      <c r="AJ247" s="123"/>
      <c r="AK247" s="123"/>
      <c r="AL247" s="123"/>
      <c r="AM247" s="123"/>
      <c r="AN247" s="123"/>
      <c r="AO247" s="123"/>
      <c r="AP247" s="123"/>
      <c r="AQ247" s="123"/>
      <c r="AR247" s="123"/>
      <c r="AS247" s="123"/>
      <c r="AT247" s="123"/>
      <c r="AU247" s="123"/>
      <c r="AV247" s="123"/>
      <c r="AW247" s="123"/>
      <c r="AX247" s="123"/>
      <c r="AY247" s="123"/>
      <c r="AZ247" s="123"/>
      <c r="BA247" s="123"/>
      <c r="BB247" s="123"/>
      <c r="BC247" s="123"/>
      <c r="BD247" s="123"/>
      <c r="BE247" s="123"/>
      <c r="BF247" s="123"/>
      <c r="BG247" s="123"/>
      <c r="BH247" s="123"/>
      <c r="BI247" s="123"/>
    </row>
    <row r="248" spans="1:63" ht="15" customHeight="1" thickTop="1" thickBot="1">
      <c r="B248" s="105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10"/>
      <c r="AC248" s="123"/>
      <c r="AD248" s="123"/>
      <c r="AE248" s="123"/>
      <c r="AF248" s="123"/>
      <c r="AG248" s="123"/>
      <c r="AH248" s="123"/>
      <c r="AI248" s="123"/>
      <c r="AJ248" s="123"/>
      <c r="AK248" s="123"/>
      <c r="AL248" s="123"/>
      <c r="AM248" s="123"/>
      <c r="AN248" s="123"/>
      <c r="AO248" s="123"/>
      <c r="AP248" s="123"/>
      <c r="AQ248" s="123"/>
      <c r="AR248" s="123"/>
      <c r="AS248" s="123"/>
      <c r="AT248" s="123"/>
      <c r="AU248" s="123"/>
      <c r="AV248" s="123"/>
      <c r="AW248" s="123"/>
      <c r="AX248" s="123"/>
      <c r="AY248" s="123"/>
      <c r="AZ248" s="123"/>
      <c r="BA248" s="123"/>
      <c r="BB248" s="123"/>
      <c r="BC248" s="123"/>
      <c r="BD248" s="123"/>
      <c r="BE248" s="123"/>
      <c r="BF248" s="123"/>
      <c r="BG248" s="123"/>
      <c r="BH248" s="123"/>
      <c r="BI248" s="123"/>
    </row>
    <row r="249" spans="1:63" ht="15.75" customHeight="1" thickTop="1" thickBot="1">
      <c r="B249" s="107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11"/>
      <c r="AC249" s="123"/>
      <c r="AD249" s="123"/>
      <c r="AE249" s="123"/>
      <c r="AF249" s="123"/>
      <c r="AG249" s="123"/>
      <c r="AH249" s="123"/>
      <c r="AI249" s="123"/>
      <c r="AJ249" s="123"/>
      <c r="AK249" s="123"/>
      <c r="AL249" s="123"/>
      <c r="AM249" s="123"/>
      <c r="AN249" s="123"/>
      <c r="AO249" s="123"/>
      <c r="AP249" s="123"/>
      <c r="AQ249" s="123"/>
      <c r="AR249" s="123"/>
      <c r="AS249" s="123"/>
      <c r="AT249" s="123"/>
      <c r="AU249" s="123"/>
      <c r="AV249" s="123"/>
      <c r="AW249" s="123"/>
      <c r="AX249" s="123"/>
      <c r="AY249" s="123"/>
      <c r="AZ249" s="123"/>
      <c r="BA249" s="123"/>
      <c r="BB249" s="123"/>
      <c r="BC249" s="123"/>
      <c r="BD249" s="123"/>
      <c r="BE249" s="123"/>
      <c r="BF249" s="123"/>
      <c r="BG249" s="123"/>
      <c r="BH249" s="123"/>
      <c r="BI249" s="123"/>
    </row>
    <row r="250" spans="1:63" ht="16.5" thickTop="1" thickBot="1"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</row>
    <row r="251" spans="1:63" ht="16.5" thickTop="1" thickBot="1"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</row>
    <row r="252" spans="1:63" ht="15" customHeight="1" thickTop="1" thickBot="1">
      <c r="B252" s="158" t="s">
        <v>138</v>
      </c>
      <c r="C252" s="158"/>
      <c r="D252" s="158"/>
      <c r="E252" s="158" t="s">
        <v>139</v>
      </c>
      <c r="F252" s="158"/>
      <c r="G252" s="158"/>
      <c r="H252" s="158" t="s">
        <v>140</v>
      </c>
      <c r="I252" s="158"/>
      <c r="J252" s="158"/>
      <c r="K252" s="158" t="s">
        <v>141</v>
      </c>
      <c r="L252" s="158"/>
      <c r="M252" s="158"/>
      <c r="N252" s="158"/>
      <c r="O252" s="158"/>
      <c r="P252" s="158"/>
      <c r="Q252" s="158" t="s">
        <v>142</v>
      </c>
      <c r="R252" s="158"/>
      <c r="S252" s="158"/>
      <c r="T252" s="158"/>
      <c r="U252" s="158"/>
      <c r="V252" s="158"/>
      <c r="W252" s="158"/>
      <c r="X252" s="158"/>
      <c r="Y252" s="158"/>
      <c r="Z252" s="169" t="s">
        <v>143</v>
      </c>
      <c r="AA252" s="170"/>
      <c r="AB252" s="171"/>
      <c r="AC252" s="160" t="s">
        <v>144</v>
      </c>
      <c r="AD252" s="161"/>
      <c r="AE252" s="161"/>
      <c r="AF252" s="161"/>
      <c r="AG252" s="162"/>
      <c r="AH252" s="158" t="s">
        <v>145</v>
      </c>
      <c r="AI252" s="158"/>
      <c r="AJ252" s="158"/>
      <c r="AK252" s="158" t="s">
        <v>146</v>
      </c>
      <c r="AL252" s="158"/>
      <c r="AM252" s="158"/>
      <c r="AN252" s="158" t="s">
        <v>147</v>
      </c>
      <c r="AO252" s="158"/>
      <c r="AP252" s="158"/>
      <c r="AQ252" s="158" t="s">
        <v>148</v>
      </c>
      <c r="AR252" s="158"/>
      <c r="AS252" s="158"/>
      <c r="AT252" s="159" t="s">
        <v>149</v>
      </c>
      <c r="AU252" s="159"/>
      <c r="AV252" s="159"/>
      <c r="AW252" s="158" t="s">
        <v>150</v>
      </c>
      <c r="AX252" s="158"/>
      <c r="AY252" s="158"/>
      <c r="AZ252" s="158" t="s">
        <v>151</v>
      </c>
      <c r="BA252" s="158"/>
      <c r="BB252" s="158"/>
      <c r="BC252" s="158"/>
      <c r="BD252" s="158"/>
      <c r="BE252" s="158"/>
      <c r="BF252" s="159" t="s">
        <v>152</v>
      </c>
      <c r="BG252" s="159"/>
      <c r="BH252" s="159"/>
      <c r="BI252" s="159"/>
    </row>
    <row r="253" spans="1:63" ht="15" customHeight="1" thickTop="1" thickBot="1"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72"/>
      <c r="AA253" s="173"/>
      <c r="AB253" s="174"/>
      <c r="AC253" s="163"/>
      <c r="AD253" s="164"/>
      <c r="AE253" s="164"/>
      <c r="AF253" s="164"/>
      <c r="AG253" s="165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9"/>
      <c r="AU253" s="159"/>
      <c r="AV253" s="159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9"/>
      <c r="BG253" s="159"/>
      <c r="BH253" s="159"/>
      <c r="BI253" s="159"/>
    </row>
    <row r="254" spans="1:63" ht="15" customHeight="1" thickTop="1" thickBot="1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72"/>
      <c r="AA254" s="173"/>
      <c r="AB254" s="174"/>
      <c r="AC254" s="163"/>
      <c r="AD254" s="164"/>
      <c r="AE254" s="164"/>
      <c r="AF254" s="164"/>
      <c r="AG254" s="165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9"/>
      <c r="AU254" s="159"/>
      <c r="AV254" s="159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9"/>
      <c r="BG254" s="159"/>
      <c r="BH254" s="159"/>
      <c r="BI254" s="159"/>
    </row>
    <row r="255" spans="1:63" ht="15" customHeight="1" thickTop="1" thickBot="1"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 t="s">
        <v>153</v>
      </c>
      <c r="R255" s="158"/>
      <c r="S255" s="158" t="s">
        <v>154</v>
      </c>
      <c r="T255" s="158"/>
      <c r="U255" s="158"/>
      <c r="V255" s="158"/>
      <c r="W255" s="158" t="s">
        <v>155</v>
      </c>
      <c r="X255" s="158"/>
      <c r="Y255" s="158"/>
      <c r="Z255" s="172"/>
      <c r="AA255" s="173"/>
      <c r="AB255" s="174"/>
      <c r="AC255" s="163"/>
      <c r="AD255" s="164"/>
      <c r="AE255" s="164"/>
      <c r="AF255" s="164"/>
      <c r="AG255" s="165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9"/>
      <c r="AU255" s="159"/>
      <c r="AV255" s="159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9"/>
      <c r="BG255" s="159"/>
      <c r="BH255" s="159"/>
      <c r="BI255" s="159"/>
    </row>
    <row r="256" spans="1:63" ht="15" customHeight="1" thickTop="1" thickBot="1"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75"/>
      <c r="AA256" s="176"/>
      <c r="AB256" s="177"/>
      <c r="AC256" s="166"/>
      <c r="AD256" s="167"/>
      <c r="AE256" s="167"/>
      <c r="AF256" s="167"/>
      <c r="AG256" s="16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9"/>
      <c r="AU256" s="159"/>
      <c r="AV256" s="159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9"/>
      <c r="BG256" s="159"/>
      <c r="BH256" s="159"/>
      <c r="BI256" s="159"/>
    </row>
    <row r="257" spans="2:61" ht="15" customHeight="1" thickTop="1" thickBot="1">
      <c r="B257" s="146" t="s">
        <v>156</v>
      </c>
      <c r="C257" s="146"/>
      <c r="D257" s="146"/>
      <c r="E257" s="146" t="s">
        <v>156</v>
      </c>
      <c r="F257" s="146"/>
      <c r="G257" s="146"/>
      <c r="H257" s="146" t="s">
        <v>156</v>
      </c>
      <c r="I257" s="146"/>
      <c r="J257" s="146"/>
      <c r="K257" s="147" t="s">
        <v>157</v>
      </c>
      <c r="L257" s="147"/>
      <c r="M257" s="147"/>
      <c r="N257" s="147" t="s">
        <v>158</v>
      </c>
      <c r="O257" s="147"/>
      <c r="P257" s="147"/>
      <c r="Q257" s="147" t="s">
        <v>156</v>
      </c>
      <c r="R257" s="147"/>
      <c r="S257" s="147" t="s">
        <v>156</v>
      </c>
      <c r="T257" s="147"/>
      <c r="U257" s="147"/>
      <c r="V257" s="147"/>
      <c r="W257" s="157" t="s">
        <v>156</v>
      </c>
      <c r="X257" s="157"/>
      <c r="Y257" s="157"/>
      <c r="Z257" s="146" t="s">
        <v>156</v>
      </c>
      <c r="AA257" s="146"/>
      <c r="AB257" s="146"/>
      <c r="AC257" s="124" t="s">
        <v>45</v>
      </c>
      <c r="AD257" s="125"/>
      <c r="AE257" s="125"/>
      <c r="AF257" s="125"/>
      <c r="AG257" s="126"/>
      <c r="AH257" s="147">
        <v>11</v>
      </c>
      <c r="AI257" s="147"/>
      <c r="AJ257" s="147"/>
      <c r="AK257" s="147"/>
      <c r="AL257" s="147"/>
      <c r="AM257" s="147"/>
      <c r="AN257" s="147"/>
      <c r="AO257" s="147"/>
      <c r="AP257" s="147"/>
      <c r="AQ257" s="147">
        <f>AH257+AK257+AN257</f>
        <v>11</v>
      </c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</row>
    <row r="258" spans="2:61" ht="15" customHeight="1" thickTop="1" thickBot="1">
      <c r="B258" s="146"/>
      <c r="C258" s="146"/>
      <c r="D258" s="146"/>
      <c r="E258" s="146"/>
      <c r="F258" s="146"/>
      <c r="G258" s="146"/>
      <c r="H258" s="146"/>
      <c r="I258" s="146"/>
      <c r="J258" s="146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57"/>
      <c r="X258" s="157"/>
      <c r="Y258" s="157"/>
      <c r="Z258" s="146"/>
      <c r="AA258" s="146"/>
      <c r="AB258" s="146"/>
      <c r="AC258" s="127"/>
      <c r="AD258" s="128"/>
      <c r="AE258" s="128"/>
      <c r="AF258" s="128"/>
      <c r="AG258" s="129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</row>
    <row r="259" spans="2:61" ht="15" customHeight="1" thickTop="1" thickBot="1">
      <c r="B259" s="146"/>
      <c r="C259" s="146"/>
      <c r="D259" s="146"/>
      <c r="E259" s="146"/>
      <c r="F259" s="146"/>
      <c r="G259" s="146"/>
      <c r="H259" s="146"/>
      <c r="I259" s="146"/>
      <c r="J259" s="146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57"/>
      <c r="X259" s="157"/>
      <c r="Y259" s="157"/>
      <c r="Z259" s="146"/>
      <c r="AA259" s="146"/>
      <c r="AB259" s="146"/>
      <c r="AC259" s="127"/>
      <c r="AD259" s="128"/>
      <c r="AE259" s="128"/>
      <c r="AF259" s="128"/>
      <c r="AG259" s="129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</row>
    <row r="260" spans="2:61" ht="15" customHeight="1" thickTop="1" thickBot="1">
      <c r="B260" s="146"/>
      <c r="C260" s="146"/>
      <c r="D260" s="146"/>
      <c r="E260" s="146"/>
      <c r="F260" s="146"/>
      <c r="G260" s="146"/>
      <c r="H260" s="146"/>
      <c r="I260" s="146"/>
      <c r="J260" s="146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57"/>
      <c r="X260" s="157"/>
      <c r="Y260" s="157"/>
      <c r="Z260" s="146"/>
      <c r="AA260" s="146"/>
      <c r="AB260" s="146"/>
      <c r="AC260" s="130"/>
      <c r="AD260" s="131"/>
      <c r="AE260" s="131"/>
      <c r="AF260" s="131"/>
      <c r="AG260" s="132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</row>
    <row r="261" spans="2:61" ht="15" customHeight="1" thickTop="1" thickBot="1">
      <c r="B261" s="147">
        <v>139</v>
      </c>
      <c r="C261" s="147"/>
      <c r="D261" s="147"/>
      <c r="E261" s="147">
        <v>96</v>
      </c>
      <c r="F261" s="147"/>
      <c r="G261" s="147"/>
      <c r="H261" s="147">
        <v>18</v>
      </c>
      <c r="I261" s="147"/>
      <c r="J261" s="147"/>
      <c r="K261" s="147">
        <v>4</v>
      </c>
      <c r="L261" s="147"/>
      <c r="M261" s="147"/>
      <c r="N261" s="147">
        <v>5</v>
      </c>
      <c r="O261" s="147"/>
      <c r="P261" s="147"/>
      <c r="Q261" s="147">
        <v>30</v>
      </c>
      <c r="R261" s="147"/>
      <c r="S261" s="147">
        <v>135</v>
      </c>
      <c r="T261" s="147"/>
      <c r="U261" s="147"/>
      <c r="V261" s="147"/>
      <c r="W261" s="147">
        <f>р6!W261+Q261</f>
        <v>205</v>
      </c>
      <c r="X261" s="147"/>
      <c r="Y261" s="147"/>
      <c r="Z261" s="147">
        <f>B261-E261+H261</f>
        <v>61</v>
      </c>
      <c r="AA261" s="147"/>
      <c r="AB261" s="147"/>
      <c r="AC261" s="148" t="s">
        <v>159</v>
      </c>
      <c r="AD261" s="149"/>
      <c r="AE261" s="149"/>
      <c r="AF261" s="149"/>
      <c r="AG261" s="150"/>
      <c r="AH261" s="147">
        <f>р6!AH261+AH257</f>
        <v>47</v>
      </c>
      <c r="AI261" s="147"/>
      <c r="AJ261" s="147"/>
      <c r="AK261" s="147">
        <f>р6!AK261+AK257</f>
        <v>0</v>
      </c>
      <c r="AL261" s="147"/>
      <c r="AM261" s="147"/>
      <c r="AN261" s="147">
        <f>р6!AN261+AN257</f>
        <v>0</v>
      </c>
      <c r="AO261" s="147"/>
      <c r="AP261" s="147"/>
      <c r="AQ261" s="147">
        <f>р6!AQ261+AQ257</f>
        <v>47</v>
      </c>
      <c r="AR261" s="147"/>
      <c r="AS261" s="147"/>
      <c r="AT261" s="146"/>
      <c r="AU261" s="146"/>
      <c r="AV261" s="146"/>
      <c r="AW261" s="146"/>
      <c r="AX261" s="146"/>
      <c r="AY261" s="146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</row>
    <row r="262" spans="2:61" ht="15" customHeight="1" thickTop="1" thickBot="1"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51"/>
      <c r="AD262" s="152"/>
      <c r="AE262" s="152"/>
      <c r="AF262" s="152"/>
      <c r="AG262" s="153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6"/>
      <c r="AU262" s="146"/>
      <c r="AV262" s="146"/>
      <c r="AW262" s="146"/>
      <c r="AX262" s="146"/>
      <c r="AY262" s="146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</row>
    <row r="263" spans="2:61" ht="15" customHeight="1" thickTop="1" thickBot="1"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51"/>
      <c r="AD263" s="152"/>
      <c r="AE263" s="152"/>
      <c r="AF263" s="152"/>
      <c r="AG263" s="153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6"/>
      <c r="AU263" s="146"/>
      <c r="AV263" s="146"/>
      <c r="AW263" s="146"/>
      <c r="AX263" s="146"/>
      <c r="AY263" s="146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</row>
    <row r="264" spans="2:61" ht="15" customHeight="1" thickTop="1" thickBot="1"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54"/>
      <c r="AD264" s="155"/>
      <c r="AE264" s="155"/>
      <c r="AF264" s="155"/>
      <c r="AG264" s="156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6"/>
      <c r="AU264" s="146"/>
      <c r="AV264" s="146"/>
      <c r="AW264" s="146"/>
      <c r="AX264" s="146"/>
      <c r="AY264" s="146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</row>
    <row r="265" spans="2:61" ht="15.75" thickTop="1"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</row>
    <row r="266" spans="2:61" ht="15.75" thickBot="1"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</row>
    <row r="267" spans="2:61" ht="15.75" customHeight="1" thickTop="1" thickBot="1">
      <c r="B267" s="123" t="s">
        <v>160</v>
      </c>
      <c r="C267" s="123"/>
      <c r="D267" s="123"/>
      <c r="E267" s="123"/>
      <c r="F267" s="123"/>
      <c r="G267" s="124" t="s">
        <v>161</v>
      </c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6"/>
    </row>
    <row r="268" spans="2:61" ht="15" customHeight="1" thickTop="1" thickBot="1">
      <c r="B268" s="123"/>
      <c r="C268" s="123"/>
      <c r="D268" s="123"/>
      <c r="E268" s="123"/>
      <c r="F268" s="123"/>
      <c r="G268" s="127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9"/>
    </row>
    <row r="269" spans="2:61" ht="15" customHeight="1" thickTop="1" thickBot="1">
      <c r="B269" s="123"/>
      <c r="C269" s="123"/>
      <c r="D269" s="123"/>
      <c r="E269" s="123"/>
      <c r="F269" s="123"/>
      <c r="G269" s="127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9"/>
    </row>
    <row r="270" spans="2:61" ht="15.75" customHeight="1" thickTop="1" thickBot="1">
      <c r="B270" s="123"/>
      <c r="C270" s="123"/>
      <c r="D270" s="123"/>
      <c r="E270" s="123"/>
      <c r="F270" s="123"/>
      <c r="G270" s="130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2"/>
    </row>
    <row r="271" spans="2:61" ht="45" customHeight="1" thickTop="1" thickBot="1">
      <c r="B271" s="123" t="s">
        <v>162</v>
      </c>
      <c r="C271" s="123"/>
      <c r="D271" s="123"/>
      <c r="E271" s="123"/>
      <c r="F271" s="123"/>
      <c r="G271" s="133" t="s">
        <v>374</v>
      </c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7" t="s">
        <v>381</v>
      </c>
      <c r="AI271" s="138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  <c r="AT271" s="138"/>
      <c r="AU271" s="138"/>
      <c r="AV271" s="138"/>
      <c r="AW271" s="138"/>
      <c r="AX271" s="138"/>
      <c r="AY271" s="138"/>
      <c r="AZ271" s="138"/>
      <c r="BA271" s="138"/>
      <c r="BB271" s="138"/>
      <c r="BC271" s="138"/>
      <c r="BD271" s="138"/>
      <c r="BE271" s="138"/>
      <c r="BF271" s="138"/>
      <c r="BG271" s="138"/>
      <c r="BH271" s="138"/>
      <c r="BI271" s="139"/>
    </row>
    <row r="272" spans="2:61" ht="45" customHeight="1" thickTop="1" thickBot="1">
      <c r="B272" s="123"/>
      <c r="C272" s="123"/>
      <c r="D272" s="123"/>
      <c r="E272" s="123"/>
      <c r="F272" s="123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40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2"/>
    </row>
    <row r="273" spans="2:61" ht="45" customHeight="1" thickTop="1" thickBot="1">
      <c r="B273" s="123"/>
      <c r="C273" s="123"/>
      <c r="D273" s="123"/>
      <c r="E273" s="123"/>
      <c r="F273" s="123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  <c r="AF273" s="135"/>
      <c r="AG273" s="135"/>
      <c r="AH273" s="140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2"/>
    </row>
    <row r="274" spans="2:61" ht="89.25" customHeight="1" thickTop="1" thickBot="1">
      <c r="B274" s="123"/>
      <c r="C274" s="123"/>
      <c r="D274" s="123"/>
      <c r="E274" s="123"/>
      <c r="F274" s="123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43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44"/>
      <c r="BE274" s="144"/>
      <c r="BF274" s="144"/>
      <c r="BG274" s="144"/>
      <c r="BH274" s="144"/>
      <c r="BI274" s="145"/>
    </row>
    <row r="275" spans="2:61" ht="15" customHeight="1" thickTop="1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</row>
    <row r="276" spans="2:61" ht="15" customHeight="1" thickBot="1"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  <c r="BG276" s="93"/>
      <c r="BH276" s="93"/>
      <c r="BI276" s="93"/>
    </row>
    <row r="277" spans="2:61" ht="15" customHeight="1" thickTop="1">
      <c r="B277" s="103" t="s">
        <v>163</v>
      </c>
      <c r="C277" s="104"/>
      <c r="D277" s="104"/>
      <c r="E277" s="104"/>
      <c r="F277" s="109"/>
      <c r="G277" s="103" t="s">
        <v>164</v>
      </c>
      <c r="H277" s="104"/>
      <c r="I277" s="104"/>
      <c r="J277" s="104"/>
      <c r="K277" s="109"/>
      <c r="L277" s="112"/>
      <c r="M277" s="113"/>
      <c r="N277" s="113"/>
      <c r="O277" s="113"/>
      <c r="P277" s="113"/>
      <c r="Q277" s="114"/>
      <c r="R277" s="103" t="s">
        <v>165</v>
      </c>
      <c r="S277" s="104"/>
      <c r="T277" s="104"/>
      <c r="U277" s="104"/>
      <c r="V277" s="109"/>
      <c r="W277" s="103" t="s">
        <v>164</v>
      </c>
      <c r="X277" s="104"/>
      <c r="Y277" s="104"/>
      <c r="Z277" s="104"/>
      <c r="AA277" s="109"/>
      <c r="AB277" s="112"/>
      <c r="AC277" s="113"/>
      <c r="AD277" s="113"/>
      <c r="AE277" s="113"/>
      <c r="AF277" s="113"/>
      <c r="AG277" s="114"/>
      <c r="AH277" s="103" t="s">
        <v>166</v>
      </c>
      <c r="AI277" s="104"/>
      <c r="AJ277" s="104"/>
      <c r="AK277" s="104"/>
      <c r="AL277" s="109"/>
      <c r="AM277" s="103" t="s">
        <v>164</v>
      </c>
      <c r="AN277" s="104"/>
      <c r="AO277" s="104"/>
      <c r="AP277" s="104"/>
      <c r="AQ277" s="109"/>
      <c r="AR277" s="112"/>
      <c r="AS277" s="113"/>
      <c r="AT277" s="113"/>
      <c r="AU277" s="113"/>
      <c r="AV277" s="113"/>
      <c r="AW277" s="114"/>
      <c r="AX277" s="103" t="s">
        <v>167</v>
      </c>
      <c r="AY277" s="104"/>
      <c r="AZ277" s="104"/>
      <c r="BA277" s="103" t="s">
        <v>164</v>
      </c>
      <c r="BB277" s="104"/>
      <c r="BC277" s="109"/>
      <c r="BD277" s="112"/>
      <c r="BE277" s="113"/>
      <c r="BF277" s="113"/>
      <c r="BG277" s="113"/>
      <c r="BH277" s="113"/>
      <c r="BI277" s="114"/>
    </row>
    <row r="278" spans="2:61" ht="15" customHeight="1">
      <c r="B278" s="105"/>
      <c r="C278" s="106"/>
      <c r="D278" s="106"/>
      <c r="E278" s="106"/>
      <c r="F278" s="110"/>
      <c r="G278" s="105"/>
      <c r="H278" s="106"/>
      <c r="I278" s="106"/>
      <c r="J278" s="106"/>
      <c r="K278" s="110"/>
      <c r="L278" s="115"/>
      <c r="M278" s="116"/>
      <c r="N278" s="116"/>
      <c r="O278" s="116"/>
      <c r="P278" s="116"/>
      <c r="Q278" s="117"/>
      <c r="R278" s="105"/>
      <c r="S278" s="106"/>
      <c r="T278" s="106"/>
      <c r="U278" s="106"/>
      <c r="V278" s="110"/>
      <c r="W278" s="105"/>
      <c r="X278" s="106"/>
      <c r="Y278" s="106"/>
      <c r="Z278" s="106"/>
      <c r="AA278" s="110"/>
      <c r="AB278" s="115"/>
      <c r="AC278" s="116"/>
      <c r="AD278" s="116"/>
      <c r="AE278" s="116"/>
      <c r="AF278" s="116"/>
      <c r="AG278" s="117"/>
      <c r="AH278" s="105"/>
      <c r="AI278" s="106"/>
      <c r="AJ278" s="106"/>
      <c r="AK278" s="106"/>
      <c r="AL278" s="110"/>
      <c r="AM278" s="105"/>
      <c r="AN278" s="106"/>
      <c r="AO278" s="106"/>
      <c r="AP278" s="106"/>
      <c r="AQ278" s="110"/>
      <c r="AR278" s="115"/>
      <c r="AS278" s="116"/>
      <c r="AT278" s="116"/>
      <c r="AU278" s="116"/>
      <c r="AV278" s="116"/>
      <c r="AW278" s="117"/>
      <c r="AX278" s="105"/>
      <c r="AY278" s="106"/>
      <c r="AZ278" s="106"/>
      <c r="BA278" s="105"/>
      <c r="BB278" s="106"/>
      <c r="BC278" s="110"/>
      <c r="BD278" s="115"/>
      <c r="BE278" s="116"/>
      <c r="BF278" s="116"/>
      <c r="BG278" s="116"/>
      <c r="BH278" s="116"/>
      <c r="BI278" s="117"/>
    </row>
    <row r="279" spans="2:61" ht="15" customHeight="1" thickBot="1">
      <c r="B279" s="105"/>
      <c r="C279" s="106"/>
      <c r="D279" s="106"/>
      <c r="E279" s="106"/>
      <c r="F279" s="110"/>
      <c r="G279" s="107"/>
      <c r="H279" s="108"/>
      <c r="I279" s="108"/>
      <c r="J279" s="108"/>
      <c r="K279" s="111"/>
      <c r="L279" s="118"/>
      <c r="M279" s="119"/>
      <c r="N279" s="119"/>
      <c r="O279" s="119"/>
      <c r="P279" s="119"/>
      <c r="Q279" s="120"/>
      <c r="R279" s="105"/>
      <c r="S279" s="106"/>
      <c r="T279" s="106"/>
      <c r="U279" s="106"/>
      <c r="V279" s="110"/>
      <c r="W279" s="107"/>
      <c r="X279" s="108"/>
      <c r="Y279" s="108"/>
      <c r="Z279" s="108"/>
      <c r="AA279" s="111"/>
      <c r="AB279" s="118"/>
      <c r="AC279" s="119"/>
      <c r="AD279" s="119"/>
      <c r="AE279" s="119"/>
      <c r="AF279" s="119"/>
      <c r="AG279" s="120"/>
      <c r="AH279" s="105"/>
      <c r="AI279" s="106"/>
      <c r="AJ279" s="106"/>
      <c r="AK279" s="106"/>
      <c r="AL279" s="110"/>
      <c r="AM279" s="107"/>
      <c r="AN279" s="108"/>
      <c r="AO279" s="108"/>
      <c r="AP279" s="108"/>
      <c r="AQ279" s="111"/>
      <c r="AR279" s="118"/>
      <c r="AS279" s="119"/>
      <c r="AT279" s="119"/>
      <c r="AU279" s="119"/>
      <c r="AV279" s="119"/>
      <c r="AW279" s="120"/>
      <c r="AX279" s="105"/>
      <c r="AY279" s="106"/>
      <c r="AZ279" s="106"/>
      <c r="BA279" s="107"/>
      <c r="BB279" s="108"/>
      <c r="BC279" s="111"/>
      <c r="BD279" s="118"/>
      <c r="BE279" s="119"/>
      <c r="BF279" s="119"/>
      <c r="BG279" s="119"/>
      <c r="BH279" s="119"/>
      <c r="BI279" s="120"/>
    </row>
    <row r="280" spans="2:61" ht="15" customHeight="1" thickTop="1">
      <c r="B280" s="105"/>
      <c r="C280" s="106"/>
      <c r="D280" s="106"/>
      <c r="E280" s="106"/>
      <c r="F280" s="110"/>
      <c r="G280" s="103" t="s">
        <v>17</v>
      </c>
      <c r="H280" s="104"/>
      <c r="I280" s="104"/>
      <c r="J280" s="104"/>
      <c r="K280" s="109"/>
      <c r="L280" s="112"/>
      <c r="M280" s="113"/>
      <c r="N280" s="113"/>
      <c r="O280" s="113"/>
      <c r="P280" s="113"/>
      <c r="Q280" s="114"/>
      <c r="R280" s="105"/>
      <c r="S280" s="106"/>
      <c r="T280" s="106"/>
      <c r="U280" s="106"/>
      <c r="V280" s="110"/>
      <c r="W280" s="103" t="s">
        <v>17</v>
      </c>
      <c r="X280" s="104"/>
      <c r="Y280" s="104"/>
      <c r="Z280" s="104"/>
      <c r="AA280" s="109"/>
      <c r="AB280" s="112"/>
      <c r="AC280" s="113"/>
      <c r="AD280" s="113"/>
      <c r="AE280" s="113"/>
      <c r="AF280" s="113"/>
      <c r="AG280" s="114"/>
      <c r="AH280" s="105"/>
      <c r="AI280" s="106"/>
      <c r="AJ280" s="106"/>
      <c r="AK280" s="106"/>
      <c r="AL280" s="110"/>
      <c r="AM280" s="103" t="s">
        <v>17</v>
      </c>
      <c r="AN280" s="104"/>
      <c r="AO280" s="104"/>
      <c r="AP280" s="104"/>
      <c r="AQ280" s="109"/>
      <c r="AR280" s="112"/>
      <c r="AS280" s="113"/>
      <c r="AT280" s="113"/>
      <c r="AU280" s="113"/>
      <c r="AV280" s="113"/>
      <c r="AW280" s="114"/>
      <c r="AX280" s="105"/>
      <c r="AY280" s="106"/>
      <c r="AZ280" s="106"/>
      <c r="BA280" s="103" t="s">
        <v>17</v>
      </c>
      <c r="BB280" s="104"/>
      <c r="BC280" s="109"/>
      <c r="BD280" s="112"/>
      <c r="BE280" s="113"/>
      <c r="BF280" s="113"/>
      <c r="BG280" s="113"/>
      <c r="BH280" s="113"/>
      <c r="BI280" s="114"/>
    </row>
    <row r="281" spans="2:61" ht="15" customHeight="1">
      <c r="B281" s="105"/>
      <c r="C281" s="106"/>
      <c r="D281" s="106"/>
      <c r="E281" s="106"/>
      <c r="F281" s="110"/>
      <c r="G281" s="105"/>
      <c r="H281" s="106"/>
      <c r="I281" s="106"/>
      <c r="J281" s="106"/>
      <c r="K281" s="110"/>
      <c r="L281" s="115"/>
      <c r="M281" s="116"/>
      <c r="N281" s="116"/>
      <c r="O281" s="116"/>
      <c r="P281" s="116"/>
      <c r="Q281" s="117"/>
      <c r="R281" s="105"/>
      <c r="S281" s="106"/>
      <c r="T281" s="106"/>
      <c r="U281" s="106"/>
      <c r="V281" s="110"/>
      <c r="W281" s="105"/>
      <c r="X281" s="106"/>
      <c r="Y281" s="106"/>
      <c r="Z281" s="106"/>
      <c r="AA281" s="110"/>
      <c r="AB281" s="115"/>
      <c r="AC281" s="116"/>
      <c r="AD281" s="116"/>
      <c r="AE281" s="116"/>
      <c r="AF281" s="116"/>
      <c r="AG281" s="117"/>
      <c r="AH281" s="105"/>
      <c r="AI281" s="106"/>
      <c r="AJ281" s="106"/>
      <c r="AK281" s="106"/>
      <c r="AL281" s="110"/>
      <c r="AM281" s="105"/>
      <c r="AN281" s="106"/>
      <c r="AO281" s="106"/>
      <c r="AP281" s="106"/>
      <c r="AQ281" s="110"/>
      <c r="AR281" s="115"/>
      <c r="AS281" s="116"/>
      <c r="AT281" s="116"/>
      <c r="AU281" s="116"/>
      <c r="AV281" s="116"/>
      <c r="AW281" s="117"/>
      <c r="AX281" s="105"/>
      <c r="AY281" s="106"/>
      <c r="AZ281" s="106"/>
      <c r="BA281" s="105"/>
      <c r="BB281" s="106"/>
      <c r="BC281" s="110"/>
      <c r="BD281" s="115"/>
      <c r="BE281" s="116"/>
      <c r="BF281" s="116"/>
      <c r="BG281" s="116"/>
      <c r="BH281" s="116"/>
      <c r="BI281" s="117"/>
    </row>
    <row r="282" spans="2:61" ht="15" customHeight="1" thickBot="1">
      <c r="B282" s="107"/>
      <c r="C282" s="108"/>
      <c r="D282" s="108"/>
      <c r="E282" s="108"/>
      <c r="F282" s="111"/>
      <c r="G282" s="107"/>
      <c r="H282" s="108"/>
      <c r="I282" s="108"/>
      <c r="J282" s="108"/>
      <c r="K282" s="111"/>
      <c r="L282" s="118"/>
      <c r="M282" s="119"/>
      <c r="N282" s="119"/>
      <c r="O282" s="119"/>
      <c r="P282" s="119"/>
      <c r="Q282" s="120"/>
      <c r="R282" s="107"/>
      <c r="S282" s="108"/>
      <c r="T282" s="108"/>
      <c r="U282" s="108"/>
      <c r="V282" s="111"/>
      <c r="W282" s="107"/>
      <c r="X282" s="108"/>
      <c r="Y282" s="108"/>
      <c r="Z282" s="108"/>
      <c r="AA282" s="111"/>
      <c r="AB282" s="118"/>
      <c r="AC282" s="119"/>
      <c r="AD282" s="119"/>
      <c r="AE282" s="119"/>
      <c r="AF282" s="119"/>
      <c r="AG282" s="120"/>
      <c r="AH282" s="107"/>
      <c r="AI282" s="108"/>
      <c r="AJ282" s="108"/>
      <c r="AK282" s="108"/>
      <c r="AL282" s="111"/>
      <c r="AM282" s="107"/>
      <c r="AN282" s="108"/>
      <c r="AO282" s="108"/>
      <c r="AP282" s="108"/>
      <c r="AQ282" s="111"/>
      <c r="AR282" s="118"/>
      <c r="AS282" s="119"/>
      <c r="AT282" s="119"/>
      <c r="AU282" s="119"/>
      <c r="AV282" s="119"/>
      <c r="AW282" s="120"/>
      <c r="AX282" s="107"/>
      <c r="AY282" s="108"/>
      <c r="AZ282" s="108"/>
      <c r="BA282" s="107"/>
      <c r="BB282" s="108"/>
      <c r="BC282" s="111"/>
      <c r="BD282" s="118"/>
      <c r="BE282" s="119"/>
      <c r="BF282" s="119"/>
      <c r="BG282" s="119"/>
      <c r="BH282" s="119"/>
      <c r="BI282" s="120"/>
    </row>
    <row r="283" spans="2:61" ht="15" customHeight="1" thickTop="1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</row>
    <row r="284" spans="2:61" ht="15" customHeight="1" thickBot="1"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</row>
    <row r="285" spans="2:61" ht="15" customHeight="1" thickTop="1">
      <c r="B285" s="94" t="s">
        <v>19</v>
      </c>
      <c r="C285" s="94"/>
      <c r="D285" s="94"/>
      <c r="E285" s="94"/>
      <c r="F285" s="94"/>
      <c r="G285" s="94"/>
      <c r="H285" s="94"/>
      <c r="I285" s="94"/>
      <c r="J285" s="94"/>
      <c r="K285" s="97" t="str">
        <f>K33</f>
        <v>Коновалов Б.П./Якунин Ю.В.</v>
      </c>
      <c r="L285" s="97"/>
      <c r="M285" s="97"/>
      <c r="N285" s="97"/>
      <c r="O285" s="97"/>
      <c r="P285" s="97"/>
      <c r="Q285" s="97"/>
      <c r="R285" s="97"/>
      <c r="S285" s="97"/>
      <c r="T285" s="100" t="s">
        <v>168</v>
      </c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94" t="s">
        <v>169</v>
      </c>
      <c r="AH285" s="94"/>
      <c r="AI285" s="94"/>
      <c r="AJ285" s="94"/>
      <c r="AK285" s="94"/>
      <c r="AL285" s="94"/>
      <c r="AM285" s="94"/>
      <c r="AN285" s="94"/>
      <c r="AO285" s="94"/>
      <c r="AP285" s="97" t="str">
        <f>K39</f>
        <v>Батыргареев М.Ф.</v>
      </c>
      <c r="AQ285" s="97"/>
      <c r="AR285" s="97"/>
      <c r="AS285" s="97"/>
      <c r="AT285" s="97"/>
      <c r="AU285" s="97"/>
      <c r="AV285" s="97"/>
      <c r="AW285" s="97"/>
      <c r="AX285" s="97"/>
      <c r="AY285" s="100" t="s">
        <v>168</v>
      </c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</row>
    <row r="286" spans="2:61" ht="15" customHeight="1">
      <c r="B286" s="95"/>
      <c r="C286" s="95"/>
      <c r="D286" s="95"/>
      <c r="E286" s="95"/>
      <c r="F286" s="95"/>
      <c r="G286" s="95"/>
      <c r="H286" s="95"/>
      <c r="I286" s="95"/>
      <c r="J286" s="95"/>
      <c r="K286" s="98"/>
      <c r="L286" s="98"/>
      <c r="M286" s="98"/>
      <c r="N286" s="98"/>
      <c r="O286" s="98"/>
      <c r="P286" s="98"/>
      <c r="Q286" s="98"/>
      <c r="R286" s="98"/>
      <c r="S286" s="98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95"/>
      <c r="AH286" s="95"/>
      <c r="AI286" s="95"/>
      <c r="AJ286" s="95"/>
      <c r="AK286" s="95"/>
      <c r="AL286" s="95"/>
      <c r="AM286" s="95"/>
      <c r="AN286" s="95"/>
      <c r="AO286" s="95"/>
      <c r="AP286" s="98"/>
      <c r="AQ286" s="98"/>
      <c r="AR286" s="98"/>
      <c r="AS286" s="98"/>
      <c r="AT286" s="98"/>
      <c r="AU286" s="98"/>
      <c r="AV286" s="98"/>
      <c r="AW286" s="98"/>
      <c r="AX286" s="98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</row>
    <row r="287" spans="2:61" ht="15" customHeight="1">
      <c r="B287" s="95"/>
      <c r="C287" s="95"/>
      <c r="D287" s="95"/>
      <c r="E287" s="95"/>
      <c r="F287" s="95"/>
      <c r="G287" s="95"/>
      <c r="H287" s="95"/>
      <c r="I287" s="95"/>
      <c r="J287" s="95"/>
      <c r="K287" s="98"/>
      <c r="L287" s="98"/>
      <c r="M287" s="98"/>
      <c r="N287" s="98"/>
      <c r="O287" s="98"/>
      <c r="P287" s="98"/>
      <c r="Q287" s="98"/>
      <c r="R287" s="98"/>
      <c r="S287" s="98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95"/>
      <c r="AH287" s="95"/>
      <c r="AI287" s="95"/>
      <c r="AJ287" s="95"/>
      <c r="AK287" s="95"/>
      <c r="AL287" s="95"/>
      <c r="AM287" s="95"/>
      <c r="AN287" s="95"/>
      <c r="AO287" s="95"/>
      <c r="AP287" s="98"/>
      <c r="AQ287" s="98"/>
      <c r="AR287" s="98"/>
      <c r="AS287" s="98"/>
      <c r="AT287" s="98"/>
      <c r="AU287" s="98"/>
      <c r="AV287" s="98"/>
      <c r="AW287" s="98"/>
      <c r="AX287" s="98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</row>
    <row r="288" spans="2:61" ht="15" customHeight="1">
      <c r="B288" s="95"/>
      <c r="C288" s="95"/>
      <c r="D288" s="95"/>
      <c r="E288" s="95"/>
      <c r="F288" s="95"/>
      <c r="G288" s="95"/>
      <c r="H288" s="95"/>
      <c r="I288" s="95"/>
      <c r="J288" s="95"/>
      <c r="K288" s="98"/>
      <c r="L288" s="98"/>
      <c r="M288" s="98"/>
      <c r="N288" s="98"/>
      <c r="O288" s="98"/>
      <c r="P288" s="98"/>
      <c r="Q288" s="98"/>
      <c r="R288" s="98"/>
      <c r="S288" s="98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95"/>
      <c r="AH288" s="95"/>
      <c r="AI288" s="95"/>
      <c r="AJ288" s="95"/>
      <c r="AK288" s="95"/>
      <c r="AL288" s="95"/>
      <c r="AM288" s="95"/>
      <c r="AN288" s="95"/>
      <c r="AO288" s="95"/>
      <c r="AP288" s="98"/>
      <c r="AQ288" s="98"/>
      <c r="AR288" s="98"/>
      <c r="AS288" s="98"/>
      <c r="AT288" s="98"/>
      <c r="AU288" s="98"/>
      <c r="AV288" s="98"/>
      <c r="AW288" s="98"/>
      <c r="AX288" s="98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</row>
    <row r="289" spans="2:61" ht="15" customHeight="1" thickBot="1">
      <c r="B289" s="96"/>
      <c r="C289" s="96"/>
      <c r="D289" s="96"/>
      <c r="E289" s="96"/>
      <c r="F289" s="96"/>
      <c r="G289" s="96"/>
      <c r="H289" s="96"/>
      <c r="I289" s="96"/>
      <c r="J289" s="96"/>
      <c r="K289" s="99"/>
      <c r="L289" s="99"/>
      <c r="M289" s="99"/>
      <c r="N289" s="99"/>
      <c r="O289" s="99"/>
      <c r="P289" s="99"/>
      <c r="Q289" s="99"/>
      <c r="R289" s="99"/>
      <c r="S289" s="99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96"/>
      <c r="AH289" s="96"/>
      <c r="AI289" s="96"/>
      <c r="AJ289" s="96"/>
      <c r="AK289" s="96"/>
      <c r="AL289" s="96"/>
      <c r="AM289" s="96"/>
      <c r="AN289" s="96"/>
      <c r="AO289" s="96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</row>
    <row r="290" spans="2:61" ht="15.75" thickTop="1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</row>
    <row r="291" spans="2:6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</row>
    <row r="292" spans="2:61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</row>
    <row r="293" spans="2:61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</row>
    <row r="294" spans="2:61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</row>
    <row r="295" spans="2:61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</row>
    <row r="296" spans="2:61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</row>
    <row r="297" spans="2:61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</row>
    <row r="298" spans="2:61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</row>
    <row r="299" spans="2:61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</row>
    <row r="300" spans="2:61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</row>
    <row r="301" spans="2:6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</row>
    <row r="302" spans="2:61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</row>
    <row r="303" spans="2:61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</row>
    <row r="304" spans="2:61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</row>
    <row r="305" spans="2:61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</row>
    <row r="306" spans="2:61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</row>
    <row r="307" spans="2:61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</row>
    <row r="308" spans="2:61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</row>
    <row r="309" spans="2:61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</row>
    <row r="310" spans="2:61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</row>
    <row r="311" spans="2:6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</row>
    <row r="312" spans="2:61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</row>
    <row r="313" spans="2:61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</row>
    <row r="314" spans="2:61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</row>
    <row r="315" spans="2:61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</row>
    <row r="316" spans="2:61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</row>
    <row r="317" spans="2:61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</row>
    <row r="318" spans="2:61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</row>
    <row r="319" spans="2:61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</row>
    <row r="320" spans="2:61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</row>
    <row r="321" spans="2:6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</row>
    <row r="322" spans="2:61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</row>
    <row r="323" spans="2:61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</row>
    <row r="324" spans="2:61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</row>
    <row r="325" spans="2:61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</row>
    <row r="326" spans="2:61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</row>
    <row r="327" spans="2:61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</row>
    <row r="328" spans="2:61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</row>
    <row r="329" spans="2:61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</row>
    <row r="330" spans="2:61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</row>
    <row r="331" spans="2:6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</row>
    <row r="332" spans="2:61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</row>
    <row r="333" spans="2:61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</row>
    <row r="334" spans="2:61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</row>
    <row r="335" spans="2:61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</row>
    <row r="336" spans="2:61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</row>
    <row r="337" spans="2:61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</row>
    <row r="338" spans="2:61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</row>
    <row r="339" spans="2:61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</row>
    <row r="340" spans="2:61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</row>
    <row r="341" spans="2:6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</row>
    <row r="342" spans="2:61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</row>
    <row r="343" spans="2:61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</row>
    <row r="344" spans="2:61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</row>
    <row r="345" spans="2:61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</row>
    <row r="346" spans="2:61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</row>
    <row r="347" spans="2:61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</row>
    <row r="348" spans="2:61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</row>
    <row r="349" spans="2:61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</row>
    <row r="350" spans="2:61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</row>
    <row r="351" spans="2:6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</row>
    <row r="352" spans="2:61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</row>
    <row r="353" spans="2:61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</row>
    <row r="354" spans="2:61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</row>
    <row r="355" spans="2:61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</row>
    <row r="356" spans="2:61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</row>
    <row r="357" spans="2:61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</row>
    <row r="358" spans="2:61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</row>
    <row r="359" spans="2:61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</row>
    <row r="360" spans="2:61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</row>
    <row r="361" spans="2: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</row>
    <row r="362" spans="2:61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</row>
    <row r="363" spans="2:61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</row>
    <row r="364" spans="2:61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</row>
    <row r="365" spans="2:61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</row>
    <row r="366" spans="2:61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</row>
    <row r="367" spans="2:61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</row>
    <row r="368" spans="2:61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</row>
    <row r="369" spans="2:61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</row>
    <row r="370" spans="2:61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</row>
    <row r="371" spans="2:6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</row>
    <row r="372" spans="2:61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</row>
    <row r="373" spans="2:61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</row>
    <row r="374" spans="2:61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</row>
    <row r="375" spans="2:61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</row>
    <row r="376" spans="2:61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</row>
    <row r="377" spans="2:61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</row>
    <row r="378" spans="2:61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</row>
    <row r="379" spans="2:61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</row>
    <row r="380" spans="2:61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</row>
    <row r="381" spans="2:6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</row>
    <row r="382" spans="2:61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</row>
    <row r="383" spans="2:61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</row>
    <row r="384" spans="2:61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</row>
    <row r="385" spans="2:61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</row>
    <row r="386" spans="2:61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</row>
    <row r="387" spans="2:61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</row>
    <row r="388" spans="2:61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</row>
    <row r="389" spans="2:61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</row>
    <row r="390" spans="2:61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</row>
    <row r="391" spans="2:6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</row>
    <row r="392" spans="2:61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</row>
    <row r="393" spans="2:61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</row>
    <row r="394" spans="2:61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</row>
    <row r="395" spans="2:61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</row>
    <row r="396" spans="2:61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</row>
    <row r="397" spans="2:61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</row>
    <row r="398" spans="2:61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</row>
    <row r="399" spans="2:61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</row>
    <row r="400" spans="2:61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</row>
    <row r="401" spans="2:6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</row>
    <row r="402" spans="2:61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</row>
    <row r="403" spans="2:61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</row>
    <row r="404" spans="2:61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</row>
    <row r="405" spans="2:61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</row>
    <row r="406" spans="2:61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</row>
    <row r="407" spans="2:61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</row>
    <row r="408" spans="2:61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</row>
    <row r="409" spans="2:61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</row>
    <row r="410" spans="2:61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</row>
    <row r="411" spans="2:6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</row>
    <row r="412" spans="2:61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</row>
    <row r="413" spans="2:61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</row>
    <row r="414" spans="2:61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</row>
    <row r="415" spans="2:61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</row>
    <row r="416" spans="2:61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</row>
    <row r="417" spans="2:61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</row>
    <row r="418" spans="2:61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</row>
    <row r="419" spans="2:61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</row>
    <row r="420" spans="2:61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</row>
    <row r="421" spans="2:6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</row>
    <row r="422" spans="2:61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</row>
    <row r="423" spans="2:61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</row>
    <row r="424" spans="2:61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</row>
    <row r="425" spans="2:61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</row>
    <row r="426" spans="2:61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</row>
    <row r="427" spans="2:61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</row>
    <row r="428" spans="2:61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</row>
    <row r="429" spans="2:61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</row>
    <row r="430" spans="2:61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</row>
    <row r="431" spans="2:6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</row>
    <row r="432" spans="2:61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</row>
    <row r="433" spans="2:61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</row>
    <row r="434" spans="2:61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</row>
    <row r="435" spans="2:61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</row>
    <row r="436" spans="2:61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</row>
    <row r="437" spans="2:61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</row>
    <row r="438" spans="2:61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</row>
    <row r="439" spans="2:61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</row>
    <row r="440" spans="2:61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</row>
    <row r="441" spans="2:6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</row>
    <row r="442" spans="2:61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</row>
    <row r="443" spans="2:61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</row>
    <row r="444" spans="2:61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</row>
    <row r="445" spans="2:61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</row>
    <row r="446" spans="2:61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</row>
    <row r="447" spans="2:61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</row>
    <row r="448" spans="2:61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</row>
    <row r="449" spans="2:61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</row>
    <row r="450" spans="2:61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</row>
    <row r="451" spans="2:6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</row>
    <row r="452" spans="2:61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</row>
    <row r="453" spans="2:61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</row>
    <row r="454" spans="2:61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</row>
    <row r="455" spans="2:61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</row>
    <row r="456" spans="2:61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</row>
    <row r="457" spans="2:61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</row>
    <row r="458" spans="2:61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</row>
    <row r="459" spans="2:61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</row>
    <row r="460" spans="2:61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</row>
    <row r="461" spans="2: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</row>
    <row r="462" spans="2:61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</row>
    <row r="463" spans="2:61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</row>
    <row r="464" spans="2:61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</row>
    <row r="465" spans="2:61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</row>
    <row r="466" spans="2:61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</row>
    <row r="467" spans="2:61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</row>
    <row r="468" spans="2:61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</row>
    <row r="469" spans="2:61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</row>
    <row r="470" spans="2:61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</row>
    <row r="471" spans="2:6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</row>
    <row r="472" spans="2:61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</row>
    <row r="473" spans="2:61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</row>
    <row r="474" spans="2:61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</row>
    <row r="475" spans="2:61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</row>
    <row r="476" spans="2:61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</row>
    <row r="477" spans="2:61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</row>
    <row r="478" spans="2:61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</row>
    <row r="479" spans="2:61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</row>
    <row r="480" spans="2:61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</row>
    <row r="481" spans="2:6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</row>
    <row r="482" spans="2:61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</row>
    <row r="483" spans="2:61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</row>
    <row r="484" spans="2:61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</row>
    <row r="485" spans="2:61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</row>
    <row r="486" spans="2:61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</row>
    <row r="487" spans="2:61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</row>
    <row r="488" spans="2:61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</row>
    <row r="489" spans="2:61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</row>
    <row r="490" spans="2:61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</row>
    <row r="491" spans="2:6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</row>
    <row r="492" spans="2:61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</row>
    <row r="493" spans="2:61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</row>
    <row r="494" spans="2:61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</row>
    <row r="495" spans="2:61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</row>
    <row r="496" spans="2:61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</row>
    <row r="497" spans="2:61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</row>
    <row r="498" spans="2:61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</row>
    <row r="499" spans="2:61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</row>
    <row r="500" spans="2:61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</row>
    <row r="501" spans="2:6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</row>
    <row r="502" spans="2:61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</row>
    <row r="503" spans="2:61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</row>
    <row r="504" spans="2:61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</row>
    <row r="505" spans="2:61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</row>
    <row r="506" spans="2:61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</row>
    <row r="507" spans="2:61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</row>
    <row r="508" spans="2:61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</row>
    <row r="509" spans="2:61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</row>
    <row r="510" spans="2:61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</row>
    <row r="511" spans="2:6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</row>
    <row r="512" spans="2:61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</row>
    <row r="513" spans="2:61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</row>
    <row r="514" spans="2:61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</row>
    <row r="515" spans="2:61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</row>
  </sheetData>
  <mergeCells count="994">
    <mergeCell ref="B283:BI284"/>
    <mergeCell ref="B285:J289"/>
    <mergeCell ref="K285:S289"/>
    <mergeCell ref="T285:AF289"/>
    <mergeCell ref="AG285:AO289"/>
    <mergeCell ref="AP285:AX289"/>
    <mergeCell ref="AY285:BI289"/>
    <mergeCell ref="AX277:AZ282"/>
    <mergeCell ref="BA277:BC279"/>
    <mergeCell ref="BD277:BI279"/>
    <mergeCell ref="G280:K282"/>
    <mergeCell ref="L280:Q282"/>
    <mergeCell ref="W280:AA282"/>
    <mergeCell ref="AB280:AG282"/>
    <mergeCell ref="AM280:AQ282"/>
    <mergeCell ref="AR280:AW282"/>
    <mergeCell ref="BA280:BC282"/>
    <mergeCell ref="B275:BI276"/>
    <mergeCell ref="B277:F282"/>
    <mergeCell ref="G277:K279"/>
    <mergeCell ref="L277:Q279"/>
    <mergeCell ref="R277:V282"/>
    <mergeCell ref="W277:AA279"/>
    <mergeCell ref="AB277:AG279"/>
    <mergeCell ref="AH277:AL282"/>
    <mergeCell ref="AM277:AQ279"/>
    <mergeCell ref="AR277:AW279"/>
    <mergeCell ref="BD280:BI282"/>
    <mergeCell ref="B265:BI266"/>
    <mergeCell ref="B267:F270"/>
    <mergeCell ref="G267:BI270"/>
    <mergeCell ref="B271:F274"/>
    <mergeCell ref="G271:AG274"/>
    <mergeCell ref="AH271:BI274"/>
    <mergeCell ref="AN261:AP264"/>
    <mergeCell ref="AQ261:AS264"/>
    <mergeCell ref="AT261:AV264"/>
    <mergeCell ref="AW261:AY264"/>
    <mergeCell ref="AZ261:BE264"/>
    <mergeCell ref="BF261:BI264"/>
    <mergeCell ref="S261:V264"/>
    <mergeCell ref="W261:Y264"/>
    <mergeCell ref="Z261:AB264"/>
    <mergeCell ref="AC261:AG264"/>
    <mergeCell ref="AH261:AJ264"/>
    <mergeCell ref="AK261:AM264"/>
    <mergeCell ref="B261:D264"/>
    <mergeCell ref="E261:G264"/>
    <mergeCell ref="H261:J264"/>
    <mergeCell ref="K261:M264"/>
    <mergeCell ref="N261:P264"/>
    <mergeCell ref="Q261:R264"/>
    <mergeCell ref="AN257:AP260"/>
    <mergeCell ref="AQ257:AS260"/>
    <mergeCell ref="AT257:AV260"/>
    <mergeCell ref="AW257:AY260"/>
    <mergeCell ref="AZ257:BE260"/>
    <mergeCell ref="BF257:BI260"/>
    <mergeCell ref="S257:V260"/>
    <mergeCell ref="W257:Y260"/>
    <mergeCell ref="Z257:AB260"/>
    <mergeCell ref="AC257:AG260"/>
    <mergeCell ref="AH257:AJ260"/>
    <mergeCell ref="AK257:AM260"/>
    <mergeCell ref="B257:D260"/>
    <mergeCell ref="E257:G260"/>
    <mergeCell ref="H257:J260"/>
    <mergeCell ref="K257:M260"/>
    <mergeCell ref="N257:P260"/>
    <mergeCell ref="Q257:R260"/>
    <mergeCell ref="AW252:AY256"/>
    <mergeCell ref="AZ252:BE256"/>
    <mergeCell ref="BF252:BI256"/>
    <mergeCell ref="Q255:R256"/>
    <mergeCell ref="S255:V256"/>
    <mergeCell ref="W255:Y256"/>
    <mergeCell ref="AC252:AG256"/>
    <mergeCell ref="AH252:AJ256"/>
    <mergeCell ref="AK252:AM256"/>
    <mergeCell ref="AN252:AP256"/>
    <mergeCell ref="AQ252:AS256"/>
    <mergeCell ref="AT252:AV256"/>
    <mergeCell ref="B252:D256"/>
    <mergeCell ref="E252:G256"/>
    <mergeCell ref="H252:J256"/>
    <mergeCell ref="K252:P256"/>
    <mergeCell ref="Q252:Y254"/>
    <mergeCell ref="Z252:AB256"/>
    <mergeCell ref="BD242:BF245"/>
    <mergeCell ref="BG242:BI245"/>
    <mergeCell ref="B246:AB249"/>
    <mergeCell ref="AC246:AS249"/>
    <mergeCell ref="AT246:BI249"/>
    <mergeCell ref="B250:BI251"/>
    <mergeCell ref="AL242:AN245"/>
    <mergeCell ref="AO242:AQ245"/>
    <mergeCell ref="AR242:AT245"/>
    <mergeCell ref="AU242:AW245"/>
    <mergeCell ref="AX242:AZ245"/>
    <mergeCell ref="BA242:BC245"/>
    <mergeCell ref="T242:V245"/>
    <mergeCell ref="W242:Y245"/>
    <mergeCell ref="Z242:AB245"/>
    <mergeCell ref="AC242:AE245"/>
    <mergeCell ref="AF242:AH245"/>
    <mergeCell ref="AI242:AK245"/>
    <mergeCell ref="B242:D245"/>
    <mergeCell ref="E242:G245"/>
    <mergeCell ref="H242:J245"/>
    <mergeCell ref="K242:M245"/>
    <mergeCell ref="N242:P245"/>
    <mergeCell ref="Q242:S245"/>
    <mergeCell ref="B235:BI238"/>
    <mergeCell ref="B239:BI240"/>
    <mergeCell ref="B241:D241"/>
    <mergeCell ref="E241:G241"/>
    <mergeCell ref="H241:J241"/>
    <mergeCell ref="K241:M241"/>
    <mergeCell ref="N241:P241"/>
    <mergeCell ref="Q241:S241"/>
    <mergeCell ref="T241:V241"/>
    <mergeCell ref="W241:Y241"/>
    <mergeCell ref="AR241:AT241"/>
    <mergeCell ref="AU241:AW241"/>
    <mergeCell ref="AX241:AZ241"/>
    <mergeCell ref="BA241:BC241"/>
    <mergeCell ref="BD241:BF241"/>
    <mergeCell ref="BG241:BI241"/>
    <mergeCell ref="Z241:AB241"/>
    <mergeCell ref="AC241:AE241"/>
    <mergeCell ref="AF241:AH241"/>
    <mergeCell ref="AI241:AK241"/>
    <mergeCell ref="AL241:AN241"/>
    <mergeCell ref="AO241:AQ241"/>
    <mergeCell ref="AW231:AY234"/>
    <mergeCell ref="AZ231:BB234"/>
    <mergeCell ref="BC231:BF234"/>
    <mergeCell ref="BG231:BI234"/>
    <mergeCell ref="T231:V234"/>
    <mergeCell ref="W231:AA234"/>
    <mergeCell ref="AB231:AD234"/>
    <mergeCell ref="AE231:AH234"/>
    <mergeCell ref="AI231:AK234"/>
    <mergeCell ref="AL231:AN234"/>
    <mergeCell ref="AR227:AV230"/>
    <mergeCell ref="AW227:AY230"/>
    <mergeCell ref="AZ227:BB230"/>
    <mergeCell ref="BC227:BF230"/>
    <mergeCell ref="BG227:BI230"/>
    <mergeCell ref="B231:G234"/>
    <mergeCell ref="H231:J234"/>
    <mergeCell ref="K231:M234"/>
    <mergeCell ref="N231:P234"/>
    <mergeCell ref="Q231:S234"/>
    <mergeCell ref="W227:AA230"/>
    <mergeCell ref="AB227:AD230"/>
    <mergeCell ref="AE227:AH230"/>
    <mergeCell ref="AI227:AK230"/>
    <mergeCell ref="AL227:AN230"/>
    <mergeCell ref="AO227:AQ230"/>
    <mergeCell ref="B227:G230"/>
    <mergeCell ref="H227:J230"/>
    <mergeCell ref="K227:M230"/>
    <mergeCell ref="N227:P230"/>
    <mergeCell ref="Q227:S230"/>
    <mergeCell ref="T227:V230"/>
    <mergeCell ref="AO231:AQ234"/>
    <mergeCell ref="AR231:AV234"/>
    <mergeCell ref="AW223:AY226"/>
    <mergeCell ref="AZ223:BB226"/>
    <mergeCell ref="BC223:BF226"/>
    <mergeCell ref="BG223:BI226"/>
    <mergeCell ref="T223:V226"/>
    <mergeCell ref="W223:AA226"/>
    <mergeCell ref="AB223:AD226"/>
    <mergeCell ref="AE223:AH226"/>
    <mergeCell ref="AI223:AK226"/>
    <mergeCell ref="AL223:AN226"/>
    <mergeCell ref="AR222:AV222"/>
    <mergeCell ref="AW222:AY222"/>
    <mergeCell ref="AZ222:BB222"/>
    <mergeCell ref="BC222:BF222"/>
    <mergeCell ref="BG222:BI222"/>
    <mergeCell ref="B223:G226"/>
    <mergeCell ref="H223:J226"/>
    <mergeCell ref="K223:M226"/>
    <mergeCell ref="N223:P226"/>
    <mergeCell ref="Q223:S226"/>
    <mergeCell ref="W222:AA222"/>
    <mergeCell ref="AB222:AD222"/>
    <mergeCell ref="AE222:AH222"/>
    <mergeCell ref="AI222:AK222"/>
    <mergeCell ref="AL222:AN222"/>
    <mergeCell ref="AO222:AQ222"/>
    <mergeCell ref="B222:G222"/>
    <mergeCell ref="H222:J222"/>
    <mergeCell ref="K222:M222"/>
    <mergeCell ref="N222:P222"/>
    <mergeCell ref="Q222:S222"/>
    <mergeCell ref="T222:V222"/>
    <mergeCell ref="AO223:AQ226"/>
    <mergeCell ref="AR223:AV226"/>
    <mergeCell ref="BB213:BI215"/>
    <mergeCell ref="B216:BI217"/>
    <mergeCell ref="B218:V219"/>
    <mergeCell ref="W218:AQ219"/>
    <mergeCell ref="AR218:BI219"/>
    <mergeCell ref="B220:BI221"/>
    <mergeCell ref="AV210:BA212"/>
    <mergeCell ref="BB210:BI212"/>
    <mergeCell ref="B213:G215"/>
    <mergeCell ref="H213:M215"/>
    <mergeCell ref="N213:S215"/>
    <mergeCell ref="T213:AC215"/>
    <mergeCell ref="AD213:AI215"/>
    <mergeCell ref="AJ213:AO215"/>
    <mergeCell ref="AP213:AU215"/>
    <mergeCell ref="AV213:BA215"/>
    <mergeCell ref="B204:BI207"/>
    <mergeCell ref="B208:BI209"/>
    <mergeCell ref="B210:G212"/>
    <mergeCell ref="H210:M212"/>
    <mergeCell ref="N210:S212"/>
    <mergeCell ref="T210:AC212"/>
    <mergeCell ref="AD210:AI212"/>
    <mergeCell ref="AJ210:AO212"/>
    <mergeCell ref="AP210:AU212"/>
    <mergeCell ref="BC189:BD191"/>
    <mergeCell ref="BE189:BF191"/>
    <mergeCell ref="BG189:BI191"/>
    <mergeCell ref="BG186:BI188"/>
    <mergeCell ref="B189:L191"/>
    <mergeCell ref="M189:P191"/>
    <mergeCell ref="Q189:T191"/>
    <mergeCell ref="U189:X191"/>
    <mergeCell ref="AZ201:BI203"/>
    <mergeCell ref="B201:G203"/>
    <mergeCell ref="H201:M203"/>
    <mergeCell ref="N201:S203"/>
    <mergeCell ref="T201:AF203"/>
    <mergeCell ref="AG201:AO203"/>
    <mergeCell ref="AP201:AY203"/>
    <mergeCell ref="B192:BI195"/>
    <mergeCell ref="B196:BI197"/>
    <mergeCell ref="B198:G200"/>
    <mergeCell ref="H198:M200"/>
    <mergeCell ref="N198:S200"/>
    <mergeCell ref="T198:AF200"/>
    <mergeCell ref="AG198:AO200"/>
    <mergeCell ref="AP198:AY200"/>
    <mergeCell ref="AZ198:BI200"/>
    <mergeCell ref="Y189:AB191"/>
    <mergeCell ref="AC189:AF191"/>
    <mergeCell ref="AG189:AO191"/>
    <mergeCell ref="AP189:AS191"/>
    <mergeCell ref="AT189:AV191"/>
    <mergeCell ref="AT186:AV188"/>
    <mergeCell ref="AW186:AX188"/>
    <mergeCell ref="AY186:AZ188"/>
    <mergeCell ref="BA186:BB188"/>
    <mergeCell ref="Y186:AB188"/>
    <mergeCell ref="AC186:AF188"/>
    <mergeCell ref="AW189:AX191"/>
    <mergeCell ref="AY189:AZ191"/>
    <mergeCell ref="BA189:BB191"/>
    <mergeCell ref="BC186:BD188"/>
    <mergeCell ref="BE186:BF188"/>
    <mergeCell ref="B186:L188"/>
    <mergeCell ref="M186:P188"/>
    <mergeCell ref="B180:L182"/>
    <mergeCell ref="M180:P182"/>
    <mergeCell ref="Q180:T182"/>
    <mergeCell ref="U180:X182"/>
    <mergeCell ref="Y180:AB182"/>
    <mergeCell ref="AT183:AV185"/>
    <mergeCell ref="AW183:AX185"/>
    <mergeCell ref="AY183:AZ185"/>
    <mergeCell ref="BA183:BB185"/>
    <mergeCell ref="Q186:T188"/>
    <mergeCell ref="U186:X188"/>
    <mergeCell ref="BA174:BB176"/>
    <mergeCell ref="BC174:BD176"/>
    <mergeCell ref="BE174:BF176"/>
    <mergeCell ref="B174:L176"/>
    <mergeCell ref="M174:P176"/>
    <mergeCell ref="Q174:T176"/>
    <mergeCell ref="AG186:AO188"/>
    <mergeCell ref="AP186:AS188"/>
    <mergeCell ref="AP183:AS185"/>
    <mergeCell ref="BC180:BD182"/>
    <mergeCell ref="BE180:BF182"/>
    <mergeCell ref="B183:L185"/>
    <mergeCell ref="M183:P185"/>
    <mergeCell ref="Q183:T185"/>
    <mergeCell ref="U183:X185"/>
    <mergeCell ref="Y183:AB185"/>
    <mergeCell ref="AC183:AF185"/>
    <mergeCell ref="AG183:AO185"/>
    <mergeCell ref="AG180:AO182"/>
    <mergeCell ref="AP180:AS182"/>
    <mergeCell ref="AT180:AV182"/>
    <mergeCell ref="AW180:AX182"/>
    <mergeCell ref="AY180:AZ182"/>
    <mergeCell ref="BA180:BB182"/>
    <mergeCell ref="B177:L179"/>
    <mergeCell ref="M177:P179"/>
    <mergeCell ref="Q177:T179"/>
    <mergeCell ref="U177:X179"/>
    <mergeCell ref="Y177:AB179"/>
    <mergeCell ref="AC177:AF179"/>
    <mergeCell ref="AG177:AO179"/>
    <mergeCell ref="AP177:AS179"/>
    <mergeCell ref="AT177:AV179"/>
    <mergeCell ref="AW177:AX179"/>
    <mergeCell ref="AY177:AZ179"/>
    <mergeCell ref="BA177:BB179"/>
    <mergeCell ref="BC177:BD179"/>
    <mergeCell ref="AC180:AF182"/>
    <mergeCell ref="BE183:BF185"/>
    <mergeCell ref="BG183:BI185"/>
    <mergeCell ref="BE177:BF179"/>
    <mergeCell ref="BG177:BI179"/>
    <mergeCell ref="BG180:BI182"/>
    <mergeCell ref="BC183:BD185"/>
    <mergeCell ref="U174:X176"/>
    <mergeCell ref="Y174:AB176"/>
    <mergeCell ref="AC174:AF176"/>
    <mergeCell ref="AG174:AO176"/>
    <mergeCell ref="AP174:AS176"/>
    <mergeCell ref="AP171:AS173"/>
    <mergeCell ref="BC168:BD170"/>
    <mergeCell ref="BE168:BF170"/>
    <mergeCell ref="BG168:BI170"/>
    <mergeCell ref="AT168:AV170"/>
    <mergeCell ref="AW168:AX170"/>
    <mergeCell ref="AY168:AZ170"/>
    <mergeCell ref="BA168:BB170"/>
    <mergeCell ref="BE171:BF173"/>
    <mergeCell ref="BG171:BI173"/>
    <mergeCell ref="AT171:AV173"/>
    <mergeCell ref="AW171:AX173"/>
    <mergeCell ref="AY171:AZ173"/>
    <mergeCell ref="BA171:BB173"/>
    <mergeCell ref="BC171:BD173"/>
    <mergeCell ref="BG174:BI176"/>
    <mergeCell ref="AT174:AV176"/>
    <mergeCell ref="AW174:AX176"/>
    <mergeCell ref="AY174:AZ176"/>
    <mergeCell ref="B171:L173"/>
    <mergeCell ref="M171:P173"/>
    <mergeCell ref="Q171:T173"/>
    <mergeCell ref="U171:X173"/>
    <mergeCell ref="Y171:AB173"/>
    <mergeCell ref="AC171:AF173"/>
    <mergeCell ref="AG171:AO173"/>
    <mergeCell ref="AG168:AO170"/>
    <mergeCell ref="AP168:AS170"/>
    <mergeCell ref="B168:L170"/>
    <mergeCell ref="M168:P170"/>
    <mergeCell ref="Q168:T170"/>
    <mergeCell ref="U168:X170"/>
    <mergeCell ref="Y168:AB170"/>
    <mergeCell ref="AC168:AF170"/>
    <mergeCell ref="BE165:BF167"/>
    <mergeCell ref="BG165:BI167"/>
    <mergeCell ref="BG162:BI164"/>
    <mergeCell ref="B165:L167"/>
    <mergeCell ref="M165:P167"/>
    <mergeCell ref="Q165:T167"/>
    <mergeCell ref="U165:X167"/>
    <mergeCell ref="Y165:AB167"/>
    <mergeCell ref="AC165:AF167"/>
    <mergeCell ref="AG165:AO167"/>
    <mergeCell ref="AP165:AS167"/>
    <mergeCell ref="AT165:AV167"/>
    <mergeCell ref="AT162:AV164"/>
    <mergeCell ref="AW162:AX164"/>
    <mergeCell ref="AY162:AZ164"/>
    <mergeCell ref="BA162:BB164"/>
    <mergeCell ref="BC162:BD164"/>
    <mergeCell ref="BE162:BF164"/>
    <mergeCell ref="B162:L164"/>
    <mergeCell ref="M162:P164"/>
    <mergeCell ref="Q162:T164"/>
    <mergeCell ref="U162:X164"/>
    <mergeCell ref="Y162:AB164"/>
    <mergeCell ref="AC162:AF164"/>
    <mergeCell ref="Y156:AB158"/>
    <mergeCell ref="AT159:AV161"/>
    <mergeCell ref="AW159:AX161"/>
    <mergeCell ref="AY159:AZ161"/>
    <mergeCell ref="BA159:BB161"/>
    <mergeCell ref="BC159:BD161"/>
    <mergeCell ref="AW165:AX167"/>
    <mergeCell ref="AY165:AZ167"/>
    <mergeCell ref="BA165:BB167"/>
    <mergeCell ref="BC165:BD167"/>
    <mergeCell ref="Y150:AB152"/>
    <mergeCell ref="AG162:AO164"/>
    <mergeCell ref="AP162:AS164"/>
    <mergeCell ref="AP159:AS161"/>
    <mergeCell ref="BC156:BD158"/>
    <mergeCell ref="BE156:BF158"/>
    <mergeCell ref="BG156:BI158"/>
    <mergeCell ref="B159:L161"/>
    <mergeCell ref="M159:P161"/>
    <mergeCell ref="Q159:T161"/>
    <mergeCell ref="U159:X161"/>
    <mergeCell ref="Y159:AB161"/>
    <mergeCell ref="AC159:AF161"/>
    <mergeCell ref="AG159:AO161"/>
    <mergeCell ref="AG156:AO158"/>
    <mergeCell ref="AP156:AS158"/>
    <mergeCell ref="AT156:AV158"/>
    <mergeCell ref="AW156:AX158"/>
    <mergeCell ref="AY156:AZ158"/>
    <mergeCell ref="BA156:BB158"/>
    <mergeCell ref="B156:L158"/>
    <mergeCell ref="M156:P158"/>
    <mergeCell ref="Q156:T158"/>
    <mergeCell ref="U156:X158"/>
    <mergeCell ref="U144:X146"/>
    <mergeCell ref="AC156:AF158"/>
    <mergeCell ref="BE159:BF161"/>
    <mergeCell ref="BG159:BI161"/>
    <mergeCell ref="BG150:BI155"/>
    <mergeCell ref="B153:L155"/>
    <mergeCell ref="M153:P155"/>
    <mergeCell ref="Q153:T155"/>
    <mergeCell ref="U153:X155"/>
    <mergeCell ref="Y153:AB155"/>
    <mergeCell ref="AC153:AF155"/>
    <mergeCell ref="AW153:AX155"/>
    <mergeCell ref="AY153:AZ155"/>
    <mergeCell ref="BA153:BB155"/>
    <mergeCell ref="AG150:AO155"/>
    <mergeCell ref="AP150:AS155"/>
    <mergeCell ref="AT150:AV155"/>
    <mergeCell ref="AW150:BB152"/>
    <mergeCell ref="BC150:BD155"/>
    <mergeCell ref="BE150:BF155"/>
    <mergeCell ref="B150:L152"/>
    <mergeCell ref="M150:P152"/>
    <mergeCell ref="Q150:T152"/>
    <mergeCell ref="U150:X152"/>
    <mergeCell ref="Q138:T140"/>
    <mergeCell ref="AC150:AF152"/>
    <mergeCell ref="AT141:AV143"/>
    <mergeCell ref="AW141:AX143"/>
    <mergeCell ref="AY141:AZ143"/>
    <mergeCell ref="BA141:BB143"/>
    <mergeCell ref="BC141:BD143"/>
    <mergeCell ref="BG144:BI146"/>
    <mergeCell ref="B147:L149"/>
    <mergeCell ref="M147:P149"/>
    <mergeCell ref="Q147:T149"/>
    <mergeCell ref="U147:X149"/>
    <mergeCell ref="Y147:AB149"/>
    <mergeCell ref="AC147:AF149"/>
    <mergeCell ref="AG147:BI149"/>
    <mergeCell ref="AT144:AV146"/>
    <mergeCell ref="AW144:AX146"/>
    <mergeCell ref="AY144:AZ146"/>
    <mergeCell ref="BA144:BB146"/>
    <mergeCell ref="BC144:BD146"/>
    <mergeCell ref="BE144:BF146"/>
    <mergeCell ref="B144:L146"/>
    <mergeCell ref="M144:P146"/>
    <mergeCell ref="Q144:T146"/>
    <mergeCell ref="B132:L134"/>
    <mergeCell ref="Y144:AB146"/>
    <mergeCell ref="AC144:AF146"/>
    <mergeCell ref="AG144:AO146"/>
    <mergeCell ref="AP144:AS146"/>
    <mergeCell ref="AP141:AS143"/>
    <mergeCell ref="BC138:BD140"/>
    <mergeCell ref="BE138:BF140"/>
    <mergeCell ref="BG138:BI140"/>
    <mergeCell ref="B141:L143"/>
    <mergeCell ref="M141:P143"/>
    <mergeCell ref="Q141:T143"/>
    <mergeCell ref="U141:X143"/>
    <mergeCell ref="Y141:AB143"/>
    <mergeCell ref="AC141:AF143"/>
    <mergeCell ref="AG141:AO143"/>
    <mergeCell ref="AG138:AO140"/>
    <mergeCell ref="AP138:AS140"/>
    <mergeCell ref="AT138:AV140"/>
    <mergeCell ref="AW138:AX140"/>
    <mergeCell ref="AY138:AZ140"/>
    <mergeCell ref="BA138:BB140"/>
    <mergeCell ref="B138:L140"/>
    <mergeCell ref="M138:P140"/>
    <mergeCell ref="B135:L137"/>
    <mergeCell ref="M135:P137"/>
    <mergeCell ref="Q135:T137"/>
    <mergeCell ref="U135:X137"/>
    <mergeCell ref="Y135:AB137"/>
    <mergeCell ref="AC135:AF137"/>
    <mergeCell ref="AG135:AO137"/>
    <mergeCell ref="AP135:AS137"/>
    <mergeCell ref="AT135:AV137"/>
    <mergeCell ref="AW135:AX137"/>
    <mergeCell ref="AY135:AZ137"/>
    <mergeCell ref="BA135:BB137"/>
    <mergeCell ref="BC135:BD137"/>
    <mergeCell ref="U138:X140"/>
    <mergeCell ref="Y138:AB140"/>
    <mergeCell ref="AC138:AF140"/>
    <mergeCell ref="BE141:BF143"/>
    <mergeCell ref="BG141:BI143"/>
    <mergeCell ref="BE135:BF137"/>
    <mergeCell ref="BG135:BI137"/>
    <mergeCell ref="AC126:AF128"/>
    <mergeCell ref="BE129:BF131"/>
    <mergeCell ref="BG129:BI131"/>
    <mergeCell ref="M132:P134"/>
    <mergeCell ref="Q132:T134"/>
    <mergeCell ref="U132:X134"/>
    <mergeCell ref="Y132:AB134"/>
    <mergeCell ref="AC132:AF134"/>
    <mergeCell ref="AG132:AO134"/>
    <mergeCell ref="AP132:AS134"/>
    <mergeCell ref="AP129:AS131"/>
    <mergeCell ref="BC126:BD128"/>
    <mergeCell ref="AT129:AV131"/>
    <mergeCell ref="AW129:AX131"/>
    <mergeCell ref="AY129:AZ131"/>
    <mergeCell ref="BA129:BB131"/>
    <mergeCell ref="BC129:BD131"/>
    <mergeCell ref="BG132:BI134"/>
    <mergeCell ref="AT132:AV134"/>
    <mergeCell ref="AW132:AX134"/>
    <mergeCell ref="AY132:AZ134"/>
    <mergeCell ref="BA132:BB134"/>
    <mergeCell ref="BC132:BD134"/>
    <mergeCell ref="BE132:BF134"/>
    <mergeCell ref="Q120:T122"/>
    <mergeCell ref="U120:X122"/>
    <mergeCell ref="Y120:AB122"/>
    <mergeCell ref="AC120:AF122"/>
    <mergeCell ref="BE126:BF128"/>
    <mergeCell ref="BG126:BI128"/>
    <mergeCell ref="B129:L131"/>
    <mergeCell ref="M129:P131"/>
    <mergeCell ref="Q129:T131"/>
    <mergeCell ref="U129:X131"/>
    <mergeCell ref="Y129:AB131"/>
    <mergeCell ref="AC129:AF131"/>
    <mergeCell ref="AG129:AO131"/>
    <mergeCell ref="AG126:AO128"/>
    <mergeCell ref="AP126:AS128"/>
    <mergeCell ref="AT126:AV128"/>
    <mergeCell ref="AW126:AX128"/>
    <mergeCell ref="AY126:AZ128"/>
    <mergeCell ref="BA126:BB128"/>
    <mergeCell ref="B126:L128"/>
    <mergeCell ref="M126:P128"/>
    <mergeCell ref="Q126:T128"/>
    <mergeCell ref="U126:X128"/>
    <mergeCell ref="Y126:AB128"/>
    <mergeCell ref="AW123:AX125"/>
    <mergeCell ref="AY123:AZ125"/>
    <mergeCell ref="BA123:BB125"/>
    <mergeCell ref="BC123:BD125"/>
    <mergeCell ref="BE123:BF125"/>
    <mergeCell ref="BG123:BI125"/>
    <mergeCell ref="BG120:BI122"/>
    <mergeCell ref="B123:L125"/>
    <mergeCell ref="M123:P125"/>
    <mergeCell ref="Q123:T125"/>
    <mergeCell ref="U123:X125"/>
    <mergeCell ref="Y123:AB125"/>
    <mergeCell ref="AC123:AF125"/>
    <mergeCell ref="AG123:AO125"/>
    <mergeCell ref="AP123:AS125"/>
    <mergeCell ref="AT123:AV125"/>
    <mergeCell ref="AT120:AV122"/>
    <mergeCell ref="AW120:AX122"/>
    <mergeCell ref="AY120:AZ122"/>
    <mergeCell ref="BA120:BB122"/>
    <mergeCell ref="BC120:BD122"/>
    <mergeCell ref="BE120:BF122"/>
    <mergeCell ref="B120:L122"/>
    <mergeCell ref="M120:P122"/>
    <mergeCell ref="B114:L116"/>
    <mergeCell ref="M114:P116"/>
    <mergeCell ref="Q114:T116"/>
    <mergeCell ref="U114:X116"/>
    <mergeCell ref="Y114:AB116"/>
    <mergeCell ref="AT117:AV119"/>
    <mergeCell ref="AW117:AX119"/>
    <mergeCell ref="AY117:AZ119"/>
    <mergeCell ref="BA117:BB119"/>
    <mergeCell ref="BA108:BB110"/>
    <mergeCell ref="BC108:BD110"/>
    <mergeCell ref="BE108:BF110"/>
    <mergeCell ref="B108:L110"/>
    <mergeCell ref="M108:P110"/>
    <mergeCell ref="Q108:T110"/>
    <mergeCell ref="AG120:AO122"/>
    <mergeCell ref="AP120:AS122"/>
    <mergeCell ref="AP117:AS119"/>
    <mergeCell ref="BC114:BD116"/>
    <mergeCell ref="BE114:BF116"/>
    <mergeCell ref="B117:L119"/>
    <mergeCell ref="M117:P119"/>
    <mergeCell ref="Q117:T119"/>
    <mergeCell ref="U117:X119"/>
    <mergeCell ref="Y117:AB119"/>
    <mergeCell ref="AC117:AF119"/>
    <mergeCell ref="AG117:AO119"/>
    <mergeCell ref="AG114:AO116"/>
    <mergeCell ref="AP114:AS116"/>
    <mergeCell ref="AT114:AV116"/>
    <mergeCell ref="AW114:AX116"/>
    <mergeCell ref="AY114:AZ116"/>
    <mergeCell ref="BA114:BB116"/>
    <mergeCell ref="B111:L113"/>
    <mergeCell ref="M111:P113"/>
    <mergeCell ref="Q111:T113"/>
    <mergeCell ref="U111:X113"/>
    <mergeCell ref="Y111:AB113"/>
    <mergeCell ref="AC111:AF113"/>
    <mergeCell ref="AG111:AO113"/>
    <mergeCell ref="AP111:AS113"/>
    <mergeCell ref="AT111:AV113"/>
    <mergeCell ref="AW111:AX113"/>
    <mergeCell ref="AY111:AZ113"/>
    <mergeCell ref="BA111:BB113"/>
    <mergeCell ref="BC111:BD113"/>
    <mergeCell ref="AC114:AF116"/>
    <mergeCell ref="BE117:BF119"/>
    <mergeCell ref="BG117:BI119"/>
    <mergeCell ref="BE111:BF113"/>
    <mergeCell ref="BG111:BI113"/>
    <mergeCell ref="BG114:BI116"/>
    <mergeCell ref="BC117:BD119"/>
    <mergeCell ref="U108:X110"/>
    <mergeCell ref="Y108:AB110"/>
    <mergeCell ref="AC108:AF110"/>
    <mergeCell ref="AG108:AO110"/>
    <mergeCell ref="AP108:AS110"/>
    <mergeCell ref="AP105:AS107"/>
    <mergeCell ref="BC102:BD104"/>
    <mergeCell ref="BE102:BF104"/>
    <mergeCell ref="BG102:BI104"/>
    <mergeCell ref="AT102:AV104"/>
    <mergeCell ref="AW102:AX104"/>
    <mergeCell ref="AY102:AZ104"/>
    <mergeCell ref="BA102:BB104"/>
    <mergeCell ref="BE105:BF107"/>
    <mergeCell ref="BG105:BI107"/>
    <mergeCell ref="AT105:AV107"/>
    <mergeCell ref="AW105:AX107"/>
    <mergeCell ref="AY105:AZ107"/>
    <mergeCell ref="BA105:BB107"/>
    <mergeCell ref="BC105:BD107"/>
    <mergeCell ref="BG108:BI110"/>
    <mergeCell ref="AT108:AV110"/>
    <mergeCell ref="AW108:AX110"/>
    <mergeCell ref="AY108:AZ110"/>
    <mergeCell ref="AG105:AO107"/>
    <mergeCell ref="AG102:AO104"/>
    <mergeCell ref="AP102:AS104"/>
    <mergeCell ref="B102:L104"/>
    <mergeCell ref="M102:P104"/>
    <mergeCell ref="Q102:T104"/>
    <mergeCell ref="U102:X104"/>
    <mergeCell ref="Y102:AB104"/>
    <mergeCell ref="AC102:AF104"/>
    <mergeCell ref="Q96:T98"/>
    <mergeCell ref="U96:X98"/>
    <mergeCell ref="Y96:AB98"/>
    <mergeCell ref="AC96:AF98"/>
    <mergeCell ref="B105:L107"/>
    <mergeCell ref="M105:P107"/>
    <mergeCell ref="Q105:T107"/>
    <mergeCell ref="U105:X107"/>
    <mergeCell ref="Y105:AB107"/>
    <mergeCell ref="AC105:AF107"/>
    <mergeCell ref="AW99:AX101"/>
    <mergeCell ref="AY99:AZ101"/>
    <mergeCell ref="BA99:BB101"/>
    <mergeCell ref="BC99:BD101"/>
    <mergeCell ref="BE99:BF101"/>
    <mergeCell ref="BG99:BI101"/>
    <mergeCell ref="BG96:BI98"/>
    <mergeCell ref="B99:L101"/>
    <mergeCell ref="M99:P101"/>
    <mergeCell ref="Q99:T101"/>
    <mergeCell ref="U99:X101"/>
    <mergeCell ref="Y99:AB101"/>
    <mergeCell ref="AC99:AF101"/>
    <mergeCell ref="AG99:AO101"/>
    <mergeCell ref="AP99:AS101"/>
    <mergeCell ref="AT99:AV101"/>
    <mergeCell ref="AT96:AV98"/>
    <mergeCell ref="AW96:AX98"/>
    <mergeCell ref="AY96:AZ98"/>
    <mergeCell ref="BA96:BB98"/>
    <mergeCell ref="BC96:BD98"/>
    <mergeCell ref="BE96:BF98"/>
    <mergeCell ref="B96:L98"/>
    <mergeCell ref="M96:P98"/>
    <mergeCell ref="B90:L92"/>
    <mergeCell ref="M90:P92"/>
    <mergeCell ref="Q90:T92"/>
    <mergeCell ref="U90:X92"/>
    <mergeCell ref="Y90:AB92"/>
    <mergeCell ref="AT93:AV95"/>
    <mergeCell ref="AW93:AX95"/>
    <mergeCell ref="AY93:AZ95"/>
    <mergeCell ref="BA93:BB95"/>
    <mergeCell ref="BA84:BB86"/>
    <mergeCell ref="BC84:BD86"/>
    <mergeCell ref="BE84:BF86"/>
    <mergeCell ref="B84:L86"/>
    <mergeCell ref="M84:P86"/>
    <mergeCell ref="Q84:T86"/>
    <mergeCell ref="AG96:AO98"/>
    <mergeCell ref="AP96:AS98"/>
    <mergeCell ref="AP93:AS95"/>
    <mergeCell ref="BC90:BD92"/>
    <mergeCell ref="BE90:BF92"/>
    <mergeCell ref="B93:L95"/>
    <mergeCell ref="M93:P95"/>
    <mergeCell ref="Q93:T95"/>
    <mergeCell ref="U93:X95"/>
    <mergeCell ref="Y93:AB95"/>
    <mergeCell ref="AC93:AF95"/>
    <mergeCell ref="AG93:AO95"/>
    <mergeCell ref="AG90:AO92"/>
    <mergeCell ref="AP90:AS92"/>
    <mergeCell ref="AT90:AV92"/>
    <mergeCell ref="AW90:AX92"/>
    <mergeCell ref="AY90:AZ92"/>
    <mergeCell ref="BA90:BB92"/>
    <mergeCell ref="B87:L89"/>
    <mergeCell ref="M87:P89"/>
    <mergeCell ref="Q87:T89"/>
    <mergeCell ref="U87:X89"/>
    <mergeCell ref="Y87:AB89"/>
    <mergeCell ref="AC87:AF89"/>
    <mergeCell ref="AG87:AO89"/>
    <mergeCell ref="AP87:AS89"/>
    <mergeCell ref="AT87:AV89"/>
    <mergeCell ref="AW87:AX89"/>
    <mergeCell ref="AY87:AZ89"/>
    <mergeCell ref="BA87:BB89"/>
    <mergeCell ref="BC87:BD89"/>
    <mergeCell ref="AC90:AF92"/>
    <mergeCell ref="BE93:BF95"/>
    <mergeCell ref="BG93:BI95"/>
    <mergeCell ref="BE87:BF89"/>
    <mergeCell ref="BG87:BI89"/>
    <mergeCell ref="BG90:BI92"/>
    <mergeCell ref="BC93:BD95"/>
    <mergeCell ref="U84:X86"/>
    <mergeCell ref="Y84:AB86"/>
    <mergeCell ref="AC84:AF86"/>
    <mergeCell ref="AG84:AO86"/>
    <mergeCell ref="AP84:AS86"/>
    <mergeCell ref="AP81:AS83"/>
    <mergeCell ref="BC78:BD80"/>
    <mergeCell ref="BE78:BF80"/>
    <mergeCell ref="BG78:BI80"/>
    <mergeCell ref="AT78:AV80"/>
    <mergeCell ref="AW78:AX80"/>
    <mergeCell ref="AY78:AZ80"/>
    <mergeCell ref="BA78:BB80"/>
    <mergeCell ref="BE81:BF83"/>
    <mergeCell ref="BG81:BI83"/>
    <mergeCell ref="AT81:AV83"/>
    <mergeCell ref="AW81:AX83"/>
    <mergeCell ref="AY81:AZ83"/>
    <mergeCell ref="BA81:BB83"/>
    <mergeCell ref="BC81:BD83"/>
    <mergeCell ref="BG84:BI86"/>
    <mergeCell ref="AT84:AV86"/>
    <mergeCell ref="AW84:AX86"/>
    <mergeCell ref="AY84:AZ86"/>
    <mergeCell ref="B81:L83"/>
    <mergeCell ref="M81:P83"/>
    <mergeCell ref="Q81:T83"/>
    <mergeCell ref="U81:X83"/>
    <mergeCell ref="Y81:AB83"/>
    <mergeCell ref="AC81:AF83"/>
    <mergeCell ref="AG81:AO83"/>
    <mergeCell ref="AG78:AO80"/>
    <mergeCell ref="AP78:AS80"/>
    <mergeCell ref="B78:L80"/>
    <mergeCell ref="M78:P80"/>
    <mergeCell ref="Q78:T80"/>
    <mergeCell ref="U78:X80"/>
    <mergeCell ref="Y78:AB80"/>
    <mergeCell ref="AC78:AF80"/>
    <mergeCell ref="AW75:AX77"/>
    <mergeCell ref="AY75:AZ77"/>
    <mergeCell ref="BA75:BB77"/>
    <mergeCell ref="BC75:BD77"/>
    <mergeCell ref="BE75:BF77"/>
    <mergeCell ref="BG75:BI77"/>
    <mergeCell ref="BG72:BI74"/>
    <mergeCell ref="B75:L77"/>
    <mergeCell ref="M75:P77"/>
    <mergeCell ref="Q75:T77"/>
    <mergeCell ref="U75:X77"/>
    <mergeCell ref="Y75:AB77"/>
    <mergeCell ref="AC75:AF77"/>
    <mergeCell ref="AG75:AO77"/>
    <mergeCell ref="AP75:AS77"/>
    <mergeCell ref="AT75:AV77"/>
    <mergeCell ref="AT72:AV74"/>
    <mergeCell ref="AW72:AX74"/>
    <mergeCell ref="AY72:AZ74"/>
    <mergeCell ref="BA72:BB74"/>
    <mergeCell ref="BC72:BD74"/>
    <mergeCell ref="BE72:BF74"/>
    <mergeCell ref="BG69:BI71"/>
    <mergeCell ref="B72:L74"/>
    <mergeCell ref="M72:P74"/>
    <mergeCell ref="Q72:T74"/>
    <mergeCell ref="U72:X74"/>
    <mergeCell ref="Y72:AB74"/>
    <mergeCell ref="AC72:AF74"/>
    <mergeCell ref="AG72:AO74"/>
    <mergeCell ref="AP72:AS74"/>
    <mergeCell ref="AP69:AS71"/>
    <mergeCell ref="AT69:AV71"/>
    <mergeCell ref="AW69:AX71"/>
    <mergeCell ref="AY69:AZ71"/>
    <mergeCell ref="BA69:BB71"/>
    <mergeCell ref="BC69:BD71"/>
    <mergeCell ref="AW60:BB62"/>
    <mergeCell ref="BC66:BD68"/>
    <mergeCell ref="BE66:BF68"/>
    <mergeCell ref="BG66:BI68"/>
    <mergeCell ref="B69:L71"/>
    <mergeCell ref="M69:P71"/>
    <mergeCell ref="Q69:T71"/>
    <mergeCell ref="U69:X71"/>
    <mergeCell ref="Y69:AB71"/>
    <mergeCell ref="AC69:AF71"/>
    <mergeCell ref="AG69:AO71"/>
    <mergeCell ref="AG66:AO68"/>
    <mergeCell ref="AP66:AS68"/>
    <mergeCell ref="AT66:AV68"/>
    <mergeCell ref="AW66:AX68"/>
    <mergeCell ref="AY66:AZ68"/>
    <mergeCell ref="BA66:BB68"/>
    <mergeCell ref="B66:L68"/>
    <mergeCell ref="M66:P68"/>
    <mergeCell ref="Q66:T68"/>
    <mergeCell ref="U66:X68"/>
    <mergeCell ref="Y66:AB68"/>
    <mergeCell ref="AC66:AF68"/>
    <mergeCell ref="BE69:BF71"/>
    <mergeCell ref="BC60:BD65"/>
    <mergeCell ref="BE60:BF65"/>
    <mergeCell ref="BG60:BI65"/>
    <mergeCell ref="AW63:AX65"/>
    <mergeCell ref="AY63:AZ65"/>
    <mergeCell ref="BA63:BB65"/>
    <mergeCell ref="B54:AF57"/>
    <mergeCell ref="AG54:BI57"/>
    <mergeCell ref="B58:BI59"/>
    <mergeCell ref="B60:L62"/>
    <mergeCell ref="M60:P62"/>
    <mergeCell ref="Q60:T62"/>
    <mergeCell ref="U60:X62"/>
    <mergeCell ref="Y60:AB62"/>
    <mergeCell ref="AC60:AF62"/>
    <mergeCell ref="AG60:AO65"/>
    <mergeCell ref="B63:L65"/>
    <mergeCell ref="M63:P65"/>
    <mergeCell ref="Q63:T65"/>
    <mergeCell ref="U63:X65"/>
    <mergeCell ref="Y63:AB65"/>
    <mergeCell ref="AC63:AF65"/>
    <mergeCell ref="AP60:AS65"/>
    <mergeCell ref="AT60:AV65"/>
    <mergeCell ref="B51:J53"/>
    <mergeCell ref="K51:S53"/>
    <mergeCell ref="T51:AF53"/>
    <mergeCell ref="AG51:AO53"/>
    <mergeCell ref="AP51:AV53"/>
    <mergeCell ref="AW51:AY53"/>
    <mergeCell ref="AZ51:BE53"/>
    <mergeCell ref="BF51:BG53"/>
    <mergeCell ref="BH51:BI53"/>
    <mergeCell ref="BF45:BG47"/>
    <mergeCell ref="BH45:BI47"/>
    <mergeCell ref="B48:J50"/>
    <mergeCell ref="K48:S50"/>
    <mergeCell ref="T48:AF50"/>
    <mergeCell ref="AG48:AO50"/>
    <mergeCell ref="AP48:AV50"/>
    <mergeCell ref="AW48:AY50"/>
    <mergeCell ref="AZ48:BE50"/>
    <mergeCell ref="BF48:BG50"/>
    <mergeCell ref="BH48:BI50"/>
    <mergeCell ref="B45:J47"/>
    <mergeCell ref="K45:S47"/>
    <mergeCell ref="T45:AF47"/>
    <mergeCell ref="AG45:AO47"/>
    <mergeCell ref="AP45:AV47"/>
    <mergeCell ref="AW45:AY47"/>
    <mergeCell ref="AZ45:BE47"/>
    <mergeCell ref="B42:J44"/>
    <mergeCell ref="K42:S44"/>
    <mergeCell ref="T42:AF44"/>
    <mergeCell ref="AG42:AO44"/>
    <mergeCell ref="AP42:AV44"/>
    <mergeCell ref="AW42:AY44"/>
    <mergeCell ref="B39:J41"/>
    <mergeCell ref="K39:S41"/>
    <mergeCell ref="T39:AF41"/>
    <mergeCell ref="AG39:AO41"/>
    <mergeCell ref="AP39:AY41"/>
    <mergeCell ref="AZ39:BI41"/>
    <mergeCell ref="AZ42:BE44"/>
    <mergeCell ref="BF42:BG44"/>
    <mergeCell ref="BH42:BI44"/>
    <mergeCell ref="BF33:BI35"/>
    <mergeCell ref="B36:J38"/>
    <mergeCell ref="K36:S38"/>
    <mergeCell ref="T36:AF38"/>
    <mergeCell ref="AG36:AO38"/>
    <mergeCell ref="AP36:AU38"/>
    <mergeCell ref="AV36:AX38"/>
    <mergeCell ref="AY36:AZ38"/>
    <mergeCell ref="BA36:BB38"/>
    <mergeCell ref="BC36:BE38"/>
    <mergeCell ref="BF36:BI38"/>
    <mergeCell ref="B33:J35"/>
    <mergeCell ref="K33:S35"/>
    <mergeCell ref="T33:AF35"/>
    <mergeCell ref="AG33:AO35"/>
    <mergeCell ref="AP33:AU35"/>
    <mergeCell ref="AV33:AX35"/>
    <mergeCell ref="AY33:AZ35"/>
    <mergeCell ref="BA33:BB35"/>
    <mergeCell ref="BC33:BE35"/>
    <mergeCell ref="BF27:BI29"/>
    <mergeCell ref="B30:J32"/>
    <mergeCell ref="K30:S32"/>
    <mergeCell ref="T30:AF32"/>
    <mergeCell ref="AG30:AO32"/>
    <mergeCell ref="AP30:AU32"/>
    <mergeCell ref="AV30:AX32"/>
    <mergeCell ref="AY30:AZ32"/>
    <mergeCell ref="BA30:BB32"/>
    <mergeCell ref="BC30:BE32"/>
    <mergeCell ref="BF30:BI32"/>
    <mergeCell ref="B27:J29"/>
    <mergeCell ref="K27:S29"/>
    <mergeCell ref="T27:AF29"/>
    <mergeCell ref="AG27:AO29"/>
    <mergeCell ref="AP27:AU29"/>
    <mergeCell ref="AV27:AX29"/>
    <mergeCell ref="AY27:AZ29"/>
    <mergeCell ref="BA27:BB29"/>
    <mergeCell ref="BC27:BE29"/>
    <mergeCell ref="AY21:AZ23"/>
    <mergeCell ref="BA21:BB23"/>
    <mergeCell ref="BC21:BE23"/>
    <mergeCell ref="BF21:BI23"/>
    <mergeCell ref="B24:J26"/>
    <mergeCell ref="K24:S26"/>
    <mergeCell ref="T24:AF26"/>
    <mergeCell ref="AG24:AO26"/>
    <mergeCell ref="AP24:AU26"/>
    <mergeCell ref="AV24:AX26"/>
    <mergeCell ref="B21:J23"/>
    <mergeCell ref="K21:S23"/>
    <mergeCell ref="T21:AF23"/>
    <mergeCell ref="AG21:AO23"/>
    <mergeCell ref="AP21:AU23"/>
    <mergeCell ref="AV21:AX23"/>
    <mergeCell ref="AY24:AZ26"/>
    <mergeCell ref="BA24:BB26"/>
    <mergeCell ref="BC24:BE26"/>
    <mergeCell ref="BF24:BI26"/>
    <mergeCell ref="B2:AO11"/>
    <mergeCell ref="AP2:AY11"/>
    <mergeCell ref="AZ2:BI11"/>
    <mergeCell ref="B12:BI15"/>
    <mergeCell ref="B16:BI17"/>
    <mergeCell ref="B18:J20"/>
    <mergeCell ref="K18:S20"/>
    <mergeCell ref="T18:AF20"/>
    <mergeCell ref="AG18:AO20"/>
    <mergeCell ref="AP18:BI20"/>
  </mergeCells>
  <pageMargins left="0.25" right="0.25" top="0.75" bottom="0.75" header="0.3" footer="0.3"/>
  <pageSetup paperSize="9" scale="16" orientation="portrait" blackAndWhite="1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3"/>
    <pageSetUpPr fitToPage="1"/>
  </sheetPr>
  <dimension ref="A1:BN515"/>
  <sheetViews>
    <sheetView topLeftCell="A43" zoomScale="30" zoomScaleNormal="30" zoomScaleSheetLayoutView="55" workbookViewId="0">
      <selection activeCell="AC123" sqref="AC123:AF125"/>
    </sheetView>
  </sheetViews>
  <sheetFormatPr defaultRowHeight="15"/>
  <cols>
    <col min="2" max="17" width="9.42578125" customWidth="1"/>
    <col min="18" max="18" width="10.85546875" customWidth="1"/>
    <col min="19" max="19" width="6.85546875" customWidth="1"/>
    <col min="20" max="20" width="10.7109375" customWidth="1"/>
    <col min="21" max="21" width="9.42578125" customWidth="1"/>
    <col min="22" max="22" width="6.140625" customWidth="1"/>
    <col min="23" max="23" width="9.42578125" customWidth="1"/>
    <col min="24" max="24" width="10.5703125" customWidth="1"/>
    <col min="25" max="25" width="14.5703125" customWidth="1"/>
    <col min="26" max="28" width="10.5703125" customWidth="1"/>
    <col min="29" max="31" width="9.42578125" customWidth="1"/>
    <col min="32" max="32" width="10.85546875" customWidth="1"/>
    <col min="33" max="49" width="9.42578125" customWidth="1"/>
    <col min="50" max="50" width="12" customWidth="1"/>
    <col min="51" max="51" width="9.42578125" customWidth="1"/>
    <col min="52" max="52" width="12" customWidth="1"/>
    <col min="53" max="53" width="9.42578125" customWidth="1"/>
    <col min="54" max="56" width="11.5703125" customWidth="1"/>
    <col min="57" max="60" width="9.42578125" customWidth="1"/>
    <col min="61" max="61" width="19.5703125" customWidth="1"/>
  </cols>
  <sheetData>
    <row r="1" spans="2:61" ht="15.75" thickBot="1"/>
    <row r="2" spans="2:61" ht="15" customHeight="1" thickTop="1">
      <c r="B2" s="345" t="s">
        <v>0</v>
      </c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  <c r="AE2" s="346"/>
      <c r="AF2" s="346"/>
      <c r="AG2" s="346"/>
      <c r="AH2" s="346"/>
      <c r="AI2" s="346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/>
      <c r="AX2" s="346"/>
      <c r="AY2" s="346"/>
      <c r="AZ2" s="351"/>
      <c r="BA2" s="351"/>
      <c r="BB2" s="351"/>
      <c r="BC2" s="351"/>
      <c r="BD2" s="351"/>
      <c r="BE2" s="351"/>
      <c r="BF2" s="351"/>
      <c r="BG2" s="351"/>
      <c r="BH2" s="351"/>
      <c r="BI2" s="352"/>
    </row>
    <row r="3" spans="2:61" ht="15" customHeigh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  <c r="AE3" s="348"/>
      <c r="AF3" s="348"/>
      <c r="AG3" s="348"/>
      <c r="AH3" s="348"/>
      <c r="AI3" s="348"/>
      <c r="AJ3" s="348"/>
      <c r="AK3" s="348"/>
      <c r="AL3" s="348"/>
      <c r="AM3" s="348"/>
      <c r="AN3" s="348"/>
      <c r="AO3" s="348"/>
      <c r="AP3" s="348"/>
      <c r="AQ3" s="348"/>
      <c r="AR3" s="348"/>
      <c r="AS3" s="348"/>
      <c r="AT3" s="348"/>
      <c r="AU3" s="348"/>
      <c r="AV3" s="348"/>
      <c r="AW3" s="348"/>
      <c r="AX3" s="348"/>
      <c r="AY3" s="348"/>
      <c r="AZ3" s="353"/>
      <c r="BA3" s="353"/>
      <c r="BB3" s="353"/>
      <c r="BC3" s="353"/>
      <c r="BD3" s="353"/>
      <c r="BE3" s="353"/>
      <c r="BF3" s="353"/>
      <c r="BG3" s="353"/>
      <c r="BH3" s="353"/>
      <c r="BI3" s="354"/>
    </row>
    <row r="4" spans="2:61" ht="15" customHeight="1">
      <c r="B4" s="347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  <c r="AP4" s="348"/>
      <c r="AQ4" s="348"/>
      <c r="AR4" s="348"/>
      <c r="AS4" s="348"/>
      <c r="AT4" s="348"/>
      <c r="AU4" s="348"/>
      <c r="AV4" s="348"/>
      <c r="AW4" s="348"/>
      <c r="AX4" s="348"/>
      <c r="AY4" s="348"/>
      <c r="AZ4" s="353"/>
      <c r="BA4" s="353"/>
      <c r="BB4" s="353"/>
      <c r="BC4" s="353"/>
      <c r="BD4" s="353"/>
      <c r="BE4" s="353"/>
      <c r="BF4" s="353"/>
      <c r="BG4" s="353"/>
      <c r="BH4" s="353"/>
      <c r="BI4" s="354"/>
    </row>
    <row r="5" spans="2:61" ht="15" customHeight="1">
      <c r="B5" s="347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348"/>
      <c r="AX5" s="348"/>
      <c r="AY5" s="348"/>
      <c r="AZ5" s="353"/>
      <c r="BA5" s="353"/>
      <c r="BB5" s="353"/>
      <c r="BC5" s="353"/>
      <c r="BD5" s="353"/>
      <c r="BE5" s="353"/>
      <c r="BF5" s="353"/>
      <c r="BG5" s="353"/>
      <c r="BH5" s="353"/>
      <c r="BI5" s="354"/>
    </row>
    <row r="6" spans="2:61" ht="15" customHeight="1">
      <c r="B6" s="347"/>
      <c r="C6" s="348"/>
      <c r="D6" s="348"/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  <c r="AP6" s="348"/>
      <c r="AQ6" s="348"/>
      <c r="AR6" s="348"/>
      <c r="AS6" s="348"/>
      <c r="AT6" s="348"/>
      <c r="AU6" s="348"/>
      <c r="AV6" s="348"/>
      <c r="AW6" s="348"/>
      <c r="AX6" s="348"/>
      <c r="AY6" s="348"/>
      <c r="AZ6" s="353"/>
      <c r="BA6" s="353"/>
      <c r="BB6" s="353"/>
      <c r="BC6" s="353"/>
      <c r="BD6" s="353"/>
      <c r="BE6" s="353"/>
      <c r="BF6" s="353"/>
      <c r="BG6" s="353"/>
      <c r="BH6" s="353"/>
      <c r="BI6" s="354"/>
    </row>
    <row r="7" spans="2:61" ht="15" customHeight="1">
      <c r="B7" s="347"/>
      <c r="C7" s="348"/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53"/>
      <c r="BA7" s="353"/>
      <c r="BB7" s="353"/>
      <c r="BC7" s="353"/>
      <c r="BD7" s="353"/>
      <c r="BE7" s="353"/>
      <c r="BF7" s="353"/>
      <c r="BG7" s="353"/>
      <c r="BH7" s="353"/>
      <c r="BI7" s="354"/>
    </row>
    <row r="8" spans="2:61" ht="15" customHeight="1">
      <c r="B8" s="347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53"/>
      <c r="BA8" s="353"/>
      <c r="BB8" s="353"/>
      <c r="BC8" s="353"/>
      <c r="BD8" s="353"/>
      <c r="BE8" s="353"/>
      <c r="BF8" s="353"/>
      <c r="BG8" s="353"/>
      <c r="BH8" s="353"/>
      <c r="BI8" s="354"/>
    </row>
    <row r="9" spans="2:61" ht="15" customHeight="1">
      <c r="B9" s="347"/>
      <c r="C9" s="348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53"/>
      <c r="BA9" s="353"/>
      <c r="BB9" s="353"/>
      <c r="BC9" s="353"/>
      <c r="BD9" s="353"/>
      <c r="BE9" s="353"/>
      <c r="BF9" s="353"/>
      <c r="BG9" s="353"/>
      <c r="BH9" s="353"/>
      <c r="BI9" s="354"/>
    </row>
    <row r="10" spans="2:61" ht="15" customHeight="1">
      <c r="B10" s="347"/>
      <c r="C10" s="348"/>
      <c r="D10" s="348"/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53"/>
      <c r="BA10" s="353"/>
      <c r="BB10" s="353"/>
      <c r="BC10" s="353"/>
      <c r="BD10" s="353"/>
      <c r="BE10" s="353"/>
      <c r="BF10" s="353"/>
      <c r="BG10" s="353"/>
      <c r="BH10" s="353"/>
      <c r="BI10" s="354"/>
    </row>
    <row r="11" spans="2:61" ht="15.75" customHeight="1" thickBot="1">
      <c r="B11" s="349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50"/>
      <c r="AE11" s="350"/>
      <c r="AF11" s="350"/>
      <c r="AG11" s="350"/>
      <c r="AH11" s="350"/>
      <c r="AI11" s="350"/>
      <c r="AJ11" s="350"/>
      <c r="AK11" s="350"/>
      <c r="AL11" s="350"/>
      <c r="AM11" s="350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5"/>
      <c r="BA11" s="355"/>
      <c r="BB11" s="355"/>
      <c r="BC11" s="355"/>
      <c r="BD11" s="355"/>
      <c r="BE11" s="355"/>
      <c r="BF11" s="355"/>
      <c r="BG11" s="355"/>
      <c r="BH11" s="355"/>
      <c r="BI11" s="356"/>
    </row>
    <row r="12" spans="2:61" ht="16.5" thickTop="1" thickBot="1">
      <c r="B12" s="216" t="s">
        <v>1</v>
      </c>
      <c r="C12" s="216"/>
      <c r="D12" s="216"/>
      <c r="E12" s="216"/>
      <c r="F12" s="216"/>
      <c r="G12" s="216"/>
      <c r="H12" s="216"/>
      <c r="I12" s="216"/>
      <c r="J12" s="216"/>
      <c r="K12" s="216"/>
      <c r="L12" s="216"/>
      <c r="M12" s="216"/>
      <c r="N12" s="216"/>
      <c r="O12" s="216"/>
      <c r="P12" s="216"/>
      <c r="Q12" s="216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  <c r="AP12" s="216"/>
      <c r="AQ12" s="216"/>
      <c r="AR12" s="216"/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</row>
    <row r="13" spans="2:61" ht="16.5" thickTop="1" thickBot="1"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</row>
    <row r="14" spans="2:61" ht="16.5" thickTop="1" thickBot="1">
      <c r="B14" s="216"/>
      <c r="C14" s="216"/>
      <c r="D14" s="216"/>
      <c r="E14" s="216"/>
      <c r="F14" s="216"/>
      <c r="G14" s="216"/>
      <c r="H14" s="216"/>
      <c r="I14" s="216"/>
      <c r="J14" s="216"/>
      <c r="K14" s="216"/>
      <c r="L14" s="216"/>
      <c r="M14" s="216"/>
      <c r="N14" s="216"/>
      <c r="O14" s="216"/>
      <c r="P14" s="216"/>
      <c r="Q14" s="216"/>
      <c r="R14" s="216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16"/>
      <c r="AQ14" s="216"/>
      <c r="AR14" s="216"/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</row>
    <row r="15" spans="2:61" ht="16.5" thickTop="1" thickBot="1">
      <c r="B15" s="216"/>
      <c r="C15" s="216"/>
      <c r="D15" s="216"/>
      <c r="E15" s="216"/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</row>
    <row r="16" spans="2:61" ht="16.5" thickTop="1" thickBot="1"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</row>
    <row r="17" spans="2:62" ht="16.5" thickTop="1" thickBot="1"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</row>
    <row r="18" spans="2:62" ht="15" customHeight="1" thickTop="1" thickBot="1">
      <c r="B18" s="304" t="s">
        <v>2</v>
      </c>
      <c r="C18" s="304"/>
      <c r="D18" s="304"/>
      <c r="E18" s="304"/>
      <c r="F18" s="304"/>
      <c r="G18" s="304"/>
      <c r="H18" s="304"/>
      <c r="I18" s="304"/>
      <c r="J18" s="304"/>
      <c r="K18" s="305" t="s">
        <v>240</v>
      </c>
      <c r="L18" s="305"/>
      <c r="M18" s="305"/>
      <c r="N18" s="305"/>
      <c r="O18" s="305"/>
      <c r="P18" s="305"/>
      <c r="Q18" s="305"/>
      <c r="R18" s="305"/>
      <c r="S18" s="305"/>
      <c r="T18" s="304" t="s">
        <v>3</v>
      </c>
      <c r="U18" s="304"/>
      <c r="V18" s="304"/>
      <c r="W18" s="304"/>
      <c r="X18" s="304"/>
      <c r="Y18" s="304"/>
      <c r="Z18" s="304"/>
      <c r="AA18" s="304"/>
      <c r="AB18" s="304"/>
      <c r="AC18" s="304"/>
      <c r="AD18" s="304"/>
      <c r="AE18" s="304"/>
      <c r="AF18" s="304"/>
      <c r="AG18" s="381">
        <f>р7!AG18+1</f>
        <v>43833</v>
      </c>
      <c r="AH18" s="381"/>
      <c r="AI18" s="381"/>
      <c r="AJ18" s="381"/>
      <c r="AK18" s="381"/>
      <c r="AL18" s="381"/>
      <c r="AM18" s="381"/>
      <c r="AN18" s="381"/>
      <c r="AO18" s="381"/>
      <c r="AP18" s="216" t="s">
        <v>4</v>
      </c>
      <c r="AQ18" s="216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</row>
    <row r="19" spans="2:62" ht="15" customHeight="1" thickTop="1" thickBot="1">
      <c r="B19" s="304"/>
      <c r="C19" s="304"/>
      <c r="D19" s="304"/>
      <c r="E19" s="304"/>
      <c r="F19" s="304"/>
      <c r="G19" s="304"/>
      <c r="H19" s="304"/>
      <c r="I19" s="304"/>
      <c r="J19" s="304"/>
      <c r="K19" s="305"/>
      <c r="L19" s="305"/>
      <c r="M19" s="305"/>
      <c r="N19" s="305"/>
      <c r="O19" s="305"/>
      <c r="P19" s="305"/>
      <c r="Q19" s="305"/>
      <c r="R19" s="305"/>
      <c r="S19" s="305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81"/>
      <c r="AH19" s="381"/>
      <c r="AI19" s="381"/>
      <c r="AJ19" s="381"/>
      <c r="AK19" s="381"/>
      <c r="AL19" s="381"/>
      <c r="AM19" s="381"/>
      <c r="AN19" s="381"/>
      <c r="AO19" s="381"/>
      <c r="AP19" s="216"/>
      <c r="AQ19" s="216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</row>
    <row r="20" spans="2:62" ht="15" customHeight="1" thickTop="1" thickBot="1">
      <c r="B20" s="304"/>
      <c r="C20" s="304"/>
      <c r="D20" s="304"/>
      <c r="E20" s="304"/>
      <c r="F20" s="304"/>
      <c r="G20" s="304"/>
      <c r="H20" s="304"/>
      <c r="I20" s="304"/>
      <c r="J20" s="304"/>
      <c r="K20" s="305"/>
      <c r="L20" s="305"/>
      <c r="M20" s="305"/>
      <c r="N20" s="305"/>
      <c r="O20" s="305"/>
      <c r="P20" s="305"/>
      <c r="Q20" s="305"/>
      <c r="R20" s="305"/>
      <c r="S20" s="305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81"/>
      <c r="AH20" s="381"/>
      <c r="AI20" s="381"/>
      <c r="AJ20" s="381"/>
      <c r="AK20" s="381"/>
      <c r="AL20" s="381"/>
      <c r="AM20" s="381"/>
      <c r="AN20" s="381"/>
      <c r="AO20" s="381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</row>
    <row r="21" spans="2:62" ht="16.5" customHeight="1" thickTop="1" thickBot="1">
      <c r="B21" s="304" t="s">
        <v>5</v>
      </c>
      <c r="C21" s="304"/>
      <c r="D21" s="304"/>
      <c r="E21" s="304"/>
      <c r="F21" s="304"/>
      <c r="G21" s="304"/>
      <c r="H21" s="304"/>
      <c r="I21" s="304"/>
      <c r="J21" s="304"/>
      <c r="K21" s="305" t="s">
        <v>196</v>
      </c>
      <c r="L21" s="305"/>
      <c r="M21" s="305"/>
      <c r="N21" s="305"/>
      <c r="O21" s="305"/>
      <c r="P21" s="305"/>
      <c r="Q21" s="305"/>
      <c r="R21" s="305"/>
      <c r="S21" s="305"/>
      <c r="T21" s="304" t="s">
        <v>6</v>
      </c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36">
        <f>р7!AG21+1</f>
        <v>8</v>
      </c>
      <c r="AH21" s="337"/>
      <c r="AI21" s="337"/>
      <c r="AJ21" s="337"/>
      <c r="AK21" s="337"/>
      <c r="AL21" s="337"/>
      <c r="AM21" s="337"/>
      <c r="AN21" s="337"/>
      <c r="AO21" s="338"/>
      <c r="AP21" s="220" t="s">
        <v>7</v>
      </c>
      <c r="AQ21" s="220"/>
      <c r="AR21" s="220"/>
      <c r="AS21" s="220"/>
      <c r="AT21" s="220"/>
      <c r="AU21" s="220"/>
      <c r="AV21" s="326" t="s">
        <v>8</v>
      </c>
      <c r="AW21" s="326"/>
      <c r="AX21" s="326"/>
      <c r="AY21" s="42" t="s">
        <v>9</v>
      </c>
      <c r="AZ21" s="43"/>
      <c r="BA21" s="42" t="s">
        <v>10</v>
      </c>
      <c r="BB21" s="43"/>
      <c r="BC21" s="42" t="s">
        <v>11</v>
      </c>
      <c r="BD21" s="48"/>
      <c r="BE21" s="43"/>
      <c r="BF21" s="326" t="s">
        <v>12</v>
      </c>
      <c r="BG21" s="326"/>
      <c r="BH21" s="326"/>
      <c r="BI21" s="326"/>
    </row>
    <row r="22" spans="2:62" ht="16.5" customHeight="1" thickTop="1" thickBot="1">
      <c r="B22" s="304"/>
      <c r="C22" s="304"/>
      <c r="D22" s="304"/>
      <c r="E22" s="304"/>
      <c r="F22" s="304"/>
      <c r="G22" s="304"/>
      <c r="H22" s="304"/>
      <c r="I22" s="304"/>
      <c r="J22" s="304"/>
      <c r="K22" s="305"/>
      <c r="L22" s="305"/>
      <c r="M22" s="305"/>
      <c r="N22" s="305"/>
      <c r="O22" s="305"/>
      <c r="P22" s="305"/>
      <c r="Q22" s="305"/>
      <c r="R22" s="305"/>
      <c r="S22" s="305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39"/>
      <c r="AH22" s="340"/>
      <c r="AI22" s="340"/>
      <c r="AJ22" s="340"/>
      <c r="AK22" s="340"/>
      <c r="AL22" s="340"/>
      <c r="AM22" s="340"/>
      <c r="AN22" s="340"/>
      <c r="AO22" s="341"/>
      <c r="AP22" s="220"/>
      <c r="AQ22" s="220"/>
      <c r="AR22" s="220"/>
      <c r="AS22" s="220"/>
      <c r="AT22" s="220"/>
      <c r="AU22" s="220"/>
      <c r="AV22" s="326"/>
      <c r="AW22" s="326"/>
      <c r="AX22" s="326"/>
      <c r="AY22" s="44"/>
      <c r="AZ22" s="45"/>
      <c r="BA22" s="44"/>
      <c r="BB22" s="45"/>
      <c r="BC22" s="44"/>
      <c r="BD22" s="49"/>
      <c r="BE22" s="45"/>
      <c r="BF22" s="326"/>
      <c r="BG22" s="326"/>
      <c r="BH22" s="326"/>
      <c r="BI22" s="326"/>
    </row>
    <row r="23" spans="2:62" ht="16.5" customHeight="1" thickTop="1" thickBot="1">
      <c r="B23" s="304"/>
      <c r="C23" s="304"/>
      <c r="D23" s="304"/>
      <c r="E23" s="304"/>
      <c r="F23" s="304"/>
      <c r="G23" s="304"/>
      <c r="H23" s="304"/>
      <c r="I23" s="304"/>
      <c r="J23" s="304"/>
      <c r="K23" s="305"/>
      <c r="L23" s="305"/>
      <c r="M23" s="305"/>
      <c r="N23" s="305"/>
      <c r="O23" s="305"/>
      <c r="P23" s="305"/>
      <c r="Q23" s="305"/>
      <c r="R23" s="305"/>
      <c r="S23" s="305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42"/>
      <c r="AH23" s="343"/>
      <c r="AI23" s="343"/>
      <c r="AJ23" s="343"/>
      <c r="AK23" s="343"/>
      <c r="AL23" s="343"/>
      <c r="AM23" s="343"/>
      <c r="AN23" s="343"/>
      <c r="AO23" s="344"/>
      <c r="AP23" s="220"/>
      <c r="AQ23" s="220"/>
      <c r="AR23" s="220"/>
      <c r="AS23" s="220"/>
      <c r="AT23" s="220"/>
      <c r="AU23" s="220"/>
      <c r="AV23" s="326"/>
      <c r="AW23" s="326"/>
      <c r="AX23" s="326"/>
      <c r="AY23" s="46"/>
      <c r="AZ23" s="47"/>
      <c r="BA23" s="46"/>
      <c r="BB23" s="47"/>
      <c r="BC23" s="46"/>
      <c r="BD23" s="50"/>
      <c r="BE23" s="47"/>
      <c r="BF23" s="326"/>
      <c r="BG23" s="326"/>
      <c r="BH23" s="326"/>
      <c r="BI23" s="326"/>
    </row>
    <row r="24" spans="2:62" ht="16.5" customHeight="1" thickTop="1" thickBot="1">
      <c r="B24" s="304" t="s">
        <v>13</v>
      </c>
      <c r="C24" s="304"/>
      <c r="D24" s="304"/>
      <c r="E24" s="304"/>
      <c r="F24" s="304"/>
      <c r="G24" s="304"/>
      <c r="H24" s="304"/>
      <c r="I24" s="304"/>
      <c r="J24" s="304"/>
      <c r="K24" s="305"/>
      <c r="L24" s="305"/>
      <c r="M24" s="305"/>
      <c r="N24" s="305"/>
      <c r="O24" s="305"/>
      <c r="P24" s="305"/>
      <c r="Q24" s="305"/>
      <c r="R24" s="305"/>
      <c r="S24" s="305"/>
      <c r="T24" s="304" t="s">
        <v>14</v>
      </c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81">
        <v>43827</v>
      </c>
      <c r="AH24" s="381"/>
      <c r="AI24" s="381"/>
      <c r="AJ24" s="381"/>
      <c r="AK24" s="381"/>
      <c r="AL24" s="381"/>
      <c r="AM24" s="381"/>
      <c r="AN24" s="381"/>
      <c r="AO24" s="381"/>
      <c r="AP24" s="304" t="s">
        <v>187</v>
      </c>
      <c r="AQ24" s="304"/>
      <c r="AR24" s="304"/>
      <c r="AS24" s="304"/>
      <c r="AT24" s="304"/>
      <c r="AU24" s="304"/>
      <c r="AV24" s="315">
        <v>630</v>
      </c>
      <c r="AW24" s="316"/>
      <c r="AX24" s="317"/>
      <c r="AY24" s="42">
        <v>30</v>
      </c>
      <c r="AZ24" s="43"/>
      <c r="BA24" s="74">
        <v>30</v>
      </c>
      <c r="BB24" s="76"/>
      <c r="BC24" s="74">
        <v>30</v>
      </c>
      <c r="BD24" s="75"/>
      <c r="BE24" s="76"/>
      <c r="BF24" s="357">
        <v>43829</v>
      </c>
      <c r="BG24" s="358"/>
      <c r="BH24" s="358"/>
      <c r="BI24" s="359"/>
    </row>
    <row r="25" spans="2:62" ht="16.5" customHeight="1" thickTop="1" thickBot="1">
      <c r="B25" s="304"/>
      <c r="C25" s="304"/>
      <c r="D25" s="304"/>
      <c r="E25" s="304"/>
      <c r="F25" s="304"/>
      <c r="G25" s="304"/>
      <c r="H25" s="304"/>
      <c r="I25" s="304"/>
      <c r="J25" s="304"/>
      <c r="K25" s="305"/>
      <c r="L25" s="305"/>
      <c r="M25" s="305"/>
      <c r="N25" s="305"/>
      <c r="O25" s="305"/>
      <c r="P25" s="305"/>
      <c r="Q25" s="305"/>
      <c r="R25" s="305"/>
      <c r="S25" s="305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81"/>
      <c r="AH25" s="381"/>
      <c r="AI25" s="381"/>
      <c r="AJ25" s="381"/>
      <c r="AK25" s="381"/>
      <c r="AL25" s="381"/>
      <c r="AM25" s="381"/>
      <c r="AN25" s="381"/>
      <c r="AO25" s="381"/>
      <c r="AP25" s="304"/>
      <c r="AQ25" s="304"/>
      <c r="AR25" s="304"/>
      <c r="AS25" s="304"/>
      <c r="AT25" s="304"/>
      <c r="AU25" s="304"/>
      <c r="AV25" s="318"/>
      <c r="AW25" s="319"/>
      <c r="AX25" s="320"/>
      <c r="AY25" s="44"/>
      <c r="AZ25" s="45"/>
      <c r="BA25" s="77"/>
      <c r="BB25" s="79"/>
      <c r="BC25" s="77"/>
      <c r="BD25" s="78"/>
      <c r="BE25" s="79"/>
      <c r="BF25" s="360"/>
      <c r="BG25" s="361"/>
      <c r="BH25" s="361"/>
      <c r="BI25" s="362"/>
      <c r="BJ25" s="2"/>
    </row>
    <row r="26" spans="2:62" ht="16.5" customHeight="1" thickTop="1" thickBot="1">
      <c r="B26" s="304"/>
      <c r="C26" s="304"/>
      <c r="D26" s="304"/>
      <c r="E26" s="304"/>
      <c r="F26" s="304"/>
      <c r="G26" s="304"/>
      <c r="H26" s="304"/>
      <c r="I26" s="304"/>
      <c r="J26" s="304"/>
      <c r="K26" s="305"/>
      <c r="L26" s="305"/>
      <c r="M26" s="305"/>
      <c r="N26" s="305"/>
      <c r="O26" s="305"/>
      <c r="P26" s="305"/>
      <c r="Q26" s="305"/>
      <c r="R26" s="305"/>
      <c r="S26" s="305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81"/>
      <c r="AH26" s="381"/>
      <c r="AI26" s="381"/>
      <c r="AJ26" s="381"/>
      <c r="AK26" s="381"/>
      <c r="AL26" s="381"/>
      <c r="AM26" s="381"/>
      <c r="AN26" s="381"/>
      <c r="AO26" s="381"/>
      <c r="AP26" s="304"/>
      <c r="AQ26" s="304"/>
      <c r="AR26" s="304"/>
      <c r="AS26" s="304"/>
      <c r="AT26" s="304"/>
      <c r="AU26" s="304"/>
      <c r="AV26" s="321"/>
      <c r="AW26" s="322"/>
      <c r="AX26" s="323"/>
      <c r="AY26" s="46"/>
      <c r="AZ26" s="47"/>
      <c r="BA26" s="80"/>
      <c r="BB26" s="82"/>
      <c r="BC26" s="80"/>
      <c r="BD26" s="81"/>
      <c r="BE26" s="82"/>
      <c r="BF26" s="363"/>
      <c r="BG26" s="364"/>
      <c r="BH26" s="364"/>
      <c r="BI26" s="365"/>
    </row>
    <row r="27" spans="2:62" ht="16.5" customHeight="1" thickTop="1" thickBot="1">
      <c r="B27" s="304" t="s">
        <v>15</v>
      </c>
      <c r="C27" s="304"/>
      <c r="D27" s="304"/>
      <c r="E27" s="304"/>
      <c r="F27" s="304"/>
      <c r="G27" s="304"/>
      <c r="H27" s="304"/>
      <c r="I27" s="304"/>
      <c r="J27" s="304"/>
      <c r="K27" s="305">
        <v>22</v>
      </c>
      <c r="L27" s="305"/>
      <c r="M27" s="305"/>
      <c r="N27" s="305"/>
      <c r="O27" s="305"/>
      <c r="P27" s="305"/>
      <c r="Q27" s="305"/>
      <c r="R27" s="305"/>
      <c r="S27" s="305"/>
      <c r="T27" s="304" t="s">
        <v>16</v>
      </c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73"/>
      <c r="AH27" s="73"/>
      <c r="AI27" s="73"/>
      <c r="AJ27" s="73"/>
      <c r="AK27" s="73"/>
      <c r="AL27" s="73"/>
      <c r="AM27" s="73"/>
      <c r="AN27" s="73"/>
      <c r="AO27" s="73"/>
      <c r="AP27" s="304" t="s">
        <v>188</v>
      </c>
      <c r="AQ27" s="304"/>
      <c r="AR27" s="304"/>
      <c r="AS27" s="304"/>
      <c r="AT27" s="304"/>
      <c r="AU27" s="304"/>
      <c r="AV27" s="315"/>
      <c r="AW27" s="316"/>
      <c r="AX27" s="317"/>
      <c r="AY27" s="42"/>
      <c r="AZ27" s="43"/>
      <c r="BA27" s="74"/>
      <c r="BB27" s="76"/>
      <c r="BC27" s="74"/>
      <c r="BD27" s="75"/>
      <c r="BE27" s="76"/>
      <c r="BF27" s="74"/>
      <c r="BG27" s="75"/>
      <c r="BH27" s="75"/>
      <c r="BI27" s="76"/>
    </row>
    <row r="28" spans="2:62" ht="16.5" customHeight="1" thickTop="1" thickBot="1">
      <c r="B28" s="304"/>
      <c r="C28" s="304"/>
      <c r="D28" s="304"/>
      <c r="E28" s="304"/>
      <c r="F28" s="304"/>
      <c r="G28" s="304"/>
      <c r="H28" s="304"/>
      <c r="I28" s="304"/>
      <c r="J28" s="304"/>
      <c r="K28" s="305"/>
      <c r="L28" s="305"/>
      <c r="M28" s="305"/>
      <c r="N28" s="305"/>
      <c r="O28" s="305"/>
      <c r="P28" s="305"/>
      <c r="Q28" s="305"/>
      <c r="R28" s="305"/>
      <c r="S28" s="305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73"/>
      <c r="AH28" s="73"/>
      <c r="AI28" s="73"/>
      <c r="AJ28" s="73"/>
      <c r="AK28" s="73"/>
      <c r="AL28" s="73"/>
      <c r="AM28" s="73"/>
      <c r="AN28" s="73"/>
      <c r="AO28" s="73"/>
      <c r="AP28" s="304"/>
      <c r="AQ28" s="304"/>
      <c r="AR28" s="304"/>
      <c r="AS28" s="304"/>
      <c r="AT28" s="304"/>
      <c r="AU28" s="304"/>
      <c r="AV28" s="318"/>
      <c r="AW28" s="319"/>
      <c r="AX28" s="320"/>
      <c r="AY28" s="44"/>
      <c r="AZ28" s="45"/>
      <c r="BA28" s="77"/>
      <c r="BB28" s="79"/>
      <c r="BC28" s="77"/>
      <c r="BD28" s="78"/>
      <c r="BE28" s="79"/>
      <c r="BF28" s="77"/>
      <c r="BG28" s="78"/>
      <c r="BH28" s="78"/>
      <c r="BI28" s="79"/>
    </row>
    <row r="29" spans="2:62" ht="16.5" customHeight="1" thickTop="1" thickBot="1">
      <c r="B29" s="304"/>
      <c r="C29" s="304"/>
      <c r="D29" s="304"/>
      <c r="E29" s="304"/>
      <c r="F29" s="304"/>
      <c r="G29" s="304"/>
      <c r="H29" s="304"/>
      <c r="I29" s="304"/>
      <c r="J29" s="304"/>
      <c r="K29" s="305"/>
      <c r="L29" s="305"/>
      <c r="M29" s="305"/>
      <c r="N29" s="305"/>
      <c r="O29" s="305"/>
      <c r="P29" s="305"/>
      <c r="Q29" s="305"/>
      <c r="R29" s="305"/>
      <c r="S29" s="305"/>
      <c r="T29" s="304"/>
      <c r="U29" s="304"/>
      <c r="V29" s="304"/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73"/>
      <c r="AH29" s="73"/>
      <c r="AI29" s="73"/>
      <c r="AJ29" s="73"/>
      <c r="AK29" s="73"/>
      <c r="AL29" s="73"/>
      <c r="AM29" s="73"/>
      <c r="AN29" s="73"/>
      <c r="AO29" s="73"/>
      <c r="AP29" s="304"/>
      <c r="AQ29" s="304"/>
      <c r="AR29" s="304"/>
      <c r="AS29" s="304"/>
      <c r="AT29" s="304"/>
      <c r="AU29" s="304"/>
      <c r="AV29" s="321"/>
      <c r="AW29" s="322"/>
      <c r="AX29" s="323"/>
      <c r="AY29" s="46"/>
      <c r="AZ29" s="47"/>
      <c r="BA29" s="80"/>
      <c r="BB29" s="82"/>
      <c r="BC29" s="80"/>
      <c r="BD29" s="81"/>
      <c r="BE29" s="82"/>
      <c r="BF29" s="80"/>
      <c r="BG29" s="81"/>
      <c r="BH29" s="81"/>
      <c r="BI29" s="82"/>
    </row>
    <row r="30" spans="2:62" ht="16.5" customHeight="1" thickTop="1" thickBot="1">
      <c r="B30" s="304" t="s">
        <v>17</v>
      </c>
      <c r="C30" s="304"/>
      <c r="D30" s="304"/>
      <c r="E30" s="304"/>
      <c r="F30" s="304"/>
      <c r="G30" s="304"/>
      <c r="H30" s="304"/>
      <c r="I30" s="304"/>
      <c r="J30" s="304"/>
      <c r="K30" s="305">
        <v>1707</v>
      </c>
      <c r="L30" s="305"/>
      <c r="M30" s="305"/>
      <c r="N30" s="305"/>
      <c r="O30" s="305"/>
      <c r="P30" s="305"/>
      <c r="Q30" s="305"/>
      <c r="R30" s="305"/>
      <c r="S30" s="305"/>
      <c r="T30" s="54" t="s">
        <v>18</v>
      </c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6"/>
      <c r="AG30" s="312">
        <f>р7!AG30+1</f>
        <v>7</v>
      </c>
      <c r="AH30" s="312"/>
      <c r="AI30" s="312"/>
      <c r="AJ30" s="312"/>
      <c r="AK30" s="312"/>
      <c r="AL30" s="312"/>
      <c r="AM30" s="312"/>
      <c r="AN30" s="312"/>
      <c r="AO30" s="312"/>
      <c r="AP30" s="304" t="s">
        <v>21</v>
      </c>
      <c r="AQ30" s="304"/>
      <c r="AR30" s="304"/>
      <c r="AS30" s="304"/>
      <c r="AT30" s="304"/>
      <c r="AU30" s="304"/>
      <c r="AV30" s="42"/>
      <c r="AW30" s="48"/>
      <c r="AX30" s="43"/>
      <c r="AY30" s="42"/>
      <c r="AZ30" s="43"/>
      <c r="BA30" s="42"/>
      <c r="BB30" s="43"/>
      <c r="BC30" s="42"/>
      <c r="BD30" s="48"/>
      <c r="BE30" s="43"/>
      <c r="BF30" s="42"/>
      <c r="BG30" s="48"/>
      <c r="BH30" s="48"/>
      <c r="BI30" s="43"/>
    </row>
    <row r="31" spans="2:62" ht="16.5" customHeight="1" thickTop="1" thickBot="1">
      <c r="B31" s="304"/>
      <c r="C31" s="304"/>
      <c r="D31" s="304"/>
      <c r="E31" s="304"/>
      <c r="F31" s="304"/>
      <c r="G31" s="304"/>
      <c r="H31" s="304"/>
      <c r="I31" s="304"/>
      <c r="J31" s="304"/>
      <c r="K31" s="305"/>
      <c r="L31" s="305"/>
      <c r="M31" s="305"/>
      <c r="N31" s="305"/>
      <c r="O31" s="305"/>
      <c r="P31" s="305"/>
      <c r="Q31" s="305"/>
      <c r="R31" s="305"/>
      <c r="S31" s="305"/>
      <c r="T31" s="57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312"/>
      <c r="AH31" s="312"/>
      <c r="AI31" s="312"/>
      <c r="AJ31" s="312"/>
      <c r="AK31" s="312"/>
      <c r="AL31" s="312"/>
      <c r="AM31" s="312"/>
      <c r="AN31" s="312"/>
      <c r="AO31" s="312"/>
      <c r="AP31" s="304"/>
      <c r="AQ31" s="304"/>
      <c r="AR31" s="304"/>
      <c r="AS31" s="304"/>
      <c r="AT31" s="304"/>
      <c r="AU31" s="304"/>
      <c r="AV31" s="44"/>
      <c r="AW31" s="49"/>
      <c r="AX31" s="45"/>
      <c r="AY31" s="44"/>
      <c r="AZ31" s="45"/>
      <c r="BA31" s="44"/>
      <c r="BB31" s="45"/>
      <c r="BC31" s="44"/>
      <c r="BD31" s="49"/>
      <c r="BE31" s="45"/>
      <c r="BF31" s="44"/>
      <c r="BG31" s="49"/>
      <c r="BH31" s="49"/>
      <c r="BI31" s="45"/>
    </row>
    <row r="32" spans="2:62" ht="16.5" customHeight="1" thickTop="1" thickBot="1">
      <c r="B32" s="304"/>
      <c r="C32" s="304"/>
      <c r="D32" s="304"/>
      <c r="E32" s="304"/>
      <c r="F32" s="304"/>
      <c r="G32" s="304"/>
      <c r="H32" s="304"/>
      <c r="I32" s="304"/>
      <c r="J32" s="304"/>
      <c r="K32" s="305"/>
      <c r="L32" s="305"/>
      <c r="M32" s="305"/>
      <c r="N32" s="305"/>
      <c r="O32" s="305"/>
      <c r="P32" s="305"/>
      <c r="Q32" s="305"/>
      <c r="R32" s="305"/>
      <c r="S32" s="305"/>
      <c r="T32" s="60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2"/>
      <c r="AG32" s="312"/>
      <c r="AH32" s="312"/>
      <c r="AI32" s="312"/>
      <c r="AJ32" s="312"/>
      <c r="AK32" s="312"/>
      <c r="AL32" s="312"/>
      <c r="AM32" s="312"/>
      <c r="AN32" s="312"/>
      <c r="AO32" s="312"/>
      <c r="AP32" s="304"/>
      <c r="AQ32" s="304"/>
      <c r="AR32" s="304"/>
      <c r="AS32" s="304"/>
      <c r="AT32" s="304"/>
      <c r="AU32" s="304"/>
      <c r="AV32" s="46"/>
      <c r="AW32" s="50"/>
      <c r="AX32" s="47"/>
      <c r="AY32" s="46"/>
      <c r="AZ32" s="47"/>
      <c r="BA32" s="46"/>
      <c r="BB32" s="47"/>
      <c r="BC32" s="46"/>
      <c r="BD32" s="50"/>
      <c r="BE32" s="47"/>
      <c r="BF32" s="46"/>
      <c r="BG32" s="50"/>
      <c r="BH32" s="50"/>
      <c r="BI32" s="47"/>
    </row>
    <row r="33" spans="2:61" ht="16.5" customHeight="1" thickTop="1" thickBot="1">
      <c r="B33" s="304" t="s">
        <v>19</v>
      </c>
      <c r="C33" s="304"/>
      <c r="D33" s="304"/>
      <c r="E33" s="304"/>
      <c r="F33" s="304"/>
      <c r="G33" s="304"/>
      <c r="H33" s="304"/>
      <c r="I33" s="304"/>
      <c r="J33" s="304"/>
      <c r="K33" s="312" t="s">
        <v>382</v>
      </c>
      <c r="L33" s="312"/>
      <c r="M33" s="312"/>
      <c r="N33" s="312"/>
      <c r="O33" s="312"/>
      <c r="P33" s="312"/>
      <c r="Q33" s="312"/>
      <c r="R33" s="312"/>
      <c r="S33" s="312"/>
      <c r="T33" s="304" t="s">
        <v>20</v>
      </c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83"/>
      <c r="AH33" s="84"/>
      <c r="AI33" s="84"/>
      <c r="AJ33" s="84"/>
      <c r="AK33" s="84"/>
      <c r="AL33" s="84"/>
      <c r="AM33" s="84"/>
      <c r="AN33" s="84"/>
      <c r="AO33" s="85"/>
      <c r="AP33" s="325" t="s">
        <v>189</v>
      </c>
      <c r="AQ33" s="325"/>
      <c r="AR33" s="325"/>
      <c r="AS33" s="325"/>
      <c r="AT33" s="325"/>
      <c r="AU33" s="325"/>
      <c r="AV33" s="42"/>
      <c r="AW33" s="48"/>
      <c r="AX33" s="43"/>
      <c r="AY33" s="42"/>
      <c r="AZ33" s="43"/>
      <c r="BA33" s="42"/>
      <c r="BB33" s="43"/>
      <c r="BC33" s="42"/>
      <c r="BD33" s="48"/>
      <c r="BE33" s="43"/>
      <c r="BF33" s="315"/>
      <c r="BG33" s="316"/>
      <c r="BH33" s="316"/>
      <c r="BI33" s="317"/>
    </row>
    <row r="34" spans="2:61" ht="16.5" customHeight="1" thickTop="1" thickBot="1">
      <c r="B34" s="304"/>
      <c r="C34" s="304"/>
      <c r="D34" s="304"/>
      <c r="E34" s="304"/>
      <c r="F34" s="304"/>
      <c r="G34" s="304"/>
      <c r="H34" s="304"/>
      <c r="I34" s="304"/>
      <c r="J34" s="304"/>
      <c r="K34" s="312"/>
      <c r="L34" s="312"/>
      <c r="M34" s="312"/>
      <c r="N34" s="312"/>
      <c r="O34" s="312"/>
      <c r="P34" s="312"/>
      <c r="Q34" s="312"/>
      <c r="R34" s="312"/>
      <c r="S34" s="312"/>
      <c r="T34" s="304"/>
      <c r="U34" s="304"/>
      <c r="V34" s="304"/>
      <c r="W34" s="304"/>
      <c r="X34" s="304"/>
      <c r="Y34" s="304"/>
      <c r="Z34" s="304"/>
      <c r="AA34" s="304"/>
      <c r="AB34" s="304"/>
      <c r="AC34" s="304"/>
      <c r="AD34" s="304"/>
      <c r="AE34" s="304"/>
      <c r="AF34" s="304"/>
      <c r="AG34" s="86"/>
      <c r="AH34" s="87"/>
      <c r="AI34" s="87"/>
      <c r="AJ34" s="87"/>
      <c r="AK34" s="87"/>
      <c r="AL34" s="87"/>
      <c r="AM34" s="87"/>
      <c r="AN34" s="87"/>
      <c r="AO34" s="88"/>
      <c r="AP34" s="325"/>
      <c r="AQ34" s="325"/>
      <c r="AR34" s="325"/>
      <c r="AS34" s="325"/>
      <c r="AT34" s="325"/>
      <c r="AU34" s="325"/>
      <c r="AV34" s="44"/>
      <c r="AW34" s="49"/>
      <c r="AX34" s="45"/>
      <c r="AY34" s="44"/>
      <c r="AZ34" s="45"/>
      <c r="BA34" s="44"/>
      <c r="BB34" s="45"/>
      <c r="BC34" s="44"/>
      <c r="BD34" s="49"/>
      <c r="BE34" s="45"/>
      <c r="BF34" s="318"/>
      <c r="BG34" s="319"/>
      <c r="BH34" s="319"/>
      <c r="BI34" s="320"/>
    </row>
    <row r="35" spans="2:61" ht="16.5" customHeight="1" thickTop="1" thickBot="1">
      <c r="B35" s="304"/>
      <c r="C35" s="304"/>
      <c r="D35" s="304"/>
      <c r="E35" s="304"/>
      <c r="F35" s="304"/>
      <c r="G35" s="304"/>
      <c r="H35" s="304"/>
      <c r="I35" s="304"/>
      <c r="J35" s="304"/>
      <c r="K35" s="312"/>
      <c r="L35" s="312"/>
      <c r="M35" s="312"/>
      <c r="N35" s="312"/>
      <c r="O35" s="312"/>
      <c r="P35" s="312"/>
      <c r="Q35" s="312"/>
      <c r="R35" s="312"/>
      <c r="S35" s="312"/>
      <c r="T35" s="304"/>
      <c r="U35" s="304"/>
      <c r="V35" s="304"/>
      <c r="W35" s="304"/>
      <c r="X35" s="304"/>
      <c r="Y35" s="304"/>
      <c r="Z35" s="304"/>
      <c r="AA35" s="304"/>
      <c r="AB35" s="304"/>
      <c r="AC35" s="304"/>
      <c r="AD35" s="304"/>
      <c r="AE35" s="304"/>
      <c r="AF35" s="304"/>
      <c r="AG35" s="89"/>
      <c r="AH35" s="90"/>
      <c r="AI35" s="90"/>
      <c r="AJ35" s="90"/>
      <c r="AK35" s="90"/>
      <c r="AL35" s="90"/>
      <c r="AM35" s="90"/>
      <c r="AN35" s="90"/>
      <c r="AO35" s="91"/>
      <c r="AP35" s="325"/>
      <c r="AQ35" s="325"/>
      <c r="AR35" s="325"/>
      <c r="AS35" s="325"/>
      <c r="AT35" s="325"/>
      <c r="AU35" s="325"/>
      <c r="AV35" s="46"/>
      <c r="AW35" s="50"/>
      <c r="AX35" s="47"/>
      <c r="AY35" s="46"/>
      <c r="AZ35" s="47"/>
      <c r="BA35" s="46"/>
      <c r="BB35" s="47"/>
      <c r="BC35" s="46"/>
      <c r="BD35" s="50"/>
      <c r="BE35" s="47"/>
      <c r="BF35" s="321"/>
      <c r="BG35" s="322"/>
      <c r="BH35" s="322"/>
      <c r="BI35" s="323"/>
    </row>
    <row r="36" spans="2:61" ht="16.5" customHeight="1" thickTop="1" thickBot="1">
      <c r="B36" s="304" t="s">
        <v>22</v>
      </c>
      <c r="C36" s="304"/>
      <c r="D36" s="304"/>
      <c r="E36" s="304"/>
      <c r="F36" s="304"/>
      <c r="G36" s="304"/>
      <c r="H36" s="304"/>
      <c r="I36" s="304"/>
      <c r="J36" s="304"/>
      <c r="K36" s="312" t="s">
        <v>315</v>
      </c>
      <c r="L36" s="312"/>
      <c r="M36" s="312"/>
      <c r="N36" s="312"/>
      <c r="O36" s="312"/>
      <c r="P36" s="312"/>
      <c r="Q36" s="312"/>
      <c r="R36" s="312"/>
      <c r="S36" s="312"/>
      <c r="T36" s="54" t="s">
        <v>23</v>
      </c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6"/>
      <c r="AG36" s="73">
        <v>295.3</v>
      </c>
      <c r="AH36" s="73"/>
      <c r="AI36" s="73"/>
      <c r="AJ36" s="73"/>
      <c r="AK36" s="73"/>
      <c r="AL36" s="73"/>
      <c r="AM36" s="73"/>
      <c r="AN36" s="73"/>
      <c r="AO36" s="73"/>
      <c r="AP36" s="304" t="s">
        <v>190</v>
      </c>
      <c r="AQ36" s="304"/>
      <c r="AR36" s="304"/>
      <c r="AS36" s="304"/>
      <c r="AT36" s="304"/>
      <c r="AU36" s="304"/>
      <c r="AV36" s="315"/>
      <c r="AW36" s="316"/>
      <c r="AX36" s="317"/>
      <c r="AY36" s="42"/>
      <c r="AZ36" s="43"/>
      <c r="BA36" s="42"/>
      <c r="BB36" s="43"/>
      <c r="BC36" s="42"/>
      <c r="BD36" s="48"/>
      <c r="BE36" s="43"/>
      <c r="BF36" s="324"/>
      <c r="BG36" s="316"/>
      <c r="BH36" s="316"/>
      <c r="BI36" s="317"/>
    </row>
    <row r="37" spans="2:61" ht="16.5" customHeight="1" thickTop="1" thickBot="1">
      <c r="B37" s="304"/>
      <c r="C37" s="304"/>
      <c r="D37" s="304"/>
      <c r="E37" s="304"/>
      <c r="F37" s="304"/>
      <c r="G37" s="304"/>
      <c r="H37" s="304"/>
      <c r="I37" s="304"/>
      <c r="J37" s="304"/>
      <c r="K37" s="312"/>
      <c r="L37" s="312"/>
      <c r="M37" s="312"/>
      <c r="N37" s="312"/>
      <c r="O37" s="312"/>
      <c r="P37" s="312"/>
      <c r="Q37" s="312"/>
      <c r="R37" s="312"/>
      <c r="S37" s="312"/>
      <c r="T37" s="57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9"/>
      <c r="AG37" s="73"/>
      <c r="AH37" s="73"/>
      <c r="AI37" s="73"/>
      <c r="AJ37" s="73"/>
      <c r="AK37" s="73"/>
      <c r="AL37" s="73"/>
      <c r="AM37" s="73"/>
      <c r="AN37" s="73"/>
      <c r="AO37" s="73"/>
      <c r="AP37" s="304"/>
      <c r="AQ37" s="304"/>
      <c r="AR37" s="304"/>
      <c r="AS37" s="304"/>
      <c r="AT37" s="304"/>
      <c r="AU37" s="304"/>
      <c r="AV37" s="318"/>
      <c r="AW37" s="319"/>
      <c r="AX37" s="320"/>
      <c r="AY37" s="44"/>
      <c r="AZ37" s="45"/>
      <c r="BA37" s="44"/>
      <c r="BB37" s="45"/>
      <c r="BC37" s="44"/>
      <c r="BD37" s="49"/>
      <c r="BE37" s="45"/>
      <c r="BF37" s="318"/>
      <c r="BG37" s="319"/>
      <c r="BH37" s="319"/>
      <c r="BI37" s="320"/>
    </row>
    <row r="38" spans="2:61" ht="16.5" customHeight="1" thickTop="1" thickBot="1">
      <c r="B38" s="304"/>
      <c r="C38" s="304"/>
      <c r="D38" s="304"/>
      <c r="E38" s="304"/>
      <c r="F38" s="304"/>
      <c r="G38" s="304"/>
      <c r="H38" s="304"/>
      <c r="I38" s="304"/>
      <c r="J38" s="304"/>
      <c r="K38" s="312"/>
      <c r="L38" s="312"/>
      <c r="M38" s="312"/>
      <c r="N38" s="312"/>
      <c r="O38" s="312"/>
      <c r="P38" s="312"/>
      <c r="Q38" s="312"/>
      <c r="R38" s="312"/>
      <c r="S38" s="312"/>
      <c r="T38" s="60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2"/>
      <c r="AG38" s="73"/>
      <c r="AH38" s="73"/>
      <c r="AI38" s="73"/>
      <c r="AJ38" s="73"/>
      <c r="AK38" s="73"/>
      <c r="AL38" s="73"/>
      <c r="AM38" s="73"/>
      <c r="AN38" s="73"/>
      <c r="AO38" s="73"/>
      <c r="AP38" s="304"/>
      <c r="AQ38" s="304"/>
      <c r="AR38" s="304"/>
      <c r="AS38" s="304"/>
      <c r="AT38" s="304"/>
      <c r="AU38" s="304"/>
      <c r="AV38" s="321"/>
      <c r="AW38" s="322"/>
      <c r="AX38" s="323"/>
      <c r="AY38" s="46"/>
      <c r="AZ38" s="47"/>
      <c r="BA38" s="46"/>
      <c r="BB38" s="47"/>
      <c r="BC38" s="46"/>
      <c r="BD38" s="50"/>
      <c r="BE38" s="47"/>
      <c r="BF38" s="321"/>
      <c r="BG38" s="322"/>
      <c r="BH38" s="322"/>
      <c r="BI38" s="323"/>
    </row>
    <row r="39" spans="2:61" ht="16.5" customHeight="1" thickTop="1" thickBot="1">
      <c r="B39" s="304" t="s">
        <v>24</v>
      </c>
      <c r="C39" s="304"/>
      <c r="D39" s="304"/>
      <c r="E39" s="304"/>
      <c r="F39" s="304"/>
      <c r="G39" s="304"/>
      <c r="H39" s="304"/>
      <c r="I39" s="304"/>
      <c r="J39" s="304"/>
      <c r="K39" s="305" t="s">
        <v>258</v>
      </c>
      <c r="L39" s="305"/>
      <c r="M39" s="305"/>
      <c r="N39" s="305"/>
      <c r="O39" s="305"/>
      <c r="P39" s="305"/>
      <c r="Q39" s="305"/>
      <c r="R39" s="305"/>
      <c r="S39" s="305"/>
      <c r="T39" s="54" t="s">
        <v>25</v>
      </c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6"/>
      <c r="AG39" s="73">
        <v>1111</v>
      </c>
      <c r="AH39" s="73"/>
      <c r="AI39" s="73"/>
      <c r="AJ39" s="73"/>
      <c r="AK39" s="73"/>
      <c r="AL39" s="73"/>
      <c r="AM39" s="73"/>
      <c r="AN39" s="73"/>
      <c r="AO39" s="73"/>
      <c r="AP39" s="295" t="s">
        <v>26</v>
      </c>
      <c r="AQ39" s="238"/>
      <c r="AR39" s="238"/>
      <c r="AS39" s="238"/>
      <c r="AT39" s="238"/>
      <c r="AU39" s="238"/>
      <c r="AV39" s="238"/>
      <c r="AW39" s="238"/>
      <c r="AX39" s="238"/>
      <c r="AY39" s="239"/>
      <c r="AZ39" s="238" t="s">
        <v>27</v>
      </c>
      <c r="BA39" s="238"/>
      <c r="BB39" s="238"/>
      <c r="BC39" s="238"/>
      <c r="BD39" s="238"/>
      <c r="BE39" s="238"/>
      <c r="BF39" s="238"/>
      <c r="BG39" s="238"/>
      <c r="BH39" s="238"/>
      <c r="BI39" s="239"/>
    </row>
    <row r="40" spans="2:61" ht="16.5" customHeight="1" thickTop="1" thickBot="1">
      <c r="B40" s="304"/>
      <c r="C40" s="304"/>
      <c r="D40" s="304"/>
      <c r="E40" s="304"/>
      <c r="F40" s="304"/>
      <c r="G40" s="304"/>
      <c r="H40" s="304"/>
      <c r="I40" s="304"/>
      <c r="J40" s="304"/>
      <c r="K40" s="305"/>
      <c r="L40" s="305"/>
      <c r="M40" s="305"/>
      <c r="N40" s="305"/>
      <c r="O40" s="305"/>
      <c r="P40" s="305"/>
      <c r="Q40" s="305"/>
      <c r="R40" s="305"/>
      <c r="S40" s="305"/>
      <c r="T40" s="57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73"/>
      <c r="AH40" s="73"/>
      <c r="AI40" s="73"/>
      <c r="AJ40" s="73"/>
      <c r="AK40" s="73"/>
      <c r="AL40" s="73"/>
      <c r="AM40" s="73"/>
      <c r="AN40" s="73"/>
      <c r="AO40" s="73"/>
      <c r="AP40" s="296"/>
      <c r="AQ40" s="240"/>
      <c r="AR40" s="240"/>
      <c r="AS40" s="240"/>
      <c r="AT40" s="240"/>
      <c r="AU40" s="240"/>
      <c r="AV40" s="240"/>
      <c r="AW40" s="240"/>
      <c r="AX40" s="240"/>
      <c r="AY40" s="241"/>
      <c r="AZ40" s="240"/>
      <c r="BA40" s="240"/>
      <c r="BB40" s="240"/>
      <c r="BC40" s="240"/>
      <c r="BD40" s="240"/>
      <c r="BE40" s="240"/>
      <c r="BF40" s="240"/>
      <c r="BG40" s="240"/>
      <c r="BH40" s="240"/>
      <c r="BI40" s="241"/>
    </row>
    <row r="41" spans="2:61" ht="16.5" customHeight="1" thickTop="1" thickBot="1">
      <c r="B41" s="304"/>
      <c r="C41" s="304"/>
      <c r="D41" s="304"/>
      <c r="E41" s="304"/>
      <c r="F41" s="304"/>
      <c r="G41" s="304"/>
      <c r="H41" s="304"/>
      <c r="I41" s="304"/>
      <c r="J41" s="304"/>
      <c r="K41" s="305"/>
      <c r="L41" s="305"/>
      <c r="M41" s="305"/>
      <c r="N41" s="305"/>
      <c r="O41" s="305"/>
      <c r="P41" s="305"/>
      <c r="Q41" s="305"/>
      <c r="R41" s="305"/>
      <c r="S41" s="305"/>
      <c r="T41" s="60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2"/>
      <c r="AG41" s="73"/>
      <c r="AH41" s="73"/>
      <c r="AI41" s="73"/>
      <c r="AJ41" s="73"/>
      <c r="AK41" s="73"/>
      <c r="AL41" s="73"/>
      <c r="AM41" s="73"/>
      <c r="AN41" s="73"/>
      <c r="AO41" s="73"/>
      <c r="AP41" s="297"/>
      <c r="AQ41" s="298"/>
      <c r="AR41" s="298"/>
      <c r="AS41" s="298"/>
      <c r="AT41" s="298"/>
      <c r="AU41" s="298"/>
      <c r="AV41" s="298"/>
      <c r="AW41" s="298"/>
      <c r="AX41" s="298"/>
      <c r="AY41" s="299"/>
      <c r="AZ41" s="298"/>
      <c r="BA41" s="298"/>
      <c r="BB41" s="298"/>
      <c r="BC41" s="298"/>
      <c r="BD41" s="298"/>
      <c r="BE41" s="298"/>
      <c r="BF41" s="298"/>
      <c r="BG41" s="298"/>
      <c r="BH41" s="298"/>
      <c r="BI41" s="299"/>
    </row>
    <row r="42" spans="2:61" ht="16.5" customHeight="1" thickTop="1" thickBot="1">
      <c r="B42" s="304" t="s">
        <v>28</v>
      </c>
      <c r="C42" s="304"/>
      <c r="D42" s="304"/>
      <c r="E42" s="304"/>
      <c r="F42" s="304"/>
      <c r="G42" s="304"/>
      <c r="H42" s="304"/>
      <c r="I42" s="304"/>
      <c r="J42" s="304"/>
      <c r="K42" s="314" t="s">
        <v>310</v>
      </c>
      <c r="L42" s="314"/>
      <c r="M42" s="314"/>
      <c r="N42" s="314"/>
      <c r="O42" s="314"/>
      <c r="P42" s="314"/>
      <c r="Q42" s="314"/>
      <c r="R42" s="314"/>
      <c r="S42" s="314"/>
      <c r="T42" s="54" t="s">
        <v>29</v>
      </c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6"/>
      <c r="AG42" s="73">
        <v>1038</v>
      </c>
      <c r="AH42" s="73"/>
      <c r="AI42" s="73"/>
      <c r="AJ42" s="73"/>
      <c r="AK42" s="73"/>
      <c r="AL42" s="73"/>
      <c r="AM42" s="73"/>
      <c r="AN42" s="73"/>
      <c r="AO42" s="73"/>
      <c r="AP42" s="304" t="s">
        <v>30</v>
      </c>
      <c r="AQ42" s="304"/>
      <c r="AR42" s="304"/>
      <c r="AS42" s="304"/>
      <c r="AT42" s="304"/>
      <c r="AU42" s="304"/>
      <c r="AV42" s="304"/>
      <c r="AW42" s="219" t="s">
        <v>311</v>
      </c>
      <c r="AX42" s="219"/>
      <c r="AY42" s="219"/>
      <c r="AZ42" s="54" t="s">
        <v>317</v>
      </c>
      <c r="BA42" s="55"/>
      <c r="BB42" s="55"/>
      <c r="BC42" s="55"/>
      <c r="BD42" s="55"/>
      <c r="BE42" s="56"/>
      <c r="BF42" s="63"/>
      <c r="BG42" s="65"/>
      <c r="BH42" s="375"/>
      <c r="BI42" s="376"/>
    </row>
    <row r="43" spans="2:61" ht="16.5" customHeight="1" thickTop="1" thickBot="1">
      <c r="B43" s="304"/>
      <c r="C43" s="304"/>
      <c r="D43" s="304"/>
      <c r="E43" s="304"/>
      <c r="F43" s="304"/>
      <c r="G43" s="304"/>
      <c r="H43" s="304"/>
      <c r="I43" s="304"/>
      <c r="J43" s="304"/>
      <c r="K43" s="314"/>
      <c r="L43" s="314"/>
      <c r="M43" s="314"/>
      <c r="N43" s="314"/>
      <c r="O43" s="314"/>
      <c r="P43" s="314"/>
      <c r="Q43" s="314"/>
      <c r="R43" s="314"/>
      <c r="S43" s="314"/>
      <c r="T43" s="57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9"/>
      <c r="AG43" s="73"/>
      <c r="AH43" s="73"/>
      <c r="AI43" s="73"/>
      <c r="AJ43" s="73"/>
      <c r="AK43" s="73"/>
      <c r="AL43" s="73"/>
      <c r="AM43" s="73"/>
      <c r="AN43" s="73"/>
      <c r="AO43" s="73"/>
      <c r="AP43" s="304"/>
      <c r="AQ43" s="304"/>
      <c r="AR43" s="304"/>
      <c r="AS43" s="304"/>
      <c r="AT43" s="304"/>
      <c r="AU43" s="304"/>
      <c r="AV43" s="304"/>
      <c r="AW43" s="219"/>
      <c r="AX43" s="219"/>
      <c r="AY43" s="219"/>
      <c r="AZ43" s="57"/>
      <c r="BA43" s="58"/>
      <c r="BB43" s="58"/>
      <c r="BC43" s="58"/>
      <c r="BD43" s="58"/>
      <c r="BE43" s="59"/>
      <c r="BF43" s="66"/>
      <c r="BG43" s="68"/>
      <c r="BH43" s="377"/>
      <c r="BI43" s="378"/>
    </row>
    <row r="44" spans="2:61" ht="16.5" customHeight="1" thickTop="1" thickBot="1">
      <c r="B44" s="304"/>
      <c r="C44" s="304"/>
      <c r="D44" s="304"/>
      <c r="E44" s="304"/>
      <c r="F44" s="304"/>
      <c r="G44" s="304"/>
      <c r="H44" s="304"/>
      <c r="I44" s="304"/>
      <c r="J44" s="304"/>
      <c r="K44" s="314"/>
      <c r="L44" s="314"/>
      <c r="M44" s="314"/>
      <c r="N44" s="314"/>
      <c r="O44" s="314"/>
      <c r="P44" s="314"/>
      <c r="Q44" s="314"/>
      <c r="R44" s="314"/>
      <c r="S44" s="314"/>
      <c r="T44" s="60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2"/>
      <c r="AG44" s="73"/>
      <c r="AH44" s="73"/>
      <c r="AI44" s="73"/>
      <c r="AJ44" s="73"/>
      <c r="AK44" s="73"/>
      <c r="AL44" s="73"/>
      <c r="AM44" s="73"/>
      <c r="AN44" s="73"/>
      <c r="AO44" s="73"/>
      <c r="AP44" s="304"/>
      <c r="AQ44" s="304"/>
      <c r="AR44" s="304"/>
      <c r="AS44" s="304"/>
      <c r="AT44" s="304"/>
      <c r="AU44" s="304"/>
      <c r="AV44" s="304"/>
      <c r="AW44" s="219"/>
      <c r="AX44" s="219"/>
      <c r="AY44" s="219"/>
      <c r="AZ44" s="60"/>
      <c r="BA44" s="61"/>
      <c r="BB44" s="61"/>
      <c r="BC44" s="61"/>
      <c r="BD44" s="61"/>
      <c r="BE44" s="62"/>
      <c r="BF44" s="69"/>
      <c r="BG44" s="71"/>
      <c r="BH44" s="379"/>
      <c r="BI44" s="380"/>
    </row>
    <row r="45" spans="2:61" ht="16.5" customHeight="1" thickTop="1" thickBot="1">
      <c r="B45" s="304" t="s">
        <v>31</v>
      </c>
      <c r="C45" s="304"/>
      <c r="D45" s="304"/>
      <c r="E45" s="304"/>
      <c r="F45" s="304"/>
      <c r="G45" s="304"/>
      <c r="H45" s="304"/>
      <c r="I45" s="304"/>
      <c r="J45" s="304"/>
      <c r="K45" s="313" t="s">
        <v>247</v>
      </c>
      <c r="L45" s="313"/>
      <c r="M45" s="313"/>
      <c r="N45" s="313"/>
      <c r="O45" s="313"/>
      <c r="P45" s="313"/>
      <c r="Q45" s="313"/>
      <c r="R45" s="313"/>
      <c r="S45" s="313"/>
      <c r="T45" s="54" t="s">
        <v>32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6"/>
      <c r="AG45" s="73">
        <f>AG39-р7!AG39</f>
        <v>88</v>
      </c>
      <c r="AH45" s="73"/>
      <c r="AI45" s="73"/>
      <c r="AJ45" s="73"/>
      <c r="AK45" s="73"/>
      <c r="AL45" s="73"/>
      <c r="AM45" s="73"/>
      <c r="AN45" s="73"/>
      <c r="AO45" s="73"/>
      <c r="AP45" s="54" t="s">
        <v>33</v>
      </c>
      <c r="AQ45" s="55"/>
      <c r="AR45" s="55"/>
      <c r="AS45" s="55"/>
      <c r="AT45" s="55"/>
      <c r="AU45" s="55"/>
      <c r="AV45" s="56"/>
      <c r="AW45" s="219" t="s">
        <v>311</v>
      </c>
      <c r="AX45" s="219"/>
      <c r="AY45" s="219"/>
      <c r="AZ45" s="54" t="s">
        <v>318</v>
      </c>
      <c r="BA45" s="55"/>
      <c r="BB45" s="55"/>
      <c r="BC45" s="55"/>
      <c r="BD45" s="55"/>
      <c r="BE45" s="56"/>
      <c r="BF45" s="63"/>
      <c r="BG45" s="65"/>
      <c r="BH45" s="375"/>
      <c r="BI45" s="376"/>
    </row>
    <row r="46" spans="2:61" ht="16.5" customHeight="1" thickTop="1" thickBot="1">
      <c r="B46" s="304"/>
      <c r="C46" s="304"/>
      <c r="D46" s="304"/>
      <c r="E46" s="304"/>
      <c r="F46" s="304"/>
      <c r="G46" s="304"/>
      <c r="H46" s="304"/>
      <c r="I46" s="304"/>
      <c r="J46" s="304"/>
      <c r="K46" s="313"/>
      <c r="L46" s="313"/>
      <c r="M46" s="313"/>
      <c r="N46" s="313"/>
      <c r="O46" s="313"/>
      <c r="P46" s="313"/>
      <c r="Q46" s="313"/>
      <c r="R46" s="313"/>
      <c r="S46" s="313"/>
      <c r="T46" s="57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73"/>
      <c r="AH46" s="73"/>
      <c r="AI46" s="73"/>
      <c r="AJ46" s="73"/>
      <c r="AK46" s="73"/>
      <c r="AL46" s="73"/>
      <c r="AM46" s="73"/>
      <c r="AN46" s="73"/>
      <c r="AO46" s="73"/>
      <c r="AP46" s="57"/>
      <c r="AQ46" s="58"/>
      <c r="AR46" s="58"/>
      <c r="AS46" s="58"/>
      <c r="AT46" s="58"/>
      <c r="AU46" s="58"/>
      <c r="AV46" s="59"/>
      <c r="AW46" s="219"/>
      <c r="AX46" s="219"/>
      <c r="AY46" s="219"/>
      <c r="AZ46" s="57"/>
      <c r="BA46" s="58"/>
      <c r="BB46" s="58"/>
      <c r="BC46" s="58"/>
      <c r="BD46" s="58"/>
      <c r="BE46" s="59"/>
      <c r="BF46" s="66"/>
      <c r="BG46" s="68"/>
      <c r="BH46" s="377"/>
      <c r="BI46" s="378"/>
    </row>
    <row r="47" spans="2:61" ht="16.5" customHeight="1" thickTop="1" thickBot="1">
      <c r="B47" s="304"/>
      <c r="C47" s="304"/>
      <c r="D47" s="304"/>
      <c r="E47" s="304"/>
      <c r="F47" s="304"/>
      <c r="G47" s="304"/>
      <c r="H47" s="304"/>
      <c r="I47" s="304"/>
      <c r="J47" s="304"/>
      <c r="K47" s="313"/>
      <c r="L47" s="313"/>
      <c r="M47" s="313"/>
      <c r="N47" s="313"/>
      <c r="O47" s="313"/>
      <c r="P47" s="313"/>
      <c r="Q47" s="313"/>
      <c r="R47" s="313"/>
      <c r="S47" s="313"/>
      <c r="T47" s="60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2"/>
      <c r="AG47" s="73"/>
      <c r="AH47" s="73"/>
      <c r="AI47" s="73"/>
      <c r="AJ47" s="73"/>
      <c r="AK47" s="73"/>
      <c r="AL47" s="73"/>
      <c r="AM47" s="73"/>
      <c r="AN47" s="73"/>
      <c r="AO47" s="73"/>
      <c r="AP47" s="60"/>
      <c r="AQ47" s="61"/>
      <c r="AR47" s="61"/>
      <c r="AS47" s="61"/>
      <c r="AT47" s="61"/>
      <c r="AU47" s="61"/>
      <c r="AV47" s="62"/>
      <c r="AW47" s="219"/>
      <c r="AX47" s="219"/>
      <c r="AY47" s="219"/>
      <c r="AZ47" s="60"/>
      <c r="BA47" s="61"/>
      <c r="BB47" s="61"/>
      <c r="BC47" s="61"/>
      <c r="BD47" s="61"/>
      <c r="BE47" s="62"/>
      <c r="BF47" s="69"/>
      <c r="BG47" s="71"/>
      <c r="BH47" s="379"/>
      <c r="BI47" s="380"/>
    </row>
    <row r="48" spans="2:61" ht="15" customHeight="1" thickTop="1" thickBot="1">
      <c r="B48" s="304" t="s">
        <v>34</v>
      </c>
      <c r="C48" s="304"/>
      <c r="D48" s="304"/>
      <c r="E48" s="304"/>
      <c r="F48" s="304"/>
      <c r="G48" s="304"/>
      <c r="H48" s="304"/>
      <c r="I48" s="304"/>
      <c r="J48" s="304"/>
      <c r="K48" s="305"/>
      <c r="L48" s="305"/>
      <c r="M48" s="305"/>
      <c r="N48" s="305"/>
      <c r="O48" s="305"/>
      <c r="P48" s="305"/>
      <c r="Q48" s="305"/>
      <c r="R48" s="305"/>
      <c r="S48" s="305"/>
      <c r="T48" s="54" t="s">
        <v>35</v>
      </c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6"/>
      <c r="AG48" s="384" t="s">
        <v>388</v>
      </c>
      <c r="AH48" s="384"/>
      <c r="AI48" s="384"/>
      <c r="AJ48" s="384"/>
      <c r="AK48" s="384"/>
      <c r="AL48" s="384"/>
      <c r="AM48" s="384"/>
      <c r="AN48" s="384"/>
      <c r="AO48" s="384"/>
      <c r="AP48" s="54" t="s">
        <v>36</v>
      </c>
      <c r="AQ48" s="55"/>
      <c r="AR48" s="55"/>
      <c r="AS48" s="55"/>
      <c r="AT48" s="55"/>
      <c r="AU48" s="55"/>
      <c r="AV48" s="56"/>
      <c r="AW48" s="219" t="s">
        <v>311</v>
      </c>
      <c r="AX48" s="219"/>
      <c r="AY48" s="219"/>
      <c r="AZ48" s="54" t="s">
        <v>191</v>
      </c>
      <c r="BA48" s="55"/>
      <c r="BB48" s="55"/>
      <c r="BC48" s="55"/>
      <c r="BD48" s="55"/>
      <c r="BE48" s="56"/>
      <c r="BF48" s="63"/>
      <c r="BG48" s="65"/>
      <c r="BH48" s="375"/>
      <c r="BI48" s="376"/>
    </row>
    <row r="49" spans="2:64" ht="15" customHeight="1" thickTop="1" thickBot="1">
      <c r="B49" s="304"/>
      <c r="C49" s="304"/>
      <c r="D49" s="304"/>
      <c r="E49" s="304"/>
      <c r="F49" s="304"/>
      <c r="G49" s="304"/>
      <c r="H49" s="304"/>
      <c r="I49" s="304"/>
      <c r="J49" s="304"/>
      <c r="K49" s="305"/>
      <c r="L49" s="305"/>
      <c r="M49" s="305"/>
      <c r="N49" s="305"/>
      <c r="O49" s="305"/>
      <c r="P49" s="305"/>
      <c r="Q49" s="305"/>
      <c r="R49" s="305"/>
      <c r="S49" s="305"/>
      <c r="T49" s="57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9"/>
      <c r="AG49" s="384"/>
      <c r="AH49" s="384"/>
      <c r="AI49" s="384"/>
      <c r="AJ49" s="384"/>
      <c r="AK49" s="384"/>
      <c r="AL49" s="384"/>
      <c r="AM49" s="384"/>
      <c r="AN49" s="384"/>
      <c r="AO49" s="384"/>
      <c r="AP49" s="57"/>
      <c r="AQ49" s="58"/>
      <c r="AR49" s="58"/>
      <c r="AS49" s="58"/>
      <c r="AT49" s="58"/>
      <c r="AU49" s="58"/>
      <c r="AV49" s="59"/>
      <c r="AW49" s="219"/>
      <c r="AX49" s="219"/>
      <c r="AY49" s="219"/>
      <c r="AZ49" s="57"/>
      <c r="BA49" s="58"/>
      <c r="BB49" s="58"/>
      <c r="BC49" s="58"/>
      <c r="BD49" s="58"/>
      <c r="BE49" s="59"/>
      <c r="BF49" s="66"/>
      <c r="BG49" s="68"/>
      <c r="BH49" s="377"/>
      <c r="BI49" s="378"/>
    </row>
    <row r="50" spans="2:64" ht="15" customHeight="1" thickTop="1" thickBot="1">
      <c r="B50" s="304"/>
      <c r="C50" s="304"/>
      <c r="D50" s="304"/>
      <c r="E50" s="304"/>
      <c r="F50" s="304"/>
      <c r="G50" s="304"/>
      <c r="H50" s="304"/>
      <c r="I50" s="304"/>
      <c r="J50" s="304"/>
      <c r="K50" s="305"/>
      <c r="L50" s="305"/>
      <c r="M50" s="305"/>
      <c r="N50" s="305"/>
      <c r="O50" s="305"/>
      <c r="P50" s="305"/>
      <c r="Q50" s="305"/>
      <c r="R50" s="305"/>
      <c r="S50" s="305"/>
      <c r="T50" s="60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2"/>
      <c r="AG50" s="384"/>
      <c r="AH50" s="384"/>
      <c r="AI50" s="384"/>
      <c r="AJ50" s="384"/>
      <c r="AK50" s="384"/>
      <c r="AL50" s="384"/>
      <c r="AM50" s="384"/>
      <c r="AN50" s="384"/>
      <c r="AO50" s="384"/>
      <c r="AP50" s="60"/>
      <c r="AQ50" s="61"/>
      <c r="AR50" s="61"/>
      <c r="AS50" s="61"/>
      <c r="AT50" s="61"/>
      <c r="AU50" s="61"/>
      <c r="AV50" s="62"/>
      <c r="AW50" s="219"/>
      <c r="AX50" s="219"/>
      <c r="AY50" s="219"/>
      <c r="AZ50" s="60"/>
      <c r="BA50" s="61"/>
      <c r="BB50" s="61"/>
      <c r="BC50" s="61"/>
      <c r="BD50" s="61"/>
      <c r="BE50" s="62"/>
      <c r="BF50" s="69"/>
      <c r="BG50" s="71"/>
      <c r="BH50" s="379"/>
      <c r="BI50" s="380"/>
    </row>
    <row r="51" spans="2:64" ht="15" customHeight="1" thickTop="1" thickBot="1">
      <c r="B51" s="304" t="s">
        <v>37</v>
      </c>
      <c r="C51" s="304"/>
      <c r="D51" s="304"/>
      <c r="E51" s="304"/>
      <c r="F51" s="304"/>
      <c r="G51" s="304"/>
      <c r="H51" s="304"/>
      <c r="I51" s="304"/>
      <c r="J51" s="304"/>
      <c r="K51" s="305" t="s">
        <v>186</v>
      </c>
      <c r="L51" s="305"/>
      <c r="M51" s="305"/>
      <c r="N51" s="305"/>
      <c r="O51" s="305"/>
      <c r="P51" s="305"/>
      <c r="Q51" s="305"/>
      <c r="R51" s="305"/>
      <c r="S51" s="305"/>
      <c r="T51" s="304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5"/>
      <c r="AH51" s="305"/>
      <c r="AI51" s="305"/>
      <c r="AJ51" s="305"/>
      <c r="AK51" s="305"/>
      <c r="AL51" s="305"/>
      <c r="AM51" s="305"/>
      <c r="AN51" s="305"/>
      <c r="AO51" s="305"/>
      <c r="AP51" s="54"/>
      <c r="AQ51" s="55"/>
      <c r="AR51" s="55"/>
      <c r="AS51" s="55"/>
      <c r="AT51" s="55"/>
      <c r="AU51" s="55"/>
      <c r="AV51" s="56"/>
      <c r="AW51" s="305"/>
      <c r="AX51" s="305"/>
      <c r="AY51" s="305"/>
      <c r="AZ51" s="54" t="s">
        <v>319</v>
      </c>
      <c r="BA51" s="55"/>
      <c r="BB51" s="55"/>
      <c r="BC51" s="55"/>
      <c r="BD51" s="55"/>
      <c r="BE51" s="56"/>
      <c r="BF51" s="63"/>
      <c r="BG51" s="65"/>
      <c r="BH51" s="375"/>
      <c r="BI51" s="376"/>
    </row>
    <row r="52" spans="2:64" ht="15" customHeight="1" thickTop="1" thickBot="1">
      <c r="B52" s="304"/>
      <c r="C52" s="304"/>
      <c r="D52" s="304"/>
      <c r="E52" s="304"/>
      <c r="F52" s="304"/>
      <c r="G52" s="304"/>
      <c r="H52" s="304"/>
      <c r="I52" s="304"/>
      <c r="J52" s="304"/>
      <c r="K52" s="305"/>
      <c r="L52" s="305"/>
      <c r="M52" s="305"/>
      <c r="N52" s="305"/>
      <c r="O52" s="305"/>
      <c r="P52" s="305"/>
      <c r="Q52" s="305"/>
      <c r="R52" s="305"/>
      <c r="S52" s="305"/>
      <c r="T52" s="304"/>
      <c r="U52" s="304"/>
      <c r="V52" s="304"/>
      <c r="W52" s="304"/>
      <c r="X52" s="304"/>
      <c r="Y52" s="304"/>
      <c r="Z52" s="304"/>
      <c r="AA52" s="304"/>
      <c r="AB52" s="304"/>
      <c r="AC52" s="304"/>
      <c r="AD52" s="304"/>
      <c r="AE52" s="304"/>
      <c r="AF52" s="304"/>
      <c r="AG52" s="305"/>
      <c r="AH52" s="305"/>
      <c r="AI52" s="305"/>
      <c r="AJ52" s="305"/>
      <c r="AK52" s="305"/>
      <c r="AL52" s="305"/>
      <c r="AM52" s="305"/>
      <c r="AN52" s="305"/>
      <c r="AO52" s="305"/>
      <c r="AP52" s="57"/>
      <c r="AQ52" s="58"/>
      <c r="AR52" s="58"/>
      <c r="AS52" s="58"/>
      <c r="AT52" s="58"/>
      <c r="AU52" s="58"/>
      <c r="AV52" s="59"/>
      <c r="AW52" s="305"/>
      <c r="AX52" s="305"/>
      <c r="AY52" s="305"/>
      <c r="AZ52" s="57"/>
      <c r="BA52" s="58"/>
      <c r="BB52" s="58"/>
      <c r="BC52" s="58"/>
      <c r="BD52" s="58"/>
      <c r="BE52" s="59"/>
      <c r="BF52" s="66"/>
      <c r="BG52" s="68"/>
      <c r="BH52" s="377"/>
      <c r="BI52" s="378"/>
    </row>
    <row r="53" spans="2:64" ht="15" customHeight="1" thickTop="1" thickBot="1">
      <c r="B53" s="304"/>
      <c r="C53" s="304"/>
      <c r="D53" s="304"/>
      <c r="E53" s="304"/>
      <c r="F53" s="304"/>
      <c r="G53" s="304"/>
      <c r="H53" s="304"/>
      <c r="I53" s="304"/>
      <c r="J53" s="304"/>
      <c r="K53" s="305"/>
      <c r="L53" s="305"/>
      <c r="M53" s="305"/>
      <c r="N53" s="305"/>
      <c r="O53" s="305"/>
      <c r="P53" s="305"/>
      <c r="Q53" s="305"/>
      <c r="R53" s="305"/>
      <c r="S53" s="305"/>
      <c r="T53" s="304"/>
      <c r="U53" s="304"/>
      <c r="V53" s="304"/>
      <c r="W53" s="304"/>
      <c r="X53" s="304"/>
      <c r="Y53" s="304"/>
      <c r="Z53" s="304"/>
      <c r="AA53" s="304"/>
      <c r="AB53" s="304"/>
      <c r="AC53" s="304"/>
      <c r="AD53" s="304"/>
      <c r="AE53" s="304"/>
      <c r="AF53" s="304"/>
      <c r="AG53" s="305"/>
      <c r="AH53" s="305"/>
      <c r="AI53" s="305"/>
      <c r="AJ53" s="305"/>
      <c r="AK53" s="305"/>
      <c r="AL53" s="305"/>
      <c r="AM53" s="305"/>
      <c r="AN53" s="305"/>
      <c r="AO53" s="305"/>
      <c r="AP53" s="60"/>
      <c r="AQ53" s="61"/>
      <c r="AR53" s="61"/>
      <c r="AS53" s="61"/>
      <c r="AT53" s="61"/>
      <c r="AU53" s="61"/>
      <c r="AV53" s="62"/>
      <c r="AW53" s="305"/>
      <c r="AX53" s="305"/>
      <c r="AY53" s="305"/>
      <c r="AZ53" s="60"/>
      <c r="BA53" s="61"/>
      <c r="BB53" s="61"/>
      <c r="BC53" s="61"/>
      <c r="BD53" s="61"/>
      <c r="BE53" s="62"/>
      <c r="BF53" s="69"/>
      <c r="BG53" s="71"/>
      <c r="BH53" s="379"/>
      <c r="BI53" s="380"/>
    </row>
    <row r="54" spans="2:64" ht="15.75" customHeight="1" thickTop="1">
      <c r="B54" s="295" t="s">
        <v>38</v>
      </c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 t="s">
        <v>39</v>
      </c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9"/>
    </row>
    <row r="55" spans="2:64" ht="15" customHeight="1">
      <c r="B55" s="296"/>
      <c r="C55" s="240"/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40"/>
      <c r="S55" s="240"/>
      <c r="T55" s="240"/>
      <c r="U55" s="240"/>
      <c r="V55" s="240"/>
      <c r="W55" s="240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  <c r="AH55" s="240"/>
      <c r="AI55" s="240"/>
      <c r="AJ55" s="240"/>
      <c r="AK55" s="240"/>
      <c r="AL55" s="240"/>
      <c r="AM55" s="240"/>
      <c r="AN55" s="240"/>
      <c r="AO55" s="240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1"/>
    </row>
    <row r="56" spans="2:64" ht="15" customHeight="1">
      <c r="B56" s="296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1"/>
    </row>
    <row r="57" spans="2:64" ht="15.75" customHeight="1" thickBot="1">
      <c r="B57" s="297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298"/>
      <c r="AI57" s="298"/>
      <c r="AJ57" s="298"/>
      <c r="AK57" s="298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8"/>
      <c r="AW57" s="298"/>
      <c r="AX57" s="298"/>
      <c r="AY57" s="298"/>
      <c r="AZ57" s="298"/>
      <c r="BA57" s="298"/>
      <c r="BB57" s="298"/>
      <c r="BC57" s="298"/>
      <c r="BD57" s="298"/>
      <c r="BE57" s="298"/>
      <c r="BF57" s="298"/>
      <c r="BG57" s="298"/>
      <c r="BH57" s="298"/>
      <c r="BI57" s="299"/>
    </row>
    <row r="58" spans="2:64" ht="16.5" thickTop="1" thickBot="1"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</row>
    <row r="59" spans="2:64" ht="16.5" thickTop="1" thickBot="1"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</row>
    <row r="60" spans="2:64" ht="15" customHeight="1" thickTop="1" thickBot="1">
      <c r="B60" s="54" t="s">
        <v>40</v>
      </c>
      <c r="C60" s="55"/>
      <c r="D60" s="55"/>
      <c r="E60" s="55"/>
      <c r="F60" s="55"/>
      <c r="G60" s="55"/>
      <c r="H60" s="55"/>
      <c r="I60" s="55"/>
      <c r="J60" s="55"/>
      <c r="K60" s="55"/>
      <c r="L60" s="56"/>
      <c r="M60" s="301">
        <v>0.25</v>
      </c>
      <c r="N60" s="53"/>
      <c r="O60" s="53"/>
      <c r="P60" s="53"/>
      <c r="Q60" s="72" t="s">
        <v>243</v>
      </c>
      <c r="R60" s="72"/>
      <c r="S60" s="72"/>
      <c r="T60" s="72"/>
      <c r="U60" s="72" t="s">
        <v>244</v>
      </c>
      <c r="V60" s="72"/>
      <c r="W60" s="72"/>
      <c r="X60" s="72"/>
      <c r="Y60" s="72" t="s">
        <v>182</v>
      </c>
      <c r="Z60" s="72"/>
      <c r="AA60" s="72"/>
      <c r="AB60" s="72"/>
      <c r="AC60" s="302" t="s">
        <v>41</v>
      </c>
      <c r="AD60" s="218"/>
      <c r="AE60" s="218"/>
      <c r="AF60" s="218"/>
      <c r="AG60" s="230" t="s">
        <v>42</v>
      </c>
      <c r="AH60" s="230"/>
      <c r="AI60" s="230"/>
      <c r="AJ60" s="230"/>
      <c r="AK60" s="230"/>
      <c r="AL60" s="230"/>
      <c r="AM60" s="230"/>
      <c r="AN60" s="230"/>
      <c r="AO60" s="230"/>
      <c r="AP60" s="230" t="s">
        <v>43</v>
      </c>
      <c r="AQ60" s="230"/>
      <c r="AR60" s="230"/>
      <c r="AS60" s="230"/>
      <c r="AT60" s="231" t="s">
        <v>44</v>
      </c>
      <c r="AU60" s="231"/>
      <c r="AV60" s="231"/>
      <c r="AW60" s="230" t="s">
        <v>45</v>
      </c>
      <c r="AX60" s="230"/>
      <c r="AY60" s="230"/>
      <c r="AZ60" s="230"/>
      <c r="BA60" s="230"/>
      <c r="BB60" s="230"/>
      <c r="BC60" s="232" t="s">
        <v>46</v>
      </c>
      <c r="BD60" s="233"/>
      <c r="BE60" s="288" t="s">
        <v>47</v>
      </c>
      <c r="BF60" s="289"/>
      <c r="BG60" s="230" t="s">
        <v>48</v>
      </c>
      <c r="BH60" s="230"/>
      <c r="BI60" s="230"/>
    </row>
    <row r="61" spans="2:64" ht="15" customHeight="1" thickTop="1" thickBot="1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9"/>
      <c r="M61" s="53"/>
      <c r="N61" s="53"/>
      <c r="O61" s="53"/>
      <c r="P61" s="53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218"/>
      <c r="AD61" s="218"/>
      <c r="AE61" s="218"/>
      <c r="AF61" s="218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1"/>
      <c r="AU61" s="231"/>
      <c r="AV61" s="231"/>
      <c r="AW61" s="230"/>
      <c r="AX61" s="230"/>
      <c r="AY61" s="230"/>
      <c r="AZ61" s="230"/>
      <c r="BA61" s="230"/>
      <c r="BB61" s="230"/>
      <c r="BC61" s="234"/>
      <c r="BD61" s="235"/>
      <c r="BE61" s="290"/>
      <c r="BF61" s="291"/>
      <c r="BG61" s="230"/>
      <c r="BH61" s="230"/>
      <c r="BI61" s="230"/>
      <c r="BJ61" s="1"/>
    </row>
    <row r="62" spans="2:64" ht="15" customHeight="1" thickTop="1" thickBot="1">
      <c r="B62" s="60"/>
      <c r="C62" s="61"/>
      <c r="D62" s="61"/>
      <c r="E62" s="61"/>
      <c r="F62" s="61"/>
      <c r="G62" s="61"/>
      <c r="H62" s="61"/>
      <c r="I62" s="61"/>
      <c r="J62" s="61"/>
      <c r="K62" s="61"/>
      <c r="L62" s="62"/>
      <c r="M62" s="53"/>
      <c r="N62" s="53"/>
      <c r="O62" s="53"/>
      <c r="P62" s="53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218"/>
      <c r="AD62" s="218"/>
      <c r="AE62" s="218"/>
      <c r="AF62" s="218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1"/>
      <c r="AU62" s="231"/>
      <c r="AV62" s="231"/>
      <c r="AW62" s="230"/>
      <c r="AX62" s="230"/>
      <c r="AY62" s="230"/>
      <c r="AZ62" s="230"/>
      <c r="BA62" s="230"/>
      <c r="BB62" s="230"/>
      <c r="BC62" s="234"/>
      <c r="BD62" s="235"/>
      <c r="BE62" s="290"/>
      <c r="BF62" s="291"/>
      <c r="BG62" s="230"/>
      <c r="BH62" s="230"/>
      <c r="BI62" s="230"/>
      <c r="BJ62" s="1"/>
    </row>
    <row r="63" spans="2:64" ht="15" customHeight="1" thickTop="1" thickBot="1">
      <c r="B63" s="54" t="s">
        <v>49</v>
      </c>
      <c r="C63" s="55"/>
      <c r="D63" s="55"/>
      <c r="E63" s="55"/>
      <c r="F63" s="55"/>
      <c r="G63" s="55"/>
      <c r="H63" s="55"/>
      <c r="I63" s="55"/>
      <c r="J63" s="55"/>
      <c r="K63" s="55"/>
      <c r="L63" s="56"/>
      <c r="M63" s="303" t="s">
        <v>197</v>
      </c>
      <c r="N63" s="303"/>
      <c r="O63" s="303"/>
      <c r="P63" s="303"/>
      <c r="Q63" s="303" t="s">
        <v>197</v>
      </c>
      <c r="R63" s="303"/>
      <c r="S63" s="303"/>
      <c r="T63" s="303"/>
      <c r="U63" s="303" t="s">
        <v>197</v>
      </c>
      <c r="V63" s="303"/>
      <c r="W63" s="303"/>
      <c r="X63" s="303"/>
      <c r="Y63" s="303" t="s">
        <v>197</v>
      </c>
      <c r="Z63" s="303"/>
      <c r="AA63" s="303"/>
      <c r="AB63" s="303"/>
      <c r="AC63" s="218"/>
      <c r="AD63" s="218"/>
      <c r="AE63" s="218"/>
      <c r="AF63" s="218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1"/>
      <c r="AU63" s="231"/>
      <c r="AV63" s="231"/>
      <c r="AW63" s="230" t="s">
        <v>50</v>
      </c>
      <c r="AX63" s="230"/>
      <c r="AY63" s="230" t="s">
        <v>51</v>
      </c>
      <c r="AZ63" s="230"/>
      <c r="BA63" s="230" t="s">
        <v>52</v>
      </c>
      <c r="BB63" s="230"/>
      <c r="BC63" s="234"/>
      <c r="BD63" s="235"/>
      <c r="BE63" s="290"/>
      <c r="BF63" s="291"/>
      <c r="BG63" s="230"/>
      <c r="BH63" s="230"/>
      <c r="BI63" s="230"/>
      <c r="BJ63" s="1"/>
    </row>
    <row r="64" spans="2:64" ht="15.75" customHeight="1" thickTop="1" thickBot="1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9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218"/>
      <c r="AD64" s="218"/>
      <c r="AE64" s="218"/>
      <c r="AF64" s="218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  <c r="AT64" s="231"/>
      <c r="AU64" s="231"/>
      <c r="AV64" s="231"/>
      <c r="AW64" s="230"/>
      <c r="AX64" s="230"/>
      <c r="AY64" s="230"/>
      <c r="AZ64" s="230"/>
      <c r="BA64" s="230"/>
      <c r="BB64" s="230"/>
      <c r="BC64" s="234"/>
      <c r="BD64" s="235"/>
      <c r="BE64" s="290"/>
      <c r="BF64" s="291"/>
      <c r="BG64" s="230"/>
      <c r="BH64" s="230"/>
      <c r="BI64" s="294"/>
      <c r="BJ64" s="1"/>
      <c r="BK64" s="2"/>
      <c r="BL64" s="2"/>
    </row>
    <row r="65" spans="2:66" ht="15" customHeight="1" thickTop="1" thickBot="1"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2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218"/>
      <c r="AD65" s="218"/>
      <c r="AE65" s="218"/>
      <c r="AF65" s="218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  <c r="AT65" s="231"/>
      <c r="AU65" s="231"/>
      <c r="AV65" s="231"/>
      <c r="AW65" s="230"/>
      <c r="AX65" s="230"/>
      <c r="AY65" s="230"/>
      <c r="AZ65" s="230"/>
      <c r="BA65" s="230"/>
      <c r="BB65" s="230"/>
      <c r="BC65" s="236"/>
      <c r="BD65" s="237"/>
      <c r="BE65" s="292"/>
      <c r="BF65" s="293"/>
      <c r="BG65" s="230"/>
      <c r="BH65" s="230"/>
      <c r="BI65" s="294"/>
      <c r="BJ65" s="1"/>
      <c r="BK65" s="2"/>
      <c r="BL65" s="2"/>
      <c r="BN65" s="3"/>
    </row>
    <row r="66" spans="2:66" ht="15" customHeight="1" thickTop="1" thickBot="1">
      <c r="B66" s="54" t="s">
        <v>198</v>
      </c>
      <c r="C66" s="55"/>
      <c r="D66" s="55"/>
      <c r="E66" s="55"/>
      <c r="F66" s="55"/>
      <c r="G66" s="55"/>
      <c r="H66" s="55"/>
      <c r="I66" s="55"/>
      <c r="J66" s="55"/>
      <c r="K66" s="55"/>
      <c r="L66" s="56"/>
      <c r="M66" s="53">
        <v>1111</v>
      </c>
      <c r="N66" s="53"/>
      <c r="O66" s="53"/>
      <c r="P66" s="53"/>
      <c r="Q66" s="53">
        <v>1111</v>
      </c>
      <c r="R66" s="53"/>
      <c r="S66" s="53"/>
      <c r="T66" s="53"/>
      <c r="U66" s="53">
        <v>1111</v>
      </c>
      <c r="V66" s="53"/>
      <c r="W66" s="53"/>
      <c r="X66" s="53"/>
      <c r="Y66" s="53">
        <v>1111</v>
      </c>
      <c r="Z66" s="53"/>
      <c r="AA66" s="53"/>
      <c r="AB66" s="53"/>
      <c r="AC66" s="53"/>
      <c r="AD66" s="53"/>
      <c r="AE66" s="53"/>
      <c r="AF66" s="53"/>
      <c r="AG66" s="73" t="s">
        <v>53</v>
      </c>
      <c r="AH66" s="73"/>
      <c r="AI66" s="73"/>
      <c r="AJ66" s="73"/>
      <c r="AK66" s="73"/>
      <c r="AL66" s="73"/>
      <c r="AM66" s="73"/>
      <c r="AN66" s="73"/>
      <c r="AO66" s="73"/>
      <c r="AP66" s="52" t="s">
        <v>54</v>
      </c>
      <c r="AQ66" s="52"/>
      <c r="AR66" s="52"/>
      <c r="AS66" s="52"/>
      <c r="AT66" s="42">
        <f>AY66+р7!AT1:AV68</f>
        <v>0</v>
      </c>
      <c r="AU66" s="48"/>
      <c r="AV66" s="43"/>
      <c r="AW66" s="36">
        <f>р7!BG66</f>
        <v>0</v>
      </c>
      <c r="AX66" s="37"/>
      <c r="AY66" s="63"/>
      <c r="AZ66" s="65"/>
      <c r="BA66" s="63"/>
      <c r="BB66" s="65"/>
      <c r="BC66" s="63">
        <f>р7!BC66+р8!BA66</f>
        <v>0</v>
      </c>
      <c r="BD66" s="65"/>
      <c r="BE66" s="42">
        <f>BA66+р7!BE66:BF68</f>
        <v>0</v>
      </c>
      <c r="BF66" s="43"/>
      <c r="BG66" s="42">
        <f>AW66-BA66+AY66</f>
        <v>0</v>
      </c>
      <c r="BH66" s="48"/>
      <c r="BI66" s="43"/>
      <c r="BJ66" s="1"/>
      <c r="BK66" s="4"/>
      <c r="BL66" s="4"/>
      <c r="BM66" s="2"/>
      <c r="BN66" s="3"/>
    </row>
    <row r="67" spans="2:66" ht="15.75" customHeight="1" thickTop="1" thickBot="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9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73"/>
      <c r="AH67" s="73"/>
      <c r="AI67" s="73"/>
      <c r="AJ67" s="73"/>
      <c r="AK67" s="73"/>
      <c r="AL67" s="73"/>
      <c r="AM67" s="73"/>
      <c r="AN67" s="73"/>
      <c r="AO67" s="73"/>
      <c r="AP67" s="52"/>
      <c r="AQ67" s="52"/>
      <c r="AR67" s="52"/>
      <c r="AS67" s="52"/>
      <c r="AT67" s="44"/>
      <c r="AU67" s="49"/>
      <c r="AV67" s="45"/>
      <c r="AW67" s="38"/>
      <c r="AX67" s="39"/>
      <c r="AY67" s="66"/>
      <c r="AZ67" s="68"/>
      <c r="BA67" s="66"/>
      <c r="BB67" s="68"/>
      <c r="BC67" s="66"/>
      <c r="BD67" s="68"/>
      <c r="BE67" s="44"/>
      <c r="BF67" s="45"/>
      <c r="BG67" s="44"/>
      <c r="BH67" s="49"/>
      <c r="BI67" s="45"/>
      <c r="BJ67" s="1"/>
      <c r="BK67" s="4"/>
      <c r="BL67" s="4"/>
      <c r="BM67" s="2"/>
      <c r="BN67" s="3"/>
    </row>
    <row r="68" spans="2:66" ht="15" customHeight="1" thickTop="1" thickBot="1">
      <c r="B68" s="60"/>
      <c r="C68" s="61"/>
      <c r="D68" s="61"/>
      <c r="E68" s="61"/>
      <c r="F68" s="61"/>
      <c r="G68" s="61"/>
      <c r="H68" s="61"/>
      <c r="I68" s="61"/>
      <c r="J68" s="61"/>
      <c r="K68" s="61"/>
      <c r="L68" s="62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73"/>
      <c r="AH68" s="73"/>
      <c r="AI68" s="73"/>
      <c r="AJ68" s="73"/>
      <c r="AK68" s="73"/>
      <c r="AL68" s="73"/>
      <c r="AM68" s="73"/>
      <c r="AN68" s="73"/>
      <c r="AO68" s="73"/>
      <c r="AP68" s="52"/>
      <c r="AQ68" s="52"/>
      <c r="AR68" s="52"/>
      <c r="AS68" s="52"/>
      <c r="AT68" s="46"/>
      <c r="AU68" s="50"/>
      <c r="AV68" s="47"/>
      <c r="AW68" s="40"/>
      <c r="AX68" s="41"/>
      <c r="AY68" s="69"/>
      <c r="AZ68" s="71"/>
      <c r="BA68" s="69"/>
      <c r="BB68" s="71"/>
      <c r="BC68" s="69"/>
      <c r="BD68" s="71"/>
      <c r="BE68" s="46"/>
      <c r="BF68" s="47"/>
      <c r="BG68" s="46"/>
      <c r="BH68" s="50"/>
      <c r="BI68" s="47"/>
      <c r="BJ68" s="1"/>
      <c r="BK68" s="4"/>
      <c r="BL68" s="4"/>
      <c r="BM68" s="2"/>
      <c r="BN68" s="3"/>
    </row>
    <row r="69" spans="2:66" ht="15" customHeight="1" thickTop="1" thickBot="1">
      <c r="B69" s="54" t="s">
        <v>55</v>
      </c>
      <c r="C69" s="55"/>
      <c r="D69" s="55"/>
      <c r="E69" s="55"/>
      <c r="F69" s="55"/>
      <c r="G69" s="55"/>
      <c r="H69" s="55"/>
      <c r="I69" s="55"/>
      <c r="J69" s="55"/>
      <c r="K69" s="55"/>
      <c r="L69" s="56"/>
      <c r="M69" s="269" t="s">
        <v>347</v>
      </c>
      <c r="N69" s="270"/>
      <c r="O69" s="270"/>
      <c r="P69" s="271"/>
      <c r="Q69" s="269" t="s">
        <v>347</v>
      </c>
      <c r="R69" s="270"/>
      <c r="S69" s="270"/>
      <c r="T69" s="271"/>
      <c r="U69" s="269" t="s">
        <v>347</v>
      </c>
      <c r="V69" s="270"/>
      <c r="W69" s="270"/>
      <c r="X69" s="271"/>
      <c r="Y69" s="269" t="s">
        <v>347</v>
      </c>
      <c r="Z69" s="270"/>
      <c r="AA69" s="270"/>
      <c r="AB69" s="271"/>
      <c r="AC69" s="269" t="s">
        <v>347</v>
      </c>
      <c r="AD69" s="270"/>
      <c r="AE69" s="270"/>
      <c r="AF69" s="271"/>
      <c r="AG69" s="73" t="s">
        <v>201</v>
      </c>
      <c r="AH69" s="73"/>
      <c r="AI69" s="73"/>
      <c r="AJ69" s="73"/>
      <c r="AK69" s="73"/>
      <c r="AL69" s="73"/>
      <c r="AM69" s="73"/>
      <c r="AN69" s="73"/>
      <c r="AO69" s="73"/>
      <c r="AP69" s="52" t="s">
        <v>180</v>
      </c>
      <c r="AQ69" s="52"/>
      <c r="AR69" s="52"/>
      <c r="AS69" s="52"/>
      <c r="AT69" s="42">
        <f>AY69+р7!AT4:AV71</f>
        <v>45</v>
      </c>
      <c r="AU69" s="48"/>
      <c r="AV69" s="43"/>
      <c r="AW69" s="36">
        <f>р7!BG69</f>
        <v>21</v>
      </c>
      <c r="AX69" s="37"/>
      <c r="AY69" s="63"/>
      <c r="AZ69" s="65"/>
      <c r="BA69" s="63">
        <v>2</v>
      </c>
      <c r="BB69" s="65"/>
      <c r="BC69" s="63">
        <f>р7!BC69+р8!BA69</f>
        <v>15</v>
      </c>
      <c r="BD69" s="65"/>
      <c r="BE69" s="42">
        <f>BA69+р7!BE69:BF71</f>
        <v>26</v>
      </c>
      <c r="BF69" s="43"/>
      <c r="BG69" s="42">
        <f>AW69-BA69+AY69</f>
        <v>19</v>
      </c>
      <c r="BH69" s="48"/>
      <c r="BI69" s="43"/>
      <c r="BJ69" s="1"/>
      <c r="BK69" s="4"/>
      <c r="BL69" s="4"/>
      <c r="BM69" s="2"/>
      <c r="BN69" s="3"/>
    </row>
    <row r="70" spans="2:66" ht="15" customHeight="1" thickTop="1" thickBot="1">
      <c r="B70" s="57"/>
      <c r="C70" s="58"/>
      <c r="D70" s="58"/>
      <c r="E70" s="58"/>
      <c r="F70" s="58"/>
      <c r="G70" s="58"/>
      <c r="H70" s="58"/>
      <c r="I70" s="58"/>
      <c r="J70" s="58"/>
      <c r="K70" s="58"/>
      <c r="L70" s="59"/>
      <c r="M70" s="272"/>
      <c r="N70" s="273"/>
      <c r="O70" s="273"/>
      <c r="P70" s="274"/>
      <c r="Q70" s="272"/>
      <c r="R70" s="273"/>
      <c r="S70" s="273"/>
      <c r="T70" s="274"/>
      <c r="U70" s="272"/>
      <c r="V70" s="273"/>
      <c r="W70" s="273"/>
      <c r="X70" s="274"/>
      <c r="Y70" s="272"/>
      <c r="Z70" s="273"/>
      <c r="AA70" s="273"/>
      <c r="AB70" s="274"/>
      <c r="AC70" s="272"/>
      <c r="AD70" s="273"/>
      <c r="AE70" s="273"/>
      <c r="AF70" s="274"/>
      <c r="AG70" s="73"/>
      <c r="AH70" s="73"/>
      <c r="AI70" s="73"/>
      <c r="AJ70" s="73"/>
      <c r="AK70" s="73"/>
      <c r="AL70" s="73"/>
      <c r="AM70" s="73"/>
      <c r="AN70" s="73"/>
      <c r="AO70" s="73"/>
      <c r="AP70" s="52"/>
      <c r="AQ70" s="52"/>
      <c r="AR70" s="52"/>
      <c r="AS70" s="52"/>
      <c r="AT70" s="44"/>
      <c r="AU70" s="49"/>
      <c r="AV70" s="45"/>
      <c r="AW70" s="38"/>
      <c r="AX70" s="39"/>
      <c r="AY70" s="66"/>
      <c r="AZ70" s="68"/>
      <c r="BA70" s="66"/>
      <c r="BB70" s="68"/>
      <c r="BC70" s="66"/>
      <c r="BD70" s="68"/>
      <c r="BE70" s="44"/>
      <c r="BF70" s="45"/>
      <c r="BG70" s="44"/>
      <c r="BH70" s="49"/>
      <c r="BI70" s="45"/>
      <c r="BJ70" s="1"/>
      <c r="BK70" s="4"/>
      <c r="BL70" s="4"/>
      <c r="BM70" s="2"/>
      <c r="BN70" s="3"/>
    </row>
    <row r="71" spans="2:66" ht="36" customHeight="1" thickTop="1" thickBot="1">
      <c r="B71" s="60"/>
      <c r="C71" s="61"/>
      <c r="D71" s="61"/>
      <c r="E71" s="61"/>
      <c r="F71" s="61"/>
      <c r="G71" s="61"/>
      <c r="H71" s="61"/>
      <c r="I71" s="61"/>
      <c r="J71" s="61"/>
      <c r="K71" s="61"/>
      <c r="L71" s="62"/>
      <c r="M71" s="275"/>
      <c r="N71" s="276"/>
      <c r="O71" s="276"/>
      <c r="P71" s="277"/>
      <c r="Q71" s="275"/>
      <c r="R71" s="276"/>
      <c r="S71" s="276"/>
      <c r="T71" s="277"/>
      <c r="U71" s="275"/>
      <c r="V71" s="276"/>
      <c r="W71" s="276"/>
      <c r="X71" s="277"/>
      <c r="Y71" s="275"/>
      <c r="Z71" s="276"/>
      <c r="AA71" s="276"/>
      <c r="AB71" s="277"/>
      <c r="AC71" s="275"/>
      <c r="AD71" s="276"/>
      <c r="AE71" s="276"/>
      <c r="AF71" s="277"/>
      <c r="AG71" s="73"/>
      <c r="AH71" s="73"/>
      <c r="AI71" s="73"/>
      <c r="AJ71" s="73"/>
      <c r="AK71" s="73"/>
      <c r="AL71" s="73"/>
      <c r="AM71" s="73"/>
      <c r="AN71" s="73"/>
      <c r="AO71" s="73"/>
      <c r="AP71" s="52"/>
      <c r="AQ71" s="52"/>
      <c r="AR71" s="52"/>
      <c r="AS71" s="52"/>
      <c r="AT71" s="46"/>
      <c r="AU71" s="50"/>
      <c r="AV71" s="47"/>
      <c r="AW71" s="40"/>
      <c r="AX71" s="41"/>
      <c r="AY71" s="69"/>
      <c r="AZ71" s="71"/>
      <c r="BA71" s="69"/>
      <c r="BB71" s="71"/>
      <c r="BC71" s="69"/>
      <c r="BD71" s="71"/>
      <c r="BE71" s="46"/>
      <c r="BF71" s="47"/>
      <c r="BG71" s="46"/>
      <c r="BH71" s="50"/>
      <c r="BI71" s="47"/>
      <c r="BJ71" s="1"/>
      <c r="BK71" s="4"/>
      <c r="BL71" s="4"/>
      <c r="BM71" s="2"/>
      <c r="BN71" s="3"/>
    </row>
    <row r="72" spans="2:66" ht="15" customHeight="1" thickTop="1" thickBot="1">
      <c r="B72" s="54" t="s">
        <v>56</v>
      </c>
      <c r="C72" s="55"/>
      <c r="D72" s="55"/>
      <c r="E72" s="55"/>
      <c r="F72" s="55"/>
      <c r="G72" s="55"/>
      <c r="H72" s="55"/>
      <c r="I72" s="55"/>
      <c r="J72" s="55"/>
      <c r="K72" s="55"/>
      <c r="L72" s="56"/>
      <c r="M72" s="63">
        <v>23</v>
      </c>
      <c r="N72" s="64"/>
      <c r="O72" s="64"/>
      <c r="P72" s="65"/>
      <c r="Q72" s="63">
        <v>25</v>
      </c>
      <c r="R72" s="64"/>
      <c r="S72" s="64"/>
      <c r="T72" s="65"/>
      <c r="U72" s="63">
        <v>25</v>
      </c>
      <c r="V72" s="64"/>
      <c r="W72" s="64"/>
      <c r="X72" s="65"/>
      <c r="Y72" s="63">
        <v>20</v>
      </c>
      <c r="Z72" s="64"/>
      <c r="AA72" s="64"/>
      <c r="AB72" s="65"/>
      <c r="AC72" s="53"/>
      <c r="AD72" s="53"/>
      <c r="AE72" s="53"/>
      <c r="AF72" s="53"/>
      <c r="AG72" s="73" t="s">
        <v>203</v>
      </c>
      <c r="AH72" s="73"/>
      <c r="AI72" s="73"/>
      <c r="AJ72" s="73"/>
      <c r="AK72" s="73"/>
      <c r="AL72" s="73"/>
      <c r="AM72" s="73"/>
      <c r="AN72" s="73"/>
      <c r="AO72" s="73"/>
      <c r="AP72" s="52" t="s">
        <v>218</v>
      </c>
      <c r="AQ72" s="52"/>
      <c r="AR72" s="52"/>
      <c r="AS72" s="52"/>
      <c r="AT72" s="42">
        <f>AY72+р7!AT7:AV74</f>
        <v>0</v>
      </c>
      <c r="AU72" s="48"/>
      <c r="AV72" s="43"/>
      <c r="AW72" s="36">
        <f>р7!BG72</f>
        <v>0</v>
      </c>
      <c r="AX72" s="37"/>
      <c r="AY72" s="63"/>
      <c r="AZ72" s="65"/>
      <c r="BA72" s="63"/>
      <c r="BB72" s="65"/>
      <c r="BC72" s="63">
        <f>р7!BC72+р8!BA72</f>
        <v>0</v>
      </c>
      <c r="BD72" s="65"/>
      <c r="BE72" s="42">
        <f>BA72+р7!BE72:BF74</f>
        <v>0</v>
      </c>
      <c r="BF72" s="43"/>
      <c r="BG72" s="42">
        <f>AW72-BA72+AY72</f>
        <v>0</v>
      </c>
      <c r="BH72" s="48"/>
      <c r="BI72" s="43"/>
      <c r="BJ72" s="1"/>
      <c r="BK72" s="4"/>
      <c r="BL72" s="4"/>
      <c r="BM72" s="2"/>
      <c r="BN72" s="3"/>
    </row>
    <row r="73" spans="2:66" ht="15" customHeight="1" thickTop="1" thickBot="1">
      <c r="B73" s="57"/>
      <c r="C73" s="58"/>
      <c r="D73" s="58"/>
      <c r="E73" s="58"/>
      <c r="F73" s="58"/>
      <c r="G73" s="58"/>
      <c r="H73" s="58"/>
      <c r="I73" s="58"/>
      <c r="J73" s="58"/>
      <c r="K73" s="58"/>
      <c r="L73" s="59"/>
      <c r="M73" s="66"/>
      <c r="N73" s="67"/>
      <c r="O73" s="67"/>
      <c r="P73" s="68"/>
      <c r="Q73" s="66"/>
      <c r="R73" s="67"/>
      <c r="S73" s="67"/>
      <c r="T73" s="68"/>
      <c r="U73" s="66"/>
      <c r="V73" s="67"/>
      <c r="W73" s="67"/>
      <c r="X73" s="68"/>
      <c r="Y73" s="66"/>
      <c r="Z73" s="67"/>
      <c r="AA73" s="67"/>
      <c r="AB73" s="68"/>
      <c r="AC73" s="53"/>
      <c r="AD73" s="53"/>
      <c r="AE73" s="53"/>
      <c r="AF73" s="53"/>
      <c r="AG73" s="73"/>
      <c r="AH73" s="73"/>
      <c r="AI73" s="73"/>
      <c r="AJ73" s="73"/>
      <c r="AK73" s="73"/>
      <c r="AL73" s="73"/>
      <c r="AM73" s="73"/>
      <c r="AN73" s="73"/>
      <c r="AO73" s="73"/>
      <c r="AP73" s="52"/>
      <c r="AQ73" s="52"/>
      <c r="AR73" s="52"/>
      <c r="AS73" s="52"/>
      <c r="AT73" s="44"/>
      <c r="AU73" s="49"/>
      <c r="AV73" s="45"/>
      <c r="AW73" s="38"/>
      <c r="AX73" s="39"/>
      <c r="AY73" s="66"/>
      <c r="AZ73" s="68"/>
      <c r="BA73" s="66"/>
      <c r="BB73" s="68"/>
      <c r="BC73" s="66"/>
      <c r="BD73" s="68"/>
      <c r="BE73" s="44"/>
      <c r="BF73" s="45"/>
      <c r="BG73" s="44"/>
      <c r="BH73" s="49"/>
      <c r="BI73" s="45"/>
      <c r="BJ73" s="1"/>
      <c r="BK73" s="4"/>
      <c r="BL73" s="4"/>
      <c r="BM73" s="2"/>
      <c r="BN73" s="3"/>
    </row>
    <row r="74" spans="2:66" ht="15" customHeight="1" thickTop="1" thickBot="1">
      <c r="B74" s="60"/>
      <c r="C74" s="61"/>
      <c r="D74" s="61"/>
      <c r="E74" s="61"/>
      <c r="F74" s="61"/>
      <c r="G74" s="61"/>
      <c r="H74" s="61"/>
      <c r="I74" s="61"/>
      <c r="J74" s="61"/>
      <c r="K74" s="61"/>
      <c r="L74" s="62"/>
      <c r="M74" s="69"/>
      <c r="N74" s="70"/>
      <c r="O74" s="70"/>
      <c r="P74" s="71"/>
      <c r="Q74" s="69"/>
      <c r="R74" s="70"/>
      <c r="S74" s="70"/>
      <c r="T74" s="71"/>
      <c r="U74" s="69"/>
      <c r="V74" s="70"/>
      <c r="W74" s="70"/>
      <c r="X74" s="71"/>
      <c r="Y74" s="69"/>
      <c r="Z74" s="70"/>
      <c r="AA74" s="70"/>
      <c r="AB74" s="71"/>
      <c r="AC74" s="53"/>
      <c r="AD74" s="53"/>
      <c r="AE74" s="53"/>
      <c r="AF74" s="53"/>
      <c r="AG74" s="73"/>
      <c r="AH74" s="73"/>
      <c r="AI74" s="73"/>
      <c r="AJ74" s="73"/>
      <c r="AK74" s="73"/>
      <c r="AL74" s="73"/>
      <c r="AM74" s="73"/>
      <c r="AN74" s="73"/>
      <c r="AO74" s="73"/>
      <c r="AP74" s="52"/>
      <c r="AQ74" s="52"/>
      <c r="AR74" s="52"/>
      <c r="AS74" s="52"/>
      <c r="AT74" s="46"/>
      <c r="AU74" s="50"/>
      <c r="AV74" s="47"/>
      <c r="AW74" s="40"/>
      <c r="AX74" s="41"/>
      <c r="AY74" s="69"/>
      <c r="AZ74" s="71"/>
      <c r="BA74" s="69"/>
      <c r="BB74" s="71"/>
      <c r="BC74" s="69"/>
      <c r="BD74" s="71"/>
      <c r="BE74" s="46"/>
      <c r="BF74" s="47"/>
      <c r="BG74" s="46"/>
      <c r="BH74" s="50"/>
      <c r="BI74" s="47"/>
      <c r="BJ74" s="1"/>
      <c r="BK74" s="4"/>
      <c r="BL74" s="4"/>
      <c r="BM74" s="2"/>
      <c r="BN74" s="3"/>
    </row>
    <row r="75" spans="2:66" ht="15" customHeight="1" thickTop="1" thickBot="1">
      <c r="B75" s="54" t="s">
        <v>57</v>
      </c>
      <c r="C75" s="55"/>
      <c r="D75" s="55"/>
      <c r="E75" s="55"/>
      <c r="F75" s="55"/>
      <c r="G75" s="55"/>
      <c r="H75" s="55"/>
      <c r="I75" s="55"/>
      <c r="J75" s="55"/>
      <c r="K75" s="55"/>
      <c r="L75" s="56"/>
      <c r="M75" s="366">
        <v>1.17</v>
      </c>
      <c r="N75" s="367"/>
      <c r="O75" s="367"/>
      <c r="P75" s="368"/>
      <c r="Q75" s="366">
        <v>1.1599999999999999</v>
      </c>
      <c r="R75" s="367"/>
      <c r="S75" s="367"/>
      <c r="T75" s="368"/>
      <c r="U75" s="366">
        <v>1.1599999999999999</v>
      </c>
      <c r="V75" s="367"/>
      <c r="W75" s="367"/>
      <c r="X75" s="368"/>
      <c r="Y75" s="366">
        <v>1.17</v>
      </c>
      <c r="Z75" s="367"/>
      <c r="AA75" s="367"/>
      <c r="AB75" s="368"/>
      <c r="AC75" s="366" t="s">
        <v>368</v>
      </c>
      <c r="AD75" s="367"/>
      <c r="AE75" s="367"/>
      <c r="AF75" s="368"/>
      <c r="AG75" s="73" t="s">
        <v>202</v>
      </c>
      <c r="AH75" s="73"/>
      <c r="AI75" s="73"/>
      <c r="AJ75" s="73"/>
      <c r="AK75" s="73"/>
      <c r="AL75" s="73"/>
      <c r="AM75" s="73"/>
      <c r="AN75" s="73"/>
      <c r="AO75" s="73"/>
      <c r="AP75" s="52" t="s">
        <v>220</v>
      </c>
      <c r="AQ75" s="52"/>
      <c r="AR75" s="52"/>
      <c r="AS75" s="52"/>
      <c r="AT75" s="42">
        <f>AY75+р7!AT10:AV77</f>
        <v>28</v>
      </c>
      <c r="AU75" s="48"/>
      <c r="AV75" s="43"/>
      <c r="AW75" s="36">
        <f>р7!BG75</f>
        <v>22</v>
      </c>
      <c r="AX75" s="37"/>
      <c r="AY75" s="63"/>
      <c r="AZ75" s="65"/>
      <c r="BA75" s="63">
        <v>6</v>
      </c>
      <c r="BB75" s="65"/>
      <c r="BC75" s="63">
        <f>р7!BC75+р8!BA75</f>
        <v>12</v>
      </c>
      <c r="BD75" s="65"/>
      <c r="BE75" s="42">
        <f>BA75+р7!BE75:BF77</f>
        <v>12</v>
      </c>
      <c r="BF75" s="43"/>
      <c r="BG75" s="42">
        <f>AW75-BA75+AY75</f>
        <v>16</v>
      </c>
      <c r="BH75" s="48"/>
      <c r="BI75" s="43"/>
      <c r="BJ75" s="1"/>
      <c r="BK75" s="4"/>
      <c r="BL75" s="4"/>
      <c r="BM75" s="2"/>
      <c r="BN75" s="3"/>
    </row>
    <row r="76" spans="2:66" ht="15" customHeight="1" thickTop="1" thickBot="1">
      <c r="B76" s="57"/>
      <c r="C76" s="58"/>
      <c r="D76" s="58"/>
      <c r="E76" s="58"/>
      <c r="F76" s="58"/>
      <c r="G76" s="58"/>
      <c r="H76" s="58"/>
      <c r="I76" s="58"/>
      <c r="J76" s="58"/>
      <c r="K76" s="58"/>
      <c r="L76" s="59"/>
      <c r="M76" s="369"/>
      <c r="N76" s="370"/>
      <c r="O76" s="370"/>
      <c r="P76" s="371"/>
      <c r="Q76" s="369"/>
      <c r="R76" s="370"/>
      <c r="S76" s="370"/>
      <c r="T76" s="371"/>
      <c r="U76" s="369"/>
      <c r="V76" s="370"/>
      <c r="W76" s="370"/>
      <c r="X76" s="371"/>
      <c r="Y76" s="369"/>
      <c r="Z76" s="370"/>
      <c r="AA76" s="370"/>
      <c r="AB76" s="371"/>
      <c r="AC76" s="369"/>
      <c r="AD76" s="370"/>
      <c r="AE76" s="370"/>
      <c r="AF76" s="371"/>
      <c r="AG76" s="73"/>
      <c r="AH76" s="73"/>
      <c r="AI76" s="73"/>
      <c r="AJ76" s="73"/>
      <c r="AK76" s="73"/>
      <c r="AL76" s="73"/>
      <c r="AM76" s="73"/>
      <c r="AN76" s="73"/>
      <c r="AO76" s="73"/>
      <c r="AP76" s="52"/>
      <c r="AQ76" s="52"/>
      <c r="AR76" s="52"/>
      <c r="AS76" s="52"/>
      <c r="AT76" s="44"/>
      <c r="AU76" s="49"/>
      <c r="AV76" s="45"/>
      <c r="AW76" s="38"/>
      <c r="AX76" s="39"/>
      <c r="AY76" s="66"/>
      <c r="AZ76" s="68"/>
      <c r="BA76" s="66"/>
      <c r="BB76" s="68"/>
      <c r="BC76" s="66"/>
      <c r="BD76" s="68"/>
      <c r="BE76" s="44"/>
      <c r="BF76" s="45"/>
      <c r="BG76" s="44"/>
      <c r="BH76" s="49"/>
      <c r="BI76" s="45"/>
      <c r="BJ76" s="1"/>
      <c r="BK76" s="4"/>
      <c r="BL76" s="4"/>
      <c r="BM76" s="2"/>
      <c r="BN76" s="3"/>
    </row>
    <row r="77" spans="2:66" ht="15" customHeight="1" thickTop="1" thickBot="1">
      <c r="B77" s="60"/>
      <c r="C77" s="61"/>
      <c r="D77" s="61"/>
      <c r="E77" s="61"/>
      <c r="F77" s="61"/>
      <c r="G77" s="61"/>
      <c r="H77" s="61"/>
      <c r="I77" s="61"/>
      <c r="J77" s="61"/>
      <c r="K77" s="61"/>
      <c r="L77" s="62"/>
      <c r="M77" s="372"/>
      <c r="N77" s="373"/>
      <c r="O77" s="373"/>
      <c r="P77" s="374"/>
      <c r="Q77" s="372"/>
      <c r="R77" s="373"/>
      <c r="S77" s="373"/>
      <c r="T77" s="374"/>
      <c r="U77" s="372"/>
      <c r="V77" s="373"/>
      <c r="W77" s="373"/>
      <c r="X77" s="374"/>
      <c r="Y77" s="372"/>
      <c r="Z77" s="373"/>
      <c r="AA77" s="373"/>
      <c r="AB77" s="374"/>
      <c r="AC77" s="372"/>
      <c r="AD77" s="373"/>
      <c r="AE77" s="373"/>
      <c r="AF77" s="374"/>
      <c r="AG77" s="73"/>
      <c r="AH77" s="73"/>
      <c r="AI77" s="73"/>
      <c r="AJ77" s="73"/>
      <c r="AK77" s="73"/>
      <c r="AL77" s="73"/>
      <c r="AM77" s="73"/>
      <c r="AN77" s="73"/>
      <c r="AO77" s="73"/>
      <c r="AP77" s="52"/>
      <c r="AQ77" s="52"/>
      <c r="AR77" s="52"/>
      <c r="AS77" s="52"/>
      <c r="AT77" s="46"/>
      <c r="AU77" s="50"/>
      <c r="AV77" s="47"/>
      <c r="AW77" s="40"/>
      <c r="AX77" s="41"/>
      <c r="AY77" s="69"/>
      <c r="AZ77" s="71"/>
      <c r="BA77" s="69"/>
      <c r="BB77" s="71"/>
      <c r="BC77" s="69"/>
      <c r="BD77" s="71"/>
      <c r="BE77" s="46"/>
      <c r="BF77" s="47"/>
      <c r="BG77" s="46"/>
      <c r="BH77" s="50"/>
      <c r="BI77" s="47"/>
      <c r="BJ77" s="1"/>
      <c r="BK77" s="4"/>
      <c r="BL77" s="4"/>
      <c r="BM77" s="2"/>
      <c r="BN77" s="3"/>
    </row>
    <row r="78" spans="2:66" ht="15" customHeight="1" thickTop="1" thickBot="1">
      <c r="B78" s="54" t="s">
        <v>58</v>
      </c>
      <c r="C78" s="55"/>
      <c r="D78" s="55"/>
      <c r="E78" s="55"/>
      <c r="F78" s="55"/>
      <c r="G78" s="55"/>
      <c r="H78" s="55"/>
      <c r="I78" s="55"/>
      <c r="J78" s="55"/>
      <c r="K78" s="55"/>
      <c r="L78" s="56"/>
      <c r="M78" s="63">
        <v>110</v>
      </c>
      <c r="N78" s="64"/>
      <c r="O78" s="64"/>
      <c r="P78" s="65"/>
      <c r="Q78" s="63">
        <v>108</v>
      </c>
      <c r="R78" s="64"/>
      <c r="S78" s="64"/>
      <c r="T78" s="65"/>
      <c r="U78" s="63">
        <v>110</v>
      </c>
      <c r="V78" s="64"/>
      <c r="W78" s="64"/>
      <c r="X78" s="65"/>
      <c r="Y78" s="63">
        <v>109</v>
      </c>
      <c r="Z78" s="64"/>
      <c r="AA78" s="64"/>
      <c r="AB78" s="65"/>
      <c r="AC78" s="63" t="s">
        <v>369</v>
      </c>
      <c r="AD78" s="64"/>
      <c r="AE78" s="64"/>
      <c r="AF78" s="65"/>
      <c r="AG78" s="73" t="s">
        <v>204</v>
      </c>
      <c r="AH78" s="73"/>
      <c r="AI78" s="73"/>
      <c r="AJ78" s="73"/>
      <c r="AK78" s="73"/>
      <c r="AL78" s="73"/>
      <c r="AM78" s="73"/>
      <c r="AN78" s="73"/>
      <c r="AO78" s="73"/>
      <c r="AP78" s="52" t="s">
        <v>66</v>
      </c>
      <c r="AQ78" s="52"/>
      <c r="AR78" s="52"/>
      <c r="AS78" s="52"/>
      <c r="AT78" s="42">
        <f>AY78+р7!AT13:AV80</f>
        <v>0</v>
      </c>
      <c r="AU78" s="48"/>
      <c r="AV78" s="43"/>
      <c r="AW78" s="36">
        <f>р7!BG78</f>
        <v>0</v>
      </c>
      <c r="AX78" s="37"/>
      <c r="AY78" s="63"/>
      <c r="AZ78" s="65"/>
      <c r="BA78" s="63"/>
      <c r="BB78" s="65"/>
      <c r="BC78" s="63">
        <f>р7!BC78+р8!BA78</f>
        <v>0</v>
      </c>
      <c r="BD78" s="65"/>
      <c r="BE78" s="42">
        <f>BA78+р7!BE78:BF80</f>
        <v>0</v>
      </c>
      <c r="BF78" s="43"/>
      <c r="BG78" s="42">
        <f>AW78-BA78+AY78</f>
        <v>0</v>
      </c>
      <c r="BH78" s="48"/>
      <c r="BI78" s="43"/>
      <c r="BJ78" s="1"/>
      <c r="BK78" s="4"/>
      <c r="BL78" s="4"/>
      <c r="BM78" s="2"/>
      <c r="BN78" s="3"/>
    </row>
    <row r="79" spans="2:66" ht="15" customHeight="1" thickTop="1" thickBot="1">
      <c r="B79" s="57"/>
      <c r="C79" s="58"/>
      <c r="D79" s="58"/>
      <c r="E79" s="58"/>
      <c r="F79" s="58"/>
      <c r="G79" s="58"/>
      <c r="H79" s="58"/>
      <c r="I79" s="58"/>
      <c r="J79" s="58"/>
      <c r="K79" s="58"/>
      <c r="L79" s="59"/>
      <c r="M79" s="66"/>
      <c r="N79" s="67"/>
      <c r="O79" s="67"/>
      <c r="P79" s="68"/>
      <c r="Q79" s="66"/>
      <c r="R79" s="67"/>
      <c r="S79" s="67"/>
      <c r="T79" s="68"/>
      <c r="U79" s="66"/>
      <c r="V79" s="67"/>
      <c r="W79" s="67"/>
      <c r="X79" s="68"/>
      <c r="Y79" s="66"/>
      <c r="Z79" s="67"/>
      <c r="AA79" s="67"/>
      <c r="AB79" s="68"/>
      <c r="AC79" s="66"/>
      <c r="AD79" s="67"/>
      <c r="AE79" s="67"/>
      <c r="AF79" s="68"/>
      <c r="AG79" s="73"/>
      <c r="AH79" s="73"/>
      <c r="AI79" s="73"/>
      <c r="AJ79" s="73"/>
      <c r="AK79" s="73"/>
      <c r="AL79" s="73"/>
      <c r="AM79" s="73"/>
      <c r="AN79" s="73"/>
      <c r="AO79" s="73"/>
      <c r="AP79" s="52"/>
      <c r="AQ79" s="52"/>
      <c r="AR79" s="52"/>
      <c r="AS79" s="52"/>
      <c r="AT79" s="44"/>
      <c r="AU79" s="49"/>
      <c r="AV79" s="45"/>
      <c r="AW79" s="38"/>
      <c r="AX79" s="39"/>
      <c r="AY79" s="66"/>
      <c r="AZ79" s="68"/>
      <c r="BA79" s="66"/>
      <c r="BB79" s="68"/>
      <c r="BC79" s="66"/>
      <c r="BD79" s="68"/>
      <c r="BE79" s="44"/>
      <c r="BF79" s="45"/>
      <c r="BG79" s="44"/>
      <c r="BH79" s="49"/>
      <c r="BI79" s="45"/>
      <c r="BJ79" s="1"/>
      <c r="BK79" s="4"/>
      <c r="BL79" s="4"/>
      <c r="BM79" s="2"/>
      <c r="BN79" s="3"/>
    </row>
    <row r="80" spans="2:66" ht="25.5" customHeight="1" thickTop="1" thickBot="1">
      <c r="B80" s="60"/>
      <c r="C80" s="61"/>
      <c r="D80" s="61"/>
      <c r="E80" s="61"/>
      <c r="F80" s="61"/>
      <c r="G80" s="61"/>
      <c r="H80" s="61"/>
      <c r="I80" s="61"/>
      <c r="J80" s="61"/>
      <c r="K80" s="61"/>
      <c r="L80" s="62"/>
      <c r="M80" s="69"/>
      <c r="N80" s="70"/>
      <c r="O80" s="70"/>
      <c r="P80" s="71"/>
      <c r="Q80" s="69"/>
      <c r="R80" s="70"/>
      <c r="S80" s="70"/>
      <c r="T80" s="71"/>
      <c r="U80" s="69"/>
      <c r="V80" s="70"/>
      <c r="W80" s="70"/>
      <c r="X80" s="71"/>
      <c r="Y80" s="69"/>
      <c r="Z80" s="70"/>
      <c r="AA80" s="70"/>
      <c r="AB80" s="71"/>
      <c r="AC80" s="69"/>
      <c r="AD80" s="70"/>
      <c r="AE80" s="70"/>
      <c r="AF80" s="71"/>
      <c r="AG80" s="73"/>
      <c r="AH80" s="73"/>
      <c r="AI80" s="73"/>
      <c r="AJ80" s="73"/>
      <c r="AK80" s="73"/>
      <c r="AL80" s="73"/>
      <c r="AM80" s="73"/>
      <c r="AN80" s="73"/>
      <c r="AO80" s="73"/>
      <c r="AP80" s="52"/>
      <c r="AQ80" s="52"/>
      <c r="AR80" s="52"/>
      <c r="AS80" s="52"/>
      <c r="AT80" s="46"/>
      <c r="AU80" s="50"/>
      <c r="AV80" s="47"/>
      <c r="AW80" s="40"/>
      <c r="AX80" s="41"/>
      <c r="AY80" s="69"/>
      <c r="AZ80" s="71"/>
      <c r="BA80" s="69"/>
      <c r="BB80" s="71"/>
      <c r="BC80" s="69"/>
      <c r="BD80" s="71"/>
      <c r="BE80" s="46"/>
      <c r="BF80" s="47"/>
      <c r="BG80" s="46"/>
      <c r="BH80" s="50"/>
      <c r="BI80" s="47"/>
      <c r="BJ80" s="1"/>
      <c r="BK80" s="4"/>
      <c r="BL80" s="4"/>
      <c r="BM80" s="2"/>
      <c r="BN80" s="3"/>
    </row>
    <row r="81" spans="2:66" ht="15" customHeight="1" thickTop="1" thickBot="1">
      <c r="B81" s="54" t="s">
        <v>59</v>
      </c>
      <c r="C81" s="55"/>
      <c r="D81" s="55"/>
      <c r="E81" s="55"/>
      <c r="F81" s="55"/>
      <c r="G81" s="55"/>
      <c r="H81" s="55"/>
      <c r="I81" s="55"/>
      <c r="J81" s="55"/>
      <c r="K81" s="55"/>
      <c r="L81" s="56"/>
      <c r="M81" s="63">
        <f t="shared" ref="M81" si="0">M84+M99</f>
        <v>86</v>
      </c>
      <c r="N81" s="64"/>
      <c r="O81" s="64"/>
      <c r="P81" s="65"/>
      <c r="Q81" s="63">
        <f t="shared" ref="Q81" si="1">Q84+Q99</f>
        <v>81</v>
      </c>
      <c r="R81" s="64"/>
      <c r="S81" s="64"/>
      <c r="T81" s="65"/>
      <c r="U81" s="63">
        <f t="shared" ref="U81" si="2">U84+U99</f>
        <v>82</v>
      </c>
      <c r="V81" s="64"/>
      <c r="W81" s="64"/>
      <c r="X81" s="65"/>
      <c r="Y81" s="63">
        <f>Y84+Y99</f>
        <v>82</v>
      </c>
      <c r="Z81" s="64"/>
      <c r="AA81" s="64"/>
      <c r="AB81" s="65"/>
      <c r="AC81" s="63"/>
      <c r="AD81" s="64"/>
      <c r="AE81" s="64"/>
      <c r="AF81" s="65"/>
      <c r="AG81" s="73" t="s">
        <v>205</v>
      </c>
      <c r="AH81" s="73"/>
      <c r="AI81" s="73"/>
      <c r="AJ81" s="73"/>
      <c r="AK81" s="73"/>
      <c r="AL81" s="73"/>
      <c r="AM81" s="73"/>
      <c r="AN81" s="73"/>
      <c r="AO81" s="73"/>
      <c r="AP81" s="52" t="s">
        <v>66</v>
      </c>
      <c r="AQ81" s="52"/>
      <c r="AR81" s="52"/>
      <c r="AS81" s="52"/>
      <c r="AT81" s="42">
        <f>AY81+р7!AT16:AV83</f>
        <v>0</v>
      </c>
      <c r="AU81" s="48"/>
      <c r="AV81" s="43"/>
      <c r="AW81" s="36">
        <f>р7!BG81</f>
        <v>0</v>
      </c>
      <c r="AX81" s="37"/>
      <c r="AY81" s="63"/>
      <c r="AZ81" s="65"/>
      <c r="BA81" s="63"/>
      <c r="BB81" s="65"/>
      <c r="BC81" s="63">
        <f>р7!BC81+р8!BA81</f>
        <v>0</v>
      </c>
      <c r="BD81" s="65"/>
      <c r="BE81" s="42">
        <f>BA81+р7!BE81:BF83</f>
        <v>0</v>
      </c>
      <c r="BF81" s="43"/>
      <c r="BG81" s="42">
        <f>AW81-BA81+AY81</f>
        <v>0</v>
      </c>
      <c r="BH81" s="48"/>
      <c r="BI81" s="43"/>
      <c r="BJ81" s="1"/>
      <c r="BK81" s="4"/>
      <c r="BL81" s="4"/>
      <c r="BM81" s="2"/>
      <c r="BN81" s="3"/>
    </row>
    <row r="82" spans="2:66" ht="15" customHeight="1" thickTop="1" thickBot="1">
      <c r="B82" s="57"/>
      <c r="C82" s="58"/>
      <c r="D82" s="58"/>
      <c r="E82" s="58"/>
      <c r="F82" s="58"/>
      <c r="G82" s="58"/>
      <c r="H82" s="58"/>
      <c r="I82" s="58"/>
      <c r="J82" s="58"/>
      <c r="K82" s="58"/>
      <c r="L82" s="59"/>
      <c r="M82" s="66"/>
      <c r="N82" s="67"/>
      <c r="O82" s="67"/>
      <c r="P82" s="68"/>
      <c r="Q82" s="66"/>
      <c r="R82" s="67"/>
      <c r="S82" s="67"/>
      <c r="T82" s="68"/>
      <c r="U82" s="66"/>
      <c r="V82" s="67"/>
      <c r="W82" s="67"/>
      <c r="X82" s="68"/>
      <c r="Y82" s="66"/>
      <c r="Z82" s="67"/>
      <c r="AA82" s="67"/>
      <c r="AB82" s="68"/>
      <c r="AC82" s="66"/>
      <c r="AD82" s="67"/>
      <c r="AE82" s="67"/>
      <c r="AF82" s="68"/>
      <c r="AG82" s="73"/>
      <c r="AH82" s="73"/>
      <c r="AI82" s="73"/>
      <c r="AJ82" s="73"/>
      <c r="AK82" s="73"/>
      <c r="AL82" s="73"/>
      <c r="AM82" s="73"/>
      <c r="AN82" s="73"/>
      <c r="AO82" s="73"/>
      <c r="AP82" s="52"/>
      <c r="AQ82" s="52"/>
      <c r="AR82" s="52"/>
      <c r="AS82" s="52"/>
      <c r="AT82" s="44"/>
      <c r="AU82" s="49"/>
      <c r="AV82" s="45"/>
      <c r="AW82" s="38"/>
      <c r="AX82" s="39"/>
      <c r="AY82" s="66"/>
      <c r="AZ82" s="68"/>
      <c r="BA82" s="66"/>
      <c r="BB82" s="68"/>
      <c r="BC82" s="66"/>
      <c r="BD82" s="68"/>
      <c r="BE82" s="44"/>
      <c r="BF82" s="45"/>
      <c r="BG82" s="44"/>
      <c r="BH82" s="49"/>
      <c r="BI82" s="45"/>
      <c r="BJ82" s="1"/>
      <c r="BK82" s="4"/>
      <c r="BL82" s="4"/>
      <c r="BM82" s="2"/>
      <c r="BN82" s="3"/>
    </row>
    <row r="83" spans="2:66" ht="15" customHeight="1" thickTop="1" thickBot="1">
      <c r="B83" s="60"/>
      <c r="C83" s="61"/>
      <c r="D83" s="61"/>
      <c r="E83" s="61"/>
      <c r="F83" s="61"/>
      <c r="G83" s="61"/>
      <c r="H83" s="61"/>
      <c r="I83" s="61"/>
      <c r="J83" s="61"/>
      <c r="K83" s="61"/>
      <c r="L83" s="62"/>
      <c r="M83" s="69"/>
      <c r="N83" s="70"/>
      <c r="O83" s="70"/>
      <c r="P83" s="71"/>
      <c r="Q83" s="69"/>
      <c r="R83" s="70"/>
      <c r="S83" s="70"/>
      <c r="T83" s="71"/>
      <c r="U83" s="69"/>
      <c r="V83" s="70"/>
      <c r="W83" s="70"/>
      <c r="X83" s="71"/>
      <c r="Y83" s="69"/>
      <c r="Z83" s="70"/>
      <c r="AA83" s="70"/>
      <c r="AB83" s="71"/>
      <c r="AC83" s="69"/>
      <c r="AD83" s="70"/>
      <c r="AE83" s="70"/>
      <c r="AF83" s="71"/>
      <c r="AG83" s="73"/>
      <c r="AH83" s="73"/>
      <c r="AI83" s="73"/>
      <c r="AJ83" s="73"/>
      <c r="AK83" s="73"/>
      <c r="AL83" s="73"/>
      <c r="AM83" s="73"/>
      <c r="AN83" s="73"/>
      <c r="AO83" s="73"/>
      <c r="AP83" s="52"/>
      <c r="AQ83" s="52"/>
      <c r="AR83" s="52"/>
      <c r="AS83" s="52"/>
      <c r="AT83" s="46"/>
      <c r="AU83" s="50"/>
      <c r="AV83" s="47"/>
      <c r="AW83" s="40"/>
      <c r="AX83" s="41"/>
      <c r="AY83" s="69"/>
      <c r="AZ83" s="71"/>
      <c r="BA83" s="69"/>
      <c r="BB83" s="71"/>
      <c r="BC83" s="69"/>
      <c r="BD83" s="71"/>
      <c r="BE83" s="46"/>
      <c r="BF83" s="47"/>
      <c r="BG83" s="46"/>
      <c r="BH83" s="50"/>
      <c r="BI83" s="47"/>
      <c r="BJ83" s="1"/>
      <c r="BK83" s="4"/>
      <c r="BL83" s="4"/>
      <c r="BM83" s="2"/>
      <c r="BN83" s="3"/>
    </row>
    <row r="84" spans="2:66" ht="15" customHeight="1" thickTop="1" thickBot="1">
      <c r="B84" s="54" t="s">
        <v>60</v>
      </c>
      <c r="C84" s="55"/>
      <c r="D84" s="55"/>
      <c r="E84" s="55"/>
      <c r="F84" s="55"/>
      <c r="G84" s="55"/>
      <c r="H84" s="55"/>
      <c r="I84" s="55"/>
      <c r="J84" s="55"/>
      <c r="K84" s="55"/>
      <c r="L84" s="56"/>
      <c r="M84" s="63">
        <f t="shared" ref="M84" si="3">M102+M99</f>
        <v>61</v>
      </c>
      <c r="N84" s="64"/>
      <c r="O84" s="64"/>
      <c r="P84" s="65"/>
      <c r="Q84" s="63">
        <f t="shared" ref="Q84" si="4">Q102+Q99</f>
        <v>58</v>
      </c>
      <c r="R84" s="64"/>
      <c r="S84" s="64"/>
      <c r="T84" s="65"/>
      <c r="U84" s="63">
        <f t="shared" ref="U84" si="5">U102+U99</f>
        <v>58</v>
      </c>
      <c r="V84" s="64"/>
      <c r="W84" s="64"/>
      <c r="X84" s="65"/>
      <c r="Y84" s="63">
        <f>Y102+Y99</f>
        <v>59</v>
      </c>
      <c r="Z84" s="64"/>
      <c r="AA84" s="64"/>
      <c r="AB84" s="65"/>
      <c r="AC84" s="63"/>
      <c r="AD84" s="64"/>
      <c r="AE84" s="64"/>
      <c r="AF84" s="65"/>
      <c r="AG84" s="73" t="s">
        <v>174</v>
      </c>
      <c r="AH84" s="73"/>
      <c r="AI84" s="73"/>
      <c r="AJ84" s="73"/>
      <c r="AK84" s="73"/>
      <c r="AL84" s="73"/>
      <c r="AM84" s="73"/>
      <c r="AN84" s="73"/>
      <c r="AO84" s="73"/>
      <c r="AP84" s="52" t="s">
        <v>180</v>
      </c>
      <c r="AQ84" s="52"/>
      <c r="AR84" s="52"/>
      <c r="AS84" s="52"/>
      <c r="AT84" s="42">
        <f>AY84+р7!AT19:AV86</f>
        <v>12</v>
      </c>
      <c r="AU84" s="48"/>
      <c r="AV84" s="43"/>
      <c r="AW84" s="36">
        <f>р7!BG84</f>
        <v>5</v>
      </c>
      <c r="AX84" s="37"/>
      <c r="AY84" s="63"/>
      <c r="AZ84" s="65"/>
      <c r="BA84" s="63">
        <v>2</v>
      </c>
      <c r="BB84" s="65"/>
      <c r="BC84" s="63">
        <f>р7!BC84+р8!BA84</f>
        <v>9</v>
      </c>
      <c r="BD84" s="65"/>
      <c r="BE84" s="42">
        <f>BA84+р7!BE84:BF86</f>
        <v>9</v>
      </c>
      <c r="BF84" s="43"/>
      <c r="BG84" s="42">
        <f>AW84-BA84+AY84</f>
        <v>3</v>
      </c>
      <c r="BH84" s="48"/>
      <c r="BI84" s="43"/>
      <c r="BJ84" s="1"/>
      <c r="BK84" s="4"/>
      <c r="BL84" s="4"/>
      <c r="BM84" s="2"/>
      <c r="BN84" s="3"/>
    </row>
    <row r="85" spans="2:66" ht="15" customHeight="1" thickTop="1" thickBot="1">
      <c r="B85" s="57"/>
      <c r="C85" s="58"/>
      <c r="D85" s="58"/>
      <c r="E85" s="58"/>
      <c r="F85" s="58"/>
      <c r="G85" s="58"/>
      <c r="H85" s="58"/>
      <c r="I85" s="58"/>
      <c r="J85" s="58"/>
      <c r="K85" s="58"/>
      <c r="L85" s="59"/>
      <c r="M85" s="66"/>
      <c r="N85" s="67"/>
      <c r="O85" s="67"/>
      <c r="P85" s="68"/>
      <c r="Q85" s="66"/>
      <c r="R85" s="67"/>
      <c r="S85" s="67"/>
      <c r="T85" s="68"/>
      <c r="U85" s="66"/>
      <c r="V85" s="67"/>
      <c r="W85" s="67"/>
      <c r="X85" s="68"/>
      <c r="Y85" s="66"/>
      <c r="Z85" s="67"/>
      <c r="AA85" s="67"/>
      <c r="AB85" s="68"/>
      <c r="AC85" s="66"/>
      <c r="AD85" s="67"/>
      <c r="AE85" s="67"/>
      <c r="AF85" s="68"/>
      <c r="AG85" s="73"/>
      <c r="AH85" s="73"/>
      <c r="AI85" s="73"/>
      <c r="AJ85" s="73"/>
      <c r="AK85" s="73"/>
      <c r="AL85" s="73"/>
      <c r="AM85" s="73"/>
      <c r="AN85" s="73"/>
      <c r="AO85" s="73"/>
      <c r="AP85" s="52"/>
      <c r="AQ85" s="52"/>
      <c r="AR85" s="52"/>
      <c r="AS85" s="52"/>
      <c r="AT85" s="44"/>
      <c r="AU85" s="49"/>
      <c r="AV85" s="45"/>
      <c r="AW85" s="38"/>
      <c r="AX85" s="39"/>
      <c r="AY85" s="66"/>
      <c r="AZ85" s="68"/>
      <c r="BA85" s="66"/>
      <c r="BB85" s="68"/>
      <c r="BC85" s="66"/>
      <c r="BD85" s="68"/>
      <c r="BE85" s="44"/>
      <c r="BF85" s="45"/>
      <c r="BG85" s="44"/>
      <c r="BH85" s="49"/>
      <c r="BI85" s="45"/>
      <c r="BJ85" s="1"/>
      <c r="BK85" s="4"/>
      <c r="BL85" s="4"/>
      <c r="BM85" s="2"/>
      <c r="BN85" s="3"/>
    </row>
    <row r="86" spans="2:66" ht="15" customHeight="1" thickTop="1" thickBot="1">
      <c r="B86" s="60"/>
      <c r="C86" s="61"/>
      <c r="D86" s="61"/>
      <c r="E86" s="61"/>
      <c r="F86" s="61"/>
      <c r="G86" s="61"/>
      <c r="H86" s="61"/>
      <c r="I86" s="61"/>
      <c r="J86" s="61"/>
      <c r="K86" s="61"/>
      <c r="L86" s="62"/>
      <c r="M86" s="69"/>
      <c r="N86" s="70"/>
      <c r="O86" s="70"/>
      <c r="P86" s="71"/>
      <c r="Q86" s="69"/>
      <c r="R86" s="70"/>
      <c r="S86" s="70"/>
      <c r="T86" s="71"/>
      <c r="U86" s="69"/>
      <c r="V86" s="70"/>
      <c r="W86" s="70"/>
      <c r="X86" s="71"/>
      <c r="Y86" s="69"/>
      <c r="Z86" s="70"/>
      <c r="AA86" s="70"/>
      <c r="AB86" s="71"/>
      <c r="AC86" s="69"/>
      <c r="AD86" s="70"/>
      <c r="AE86" s="70"/>
      <c r="AF86" s="71"/>
      <c r="AG86" s="73"/>
      <c r="AH86" s="73"/>
      <c r="AI86" s="73"/>
      <c r="AJ86" s="73"/>
      <c r="AK86" s="73"/>
      <c r="AL86" s="73"/>
      <c r="AM86" s="73"/>
      <c r="AN86" s="73"/>
      <c r="AO86" s="73"/>
      <c r="AP86" s="52"/>
      <c r="AQ86" s="52"/>
      <c r="AR86" s="52"/>
      <c r="AS86" s="52"/>
      <c r="AT86" s="46"/>
      <c r="AU86" s="50"/>
      <c r="AV86" s="47"/>
      <c r="AW86" s="40"/>
      <c r="AX86" s="41"/>
      <c r="AY86" s="69"/>
      <c r="AZ86" s="71"/>
      <c r="BA86" s="69"/>
      <c r="BB86" s="71"/>
      <c r="BC86" s="69"/>
      <c r="BD86" s="71"/>
      <c r="BE86" s="46"/>
      <c r="BF86" s="47"/>
      <c r="BG86" s="46"/>
      <c r="BH86" s="50"/>
      <c r="BI86" s="47"/>
      <c r="BJ86" s="1"/>
      <c r="BK86" s="4"/>
      <c r="BL86" s="4"/>
      <c r="BM86" s="2"/>
      <c r="BN86" s="3"/>
    </row>
    <row r="87" spans="2:66" ht="15" customHeight="1" thickTop="1" thickBot="1">
      <c r="B87" s="54" t="s">
        <v>61</v>
      </c>
      <c r="C87" s="55"/>
      <c r="D87" s="55"/>
      <c r="E87" s="55"/>
      <c r="F87" s="55"/>
      <c r="G87" s="55"/>
      <c r="H87" s="55"/>
      <c r="I87" s="55"/>
      <c r="J87" s="55"/>
      <c r="K87" s="55"/>
      <c r="L87" s="56"/>
      <c r="M87" s="63">
        <v>56</v>
      </c>
      <c r="N87" s="64"/>
      <c r="O87" s="64"/>
      <c r="P87" s="65"/>
      <c r="Q87" s="63">
        <v>53</v>
      </c>
      <c r="R87" s="64"/>
      <c r="S87" s="64"/>
      <c r="T87" s="65"/>
      <c r="U87" s="63">
        <v>54</v>
      </c>
      <c r="V87" s="64"/>
      <c r="W87" s="64"/>
      <c r="X87" s="65"/>
      <c r="Y87" s="63">
        <v>54</v>
      </c>
      <c r="Z87" s="64"/>
      <c r="AA87" s="64"/>
      <c r="AB87" s="65"/>
      <c r="AC87" s="63"/>
      <c r="AD87" s="64"/>
      <c r="AE87" s="64"/>
      <c r="AF87" s="65"/>
      <c r="AG87" s="83" t="s">
        <v>206</v>
      </c>
      <c r="AH87" s="84"/>
      <c r="AI87" s="84"/>
      <c r="AJ87" s="84"/>
      <c r="AK87" s="84"/>
      <c r="AL87" s="84"/>
      <c r="AM87" s="84"/>
      <c r="AN87" s="84"/>
      <c r="AO87" s="85"/>
      <c r="AP87" s="52" t="s">
        <v>54</v>
      </c>
      <c r="AQ87" s="52"/>
      <c r="AR87" s="52"/>
      <c r="AS87" s="52"/>
      <c r="AT87" s="42">
        <f>AY87+р7!AT22:AV89</f>
        <v>40</v>
      </c>
      <c r="AU87" s="48"/>
      <c r="AV87" s="43"/>
      <c r="AW87" s="36">
        <f>р7!BG87</f>
        <v>29</v>
      </c>
      <c r="AX87" s="37"/>
      <c r="AY87" s="63"/>
      <c r="AZ87" s="65"/>
      <c r="BA87" s="63">
        <v>1</v>
      </c>
      <c r="BB87" s="65"/>
      <c r="BC87" s="63">
        <f>р7!BC87+р8!BA87</f>
        <v>8</v>
      </c>
      <c r="BD87" s="65"/>
      <c r="BE87" s="42">
        <f>BA87+р7!BE87:BF89</f>
        <v>12</v>
      </c>
      <c r="BF87" s="43"/>
      <c r="BG87" s="42">
        <f>AW87-BA87+AY87</f>
        <v>28</v>
      </c>
      <c r="BH87" s="48"/>
      <c r="BI87" s="43"/>
      <c r="BJ87" s="1"/>
      <c r="BK87" s="4"/>
      <c r="BL87" s="4"/>
      <c r="BM87" s="2"/>
      <c r="BN87" s="3"/>
    </row>
    <row r="88" spans="2:66" ht="15" customHeight="1" thickTop="1" thickBot="1">
      <c r="B88" s="57"/>
      <c r="C88" s="58"/>
      <c r="D88" s="58"/>
      <c r="E88" s="58"/>
      <c r="F88" s="58"/>
      <c r="G88" s="58"/>
      <c r="H88" s="58"/>
      <c r="I88" s="58"/>
      <c r="J88" s="58"/>
      <c r="K88" s="58"/>
      <c r="L88" s="59"/>
      <c r="M88" s="66"/>
      <c r="N88" s="67"/>
      <c r="O88" s="67"/>
      <c r="P88" s="68"/>
      <c r="Q88" s="66"/>
      <c r="R88" s="67"/>
      <c r="S88" s="67"/>
      <c r="T88" s="68"/>
      <c r="U88" s="66"/>
      <c r="V88" s="67"/>
      <c r="W88" s="67"/>
      <c r="X88" s="68"/>
      <c r="Y88" s="66"/>
      <c r="Z88" s="67"/>
      <c r="AA88" s="67"/>
      <c r="AB88" s="68"/>
      <c r="AC88" s="66"/>
      <c r="AD88" s="67"/>
      <c r="AE88" s="67"/>
      <c r="AF88" s="68"/>
      <c r="AG88" s="86"/>
      <c r="AH88" s="87"/>
      <c r="AI88" s="87"/>
      <c r="AJ88" s="87"/>
      <c r="AK88" s="87"/>
      <c r="AL88" s="87"/>
      <c r="AM88" s="87"/>
      <c r="AN88" s="87"/>
      <c r="AO88" s="88"/>
      <c r="AP88" s="52"/>
      <c r="AQ88" s="52"/>
      <c r="AR88" s="52"/>
      <c r="AS88" s="52"/>
      <c r="AT88" s="44"/>
      <c r="AU88" s="49"/>
      <c r="AV88" s="45"/>
      <c r="AW88" s="38"/>
      <c r="AX88" s="39"/>
      <c r="AY88" s="66"/>
      <c r="AZ88" s="68"/>
      <c r="BA88" s="66"/>
      <c r="BB88" s="68"/>
      <c r="BC88" s="66"/>
      <c r="BD88" s="68"/>
      <c r="BE88" s="44"/>
      <c r="BF88" s="45"/>
      <c r="BG88" s="44"/>
      <c r="BH88" s="49"/>
      <c r="BI88" s="45"/>
      <c r="BJ88" s="1"/>
      <c r="BK88" s="4"/>
      <c r="BL88" s="4"/>
      <c r="BM88" s="2"/>
      <c r="BN88" s="3"/>
    </row>
    <row r="89" spans="2:66" ht="15" customHeight="1" thickTop="1" thickBot="1">
      <c r="B89" s="60"/>
      <c r="C89" s="61"/>
      <c r="D89" s="61"/>
      <c r="E89" s="61"/>
      <c r="F89" s="61"/>
      <c r="G89" s="61"/>
      <c r="H89" s="61"/>
      <c r="I89" s="61"/>
      <c r="J89" s="61"/>
      <c r="K89" s="61"/>
      <c r="L89" s="62"/>
      <c r="M89" s="69"/>
      <c r="N89" s="70"/>
      <c r="O89" s="70"/>
      <c r="P89" s="71"/>
      <c r="Q89" s="69"/>
      <c r="R89" s="70"/>
      <c r="S89" s="70"/>
      <c r="T89" s="71"/>
      <c r="U89" s="69"/>
      <c r="V89" s="70"/>
      <c r="W89" s="70"/>
      <c r="X89" s="71"/>
      <c r="Y89" s="69"/>
      <c r="Z89" s="70"/>
      <c r="AA89" s="70"/>
      <c r="AB89" s="71"/>
      <c r="AC89" s="69"/>
      <c r="AD89" s="70"/>
      <c r="AE89" s="70"/>
      <c r="AF89" s="71"/>
      <c r="AG89" s="89"/>
      <c r="AH89" s="90"/>
      <c r="AI89" s="90"/>
      <c r="AJ89" s="90"/>
      <c r="AK89" s="90"/>
      <c r="AL89" s="90"/>
      <c r="AM89" s="90"/>
      <c r="AN89" s="90"/>
      <c r="AO89" s="91"/>
      <c r="AP89" s="52"/>
      <c r="AQ89" s="52"/>
      <c r="AR89" s="52"/>
      <c r="AS89" s="52"/>
      <c r="AT89" s="46"/>
      <c r="AU89" s="50"/>
      <c r="AV89" s="47"/>
      <c r="AW89" s="40"/>
      <c r="AX89" s="41"/>
      <c r="AY89" s="69"/>
      <c r="AZ89" s="71"/>
      <c r="BA89" s="69"/>
      <c r="BB89" s="71"/>
      <c r="BC89" s="69"/>
      <c r="BD89" s="71"/>
      <c r="BE89" s="46"/>
      <c r="BF89" s="47"/>
      <c r="BG89" s="46"/>
      <c r="BH89" s="50"/>
      <c r="BI89" s="47"/>
      <c r="BJ89" s="1"/>
      <c r="BK89" s="4"/>
      <c r="BL89" s="4"/>
      <c r="BM89" s="2"/>
      <c r="BN89" s="3"/>
    </row>
    <row r="90" spans="2:66" ht="15" customHeight="1" thickTop="1" thickBot="1">
      <c r="B90" s="54" t="s">
        <v>62</v>
      </c>
      <c r="C90" s="55"/>
      <c r="D90" s="55"/>
      <c r="E90" s="55"/>
      <c r="F90" s="55"/>
      <c r="G90" s="55"/>
      <c r="H90" s="55"/>
      <c r="I90" s="55"/>
      <c r="J90" s="55"/>
      <c r="K90" s="55"/>
      <c r="L90" s="56"/>
      <c r="M90" s="63">
        <v>52</v>
      </c>
      <c r="N90" s="64"/>
      <c r="O90" s="64"/>
      <c r="P90" s="65"/>
      <c r="Q90" s="63">
        <v>48</v>
      </c>
      <c r="R90" s="64"/>
      <c r="S90" s="64"/>
      <c r="T90" s="65"/>
      <c r="U90" s="63">
        <v>49</v>
      </c>
      <c r="V90" s="64"/>
      <c r="W90" s="64"/>
      <c r="X90" s="65"/>
      <c r="Y90" s="63">
        <v>49</v>
      </c>
      <c r="Z90" s="64"/>
      <c r="AA90" s="64"/>
      <c r="AB90" s="65"/>
      <c r="AC90" s="63"/>
      <c r="AD90" s="64"/>
      <c r="AE90" s="64"/>
      <c r="AF90" s="65"/>
      <c r="AG90" s="83" t="s">
        <v>207</v>
      </c>
      <c r="AH90" s="84"/>
      <c r="AI90" s="84"/>
      <c r="AJ90" s="84"/>
      <c r="AK90" s="84"/>
      <c r="AL90" s="84"/>
      <c r="AM90" s="84"/>
      <c r="AN90" s="84"/>
      <c r="AO90" s="85"/>
      <c r="AP90" s="53" t="s">
        <v>54</v>
      </c>
      <c r="AQ90" s="53"/>
      <c r="AR90" s="53"/>
      <c r="AS90" s="53"/>
      <c r="AT90" s="42">
        <f>AY90+р7!AT25:AV92</f>
        <v>0</v>
      </c>
      <c r="AU90" s="48"/>
      <c r="AV90" s="43"/>
      <c r="AW90" s="36">
        <f>р7!BG90</f>
        <v>0</v>
      </c>
      <c r="AX90" s="37"/>
      <c r="AY90" s="63"/>
      <c r="AZ90" s="65"/>
      <c r="BA90" s="63"/>
      <c r="BB90" s="65"/>
      <c r="BC90" s="63">
        <f>р7!BC90+р8!BA90</f>
        <v>0</v>
      </c>
      <c r="BD90" s="65"/>
      <c r="BE90" s="42">
        <f>BA90+р7!BE90:BF92</f>
        <v>0</v>
      </c>
      <c r="BF90" s="43"/>
      <c r="BG90" s="42">
        <f>AW90-BA90+AY90</f>
        <v>0</v>
      </c>
      <c r="BH90" s="48"/>
      <c r="BI90" s="43"/>
      <c r="BJ90" s="1"/>
      <c r="BK90" s="4"/>
      <c r="BL90" s="4"/>
      <c r="BM90" s="2"/>
      <c r="BN90" s="3"/>
    </row>
    <row r="91" spans="2:66" ht="15" customHeight="1" thickTop="1" thickBot="1">
      <c r="B91" s="57"/>
      <c r="C91" s="58"/>
      <c r="D91" s="58"/>
      <c r="E91" s="58"/>
      <c r="F91" s="58"/>
      <c r="G91" s="58"/>
      <c r="H91" s="58"/>
      <c r="I91" s="58"/>
      <c r="J91" s="58"/>
      <c r="K91" s="58"/>
      <c r="L91" s="59"/>
      <c r="M91" s="66"/>
      <c r="N91" s="67"/>
      <c r="O91" s="67"/>
      <c r="P91" s="68"/>
      <c r="Q91" s="66"/>
      <c r="R91" s="67"/>
      <c r="S91" s="67"/>
      <c r="T91" s="68"/>
      <c r="U91" s="66"/>
      <c r="V91" s="67"/>
      <c r="W91" s="67"/>
      <c r="X91" s="68"/>
      <c r="Y91" s="66"/>
      <c r="Z91" s="67"/>
      <c r="AA91" s="67"/>
      <c r="AB91" s="68"/>
      <c r="AC91" s="66"/>
      <c r="AD91" s="67"/>
      <c r="AE91" s="67"/>
      <c r="AF91" s="68"/>
      <c r="AG91" s="86"/>
      <c r="AH91" s="87"/>
      <c r="AI91" s="87"/>
      <c r="AJ91" s="87"/>
      <c r="AK91" s="87"/>
      <c r="AL91" s="87"/>
      <c r="AM91" s="87"/>
      <c r="AN91" s="87"/>
      <c r="AO91" s="88"/>
      <c r="AP91" s="53"/>
      <c r="AQ91" s="53"/>
      <c r="AR91" s="53"/>
      <c r="AS91" s="53"/>
      <c r="AT91" s="44"/>
      <c r="AU91" s="49"/>
      <c r="AV91" s="45"/>
      <c r="AW91" s="38"/>
      <c r="AX91" s="39"/>
      <c r="AY91" s="66"/>
      <c r="AZ91" s="68"/>
      <c r="BA91" s="66"/>
      <c r="BB91" s="68"/>
      <c r="BC91" s="66"/>
      <c r="BD91" s="68"/>
      <c r="BE91" s="44"/>
      <c r="BF91" s="45"/>
      <c r="BG91" s="44"/>
      <c r="BH91" s="49"/>
      <c r="BI91" s="45"/>
      <c r="BJ91" s="1"/>
      <c r="BK91" s="4"/>
      <c r="BL91" s="4"/>
      <c r="BM91" s="2"/>
      <c r="BN91" s="3"/>
    </row>
    <row r="92" spans="2:66" ht="15" customHeight="1" thickTop="1" thickBot="1">
      <c r="B92" s="60"/>
      <c r="C92" s="61"/>
      <c r="D92" s="61"/>
      <c r="E92" s="61"/>
      <c r="F92" s="61"/>
      <c r="G92" s="61"/>
      <c r="H92" s="61"/>
      <c r="I92" s="61"/>
      <c r="J92" s="61"/>
      <c r="K92" s="61"/>
      <c r="L92" s="62"/>
      <c r="M92" s="69"/>
      <c r="N92" s="70"/>
      <c r="O92" s="70"/>
      <c r="P92" s="71"/>
      <c r="Q92" s="69"/>
      <c r="R92" s="70"/>
      <c r="S92" s="70"/>
      <c r="T92" s="71"/>
      <c r="U92" s="69"/>
      <c r="V92" s="70"/>
      <c r="W92" s="70"/>
      <c r="X92" s="71"/>
      <c r="Y92" s="69"/>
      <c r="Z92" s="70"/>
      <c r="AA92" s="70"/>
      <c r="AB92" s="71"/>
      <c r="AC92" s="69"/>
      <c r="AD92" s="70"/>
      <c r="AE92" s="70"/>
      <c r="AF92" s="71"/>
      <c r="AG92" s="89"/>
      <c r="AH92" s="90"/>
      <c r="AI92" s="90"/>
      <c r="AJ92" s="90"/>
      <c r="AK92" s="90"/>
      <c r="AL92" s="90"/>
      <c r="AM92" s="90"/>
      <c r="AN92" s="90"/>
      <c r="AO92" s="91"/>
      <c r="AP92" s="53"/>
      <c r="AQ92" s="53"/>
      <c r="AR92" s="53"/>
      <c r="AS92" s="53"/>
      <c r="AT92" s="46"/>
      <c r="AU92" s="50"/>
      <c r="AV92" s="47"/>
      <c r="AW92" s="40"/>
      <c r="AX92" s="41"/>
      <c r="AY92" s="69"/>
      <c r="AZ92" s="71"/>
      <c r="BA92" s="69"/>
      <c r="BB92" s="71"/>
      <c r="BC92" s="69"/>
      <c r="BD92" s="71"/>
      <c r="BE92" s="46"/>
      <c r="BF92" s="47"/>
      <c r="BG92" s="46"/>
      <c r="BH92" s="50"/>
      <c r="BI92" s="47"/>
      <c r="BJ92" s="1"/>
      <c r="BK92" s="4"/>
      <c r="BL92" s="4"/>
      <c r="BM92" s="2"/>
      <c r="BN92" s="3"/>
    </row>
    <row r="93" spans="2:66" ht="15" customHeight="1" thickTop="1" thickBot="1">
      <c r="B93" s="54" t="s">
        <v>63</v>
      </c>
      <c r="C93" s="55"/>
      <c r="D93" s="55"/>
      <c r="E93" s="55"/>
      <c r="F93" s="55"/>
      <c r="G93" s="55"/>
      <c r="H93" s="55"/>
      <c r="I93" s="55"/>
      <c r="J93" s="55"/>
      <c r="K93" s="55"/>
      <c r="L93" s="56"/>
      <c r="M93" s="63">
        <v>24</v>
      </c>
      <c r="N93" s="64"/>
      <c r="O93" s="64"/>
      <c r="P93" s="65"/>
      <c r="Q93" s="63">
        <v>21</v>
      </c>
      <c r="R93" s="64"/>
      <c r="S93" s="64"/>
      <c r="T93" s="65"/>
      <c r="U93" s="63">
        <v>23</v>
      </c>
      <c r="V93" s="64"/>
      <c r="W93" s="64"/>
      <c r="X93" s="65"/>
      <c r="Y93" s="63">
        <v>23</v>
      </c>
      <c r="Z93" s="64"/>
      <c r="AA93" s="64"/>
      <c r="AB93" s="65"/>
      <c r="AC93" s="63"/>
      <c r="AD93" s="64"/>
      <c r="AE93" s="64"/>
      <c r="AF93" s="65"/>
      <c r="AG93" s="83" t="s">
        <v>208</v>
      </c>
      <c r="AH93" s="84"/>
      <c r="AI93" s="84"/>
      <c r="AJ93" s="84"/>
      <c r="AK93" s="84"/>
      <c r="AL93" s="84"/>
      <c r="AM93" s="84"/>
      <c r="AN93" s="84"/>
      <c r="AO93" s="85"/>
      <c r="AP93" s="52" t="s">
        <v>200</v>
      </c>
      <c r="AQ93" s="52"/>
      <c r="AR93" s="52"/>
      <c r="AS93" s="52"/>
      <c r="AT93" s="42">
        <f>AY93+р7!AT28:AV95</f>
        <v>4</v>
      </c>
      <c r="AU93" s="48"/>
      <c r="AV93" s="43"/>
      <c r="AW93" s="36">
        <f>р7!BG93</f>
        <v>2</v>
      </c>
      <c r="AX93" s="37"/>
      <c r="AY93" s="63"/>
      <c r="AZ93" s="65"/>
      <c r="BA93" s="63"/>
      <c r="BB93" s="65"/>
      <c r="BC93" s="63">
        <f>р7!BC93+р8!BA93</f>
        <v>2</v>
      </c>
      <c r="BD93" s="65"/>
      <c r="BE93" s="42">
        <f>BA93+р7!BE93:BF95</f>
        <v>2</v>
      </c>
      <c r="BF93" s="43"/>
      <c r="BG93" s="42">
        <f>AW93-BA93+AY93</f>
        <v>2</v>
      </c>
      <c r="BH93" s="48"/>
      <c r="BI93" s="43"/>
      <c r="BJ93" s="1"/>
      <c r="BK93" s="4"/>
      <c r="BL93" s="4"/>
      <c r="BM93" s="2"/>
      <c r="BN93" s="3"/>
    </row>
    <row r="94" spans="2:66" ht="15" customHeight="1" thickTop="1" thickBot="1">
      <c r="B94" s="57"/>
      <c r="C94" s="58"/>
      <c r="D94" s="58"/>
      <c r="E94" s="58"/>
      <c r="F94" s="58"/>
      <c r="G94" s="58"/>
      <c r="H94" s="58"/>
      <c r="I94" s="58"/>
      <c r="J94" s="58"/>
      <c r="K94" s="58"/>
      <c r="L94" s="59"/>
      <c r="M94" s="66"/>
      <c r="N94" s="67"/>
      <c r="O94" s="67"/>
      <c r="P94" s="68"/>
      <c r="Q94" s="66"/>
      <c r="R94" s="67"/>
      <c r="S94" s="67"/>
      <c r="T94" s="68"/>
      <c r="U94" s="66"/>
      <c r="V94" s="67"/>
      <c r="W94" s="67"/>
      <c r="X94" s="68"/>
      <c r="Y94" s="66"/>
      <c r="Z94" s="67"/>
      <c r="AA94" s="67"/>
      <c r="AB94" s="68"/>
      <c r="AC94" s="66"/>
      <c r="AD94" s="67"/>
      <c r="AE94" s="67"/>
      <c r="AF94" s="68"/>
      <c r="AG94" s="86"/>
      <c r="AH94" s="87"/>
      <c r="AI94" s="87"/>
      <c r="AJ94" s="87"/>
      <c r="AK94" s="87"/>
      <c r="AL94" s="87"/>
      <c r="AM94" s="87"/>
      <c r="AN94" s="87"/>
      <c r="AO94" s="88"/>
      <c r="AP94" s="52"/>
      <c r="AQ94" s="52"/>
      <c r="AR94" s="52"/>
      <c r="AS94" s="52"/>
      <c r="AT94" s="44"/>
      <c r="AU94" s="49"/>
      <c r="AV94" s="45"/>
      <c r="AW94" s="38"/>
      <c r="AX94" s="39"/>
      <c r="AY94" s="66"/>
      <c r="AZ94" s="68"/>
      <c r="BA94" s="66"/>
      <c r="BB94" s="68"/>
      <c r="BC94" s="66"/>
      <c r="BD94" s="68"/>
      <c r="BE94" s="44"/>
      <c r="BF94" s="45"/>
      <c r="BG94" s="44"/>
      <c r="BH94" s="49"/>
      <c r="BI94" s="45"/>
      <c r="BJ94" s="1"/>
      <c r="BK94" s="4"/>
      <c r="BL94" s="4"/>
      <c r="BM94" s="2"/>
      <c r="BN94" s="3"/>
    </row>
    <row r="95" spans="2:66" ht="15" customHeight="1" thickTop="1" thickBot="1">
      <c r="B95" s="60"/>
      <c r="C95" s="61"/>
      <c r="D95" s="61"/>
      <c r="E95" s="61"/>
      <c r="F95" s="61"/>
      <c r="G95" s="61"/>
      <c r="H95" s="61"/>
      <c r="I95" s="61"/>
      <c r="J95" s="61"/>
      <c r="K95" s="61"/>
      <c r="L95" s="62"/>
      <c r="M95" s="69"/>
      <c r="N95" s="70"/>
      <c r="O95" s="70"/>
      <c r="P95" s="71"/>
      <c r="Q95" s="69"/>
      <c r="R95" s="70"/>
      <c r="S95" s="70"/>
      <c r="T95" s="71"/>
      <c r="U95" s="69"/>
      <c r="V95" s="70"/>
      <c r="W95" s="70"/>
      <c r="X95" s="71"/>
      <c r="Y95" s="69"/>
      <c r="Z95" s="70"/>
      <c r="AA95" s="70"/>
      <c r="AB95" s="71"/>
      <c r="AC95" s="69"/>
      <c r="AD95" s="70"/>
      <c r="AE95" s="70"/>
      <c r="AF95" s="71"/>
      <c r="AG95" s="89"/>
      <c r="AH95" s="90"/>
      <c r="AI95" s="90"/>
      <c r="AJ95" s="90"/>
      <c r="AK95" s="90"/>
      <c r="AL95" s="90"/>
      <c r="AM95" s="90"/>
      <c r="AN95" s="90"/>
      <c r="AO95" s="91"/>
      <c r="AP95" s="52"/>
      <c r="AQ95" s="52"/>
      <c r="AR95" s="52"/>
      <c r="AS95" s="52"/>
      <c r="AT95" s="46"/>
      <c r="AU95" s="50"/>
      <c r="AV95" s="47"/>
      <c r="AW95" s="40"/>
      <c r="AX95" s="41"/>
      <c r="AY95" s="69"/>
      <c r="AZ95" s="71"/>
      <c r="BA95" s="69"/>
      <c r="BB95" s="71"/>
      <c r="BC95" s="69"/>
      <c r="BD95" s="71"/>
      <c r="BE95" s="46"/>
      <c r="BF95" s="47"/>
      <c r="BG95" s="46"/>
      <c r="BH95" s="50"/>
      <c r="BI95" s="47"/>
      <c r="BJ95" s="1"/>
      <c r="BK95" s="4"/>
      <c r="BL95" s="4"/>
      <c r="BM95" s="2"/>
      <c r="BN95" s="3"/>
    </row>
    <row r="96" spans="2:66" ht="15" customHeight="1" thickTop="1" thickBot="1">
      <c r="B96" s="54" t="s">
        <v>64</v>
      </c>
      <c r="C96" s="55"/>
      <c r="D96" s="55"/>
      <c r="E96" s="55"/>
      <c r="F96" s="55"/>
      <c r="G96" s="55"/>
      <c r="H96" s="55"/>
      <c r="I96" s="55"/>
      <c r="J96" s="55"/>
      <c r="K96" s="55"/>
      <c r="L96" s="56"/>
      <c r="M96" s="63">
        <v>21</v>
      </c>
      <c r="N96" s="64"/>
      <c r="O96" s="64"/>
      <c r="P96" s="65"/>
      <c r="Q96" s="63">
        <v>19</v>
      </c>
      <c r="R96" s="64"/>
      <c r="S96" s="64"/>
      <c r="T96" s="65"/>
      <c r="U96" s="63">
        <v>21</v>
      </c>
      <c r="V96" s="64"/>
      <c r="W96" s="64"/>
      <c r="X96" s="65"/>
      <c r="Y96" s="63">
        <v>20</v>
      </c>
      <c r="Z96" s="64"/>
      <c r="AA96" s="64"/>
      <c r="AB96" s="65"/>
      <c r="AC96" s="63"/>
      <c r="AD96" s="64"/>
      <c r="AE96" s="64"/>
      <c r="AF96" s="65"/>
      <c r="AG96" s="83" t="s">
        <v>209</v>
      </c>
      <c r="AH96" s="84"/>
      <c r="AI96" s="84"/>
      <c r="AJ96" s="84"/>
      <c r="AK96" s="84"/>
      <c r="AL96" s="84"/>
      <c r="AM96" s="84"/>
      <c r="AN96" s="84"/>
      <c r="AO96" s="85"/>
      <c r="AP96" s="52" t="s">
        <v>194</v>
      </c>
      <c r="AQ96" s="52"/>
      <c r="AR96" s="52"/>
      <c r="AS96" s="52"/>
      <c r="AT96" s="42">
        <f>AY96+р7!AT31:AV98</f>
        <v>0</v>
      </c>
      <c r="AU96" s="48"/>
      <c r="AV96" s="43"/>
      <c r="AW96" s="36">
        <f>р7!BG96</f>
        <v>0</v>
      </c>
      <c r="AX96" s="37"/>
      <c r="AY96" s="63"/>
      <c r="AZ96" s="65"/>
      <c r="BA96" s="63"/>
      <c r="BB96" s="65"/>
      <c r="BC96" s="63">
        <f>р7!BC96+р8!BA96</f>
        <v>0</v>
      </c>
      <c r="BD96" s="65"/>
      <c r="BE96" s="42">
        <f>BA96+р7!BE96:BF98</f>
        <v>0</v>
      </c>
      <c r="BF96" s="43"/>
      <c r="BG96" s="42">
        <f>AW96-BA96+AY96</f>
        <v>0</v>
      </c>
      <c r="BH96" s="48"/>
      <c r="BI96" s="43"/>
      <c r="BJ96" s="1"/>
      <c r="BK96" s="4"/>
      <c r="BL96" s="4"/>
      <c r="BM96" s="2"/>
      <c r="BN96" s="3"/>
    </row>
    <row r="97" spans="2:66" ht="15" customHeight="1" thickTop="1" thickBot="1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9"/>
      <c r="M97" s="66"/>
      <c r="N97" s="67"/>
      <c r="O97" s="67"/>
      <c r="P97" s="68"/>
      <c r="Q97" s="66"/>
      <c r="R97" s="67"/>
      <c r="S97" s="67"/>
      <c r="T97" s="68"/>
      <c r="U97" s="66"/>
      <c r="V97" s="67"/>
      <c r="W97" s="67"/>
      <c r="X97" s="68"/>
      <c r="Y97" s="66"/>
      <c r="Z97" s="67"/>
      <c r="AA97" s="67"/>
      <c r="AB97" s="68"/>
      <c r="AC97" s="66"/>
      <c r="AD97" s="67"/>
      <c r="AE97" s="67"/>
      <c r="AF97" s="68"/>
      <c r="AG97" s="86"/>
      <c r="AH97" s="87"/>
      <c r="AI97" s="87"/>
      <c r="AJ97" s="87"/>
      <c r="AK97" s="87"/>
      <c r="AL97" s="87"/>
      <c r="AM97" s="87"/>
      <c r="AN97" s="87"/>
      <c r="AO97" s="88"/>
      <c r="AP97" s="52"/>
      <c r="AQ97" s="52"/>
      <c r="AR97" s="52"/>
      <c r="AS97" s="52"/>
      <c r="AT97" s="44"/>
      <c r="AU97" s="49"/>
      <c r="AV97" s="45"/>
      <c r="AW97" s="38"/>
      <c r="AX97" s="39"/>
      <c r="AY97" s="66"/>
      <c r="AZ97" s="68"/>
      <c r="BA97" s="66"/>
      <c r="BB97" s="68"/>
      <c r="BC97" s="66"/>
      <c r="BD97" s="68"/>
      <c r="BE97" s="44"/>
      <c r="BF97" s="45"/>
      <c r="BG97" s="44"/>
      <c r="BH97" s="49"/>
      <c r="BI97" s="45"/>
      <c r="BJ97" s="1"/>
      <c r="BK97" s="4"/>
      <c r="BL97" s="4"/>
      <c r="BM97" s="2"/>
      <c r="BN97" s="3"/>
    </row>
    <row r="98" spans="2:66" ht="15" customHeight="1" thickTop="1" thickBot="1">
      <c r="B98" s="60"/>
      <c r="C98" s="61"/>
      <c r="D98" s="61"/>
      <c r="E98" s="61"/>
      <c r="F98" s="61"/>
      <c r="G98" s="61"/>
      <c r="H98" s="61"/>
      <c r="I98" s="61"/>
      <c r="J98" s="61"/>
      <c r="K98" s="61"/>
      <c r="L98" s="62"/>
      <c r="M98" s="69"/>
      <c r="N98" s="70"/>
      <c r="O98" s="70"/>
      <c r="P98" s="71"/>
      <c r="Q98" s="69"/>
      <c r="R98" s="70"/>
      <c r="S98" s="70"/>
      <c r="T98" s="71"/>
      <c r="U98" s="69"/>
      <c r="V98" s="70"/>
      <c r="W98" s="70"/>
      <c r="X98" s="71"/>
      <c r="Y98" s="69"/>
      <c r="Z98" s="70"/>
      <c r="AA98" s="70"/>
      <c r="AB98" s="71"/>
      <c r="AC98" s="69"/>
      <c r="AD98" s="70"/>
      <c r="AE98" s="70"/>
      <c r="AF98" s="71"/>
      <c r="AG98" s="89"/>
      <c r="AH98" s="90"/>
      <c r="AI98" s="90"/>
      <c r="AJ98" s="90"/>
      <c r="AK98" s="90"/>
      <c r="AL98" s="90"/>
      <c r="AM98" s="90"/>
      <c r="AN98" s="90"/>
      <c r="AO98" s="91"/>
      <c r="AP98" s="52"/>
      <c r="AQ98" s="52"/>
      <c r="AR98" s="52"/>
      <c r="AS98" s="52"/>
      <c r="AT98" s="46"/>
      <c r="AU98" s="50"/>
      <c r="AV98" s="47"/>
      <c r="AW98" s="40"/>
      <c r="AX98" s="41"/>
      <c r="AY98" s="69"/>
      <c r="AZ98" s="71"/>
      <c r="BA98" s="69"/>
      <c r="BB98" s="71"/>
      <c r="BC98" s="69"/>
      <c r="BD98" s="71"/>
      <c r="BE98" s="46"/>
      <c r="BF98" s="47"/>
      <c r="BG98" s="46"/>
      <c r="BH98" s="50"/>
      <c r="BI98" s="47"/>
      <c r="BJ98" s="1"/>
      <c r="BK98" s="4"/>
      <c r="BL98" s="4"/>
      <c r="BM98" s="2"/>
      <c r="BN98" s="3"/>
    </row>
    <row r="99" spans="2:66" ht="15" customHeight="1" thickTop="1" thickBot="1">
      <c r="B99" s="54" t="s">
        <v>67</v>
      </c>
      <c r="C99" s="55"/>
      <c r="D99" s="55"/>
      <c r="E99" s="55"/>
      <c r="F99" s="55"/>
      <c r="G99" s="55"/>
      <c r="H99" s="55"/>
      <c r="I99" s="55"/>
      <c r="J99" s="55"/>
      <c r="K99" s="55"/>
      <c r="L99" s="56"/>
      <c r="M99" s="63">
        <v>25</v>
      </c>
      <c r="N99" s="64"/>
      <c r="O99" s="64"/>
      <c r="P99" s="65"/>
      <c r="Q99" s="63">
        <v>23</v>
      </c>
      <c r="R99" s="64"/>
      <c r="S99" s="64"/>
      <c r="T99" s="65"/>
      <c r="U99" s="63">
        <v>24</v>
      </c>
      <c r="V99" s="64"/>
      <c r="W99" s="64"/>
      <c r="X99" s="65"/>
      <c r="Y99" s="63">
        <v>23</v>
      </c>
      <c r="Z99" s="64"/>
      <c r="AA99" s="64"/>
      <c r="AB99" s="65"/>
      <c r="AC99" s="251" t="s">
        <v>335</v>
      </c>
      <c r="AD99" s="252"/>
      <c r="AE99" s="252"/>
      <c r="AF99" s="253"/>
      <c r="AG99" s="83" t="s">
        <v>210</v>
      </c>
      <c r="AH99" s="84"/>
      <c r="AI99" s="84"/>
      <c r="AJ99" s="84"/>
      <c r="AK99" s="84"/>
      <c r="AL99" s="84"/>
      <c r="AM99" s="84"/>
      <c r="AN99" s="84"/>
      <c r="AO99" s="85"/>
      <c r="AP99" s="52" t="s">
        <v>70</v>
      </c>
      <c r="AQ99" s="52"/>
      <c r="AR99" s="52"/>
      <c r="AS99" s="52"/>
      <c r="AT99" s="42">
        <f>AY99+р7!AT34:AV101</f>
        <v>0</v>
      </c>
      <c r="AU99" s="48"/>
      <c r="AV99" s="43"/>
      <c r="AW99" s="36">
        <f>р7!BG99</f>
        <v>0</v>
      </c>
      <c r="AX99" s="37"/>
      <c r="AY99" s="63"/>
      <c r="AZ99" s="65"/>
      <c r="BA99" s="63"/>
      <c r="BB99" s="65"/>
      <c r="BC99" s="63">
        <f>р7!BC99+р8!BA99</f>
        <v>0</v>
      </c>
      <c r="BD99" s="65"/>
      <c r="BE99" s="42">
        <f>BA99+р7!BE99:BF101</f>
        <v>0</v>
      </c>
      <c r="BF99" s="43"/>
      <c r="BG99" s="42">
        <f>AW99-BA99+AY99</f>
        <v>0</v>
      </c>
      <c r="BH99" s="48"/>
      <c r="BI99" s="43"/>
      <c r="BJ99" s="1"/>
      <c r="BK99" s="4"/>
      <c r="BL99" s="4"/>
      <c r="BM99" s="2"/>
      <c r="BN99" s="3"/>
    </row>
    <row r="100" spans="2:66" ht="15" customHeight="1" thickTop="1" thickBot="1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9"/>
      <c r="M100" s="66"/>
      <c r="N100" s="67"/>
      <c r="O100" s="67"/>
      <c r="P100" s="68"/>
      <c r="Q100" s="66"/>
      <c r="R100" s="67"/>
      <c r="S100" s="67"/>
      <c r="T100" s="68"/>
      <c r="U100" s="66"/>
      <c r="V100" s="67"/>
      <c r="W100" s="67"/>
      <c r="X100" s="68"/>
      <c r="Y100" s="66"/>
      <c r="Z100" s="67"/>
      <c r="AA100" s="67"/>
      <c r="AB100" s="68"/>
      <c r="AC100" s="254"/>
      <c r="AD100" s="255"/>
      <c r="AE100" s="255"/>
      <c r="AF100" s="256"/>
      <c r="AG100" s="86"/>
      <c r="AH100" s="87"/>
      <c r="AI100" s="87"/>
      <c r="AJ100" s="87"/>
      <c r="AK100" s="87"/>
      <c r="AL100" s="87"/>
      <c r="AM100" s="87"/>
      <c r="AN100" s="87"/>
      <c r="AO100" s="88"/>
      <c r="AP100" s="52"/>
      <c r="AQ100" s="52"/>
      <c r="AR100" s="52"/>
      <c r="AS100" s="52"/>
      <c r="AT100" s="44"/>
      <c r="AU100" s="49"/>
      <c r="AV100" s="45"/>
      <c r="AW100" s="38"/>
      <c r="AX100" s="39"/>
      <c r="AY100" s="66"/>
      <c r="AZ100" s="68"/>
      <c r="BA100" s="66"/>
      <c r="BB100" s="68"/>
      <c r="BC100" s="66"/>
      <c r="BD100" s="68"/>
      <c r="BE100" s="44"/>
      <c r="BF100" s="45"/>
      <c r="BG100" s="44"/>
      <c r="BH100" s="49"/>
      <c r="BI100" s="45"/>
      <c r="BJ100" s="1"/>
      <c r="BK100" s="4"/>
      <c r="BL100" s="4"/>
      <c r="BM100" s="2"/>
      <c r="BN100" s="3"/>
    </row>
    <row r="101" spans="2:66" ht="15" customHeight="1" thickTop="1" thickBot="1">
      <c r="B101" s="60"/>
      <c r="C101" s="61"/>
      <c r="D101" s="61"/>
      <c r="E101" s="61"/>
      <c r="F101" s="61"/>
      <c r="G101" s="61"/>
      <c r="H101" s="61"/>
      <c r="I101" s="61"/>
      <c r="J101" s="61"/>
      <c r="K101" s="61"/>
      <c r="L101" s="62"/>
      <c r="M101" s="69"/>
      <c r="N101" s="70"/>
      <c r="O101" s="70"/>
      <c r="P101" s="71"/>
      <c r="Q101" s="69"/>
      <c r="R101" s="70"/>
      <c r="S101" s="70"/>
      <c r="T101" s="71"/>
      <c r="U101" s="69"/>
      <c r="V101" s="70"/>
      <c r="W101" s="70"/>
      <c r="X101" s="71"/>
      <c r="Y101" s="69"/>
      <c r="Z101" s="70"/>
      <c r="AA101" s="70"/>
      <c r="AB101" s="71"/>
      <c r="AC101" s="257"/>
      <c r="AD101" s="258"/>
      <c r="AE101" s="258"/>
      <c r="AF101" s="259"/>
      <c r="AG101" s="89"/>
      <c r="AH101" s="90"/>
      <c r="AI101" s="90"/>
      <c r="AJ101" s="90"/>
      <c r="AK101" s="90"/>
      <c r="AL101" s="90"/>
      <c r="AM101" s="90"/>
      <c r="AN101" s="90"/>
      <c r="AO101" s="91"/>
      <c r="AP101" s="52"/>
      <c r="AQ101" s="52"/>
      <c r="AR101" s="52"/>
      <c r="AS101" s="52"/>
      <c r="AT101" s="46"/>
      <c r="AU101" s="50"/>
      <c r="AV101" s="47"/>
      <c r="AW101" s="40"/>
      <c r="AX101" s="41"/>
      <c r="AY101" s="69"/>
      <c r="AZ101" s="71"/>
      <c r="BA101" s="69"/>
      <c r="BB101" s="71"/>
      <c r="BC101" s="69"/>
      <c r="BD101" s="71"/>
      <c r="BE101" s="46"/>
      <c r="BF101" s="47"/>
      <c r="BG101" s="46"/>
      <c r="BH101" s="50"/>
      <c r="BI101" s="47"/>
      <c r="BJ101" s="1"/>
      <c r="BK101" s="4"/>
      <c r="BL101" s="4"/>
      <c r="BM101" s="2"/>
      <c r="BN101" s="3"/>
    </row>
    <row r="102" spans="2:66" ht="15" customHeight="1" thickTop="1" thickBot="1">
      <c r="B102" s="54" t="s">
        <v>68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6"/>
      <c r="M102" s="63">
        <v>36</v>
      </c>
      <c r="N102" s="64"/>
      <c r="O102" s="64"/>
      <c r="P102" s="65"/>
      <c r="Q102" s="63">
        <v>35</v>
      </c>
      <c r="R102" s="64"/>
      <c r="S102" s="64"/>
      <c r="T102" s="65"/>
      <c r="U102" s="63">
        <v>34</v>
      </c>
      <c r="V102" s="64"/>
      <c r="W102" s="64"/>
      <c r="X102" s="65"/>
      <c r="Y102" s="63">
        <v>36</v>
      </c>
      <c r="Z102" s="64"/>
      <c r="AA102" s="64"/>
      <c r="AB102" s="65"/>
      <c r="AC102" s="251" t="s">
        <v>336</v>
      </c>
      <c r="AD102" s="252"/>
      <c r="AE102" s="252"/>
      <c r="AF102" s="253"/>
      <c r="AG102" s="83" t="s">
        <v>242</v>
      </c>
      <c r="AH102" s="84"/>
      <c r="AI102" s="84"/>
      <c r="AJ102" s="84"/>
      <c r="AK102" s="84"/>
      <c r="AL102" s="84"/>
      <c r="AM102" s="84"/>
      <c r="AN102" s="84"/>
      <c r="AO102" s="85"/>
      <c r="AP102" s="52" t="s">
        <v>54</v>
      </c>
      <c r="AQ102" s="52"/>
      <c r="AR102" s="52"/>
      <c r="AS102" s="52"/>
      <c r="AT102" s="42">
        <f>AY102+р7!AT37:AV104</f>
        <v>20</v>
      </c>
      <c r="AU102" s="48"/>
      <c r="AV102" s="43"/>
      <c r="AW102" s="36">
        <f>р7!BG102</f>
        <v>0</v>
      </c>
      <c r="AX102" s="37"/>
      <c r="AY102" s="63">
        <v>20</v>
      </c>
      <c r="AZ102" s="65"/>
      <c r="BA102" s="63">
        <v>2</v>
      </c>
      <c r="BB102" s="65"/>
      <c r="BC102" s="63">
        <f>р7!BC102+р8!BA102</f>
        <v>2</v>
      </c>
      <c r="BD102" s="65"/>
      <c r="BE102" s="42">
        <f>BA102+р7!BE102:BF104</f>
        <v>2</v>
      </c>
      <c r="BF102" s="43"/>
      <c r="BG102" s="42">
        <f>AW102-BA102+AY102</f>
        <v>18</v>
      </c>
      <c r="BH102" s="48"/>
      <c r="BI102" s="43"/>
      <c r="BJ102" s="1"/>
      <c r="BK102" s="4"/>
      <c r="BL102" s="4"/>
      <c r="BM102" s="2"/>
      <c r="BN102" s="3"/>
    </row>
    <row r="103" spans="2:66" ht="15" customHeight="1" thickTop="1" thickBot="1">
      <c r="B103" s="57"/>
      <c r="C103" s="58"/>
      <c r="D103" s="58"/>
      <c r="E103" s="58"/>
      <c r="F103" s="58"/>
      <c r="G103" s="58"/>
      <c r="H103" s="58"/>
      <c r="I103" s="58"/>
      <c r="J103" s="58"/>
      <c r="K103" s="58"/>
      <c r="L103" s="59"/>
      <c r="M103" s="66"/>
      <c r="N103" s="67"/>
      <c r="O103" s="67"/>
      <c r="P103" s="68"/>
      <c r="Q103" s="66"/>
      <c r="R103" s="67"/>
      <c r="S103" s="67"/>
      <c r="T103" s="68"/>
      <c r="U103" s="66"/>
      <c r="V103" s="67"/>
      <c r="W103" s="67"/>
      <c r="X103" s="68"/>
      <c r="Y103" s="66"/>
      <c r="Z103" s="67"/>
      <c r="AA103" s="67"/>
      <c r="AB103" s="68"/>
      <c r="AC103" s="254"/>
      <c r="AD103" s="255"/>
      <c r="AE103" s="255"/>
      <c r="AF103" s="256"/>
      <c r="AG103" s="86"/>
      <c r="AH103" s="87"/>
      <c r="AI103" s="87"/>
      <c r="AJ103" s="87"/>
      <c r="AK103" s="87"/>
      <c r="AL103" s="87"/>
      <c r="AM103" s="87"/>
      <c r="AN103" s="87"/>
      <c r="AO103" s="88"/>
      <c r="AP103" s="52"/>
      <c r="AQ103" s="52"/>
      <c r="AR103" s="52"/>
      <c r="AS103" s="52"/>
      <c r="AT103" s="44"/>
      <c r="AU103" s="49"/>
      <c r="AV103" s="45"/>
      <c r="AW103" s="38"/>
      <c r="AX103" s="39"/>
      <c r="AY103" s="66"/>
      <c r="AZ103" s="68"/>
      <c r="BA103" s="66"/>
      <c r="BB103" s="68"/>
      <c r="BC103" s="66"/>
      <c r="BD103" s="68"/>
      <c r="BE103" s="44"/>
      <c r="BF103" s="45"/>
      <c r="BG103" s="44"/>
      <c r="BH103" s="49"/>
      <c r="BI103" s="45"/>
      <c r="BJ103" s="1"/>
      <c r="BK103" s="4"/>
      <c r="BL103" s="4"/>
      <c r="BM103" s="2"/>
      <c r="BN103" s="3"/>
    </row>
    <row r="104" spans="2:66" ht="15" customHeight="1" thickTop="1" thickBot="1">
      <c r="B104" s="60"/>
      <c r="C104" s="61"/>
      <c r="D104" s="61"/>
      <c r="E104" s="61"/>
      <c r="F104" s="61"/>
      <c r="G104" s="61"/>
      <c r="H104" s="61"/>
      <c r="I104" s="61"/>
      <c r="J104" s="61"/>
      <c r="K104" s="61"/>
      <c r="L104" s="62"/>
      <c r="M104" s="69"/>
      <c r="N104" s="70"/>
      <c r="O104" s="70"/>
      <c r="P104" s="71"/>
      <c r="Q104" s="69"/>
      <c r="R104" s="70"/>
      <c r="S104" s="70"/>
      <c r="T104" s="71"/>
      <c r="U104" s="69"/>
      <c r="V104" s="70"/>
      <c r="W104" s="70"/>
      <c r="X104" s="71"/>
      <c r="Y104" s="69"/>
      <c r="Z104" s="70"/>
      <c r="AA104" s="70"/>
      <c r="AB104" s="71"/>
      <c r="AC104" s="257"/>
      <c r="AD104" s="258"/>
      <c r="AE104" s="258"/>
      <c r="AF104" s="259"/>
      <c r="AG104" s="89"/>
      <c r="AH104" s="90"/>
      <c r="AI104" s="90"/>
      <c r="AJ104" s="90"/>
      <c r="AK104" s="90"/>
      <c r="AL104" s="90"/>
      <c r="AM104" s="90"/>
      <c r="AN104" s="90"/>
      <c r="AO104" s="91"/>
      <c r="AP104" s="52"/>
      <c r="AQ104" s="52"/>
      <c r="AR104" s="52"/>
      <c r="AS104" s="52"/>
      <c r="AT104" s="46"/>
      <c r="AU104" s="50"/>
      <c r="AV104" s="47"/>
      <c r="AW104" s="40"/>
      <c r="AX104" s="41"/>
      <c r="AY104" s="69"/>
      <c r="AZ104" s="71"/>
      <c r="BA104" s="69"/>
      <c r="BB104" s="71"/>
      <c r="BC104" s="69"/>
      <c r="BD104" s="71"/>
      <c r="BE104" s="46"/>
      <c r="BF104" s="47"/>
      <c r="BG104" s="46"/>
      <c r="BH104" s="50"/>
      <c r="BI104" s="47"/>
      <c r="BJ104" s="1"/>
      <c r="BK104" s="4"/>
      <c r="BL104" s="4"/>
      <c r="BM104" s="2"/>
      <c r="BN104" s="3"/>
    </row>
    <row r="105" spans="2:66" ht="15" customHeight="1" thickTop="1" thickBot="1">
      <c r="B105" s="54" t="s">
        <v>69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6"/>
      <c r="M105" s="251" t="s">
        <v>383</v>
      </c>
      <c r="N105" s="252"/>
      <c r="O105" s="252"/>
      <c r="P105" s="253"/>
      <c r="Q105" s="251" t="s">
        <v>391</v>
      </c>
      <c r="R105" s="252"/>
      <c r="S105" s="252"/>
      <c r="T105" s="253"/>
      <c r="U105" s="251" t="s">
        <v>392</v>
      </c>
      <c r="V105" s="252"/>
      <c r="W105" s="252"/>
      <c r="X105" s="253"/>
      <c r="Y105" s="251" t="s">
        <v>383</v>
      </c>
      <c r="Z105" s="252"/>
      <c r="AA105" s="252"/>
      <c r="AB105" s="253"/>
      <c r="AC105" s="63" t="s">
        <v>337</v>
      </c>
      <c r="AD105" s="64"/>
      <c r="AE105" s="64"/>
      <c r="AF105" s="65"/>
      <c r="AG105" s="83" t="s">
        <v>211</v>
      </c>
      <c r="AH105" s="84"/>
      <c r="AI105" s="84"/>
      <c r="AJ105" s="84"/>
      <c r="AK105" s="84"/>
      <c r="AL105" s="84"/>
      <c r="AM105" s="84"/>
      <c r="AN105" s="84"/>
      <c r="AO105" s="85"/>
      <c r="AP105" s="52" t="s">
        <v>54</v>
      </c>
      <c r="AQ105" s="52"/>
      <c r="AR105" s="52"/>
      <c r="AS105" s="52"/>
      <c r="AT105" s="42">
        <f>AY105+р7!AT40:AV107</f>
        <v>0</v>
      </c>
      <c r="AU105" s="48"/>
      <c r="AV105" s="43"/>
      <c r="AW105" s="36">
        <f>р7!BG105</f>
        <v>0</v>
      </c>
      <c r="AX105" s="37"/>
      <c r="AY105" s="63"/>
      <c r="AZ105" s="65"/>
      <c r="BA105" s="63"/>
      <c r="BB105" s="65"/>
      <c r="BC105" s="63">
        <f>р7!BC105+р8!BA105</f>
        <v>0</v>
      </c>
      <c r="BD105" s="65"/>
      <c r="BE105" s="42">
        <f>BA105+р7!BE105:BF107</f>
        <v>0</v>
      </c>
      <c r="BF105" s="43"/>
      <c r="BG105" s="42">
        <f>AW105-BA105+AY105</f>
        <v>0</v>
      </c>
      <c r="BH105" s="48"/>
      <c r="BI105" s="43"/>
      <c r="BJ105" s="1"/>
      <c r="BK105" s="4"/>
      <c r="BL105" s="4"/>
      <c r="BM105" s="2"/>
      <c r="BN105" s="3"/>
    </row>
    <row r="106" spans="2:66" ht="15" customHeight="1" thickTop="1" thickBot="1">
      <c r="B106" s="57"/>
      <c r="C106" s="58"/>
      <c r="D106" s="58"/>
      <c r="E106" s="58"/>
      <c r="F106" s="58"/>
      <c r="G106" s="58"/>
      <c r="H106" s="58"/>
      <c r="I106" s="58"/>
      <c r="J106" s="58"/>
      <c r="K106" s="58"/>
      <c r="L106" s="59"/>
      <c r="M106" s="254"/>
      <c r="N106" s="255"/>
      <c r="O106" s="255"/>
      <c r="P106" s="256"/>
      <c r="Q106" s="254"/>
      <c r="R106" s="255"/>
      <c r="S106" s="255"/>
      <c r="T106" s="256"/>
      <c r="U106" s="254"/>
      <c r="V106" s="255"/>
      <c r="W106" s="255"/>
      <c r="X106" s="256"/>
      <c r="Y106" s="254"/>
      <c r="Z106" s="255"/>
      <c r="AA106" s="255"/>
      <c r="AB106" s="256"/>
      <c r="AC106" s="66"/>
      <c r="AD106" s="67"/>
      <c r="AE106" s="67"/>
      <c r="AF106" s="68"/>
      <c r="AG106" s="86"/>
      <c r="AH106" s="87"/>
      <c r="AI106" s="87"/>
      <c r="AJ106" s="87"/>
      <c r="AK106" s="87"/>
      <c r="AL106" s="87"/>
      <c r="AM106" s="87"/>
      <c r="AN106" s="87"/>
      <c r="AO106" s="88"/>
      <c r="AP106" s="52"/>
      <c r="AQ106" s="52"/>
      <c r="AR106" s="52"/>
      <c r="AS106" s="52"/>
      <c r="AT106" s="44"/>
      <c r="AU106" s="49"/>
      <c r="AV106" s="45"/>
      <c r="AW106" s="38"/>
      <c r="AX106" s="39"/>
      <c r="AY106" s="66"/>
      <c r="AZ106" s="68"/>
      <c r="BA106" s="66"/>
      <c r="BB106" s="68"/>
      <c r="BC106" s="66"/>
      <c r="BD106" s="68"/>
      <c r="BE106" s="44"/>
      <c r="BF106" s="45"/>
      <c r="BG106" s="44"/>
      <c r="BH106" s="49"/>
      <c r="BI106" s="45"/>
      <c r="BJ106" s="1"/>
      <c r="BK106" s="4"/>
      <c r="BL106" s="4"/>
      <c r="BM106" s="2"/>
      <c r="BN106" s="3"/>
    </row>
    <row r="107" spans="2:66" ht="15" customHeight="1" thickTop="1" thickBot="1">
      <c r="B107" s="60"/>
      <c r="C107" s="61"/>
      <c r="D107" s="61"/>
      <c r="E107" s="61"/>
      <c r="F107" s="61"/>
      <c r="G107" s="61"/>
      <c r="H107" s="61"/>
      <c r="I107" s="61"/>
      <c r="J107" s="61"/>
      <c r="K107" s="61"/>
      <c r="L107" s="62"/>
      <c r="M107" s="257"/>
      <c r="N107" s="258"/>
      <c r="O107" s="258"/>
      <c r="P107" s="259"/>
      <c r="Q107" s="257"/>
      <c r="R107" s="258"/>
      <c r="S107" s="258"/>
      <c r="T107" s="259"/>
      <c r="U107" s="257"/>
      <c r="V107" s="258"/>
      <c r="W107" s="258"/>
      <c r="X107" s="259"/>
      <c r="Y107" s="257"/>
      <c r="Z107" s="258"/>
      <c r="AA107" s="258"/>
      <c r="AB107" s="259"/>
      <c r="AC107" s="69"/>
      <c r="AD107" s="70"/>
      <c r="AE107" s="70"/>
      <c r="AF107" s="71"/>
      <c r="AG107" s="89"/>
      <c r="AH107" s="90"/>
      <c r="AI107" s="90"/>
      <c r="AJ107" s="90"/>
      <c r="AK107" s="90"/>
      <c r="AL107" s="90"/>
      <c r="AM107" s="90"/>
      <c r="AN107" s="90"/>
      <c r="AO107" s="91"/>
      <c r="AP107" s="52"/>
      <c r="AQ107" s="52"/>
      <c r="AR107" s="52"/>
      <c r="AS107" s="52"/>
      <c r="AT107" s="46"/>
      <c r="AU107" s="50"/>
      <c r="AV107" s="47"/>
      <c r="AW107" s="40"/>
      <c r="AX107" s="41"/>
      <c r="AY107" s="69"/>
      <c r="AZ107" s="71"/>
      <c r="BA107" s="69"/>
      <c r="BB107" s="71"/>
      <c r="BC107" s="69"/>
      <c r="BD107" s="71"/>
      <c r="BE107" s="46"/>
      <c r="BF107" s="47"/>
      <c r="BG107" s="46"/>
      <c r="BH107" s="50"/>
      <c r="BI107" s="47"/>
      <c r="BJ107" s="1"/>
      <c r="BK107" s="4"/>
      <c r="BL107" s="4"/>
      <c r="BM107" s="2"/>
      <c r="BN107" s="3"/>
    </row>
    <row r="108" spans="2:66" ht="15" customHeight="1" thickTop="1" thickBot="1">
      <c r="B108" s="54" t="s">
        <v>71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6"/>
      <c r="M108" s="63">
        <v>8</v>
      </c>
      <c r="N108" s="64"/>
      <c r="O108" s="64"/>
      <c r="P108" s="65"/>
      <c r="Q108" s="63">
        <v>7.8</v>
      </c>
      <c r="R108" s="64"/>
      <c r="S108" s="64"/>
      <c r="T108" s="65"/>
      <c r="U108" s="63">
        <v>8</v>
      </c>
      <c r="V108" s="64"/>
      <c r="W108" s="64"/>
      <c r="X108" s="65"/>
      <c r="Y108" s="63">
        <v>8</v>
      </c>
      <c r="Z108" s="64"/>
      <c r="AA108" s="64"/>
      <c r="AB108" s="65"/>
      <c r="AC108" s="260" t="s">
        <v>370</v>
      </c>
      <c r="AD108" s="261"/>
      <c r="AE108" s="261"/>
      <c r="AF108" s="262"/>
      <c r="AG108" s="83" t="s">
        <v>212</v>
      </c>
      <c r="AH108" s="84"/>
      <c r="AI108" s="84"/>
      <c r="AJ108" s="84"/>
      <c r="AK108" s="84"/>
      <c r="AL108" s="84"/>
      <c r="AM108" s="84"/>
      <c r="AN108" s="84"/>
      <c r="AO108" s="85"/>
      <c r="AP108" s="52" t="s">
        <v>219</v>
      </c>
      <c r="AQ108" s="52"/>
      <c r="AR108" s="52"/>
      <c r="AS108" s="52"/>
      <c r="AT108" s="42">
        <f>AY108+р7!AT43:AV110</f>
        <v>25</v>
      </c>
      <c r="AU108" s="48"/>
      <c r="AV108" s="43"/>
      <c r="AW108" s="36">
        <f>р7!BG108</f>
        <v>0</v>
      </c>
      <c r="AX108" s="37"/>
      <c r="AY108" s="63">
        <v>25</v>
      </c>
      <c r="AZ108" s="65"/>
      <c r="BA108" s="63">
        <v>4</v>
      </c>
      <c r="BB108" s="65"/>
      <c r="BC108" s="63">
        <f>р7!BC108+р8!BA108</f>
        <v>4</v>
      </c>
      <c r="BD108" s="65"/>
      <c r="BE108" s="42">
        <f>BA108+р7!BE108:BF110</f>
        <v>4</v>
      </c>
      <c r="BF108" s="43"/>
      <c r="BG108" s="42">
        <f>AW108-BA108+AY108</f>
        <v>21</v>
      </c>
      <c r="BH108" s="48"/>
      <c r="BI108" s="43"/>
      <c r="BJ108" s="1"/>
      <c r="BK108" s="4"/>
      <c r="BL108" s="4"/>
      <c r="BM108" s="2"/>
      <c r="BN108" s="3"/>
    </row>
    <row r="109" spans="2:66" ht="15" customHeight="1" thickTop="1" thickBot="1">
      <c r="B109" s="57"/>
      <c r="C109" s="58"/>
      <c r="D109" s="58"/>
      <c r="E109" s="58"/>
      <c r="F109" s="58"/>
      <c r="G109" s="58"/>
      <c r="H109" s="58"/>
      <c r="I109" s="58"/>
      <c r="J109" s="58"/>
      <c r="K109" s="58"/>
      <c r="L109" s="59"/>
      <c r="M109" s="66"/>
      <c r="N109" s="67"/>
      <c r="O109" s="67"/>
      <c r="P109" s="68"/>
      <c r="Q109" s="66"/>
      <c r="R109" s="67"/>
      <c r="S109" s="67"/>
      <c r="T109" s="68"/>
      <c r="U109" s="66"/>
      <c r="V109" s="67"/>
      <c r="W109" s="67"/>
      <c r="X109" s="68"/>
      <c r="Y109" s="66"/>
      <c r="Z109" s="67"/>
      <c r="AA109" s="67"/>
      <c r="AB109" s="68"/>
      <c r="AC109" s="263"/>
      <c r="AD109" s="264"/>
      <c r="AE109" s="264"/>
      <c r="AF109" s="265"/>
      <c r="AG109" s="86"/>
      <c r="AH109" s="87"/>
      <c r="AI109" s="87"/>
      <c r="AJ109" s="87"/>
      <c r="AK109" s="87"/>
      <c r="AL109" s="87"/>
      <c r="AM109" s="87"/>
      <c r="AN109" s="87"/>
      <c r="AO109" s="88"/>
      <c r="AP109" s="52"/>
      <c r="AQ109" s="52"/>
      <c r="AR109" s="52"/>
      <c r="AS109" s="52"/>
      <c r="AT109" s="44"/>
      <c r="AU109" s="49"/>
      <c r="AV109" s="45"/>
      <c r="AW109" s="38"/>
      <c r="AX109" s="39"/>
      <c r="AY109" s="66"/>
      <c r="AZ109" s="68"/>
      <c r="BA109" s="66"/>
      <c r="BB109" s="68"/>
      <c r="BC109" s="66"/>
      <c r="BD109" s="68"/>
      <c r="BE109" s="44"/>
      <c r="BF109" s="45"/>
      <c r="BG109" s="44"/>
      <c r="BH109" s="49"/>
      <c r="BI109" s="45"/>
      <c r="BJ109" s="1"/>
      <c r="BK109" s="4"/>
      <c r="BL109" s="4"/>
      <c r="BM109" s="2"/>
      <c r="BN109" s="3"/>
    </row>
    <row r="110" spans="2:66" ht="15" customHeight="1" thickTop="1" thickBot="1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2"/>
      <c r="M110" s="69"/>
      <c r="N110" s="70"/>
      <c r="O110" s="70"/>
      <c r="P110" s="71"/>
      <c r="Q110" s="69"/>
      <c r="R110" s="70"/>
      <c r="S110" s="70"/>
      <c r="T110" s="71"/>
      <c r="U110" s="69"/>
      <c r="V110" s="70"/>
      <c r="W110" s="70"/>
      <c r="X110" s="71"/>
      <c r="Y110" s="69"/>
      <c r="Z110" s="70"/>
      <c r="AA110" s="70"/>
      <c r="AB110" s="71"/>
      <c r="AC110" s="266"/>
      <c r="AD110" s="267"/>
      <c r="AE110" s="267"/>
      <c r="AF110" s="268"/>
      <c r="AG110" s="89"/>
      <c r="AH110" s="90"/>
      <c r="AI110" s="90"/>
      <c r="AJ110" s="90"/>
      <c r="AK110" s="90"/>
      <c r="AL110" s="90"/>
      <c r="AM110" s="90"/>
      <c r="AN110" s="90"/>
      <c r="AO110" s="91"/>
      <c r="AP110" s="52"/>
      <c r="AQ110" s="52"/>
      <c r="AR110" s="52"/>
      <c r="AS110" s="52"/>
      <c r="AT110" s="46"/>
      <c r="AU110" s="50"/>
      <c r="AV110" s="47"/>
      <c r="AW110" s="40"/>
      <c r="AX110" s="41"/>
      <c r="AY110" s="69"/>
      <c r="AZ110" s="71"/>
      <c r="BA110" s="69"/>
      <c r="BB110" s="71"/>
      <c r="BC110" s="69"/>
      <c r="BD110" s="71"/>
      <c r="BE110" s="46"/>
      <c r="BF110" s="47"/>
      <c r="BG110" s="46"/>
      <c r="BH110" s="50"/>
      <c r="BI110" s="47"/>
      <c r="BJ110" s="1"/>
      <c r="BK110" s="4"/>
      <c r="BL110" s="4"/>
      <c r="BM110" s="2"/>
      <c r="BN110" s="3"/>
    </row>
    <row r="111" spans="2:66" ht="15" customHeight="1" thickTop="1" thickBot="1">
      <c r="B111" s="54" t="s">
        <v>72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6"/>
      <c r="M111" s="63"/>
      <c r="N111" s="64"/>
      <c r="O111" s="64"/>
      <c r="P111" s="65"/>
      <c r="Q111" s="63"/>
      <c r="R111" s="64"/>
      <c r="S111" s="64"/>
      <c r="T111" s="65"/>
      <c r="U111" s="63"/>
      <c r="V111" s="64"/>
      <c r="W111" s="64"/>
      <c r="X111" s="65"/>
      <c r="Y111" s="63"/>
      <c r="Z111" s="64"/>
      <c r="AA111" s="64"/>
      <c r="AB111" s="65"/>
      <c r="AC111" s="63"/>
      <c r="AD111" s="64"/>
      <c r="AE111" s="64"/>
      <c r="AF111" s="65"/>
      <c r="AG111" s="83" t="s">
        <v>65</v>
      </c>
      <c r="AH111" s="84"/>
      <c r="AI111" s="84"/>
      <c r="AJ111" s="84"/>
      <c r="AK111" s="84"/>
      <c r="AL111" s="84"/>
      <c r="AM111" s="84"/>
      <c r="AN111" s="84"/>
      <c r="AO111" s="85"/>
      <c r="AP111" s="52" t="s">
        <v>180</v>
      </c>
      <c r="AQ111" s="52"/>
      <c r="AR111" s="52"/>
      <c r="AS111" s="52"/>
      <c r="AT111" s="42">
        <f>AY111+р7!AT46:AV113</f>
        <v>0</v>
      </c>
      <c r="AU111" s="48"/>
      <c r="AV111" s="43"/>
      <c r="AW111" s="36">
        <f>р7!BG111</f>
        <v>0</v>
      </c>
      <c r="AX111" s="37"/>
      <c r="AY111" s="63"/>
      <c r="AZ111" s="65"/>
      <c r="BA111" s="63"/>
      <c r="BB111" s="65"/>
      <c r="BC111" s="63">
        <f>р7!BC111+р8!BA111</f>
        <v>0</v>
      </c>
      <c r="BD111" s="65"/>
      <c r="BE111" s="42">
        <f>BA111+р7!BE111:BF113</f>
        <v>0</v>
      </c>
      <c r="BF111" s="43"/>
      <c r="BG111" s="42">
        <f>AW111-BA111+AY111</f>
        <v>0</v>
      </c>
      <c r="BH111" s="48"/>
      <c r="BI111" s="43"/>
      <c r="BJ111" s="1"/>
      <c r="BK111" s="4"/>
      <c r="BL111" s="4"/>
      <c r="BM111" s="2"/>
      <c r="BN111" s="3"/>
    </row>
    <row r="112" spans="2:66" ht="15" customHeight="1" thickTop="1" thickBot="1">
      <c r="B112" s="57"/>
      <c r="C112" s="58"/>
      <c r="D112" s="58"/>
      <c r="E112" s="58"/>
      <c r="F112" s="58"/>
      <c r="G112" s="58"/>
      <c r="H112" s="58"/>
      <c r="I112" s="58"/>
      <c r="J112" s="58"/>
      <c r="K112" s="58"/>
      <c r="L112" s="59"/>
      <c r="M112" s="66"/>
      <c r="N112" s="67"/>
      <c r="O112" s="67"/>
      <c r="P112" s="68"/>
      <c r="Q112" s="66"/>
      <c r="R112" s="67"/>
      <c r="S112" s="67"/>
      <c r="T112" s="68"/>
      <c r="U112" s="66"/>
      <c r="V112" s="67"/>
      <c r="W112" s="67"/>
      <c r="X112" s="68"/>
      <c r="Y112" s="66"/>
      <c r="Z112" s="67"/>
      <c r="AA112" s="67"/>
      <c r="AB112" s="68"/>
      <c r="AC112" s="66"/>
      <c r="AD112" s="67"/>
      <c r="AE112" s="67"/>
      <c r="AF112" s="68"/>
      <c r="AG112" s="86"/>
      <c r="AH112" s="87"/>
      <c r="AI112" s="87"/>
      <c r="AJ112" s="87"/>
      <c r="AK112" s="87"/>
      <c r="AL112" s="87"/>
      <c r="AM112" s="87"/>
      <c r="AN112" s="87"/>
      <c r="AO112" s="88"/>
      <c r="AP112" s="52"/>
      <c r="AQ112" s="52"/>
      <c r="AR112" s="52"/>
      <c r="AS112" s="52"/>
      <c r="AT112" s="44"/>
      <c r="AU112" s="49"/>
      <c r="AV112" s="45"/>
      <c r="AW112" s="38"/>
      <c r="AX112" s="39"/>
      <c r="AY112" s="66"/>
      <c r="AZ112" s="68"/>
      <c r="BA112" s="66"/>
      <c r="BB112" s="68"/>
      <c r="BC112" s="66"/>
      <c r="BD112" s="68"/>
      <c r="BE112" s="44"/>
      <c r="BF112" s="45"/>
      <c r="BG112" s="44"/>
      <c r="BH112" s="49"/>
      <c r="BI112" s="45"/>
      <c r="BJ112" s="1"/>
      <c r="BK112" s="4"/>
      <c r="BL112" s="4"/>
      <c r="BM112" s="2"/>
      <c r="BN112" s="3"/>
    </row>
    <row r="113" spans="2:66" ht="15" customHeight="1" thickTop="1" thickBot="1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2"/>
      <c r="M113" s="69"/>
      <c r="N113" s="70"/>
      <c r="O113" s="70"/>
      <c r="P113" s="71"/>
      <c r="Q113" s="69"/>
      <c r="R113" s="70"/>
      <c r="S113" s="70"/>
      <c r="T113" s="71"/>
      <c r="U113" s="69"/>
      <c r="V113" s="70"/>
      <c r="W113" s="70"/>
      <c r="X113" s="71"/>
      <c r="Y113" s="69"/>
      <c r="Z113" s="70"/>
      <c r="AA113" s="70"/>
      <c r="AB113" s="71"/>
      <c r="AC113" s="69"/>
      <c r="AD113" s="70"/>
      <c r="AE113" s="70"/>
      <c r="AF113" s="71"/>
      <c r="AG113" s="89"/>
      <c r="AH113" s="90"/>
      <c r="AI113" s="90"/>
      <c r="AJ113" s="90"/>
      <c r="AK113" s="90"/>
      <c r="AL113" s="90"/>
      <c r="AM113" s="90"/>
      <c r="AN113" s="90"/>
      <c r="AO113" s="91"/>
      <c r="AP113" s="52"/>
      <c r="AQ113" s="52"/>
      <c r="AR113" s="52"/>
      <c r="AS113" s="52"/>
      <c r="AT113" s="46"/>
      <c r="AU113" s="50"/>
      <c r="AV113" s="47"/>
      <c r="AW113" s="40"/>
      <c r="AX113" s="41"/>
      <c r="AY113" s="69"/>
      <c r="AZ113" s="71"/>
      <c r="BA113" s="69"/>
      <c r="BB113" s="71"/>
      <c r="BC113" s="69"/>
      <c r="BD113" s="71"/>
      <c r="BE113" s="46"/>
      <c r="BF113" s="47"/>
      <c r="BG113" s="46"/>
      <c r="BH113" s="50"/>
      <c r="BI113" s="47"/>
      <c r="BJ113" s="1"/>
      <c r="BK113" s="4"/>
      <c r="BL113" s="4"/>
      <c r="BM113" s="2"/>
      <c r="BN113" s="3"/>
    </row>
    <row r="114" spans="2:66" ht="15" customHeight="1" thickTop="1" thickBot="1">
      <c r="B114" s="54" t="s">
        <v>73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6"/>
      <c r="M114" s="63">
        <v>1.5</v>
      </c>
      <c r="N114" s="64"/>
      <c r="O114" s="64"/>
      <c r="P114" s="65"/>
      <c r="Q114" s="63">
        <v>1.5</v>
      </c>
      <c r="R114" s="64"/>
      <c r="S114" s="64"/>
      <c r="T114" s="65"/>
      <c r="U114" s="63">
        <v>1.5</v>
      </c>
      <c r="V114" s="64"/>
      <c r="W114" s="64"/>
      <c r="X114" s="65"/>
      <c r="Y114" s="63">
        <v>1.5</v>
      </c>
      <c r="Z114" s="64"/>
      <c r="AA114" s="64"/>
      <c r="AB114" s="65"/>
      <c r="AC114" s="63" t="s">
        <v>350</v>
      </c>
      <c r="AD114" s="64"/>
      <c r="AE114" s="64"/>
      <c r="AF114" s="65"/>
      <c r="AG114" s="83" t="s">
        <v>213</v>
      </c>
      <c r="AH114" s="84"/>
      <c r="AI114" s="84"/>
      <c r="AJ114" s="84"/>
      <c r="AK114" s="84"/>
      <c r="AL114" s="84"/>
      <c r="AM114" s="84"/>
      <c r="AN114" s="84"/>
      <c r="AO114" s="85"/>
      <c r="AP114" s="52" t="s">
        <v>54</v>
      </c>
      <c r="AQ114" s="52"/>
      <c r="AR114" s="52"/>
      <c r="AS114" s="52"/>
      <c r="AT114" s="42">
        <f>AY114+р7!AT49:AV116</f>
        <v>20</v>
      </c>
      <c r="AU114" s="48"/>
      <c r="AV114" s="43"/>
      <c r="AW114" s="36">
        <f>р7!BG114</f>
        <v>12</v>
      </c>
      <c r="AX114" s="37"/>
      <c r="AY114" s="63"/>
      <c r="AZ114" s="65"/>
      <c r="BA114" s="63">
        <v>1</v>
      </c>
      <c r="BB114" s="65"/>
      <c r="BC114" s="63">
        <f>р7!BC114+р8!BA114</f>
        <v>6</v>
      </c>
      <c r="BD114" s="65"/>
      <c r="BE114" s="42">
        <f>BA114+р7!BE114:BF116</f>
        <v>9</v>
      </c>
      <c r="BF114" s="43"/>
      <c r="BG114" s="42">
        <f>AW114-BA114+AY114</f>
        <v>11</v>
      </c>
      <c r="BH114" s="48"/>
      <c r="BI114" s="43"/>
      <c r="BJ114" s="1"/>
      <c r="BK114" s="4"/>
      <c r="BL114" s="4"/>
      <c r="BM114" s="2"/>
      <c r="BN114" s="3"/>
    </row>
    <row r="115" spans="2:66" ht="15" customHeight="1" thickTop="1" thickBot="1">
      <c r="B115" s="57"/>
      <c r="C115" s="58"/>
      <c r="D115" s="58"/>
      <c r="E115" s="58"/>
      <c r="F115" s="58"/>
      <c r="G115" s="58"/>
      <c r="H115" s="58"/>
      <c r="I115" s="58"/>
      <c r="J115" s="58"/>
      <c r="K115" s="58"/>
      <c r="L115" s="59"/>
      <c r="M115" s="66"/>
      <c r="N115" s="67"/>
      <c r="O115" s="67"/>
      <c r="P115" s="68"/>
      <c r="Q115" s="66"/>
      <c r="R115" s="67"/>
      <c r="S115" s="67"/>
      <c r="T115" s="68"/>
      <c r="U115" s="66"/>
      <c r="V115" s="67"/>
      <c r="W115" s="67"/>
      <c r="X115" s="68"/>
      <c r="Y115" s="66"/>
      <c r="Z115" s="67"/>
      <c r="AA115" s="67"/>
      <c r="AB115" s="68"/>
      <c r="AC115" s="66"/>
      <c r="AD115" s="67"/>
      <c r="AE115" s="67"/>
      <c r="AF115" s="68"/>
      <c r="AG115" s="86"/>
      <c r="AH115" s="87"/>
      <c r="AI115" s="87"/>
      <c r="AJ115" s="87"/>
      <c r="AK115" s="87"/>
      <c r="AL115" s="87"/>
      <c r="AM115" s="87"/>
      <c r="AN115" s="87"/>
      <c r="AO115" s="88"/>
      <c r="AP115" s="52"/>
      <c r="AQ115" s="52"/>
      <c r="AR115" s="52"/>
      <c r="AS115" s="52"/>
      <c r="AT115" s="44"/>
      <c r="AU115" s="49"/>
      <c r="AV115" s="45"/>
      <c r="AW115" s="38"/>
      <c r="AX115" s="39"/>
      <c r="AY115" s="66"/>
      <c r="AZ115" s="68"/>
      <c r="BA115" s="66"/>
      <c r="BB115" s="68"/>
      <c r="BC115" s="66"/>
      <c r="BD115" s="68"/>
      <c r="BE115" s="44"/>
      <c r="BF115" s="45"/>
      <c r="BG115" s="44"/>
      <c r="BH115" s="49"/>
      <c r="BI115" s="45"/>
      <c r="BJ115" s="1"/>
      <c r="BK115" s="4"/>
      <c r="BL115" s="4"/>
      <c r="BM115" s="2"/>
      <c r="BN115" s="3"/>
    </row>
    <row r="116" spans="2:66" ht="15" customHeight="1" thickTop="1" thickBot="1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2"/>
      <c r="M116" s="69"/>
      <c r="N116" s="70"/>
      <c r="O116" s="70"/>
      <c r="P116" s="71"/>
      <c r="Q116" s="69"/>
      <c r="R116" s="70"/>
      <c r="S116" s="70"/>
      <c r="T116" s="71"/>
      <c r="U116" s="69"/>
      <c r="V116" s="70"/>
      <c r="W116" s="70"/>
      <c r="X116" s="71"/>
      <c r="Y116" s="69"/>
      <c r="Z116" s="70"/>
      <c r="AA116" s="70"/>
      <c r="AB116" s="71"/>
      <c r="AC116" s="69"/>
      <c r="AD116" s="70"/>
      <c r="AE116" s="70"/>
      <c r="AF116" s="71"/>
      <c r="AG116" s="89"/>
      <c r="AH116" s="90"/>
      <c r="AI116" s="90"/>
      <c r="AJ116" s="90"/>
      <c r="AK116" s="90"/>
      <c r="AL116" s="90"/>
      <c r="AM116" s="90"/>
      <c r="AN116" s="90"/>
      <c r="AO116" s="91"/>
      <c r="AP116" s="52"/>
      <c r="AQ116" s="52"/>
      <c r="AR116" s="52"/>
      <c r="AS116" s="52"/>
      <c r="AT116" s="46"/>
      <c r="AU116" s="50"/>
      <c r="AV116" s="47"/>
      <c r="AW116" s="40"/>
      <c r="AX116" s="41"/>
      <c r="AY116" s="69"/>
      <c r="AZ116" s="71"/>
      <c r="BA116" s="69"/>
      <c r="BB116" s="71"/>
      <c r="BC116" s="69"/>
      <c r="BD116" s="71"/>
      <c r="BE116" s="46"/>
      <c r="BF116" s="47"/>
      <c r="BG116" s="46"/>
      <c r="BH116" s="50"/>
      <c r="BI116" s="47"/>
      <c r="BJ116" s="1"/>
      <c r="BK116" s="4"/>
      <c r="BL116" s="4"/>
      <c r="BM116" s="2"/>
      <c r="BN116" s="3"/>
    </row>
    <row r="117" spans="2:66" ht="15" customHeight="1" thickTop="1" thickBot="1">
      <c r="B117" s="54" t="s">
        <v>74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6"/>
      <c r="M117" s="63"/>
      <c r="N117" s="64"/>
      <c r="O117" s="64"/>
      <c r="P117" s="65"/>
      <c r="Q117" s="63"/>
      <c r="R117" s="64"/>
      <c r="S117" s="64"/>
      <c r="T117" s="65"/>
      <c r="U117" s="63"/>
      <c r="V117" s="64"/>
      <c r="W117" s="64"/>
      <c r="X117" s="65"/>
      <c r="Y117" s="63"/>
      <c r="Z117" s="64"/>
      <c r="AA117" s="64"/>
      <c r="AB117" s="65"/>
      <c r="AC117" s="63"/>
      <c r="AD117" s="64"/>
      <c r="AE117" s="64"/>
      <c r="AF117" s="65"/>
      <c r="AG117" s="83" t="s">
        <v>214</v>
      </c>
      <c r="AH117" s="84"/>
      <c r="AI117" s="84"/>
      <c r="AJ117" s="84"/>
      <c r="AK117" s="84"/>
      <c r="AL117" s="84"/>
      <c r="AM117" s="84"/>
      <c r="AN117" s="84"/>
      <c r="AO117" s="85"/>
      <c r="AP117" s="52" t="s">
        <v>219</v>
      </c>
      <c r="AQ117" s="52"/>
      <c r="AR117" s="52"/>
      <c r="AS117" s="52"/>
      <c r="AT117" s="42">
        <f>AY117+р7!AT52:AV119</f>
        <v>0</v>
      </c>
      <c r="AU117" s="48"/>
      <c r="AV117" s="43"/>
      <c r="AW117" s="36">
        <f>р7!BG117</f>
        <v>0</v>
      </c>
      <c r="AX117" s="37"/>
      <c r="AY117" s="63"/>
      <c r="AZ117" s="65"/>
      <c r="BA117" s="63"/>
      <c r="BB117" s="65"/>
      <c r="BC117" s="63">
        <f>р7!BC117+р8!BA117</f>
        <v>0</v>
      </c>
      <c r="BD117" s="65"/>
      <c r="BE117" s="42">
        <f>BA117+р7!BE117:BF119</f>
        <v>0</v>
      </c>
      <c r="BF117" s="43"/>
      <c r="BG117" s="42">
        <f>AW117-BA117+AY117</f>
        <v>0</v>
      </c>
      <c r="BH117" s="48"/>
      <c r="BI117" s="43"/>
      <c r="BJ117" s="1"/>
      <c r="BK117" s="4"/>
      <c r="BL117" s="4"/>
      <c r="BM117" s="2"/>
      <c r="BN117" s="3"/>
    </row>
    <row r="118" spans="2:66" ht="15" customHeight="1" thickTop="1" thickBot="1">
      <c r="B118" s="57"/>
      <c r="C118" s="58"/>
      <c r="D118" s="58"/>
      <c r="E118" s="58"/>
      <c r="F118" s="58"/>
      <c r="G118" s="58"/>
      <c r="H118" s="58"/>
      <c r="I118" s="58"/>
      <c r="J118" s="58"/>
      <c r="K118" s="58"/>
      <c r="L118" s="59"/>
      <c r="M118" s="66"/>
      <c r="N118" s="67"/>
      <c r="O118" s="67"/>
      <c r="P118" s="68"/>
      <c r="Q118" s="66"/>
      <c r="R118" s="67"/>
      <c r="S118" s="67"/>
      <c r="T118" s="68"/>
      <c r="U118" s="66"/>
      <c r="V118" s="67"/>
      <c r="W118" s="67"/>
      <c r="X118" s="68"/>
      <c r="Y118" s="66"/>
      <c r="Z118" s="67"/>
      <c r="AA118" s="67"/>
      <c r="AB118" s="68"/>
      <c r="AC118" s="66"/>
      <c r="AD118" s="67"/>
      <c r="AE118" s="67"/>
      <c r="AF118" s="68"/>
      <c r="AG118" s="86"/>
      <c r="AH118" s="87"/>
      <c r="AI118" s="87"/>
      <c r="AJ118" s="87"/>
      <c r="AK118" s="87"/>
      <c r="AL118" s="87"/>
      <c r="AM118" s="87"/>
      <c r="AN118" s="87"/>
      <c r="AO118" s="88"/>
      <c r="AP118" s="52"/>
      <c r="AQ118" s="52"/>
      <c r="AR118" s="52"/>
      <c r="AS118" s="52"/>
      <c r="AT118" s="44"/>
      <c r="AU118" s="49"/>
      <c r="AV118" s="45"/>
      <c r="AW118" s="38"/>
      <c r="AX118" s="39"/>
      <c r="AY118" s="66"/>
      <c r="AZ118" s="68"/>
      <c r="BA118" s="66"/>
      <c r="BB118" s="68"/>
      <c r="BC118" s="66"/>
      <c r="BD118" s="68"/>
      <c r="BE118" s="44"/>
      <c r="BF118" s="45"/>
      <c r="BG118" s="44"/>
      <c r="BH118" s="49"/>
      <c r="BI118" s="45"/>
      <c r="BJ118" s="1"/>
      <c r="BK118" s="4"/>
      <c r="BL118" s="4"/>
      <c r="BM118" s="2"/>
      <c r="BN118" s="3"/>
    </row>
    <row r="119" spans="2:66" ht="15" customHeight="1" thickTop="1" thickBot="1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2"/>
      <c r="M119" s="69"/>
      <c r="N119" s="70"/>
      <c r="O119" s="70"/>
      <c r="P119" s="71"/>
      <c r="Q119" s="69"/>
      <c r="R119" s="70"/>
      <c r="S119" s="70"/>
      <c r="T119" s="71"/>
      <c r="U119" s="69"/>
      <c r="V119" s="70"/>
      <c r="W119" s="70"/>
      <c r="X119" s="71"/>
      <c r="Y119" s="69"/>
      <c r="Z119" s="70"/>
      <c r="AA119" s="70"/>
      <c r="AB119" s="71"/>
      <c r="AC119" s="69"/>
      <c r="AD119" s="70"/>
      <c r="AE119" s="70"/>
      <c r="AF119" s="71"/>
      <c r="AG119" s="89"/>
      <c r="AH119" s="90"/>
      <c r="AI119" s="90"/>
      <c r="AJ119" s="90"/>
      <c r="AK119" s="90"/>
      <c r="AL119" s="90"/>
      <c r="AM119" s="90"/>
      <c r="AN119" s="90"/>
      <c r="AO119" s="91"/>
      <c r="AP119" s="52"/>
      <c r="AQ119" s="52"/>
      <c r="AR119" s="52"/>
      <c r="AS119" s="52"/>
      <c r="AT119" s="46"/>
      <c r="AU119" s="50"/>
      <c r="AV119" s="47"/>
      <c r="AW119" s="40"/>
      <c r="AX119" s="41"/>
      <c r="AY119" s="69"/>
      <c r="AZ119" s="71"/>
      <c r="BA119" s="69"/>
      <c r="BB119" s="71"/>
      <c r="BC119" s="69"/>
      <c r="BD119" s="71"/>
      <c r="BE119" s="46"/>
      <c r="BF119" s="47"/>
      <c r="BG119" s="46"/>
      <c r="BH119" s="50"/>
      <c r="BI119" s="47"/>
      <c r="BJ119" s="1"/>
      <c r="BK119" s="4"/>
      <c r="BL119" s="4"/>
      <c r="BM119" s="2"/>
      <c r="BN119" s="3"/>
    </row>
    <row r="120" spans="2:66" ht="15" customHeight="1" thickTop="1" thickBot="1">
      <c r="B120" s="242" t="s">
        <v>75</v>
      </c>
      <c r="C120" s="243"/>
      <c r="D120" s="243"/>
      <c r="E120" s="243"/>
      <c r="F120" s="243"/>
      <c r="G120" s="243"/>
      <c r="H120" s="243"/>
      <c r="I120" s="243"/>
      <c r="J120" s="243"/>
      <c r="K120" s="243"/>
      <c r="L120" s="244"/>
      <c r="M120" s="63"/>
      <c r="N120" s="64"/>
      <c r="O120" s="64"/>
      <c r="P120" s="65"/>
      <c r="Q120" s="63"/>
      <c r="R120" s="64"/>
      <c r="S120" s="64"/>
      <c r="T120" s="65"/>
      <c r="U120" s="63"/>
      <c r="V120" s="64"/>
      <c r="W120" s="64"/>
      <c r="X120" s="65"/>
      <c r="Y120" s="63"/>
      <c r="Z120" s="64"/>
      <c r="AA120" s="64"/>
      <c r="AB120" s="65"/>
      <c r="AC120" s="63"/>
      <c r="AD120" s="64"/>
      <c r="AE120" s="64"/>
      <c r="AF120" s="65"/>
      <c r="AG120" s="83" t="s">
        <v>192</v>
      </c>
      <c r="AH120" s="84"/>
      <c r="AI120" s="84"/>
      <c r="AJ120" s="84"/>
      <c r="AK120" s="84"/>
      <c r="AL120" s="84"/>
      <c r="AM120" s="84"/>
      <c r="AN120" s="84"/>
      <c r="AO120" s="85"/>
      <c r="AP120" s="52" t="s">
        <v>70</v>
      </c>
      <c r="AQ120" s="52"/>
      <c r="AR120" s="52"/>
      <c r="AS120" s="52"/>
      <c r="AT120" s="42">
        <f>AY120+р7!AT55:AV122</f>
        <v>0</v>
      </c>
      <c r="AU120" s="48"/>
      <c r="AV120" s="43"/>
      <c r="AW120" s="36">
        <f>р7!BG120</f>
        <v>0</v>
      </c>
      <c r="AX120" s="37"/>
      <c r="AY120" s="63"/>
      <c r="AZ120" s="65"/>
      <c r="BA120" s="63"/>
      <c r="BB120" s="65"/>
      <c r="BC120" s="63">
        <f>р7!BC120+р8!BA120</f>
        <v>0</v>
      </c>
      <c r="BD120" s="65"/>
      <c r="BE120" s="42">
        <f>BA120+р7!BE120:BF122</f>
        <v>0</v>
      </c>
      <c r="BF120" s="43"/>
      <c r="BG120" s="42">
        <f>AW120-BA120+AY120</f>
        <v>0</v>
      </c>
      <c r="BH120" s="48"/>
      <c r="BI120" s="43"/>
      <c r="BJ120" s="1"/>
      <c r="BK120" s="4"/>
      <c r="BL120" s="4"/>
      <c r="BM120" s="2"/>
      <c r="BN120" s="3"/>
    </row>
    <row r="121" spans="2:66" ht="15" customHeight="1" thickTop="1" thickBot="1">
      <c r="B121" s="245"/>
      <c r="C121" s="246"/>
      <c r="D121" s="246"/>
      <c r="E121" s="246"/>
      <c r="F121" s="246"/>
      <c r="G121" s="246"/>
      <c r="H121" s="246"/>
      <c r="I121" s="246"/>
      <c r="J121" s="246"/>
      <c r="K121" s="246"/>
      <c r="L121" s="247"/>
      <c r="M121" s="66"/>
      <c r="N121" s="67"/>
      <c r="O121" s="67"/>
      <c r="P121" s="68"/>
      <c r="Q121" s="66"/>
      <c r="R121" s="67"/>
      <c r="S121" s="67"/>
      <c r="T121" s="68"/>
      <c r="U121" s="66"/>
      <c r="V121" s="67"/>
      <c r="W121" s="67"/>
      <c r="X121" s="68"/>
      <c r="Y121" s="66"/>
      <c r="Z121" s="67"/>
      <c r="AA121" s="67"/>
      <c r="AB121" s="68"/>
      <c r="AC121" s="66"/>
      <c r="AD121" s="67"/>
      <c r="AE121" s="67"/>
      <c r="AF121" s="68"/>
      <c r="AG121" s="86"/>
      <c r="AH121" s="87"/>
      <c r="AI121" s="87"/>
      <c r="AJ121" s="87"/>
      <c r="AK121" s="87"/>
      <c r="AL121" s="87"/>
      <c r="AM121" s="87"/>
      <c r="AN121" s="87"/>
      <c r="AO121" s="88"/>
      <c r="AP121" s="52"/>
      <c r="AQ121" s="52"/>
      <c r="AR121" s="52"/>
      <c r="AS121" s="52"/>
      <c r="AT121" s="44"/>
      <c r="AU121" s="49"/>
      <c r="AV121" s="45"/>
      <c r="AW121" s="38"/>
      <c r="AX121" s="39"/>
      <c r="AY121" s="66"/>
      <c r="AZ121" s="68"/>
      <c r="BA121" s="66"/>
      <c r="BB121" s="68"/>
      <c r="BC121" s="66"/>
      <c r="BD121" s="68"/>
      <c r="BE121" s="44"/>
      <c r="BF121" s="45"/>
      <c r="BG121" s="44"/>
      <c r="BH121" s="49"/>
      <c r="BI121" s="45"/>
      <c r="BJ121" s="1"/>
      <c r="BK121" s="4"/>
      <c r="BL121" s="4"/>
      <c r="BM121" s="2"/>
      <c r="BN121" s="3"/>
    </row>
    <row r="122" spans="2:66" ht="15" customHeight="1" thickTop="1" thickBot="1">
      <c r="B122" s="248"/>
      <c r="C122" s="249"/>
      <c r="D122" s="249"/>
      <c r="E122" s="249"/>
      <c r="F122" s="249"/>
      <c r="G122" s="249"/>
      <c r="H122" s="249"/>
      <c r="I122" s="249"/>
      <c r="J122" s="249"/>
      <c r="K122" s="249"/>
      <c r="L122" s="250"/>
      <c r="M122" s="69"/>
      <c r="N122" s="70"/>
      <c r="O122" s="70"/>
      <c r="P122" s="71"/>
      <c r="Q122" s="69"/>
      <c r="R122" s="70"/>
      <c r="S122" s="70"/>
      <c r="T122" s="71"/>
      <c r="U122" s="69"/>
      <c r="V122" s="70"/>
      <c r="W122" s="70"/>
      <c r="X122" s="71"/>
      <c r="Y122" s="69"/>
      <c r="Z122" s="70"/>
      <c r="AA122" s="70"/>
      <c r="AB122" s="71"/>
      <c r="AC122" s="69"/>
      <c r="AD122" s="70"/>
      <c r="AE122" s="70"/>
      <c r="AF122" s="71"/>
      <c r="AG122" s="89"/>
      <c r="AH122" s="90"/>
      <c r="AI122" s="90"/>
      <c r="AJ122" s="90"/>
      <c r="AK122" s="90"/>
      <c r="AL122" s="90"/>
      <c r="AM122" s="90"/>
      <c r="AN122" s="90"/>
      <c r="AO122" s="91"/>
      <c r="AP122" s="52"/>
      <c r="AQ122" s="52"/>
      <c r="AR122" s="52"/>
      <c r="AS122" s="52"/>
      <c r="AT122" s="46"/>
      <c r="AU122" s="50"/>
      <c r="AV122" s="47"/>
      <c r="AW122" s="40"/>
      <c r="AX122" s="41"/>
      <c r="AY122" s="69"/>
      <c r="AZ122" s="71"/>
      <c r="BA122" s="69"/>
      <c r="BB122" s="71"/>
      <c r="BC122" s="69"/>
      <c r="BD122" s="71"/>
      <c r="BE122" s="46"/>
      <c r="BF122" s="47"/>
      <c r="BG122" s="46"/>
      <c r="BH122" s="50"/>
      <c r="BI122" s="47"/>
      <c r="BJ122" s="1"/>
      <c r="BK122" s="4"/>
      <c r="BL122" s="4"/>
      <c r="BM122" s="2"/>
      <c r="BN122" s="3"/>
    </row>
    <row r="123" spans="2:66" ht="15" customHeight="1" thickTop="1" thickBot="1">
      <c r="B123" s="242" t="s">
        <v>76</v>
      </c>
      <c r="C123" s="243"/>
      <c r="D123" s="243"/>
      <c r="E123" s="243"/>
      <c r="F123" s="243"/>
      <c r="G123" s="243"/>
      <c r="H123" s="243"/>
      <c r="I123" s="243"/>
      <c r="J123" s="243"/>
      <c r="K123" s="243"/>
      <c r="L123" s="244"/>
      <c r="M123" s="431">
        <v>1</v>
      </c>
      <c r="N123" s="432"/>
      <c r="O123" s="432"/>
      <c r="P123" s="433"/>
      <c r="Q123" s="63">
        <v>2</v>
      </c>
      <c r="R123" s="64"/>
      <c r="S123" s="64"/>
      <c r="T123" s="65"/>
      <c r="U123" s="63">
        <v>2</v>
      </c>
      <c r="V123" s="64"/>
      <c r="W123" s="64"/>
      <c r="X123" s="65"/>
      <c r="Y123" s="63">
        <v>2</v>
      </c>
      <c r="Z123" s="64"/>
      <c r="AA123" s="64"/>
      <c r="AB123" s="65"/>
      <c r="AC123" s="387" t="s">
        <v>366</v>
      </c>
      <c r="AD123" s="386"/>
      <c r="AE123" s="386"/>
      <c r="AF123" s="386"/>
      <c r="AG123" s="83" t="s">
        <v>215</v>
      </c>
      <c r="AH123" s="84"/>
      <c r="AI123" s="84"/>
      <c r="AJ123" s="84"/>
      <c r="AK123" s="84"/>
      <c r="AL123" s="84"/>
      <c r="AM123" s="84"/>
      <c r="AN123" s="84"/>
      <c r="AO123" s="85"/>
      <c r="AP123" s="52" t="s">
        <v>193</v>
      </c>
      <c r="AQ123" s="52"/>
      <c r="AR123" s="52"/>
      <c r="AS123" s="52"/>
      <c r="AT123" s="42">
        <f>AY123+р7!AT58:AV125</f>
        <v>12</v>
      </c>
      <c r="AU123" s="48"/>
      <c r="AV123" s="43"/>
      <c r="AW123" s="36">
        <f>р7!BG123</f>
        <v>12</v>
      </c>
      <c r="AX123" s="37"/>
      <c r="AY123" s="63"/>
      <c r="AZ123" s="65"/>
      <c r="BA123" s="63"/>
      <c r="BB123" s="65"/>
      <c r="BC123" s="63">
        <f>р7!BC123+р8!BA123</f>
        <v>0</v>
      </c>
      <c r="BD123" s="65"/>
      <c r="BE123" s="42">
        <f>BA123+р7!BE123:BF125</f>
        <v>0</v>
      </c>
      <c r="BF123" s="43"/>
      <c r="BG123" s="42">
        <f>AW123-BA123+AY123</f>
        <v>12</v>
      </c>
      <c r="BH123" s="48"/>
      <c r="BI123" s="43"/>
      <c r="BJ123" s="1"/>
      <c r="BK123" s="4"/>
      <c r="BL123" s="4"/>
      <c r="BM123" s="2"/>
      <c r="BN123" s="3"/>
    </row>
    <row r="124" spans="2:66" ht="15" customHeight="1" thickTop="1" thickBot="1">
      <c r="B124" s="245"/>
      <c r="C124" s="246"/>
      <c r="D124" s="246"/>
      <c r="E124" s="246"/>
      <c r="F124" s="246"/>
      <c r="G124" s="246"/>
      <c r="H124" s="246"/>
      <c r="I124" s="246"/>
      <c r="J124" s="246"/>
      <c r="K124" s="246"/>
      <c r="L124" s="247"/>
      <c r="M124" s="434"/>
      <c r="N124" s="435"/>
      <c r="O124" s="435"/>
      <c r="P124" s="436"/>
      <c r="Q124" s="66"/>
      <c r="R124" s="67"/>
      <c r="S124" s="67"/>
      <c r="T124" s="68"/>
      <c r="U124" s="66"/>
      <c r="V124" s="67"/>
      <c r="W124" s="67"/>
      <c r="X124" s="68"/>
      <c r="Y124" s="66"/>
      <c r="Z124" s="67"/>
      <c r="AA124" s="67"/>
      <c r="AB124" s="68"/>
      <c r="AC124" s="386"/>
      <c r="AD124" s="386"/>
      <c r="AE124" s="386"/>
      <c r="AF124" s="386"/>
      <c r="AG124" s="86"/>
      <c r="AH124" s="87"/>
      <c r="AI124" s="87"/>
      <c r="AJ124" s="87"/>
      <c r="AK124" s="87"/>
      <c r="AL124" s="87"/>
      <c r="AM124" s="87"/>
      <c r="AN124" s="87"/>
      <c r="AO124" s="88"/>
      <c r="AP124" s="52"/>
      <c r="AQ124" s="52"/>
      <c r="AR124" s="52"/>
      <c r="AS124" s="52"/>
      <c r="AT124" s="44"/>
      <c r="AU124" s="49"/>
      <c r="AV124" s="45"/>
      <c r="AW124" s="38"/>
      <c r="AX124" s="39"/>
      <c r="AY124" s="66"/>
      <c r="AZ124" s="68"/>
      <c r="BA124" s="66"/>
      <c r="BB124" s="68"/>
      <c r="BC124" s="66"/>
      <c r="BD124" s="68"/>
      <c r="BE124" s="44"/>
      <c r="BF124" s="45"/>
      <c r="BG124" s="44"/>
      <c r="BH124" s="49"/>
      <c r="BI124" s="45"/>
      <c r="BJ124" s="1"/>
      <c r="BK124" s="4"/>
      <c r="BL124" s="4"/>
      <c r="BM124" s="2"/>
      <c r="BN124" s="3"/>
    </row>
    <row r="125" spans="2:66" ht="15" customHeight="1" thickTop="1" thickBot="1">
      <c r="B125" s="248"/>
      <c r="C125" s="249"/>
      <c r="D125" s="249"/>
      <c r="E125" s="249"/>
      <c r="F125" s="249"/>
      <c r="G125" s="249"/>
      <c r="H125" s="249"/>
      <c r="I125" s="249"/>
      <c r="J125" s="249"/>
      <c r="K125" s="249"/>
      <c r="L125" s="250"/>
      <c r="M125" s="437"/>
      <c r="N125" s="438"/>
      <c r="O125" s="438"/>
      <c r="P125" s="439"/>
      <c r="Q125" s="69"/>
      <c r="R125" s="70"/>
      <c r="S125" s="70"/>
      <c r="T125" s="71"/>
      <c r="U125" s="69"/>
      <c r="V125" s="70"/>
      <c r="W125" s="70"/>
      <c r="X125" s="71"/>
      <c r="Y125" s="69"/>
      <c r="Z125" s="70"/>
      <c r="AA125" s="70"/>
      <c r="AB125" s="71"/>
      <c r="AC125" s="386"/>
      <c r="AD125" s="386"/>
      <c r="AE125" s="386"/>
      <c r="AF125" s="386"/>
      <c r="AG125" s="89"/>
      <c r="AH125" s="90"/>
      <c r="AI125" s="90"/>
      <c r="AJ125" s="90"/>
      <c r="AK125" s="90"/>
      <c r="AL125" s="90"/>
      <c r="AM125" s="90"/>
      <c r="AN125" s="90"/>
      <c r="AO125" s="91"/>
      <c r="AP125" s="52"/>
      <c r="AQ125" s="52"/>
      <c r="AR125" s="52"/>
      <c r="AS125" s="52"/>
      <c r="AT125" s="46"/>
      <c r="AU125" s="50"/>
      <c r="AV125" s="47"/>
      <c r="AW125" s="40"/>
      <c r="AX125" s="41"/>
      <c r="AY125" s="69"/>
      <c r="AZ125" s="71"/>
      <c r="BA125" s="69"/>
      <c r="BB125" s="71"/>
      <c r="BC125" s="69"/>
      <c r="BD125" s="71"/>
      <c r="BE125" s="46"/>
      <c r="BF125" s="47"/>
      <c r="BG125" s="46"/>
      <c r="BH125" s="50"/>
      <c r="BI125" s="47"/>
      <c r="BJ125" s="1"/>
      <c r="BK125" s="4"/>
      <c r="BL125" s="4"/>
      <c r="BM125" s="2"/>
      <c r="BN125" s="3"/>
    </row>
    <row r="126" spans="2:66" ht="15" customHeight="1" thickTop="1" thickBot="1">
      <c r="B126" s="242" t="s">
        <v>77</v>
      </c>
      <c r="C126" s="243"/>
      <c r="D126" s="243"/>
      <c r="E126" s="243"/>
      <c r="F126" s="243"/>
      <c r="G126" s="243"/>
      <c r="H126" s="243"/>
      <c r="I126" s="243"/>
      <c r="J126" s="243"/>
      <c r="K126" s="243"/>
      <c r="L126" s="244"/>
      <c r="M126" s="63">
        <v>1.6</v>
      </c>
      <c r="N126" s="64"/>
      <c r="O126" s="64"/>
      <c r="P126" s="65"/>
      <c r="Q126" s="63">
        <v>1.8</v>
      </c>
      <c r="R126" s="64"/>
      <c r="S126" s="64"/>
      <c r="T126" s="65"/>
      <c r="U126" s="63">
        <v>1.8</v>
      </c>
      <c r="V126" s="64"/>
      <c r="W126" s="64"/>
      <c r="X126" s="65"/>
      <c r="Y126" s="63">
        <v>2</v>
      </c>
      <c r="Z126" s="64"/>
      <c r="AA126" s="64"/>
      <c r="AB126" s="65"/>
      <c r="AC126" s="63" t="s">
        <v>349</v>
      </c>
      <c r="AD126" s="64"/>
      <c r="AE126" s="64"/>
      <c r="AF126" s="65"/>
      <c r="AG126" s="83" t="s">
        <v>216</v>
      </c>
      <c r="AH126" s="84"/>
      <c r="AI126" s="84"/>
      <c r="AJ126" s="84"/>
      <c r="AK126" s="84"/>
      <c r="AL126" s="84"/>
      <c r="AM126" s="84"/>
      <c r="AN126" s="84"/>
      <c r="AO126" s="85"/>
      <c r="AP126" s="52" t="s">
        <v>54</v>
      </c>
      <c r="AQ126" s="52"/>
      <c r="AR126" s="52"/>
      <c r="AS126" s="52"/>
      <c r="AT126" s="42">
        <f>AY126+р7!AT61:AV128</f>
        <v>20</v>
      </c>
      <c r="AU126" s="48"/>
      <c r="AV126" s="43"/>
      <c r="AW126" s="36">
        <f>р7!BG126</f>
        <v>13</v>
      </c>
      <c r="AX126" s="37"/>
      <c r="AY126" s="63"/>
      <c r="AZ126" s="65"/>
      <c r="BA126" s="63">
        <v>6</v>
      </c>
      <c r="BB126" s="65"/>
      <c r="BC126" s="63">
        <f>р7!BC126+р8!BA126</f>
        <v>13</v>
      </c>
      <c r="BD126" s="65"/>
      <c r="BE126" s="42">
        <f>BA126+р7!BE126:BF128</f>
        <v>13</v>
      </c>
      <c r="BF126" s="43"/>
      <c r="BG126" s="42">
        <f>AW126-BA126+AY126</f>
        <v>7</v>
      </c>
      <c r="BH126" s="48"/>
      <c r="BI126" s="43"/>
      <c r="BJ126" s="1"/>
      <c r="BK126" s="4"/>
      <c r="BL126" s="4"/>
      <c r="BM126" s="2"/>
      <c r="BN126" s="3"/>
    </row>
    <row r="127" spans="2:66" ht="15" customHeight="1" thickTop="1" thickBot="1">
      <c r="B127" s="245"/>
      <c r="C127" s="246"/>
      <c r="D127" s="246"/>
      <c r="E127" s="246"/>
      <c r="F127" s="246"/>
      <c r="G127" s="246"/>
      <c r="H127" s="246"/>
      <c r="I127" s="246"/>
      <c r="J127" s="246"/>
      <c r="K127" s="246"/>
      <c r="L127" s="247"/>
      <c r="M127" s="66"/>
      <c r="N127" s="67"/>
      <c r="O127" s="67"/>
      <c r="P127" s="68"/>
      <c r="Q127" s="66"/>
      <c r="R127" s="67"/>
      <c r="S127" s="67"/>
      <c r="T127" s="68"/>
      <c r="U127" s="66"/>
      <c r="V127" s="67"/>
      <c r="W127" s="67"/>
      <c r="X127" s="68"/>
      <c r="Y127" s="66"/>
      <c r="Z127" s="67"/>
      <c r="AA127" s="67"/>
      <c r="AB127" s="68"/>
      <c r="AC127" s="66"/>
      <c r="AD127" s="67"/>
      <c r="AE127" s="67"/>
      <c r="AF127" s="68"/>
      <c r="AG127" s="86"/>
      <c r="AH127" s="87"/>
      <c r="AI127" s="87"/>
      <c r="AJ127" s="87"/>
      <c r="AK127" s="87"/>
      <c r="AL127" s="87"/>
      <c r="AM127" s="87"/>
      <c r="AN127" s="87"/>
      <c r="AO127" s="88"/>
      <c r="AP127" s="52"/>
      <c r="AQ127" s="52"/>
      <c r="AR127" s="52"/>
      <c r="AS127" s="52"/>
      <c r="AT127" s="44"/>
      <c r="AU127" s="49"/>
      <c r="AV127" s="45"/>
      <c r="AW127" s="38"/>
      <c r="AX127" s="39"/>
      <c r="AY127" s="66"/>
      <c r="AZ127" s="68"/>
      <c r="BA127" s="66"/>
      <c r="BB127" s="68"/>
      <c r="BC127" s="66"/>
      <c r="BD127" s="68"/>
      <c r="BE127" s="44"/>
      <c r="BF127" s="45"/>
      <c r="BG127" s="44"/>
      <c r="BH127" s="49"/>
      <c r="BI127" s="45"/>
      <c r="BJ127" s="1"/>
      <c r="BK127" s="4"/>
      <c r="BL127" s="4"/>
      <c r="BM127" s="2"/>
      <c r="BN127" s="3"/>
    </row>
    <row r="128" spans="2:66" ht="15" customHeight="1" thickTop="1" thickBot="1">
      <c r="B128" s="248"/>
      <c r="C128" s="249"/>
      <c r="D128" s="249"/>
      <c r="E128" s="249"/>
      <c r="F128" s="249"/>
      <c r="G128" s="249"/>
      <c r="H128" s="249"/>
      <c r="I128" s="249"/>
      <c r="J128" s="249"/>
      <c r="K128" s="249"/>
      <c r="L128" s="250"/>
      <c r="M128" s="69"/>
      <c r="N128" s="70"/>
      <c r="O128" s="70"/>
      <c r="P128" s="71"/>
      <c r="Q128" s="69"/>
      <c r="R128" s="70"/>
      <c r="S128" s="70"/>
      <c r="T128" s="71"/>
      <c r="U128" s="69"/>
      <c r="V128" s="70"/>
      <c r="W128" s="70"/>
      <c r="X128" s="71"/>
      <c r="Y128" s="69"/>
      <c r="Z128" s="70"/>
      <c r="AA128" s="70"/>
      <c r="AB128" s="71"/>
      <c r="AC128" s="69"/>
      <c r="AD128" s="70"/>
      <c r="AE128" s="70"/>
      <c r="AF128" s="71"/>
      <c r="AG128" s="89"/>
      <c r="AH128" s="90"/>
      <c r="AI128" s="90"/>
      <c r="AJ128" s="90"/>
      <c r="AK128" s="90"/>
      <c r="AL128" s="90"/>
      <c r="AM128" s="90"/>
      <c r="AN128" s="90"/>
      <c r="AO128" s="91"/>
      <c r="AP128" s="52"/>
      <c r="AQ128" s="52"/>
      <c r="AR128" s="52"/>
      <c r="AS128" s="52"/>
      <c r="AT128" s="46"/>
      <c r="AU128" s="50"/>
      <c r="AV128" s="47"/>
      <c r="AW128" s="40"/>
      <c r="AX128" s="41"/>
      <c r="AY128" s="69"/>
      <c r="AZ128" s="71"/>
      <c r="BA128" s="69"/>
      <c r="BB128" s="71"/>
      <c r="BC128" s="69"/>
      <c r="BD128" s="71"/>
      <c r="BE128" s="46"/>
      <c r="BF128" s="47"/>
      <c r="BG128" s="46"/>
      <c r="BH128" s="50"/>
      <c r="BI128" s="47"/>
      <c r="BJ128" s="1"/>
      <c r="BK128" s="4"/>
      <c r="BL128" s="4"/>
      <c r="BM128" s="2"/>
      <c r="BN128" s="3"/>
    </row>
    <row r="129" spans="2:66" ht="15" customHeight="1" thickTop="1" thickBot="1">
      <c r="B129" s="54" t="s">
        <v>78</v>
      </c>
      <c r="C129" s="55"/>
      <c r="D129" s="55"/>
      <c r="E129" s="55"/>
      <c r="F129" s="55"/>
      <c r="G129" s="55"/>
      <c r="H129" s="55"/>
      <c r="I129" s="55"/>
      <c r="J129" s="55"/>
      <c r="K129" s="55"/>
      <c r="L129" s="56"/>
      <c r="M129" s="63"/>
      <c r="N129" s="64"/>
      <c r="O129" s="64"/>
      <c r="P129" s="65"/>
      <c r="Q129" s="63"/>
      <c r="R129" s="64"/>
      <c r="S129" s="64"/>
      <c r="T129" s="65"/>
      <c r="U129" s="63"/>
      <c r="V129" s="64"/>
      <c r="W129" s="64"/>
      <c r="X129" s="65"/>
      <c r="Y129" s="63"/>
      <c r="Z129" s="64"/>
      <c r="AA129" s="64"/>
      <c r="AB129" s="65"/>
      <c r="AC129" s="63"/>
      <c r="AD129" s="64"/>
      <c r="AE129" s="64"/>
      <c r="AF129" s="65"/>
      <c r="AG129" s="73" t="s">
        <v>217</v>
      </c>
      <c r="AH129" s="73"/>
      <c r="AI129" s="73"/>
      <c r="AJ129" s="73"/>
      <c r="AK129" s="73"/>
      <c r="AL129" s="73"/>
      <c r="AM129" s="73"/>
      <c r="AN129" s="73"/>
      <c r="AO129" s="73"/>
      <c r="AP129" s="52" t="s">
        <v>54</v>
      </c>
      <c r="AQ129" s="52"/>
      <c r="AR129" s="52"/>
      <c r="AS129" s="52"/>
      <c r="AT129" s="42">
        <f>AY129+р7!AT64:AV131</f>
        <v>20</v>
      </c>
      <c r="AU129" s="48"/>
      <c r="AV129" s="43"/>
      <c r="AW129" s="36">
        <f>р7!BG129</f>
        <v>14</v>
      </c>
      <c r="AX129" s="37"/>
      <c r="AY129" s="53"/>
      <c r="AZ129" s="53"/>
      <c r="BA129" s="53">
        <v>3</v>
      </c>
      <c r="BB129" s="53"/>
      <c r="BC129" s="63">
        <f>р7!BC129+р8!BA129</f>
        <v>9</v>
      </c>
      <c r="BD129" s="65"/>
      <c r="BE129" s="42">
        <f>BA129+р7!BE129:BF131</f>
        <v>9</v>
      </c>
      <c r="BF129" s="43"/>
      <c r="BG129" s="42">
        <f>AW129-BA129+AY129</f>
        <v>11</v>
      </c>
      <c r="BH129" s="48"/>
      <c r="BI129" s="43"/>
      <c r="BJ129" s="1"/>
      <c r="BK129" s="4"/>
      <c r="BL129" s="4"/>
      <c r="BM129" s="2"/>
      <c r="BN129" s="3"/>
    </row>
    <row r="130" spans="2:66" ht="15" customHeight="1" thickTop="1" thickBot="1">
      <c r="B130" s="57"/>
      <c r="C130" s="58"/>
      <c r="D130" s="58"/>
      <c r="E130" s="58"/>
      <c r="F130" s="58"/>
      <c r="G130" s="58"/>
      <c r="H130" s="58"/>
      <c r="I130" s="58"/>
      <c r="J130" s="58"/>
      <c r="K130" s="58"/>
      <c r="L130" s="59"/>
      <c r="M130" s="66"/>
      <c r="N130" s="67"/>
      <c r="O130" s="67"/>
      <c r="P130" s="68"/>
      <c r="Q130" s="66"/>
      <c r="R130" s="67"/>
      <c r="S130" s="67"/>
      <c r="T130" s="68"/>
      <c r="U130" s="66"/>
      <c r="V130" s="67"/>
      <c r="W130" s="67"/>
      <c r="X130" s="68"/>
      <c r="Y130" s="66"/>
      <c r="Z130" s="67"/>
      <c r="AA130" s="67"/>
      <c r="AB130" s="68"/>
      <c r="AC130" s="66"/>
      <c r="AD130" s="67"/>
      <c r="AE130" s="67"/>
      <c r="AF130" s="68"/>
      <c r="AG130" s="73"/>
      <c r="AH130" s="73"/>
      <c r="AI130" s="73"/>
      <c r="AJ130" s="73"/>
      <c r="AK130" s="73"/>
      <c r="AL130" s="73"/>
      <c r="AM130" s="73"/>
      <c r="AN130" s="73"/>
      <c r="AO130" s="73"/>
      <c r="AP130" s="52"/>
      <c r="AQ130" s="52"/>
      <c r="AR130" s="52"/>
      <c r="AS130" s="52"/>
      <c r="AT130" s="44"/>
      <c r="AU130" s="49"/>
      <c r="AV130" s="45"/>
      <c r="AW130" s="38"/>
      <c r="AX130" s="39"/>
      <c r="AY130" s="53"/>
      <c r="AZ130" s="53"/>
      <c r="BA130" s="53"/>
      <c r="BB130" s="53"/>
      <c r="BC130" s="66"/>
      <c r="BD130" s="68"/>
      <c r="BE130" s="44"/>
      <c r="BF130" s="45"/>
      <c r="BG130" s="44"/>
      <c r="BH130" s="49"/>
      <c r="BI130" s="45"/>
      <c r="BJ130" s="1"/>
      <c r="BK130" s="4"/>
      <c r="BL130" s="4"/>
      <c r="BM130" s="2"/>
      <c r="BN130" s="3"/>
    </row>
    <row r="131" spans="2:66" ht="15" customHeight="1" thickTop="1" thickBot="1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2"/>
      <c r="M131" s="69"/>
      <c r="N131" s="70"/>
      <c r="O131" s="70"/>
      <c r="P131" s="71"/>
      <c r="Q131" s="69"/>
      <c r="R131" s="70"/>
      <c r="S131" s="70"/>
      <c r="T131" s="71"/>
      <c r="U131" s="69"/>
      <c r="V131" s="70"/>
      <c r="W131" s="70"/>
      <c r="X131" s="71"/>
      <c r="Y131" s="69"/>
      <c r="Z131" s="70"/>
      <c r="AA131" s="70"/>
      <c r="AB131" s="71"/>
      <c r="AC131" s="69"/>
      <c r="AD131" s="70"/>
      <c r="AE131" s="70"/>
      <c r="AF131" s="71"/>
      <c r="AG131" s="73"/>
      <c r="AH131" s="73"/>
      <c r="AI131" s="73"/>
      <c r="AJ131" s="73"/>
      <c r="AK131" s="73"/>
      <c r="AL131" s="73"/>
      <c r="AM131" s="73"/>
      <c r="AN131" s="73"/>
      <c r="AO131" s="73"/>
      <c r="AP131" s="52"/>
      <c r="AQ131" s="52"/>
      <c r="AR131" s="52"/>
      <c r="AS131" s="52"/>
      <c r="AT131" s="46"/>
      <c r="AU131" s="50"/>
      <c r="AV131" s="47"/>
      <c r="AW131" s="40"/>
      <c r="AX131" s="41"/>
      <c r="AY131" s="53"/>
      <c r="AZ131" s="53"/>
      <c r="BA131" s="53"/>
      <c r="BB131" s="53"/>
      <c r="BC131" s="69"/>
      <c r="BD131" s="71"/>
      <c r="BE131" s="46"/>
      <c r="BF131" s="47"/>
      <c r="BG131" s="46"/>
      <c r="BH131" s="50"/>
      <c r="BI131" s="47"/>
      <c r="BJ131" s="1"/>
      <c r="BK131" s="4"/>
      <c r="BL131" s="4"/>
      <c r="BM131" s="2"/>
      <c r="BN131" s="3"/>
    </row>
    <row r="132" spans="2:66" ht="15" customHeight="1" thickTop="1" thickBot="1">
      <c r="B132" s="54" t="s">
        <v>79</v>
      </c>
      <c r="C132" s="55"/>
      <c r="D132" s="55"/>
      <c r="E132" s="55"/>
      <c r="F132" s="55"/>
      <c r="G132" s="55"/>
      <c r="H132" s="55"/>
      <c r="I132" s="55"/>
      <c r="J132" s="55"/>
      <c r="K132" s="55"/>
      <c r="L132" s="56"/>
      <c r="M132" s="63">
        <v>8.5</v>
      </c>
      <c r="N132" s="64"/>
      <c r="O132" s="64"/>
      <c r="P132" s="65"/>
      <c r="Q132" s="63">
        <v>8.5</v>
      </c>
      <c r="R132" s="64"/>
      <c r="S132" s="64"/>
      <c r="T132" s="65"/>
      <c r="U132" s="63">
        <v>8.5</v>
      </c>
      <c r="V132" s="64"/>
      <c r="W132" s="64"/>
      <c r="X132" s="65"/>
      <c r="Y132" s="63">
        <v>8.5</v>
      </c>
      <c r="Z132" s="64"/>
      <c r="AA132" s="64"/>
      <c r="AB132" s="65"/>
      <c r="AC132" s="251" t="s">
        <v>338</v>
      </c>
      <c r="AD132" s="252"/>
      <c r="AE132" s="252"/>
      <c r="AF132" s="253"/>
      <c r="AG132" s="73" t="s">
        <v>239</v>
      </c>
      <c r="AH132" s="73"/>
      <c r="AI132" s="73"/>
      <c r="AJ132" s="73"/>
      <c r="AK132" s="73"/>
      <c r="AL132" s="73"/>
      <c r="AM132" s="73"/>
      <c r="AN132" s="73"/>
      <c r="AO132" s="73"/>
      <c r="AP132" s="52" t="s">
        <v>180</v>
      </c>
      <c r="AQ132" s="52"/>
      <c r="AR132" s="52"/>
      <c r="AS132" s="52"/>
      <c r="AT132" s="42">
        <f>AY132+р7!AT67:AV134</f>
        <v>0</v>
      </c>
      <c r="AU132" s="48"/>
      <c r="AV132" s="43"/>
      <c r="AW132" s="36">
        <f>р7!BG132</f>
        <v>0</v>
      </c>
      <c r="AX132" s="37"/>
      <c r="AY132" s="53"/>
      <c r="AZ132" s="53"/>
      <c r="BA132" s="53"/>
      <c r="BB132" s="53"/>
      <c r="BC132" s="63">
        <f>р7!BC132+р8!BA132</f>
        <v>0</v>
      </c>
      <c r="BD132" s="65"/>
      <c r="BE132" s="42">
        <f>BA132+р7!BE132:BF134</f>
        <v>0</v>
      </c>
      <c r="BF132" s="43"/>
      <c r="BG132" s="42">
        <f>AW132-BA132+AY132</f>
        <v>0</v>
      </c>
      <c r="BH132" s="48"/>
      <c r="BI132" s="43"/>
      <c r="BJ132" s="4"/>
      <c r="BK132" s="4"/>
      <c r="BL132" s="4"/>
      <c r="BM132" s="2"/>
      <c r="BN132" s="3"/>
    </row>
    <row r="133" spans="2:66" ht="15" customHeight="1" thickTop="1" thickBot="1">
      <c r="B133" s="57"/>
      <c r="C133" s="58"/>
      <c r="D133" s="58"/>
      <c r="E133" s="58"/>
      <c r="F133" s="58"/>
      <c r="G133" s="58"/>
      <c r="H133" s="58"/>
      <c r="I133" s="58"/>
      <c r="J133" s="58"/>
      <c r="K133" s="58"/>
      <c r="L133" s="59"/>
      <c r="M133" s="66"/>
      <c r="N133" s="67"/>
      <c r="O133" s="67"/>
      <c r="P133" s="68"/>
      <c r="Q133" s="66"/>
      <c r="R133" s="67"/>
      <c r="S133" s="67"/>
      <c r="T133" s="68"/>
      <c r="U133" s="66"/>
      <c r="V133" s="67"/>
      <c r="W133" s="67"/>
      <c r="X133" s="68"/>
      <c r="Y133" s="66"/>
      <c r="Z133" s="67"/>
      <c r="AA133" s="67"/>
      <c r="AB133" s="68"/>
      <c r="AC133" s="254"/>
      <c r="AD133" s="255"/>
      <c r="AE133" s="255"/>
      <c r="AF133" s="256"/>
      <c r="AG133" s="73"/>
      <c r="AH133" s="73"/>
      <c r="AI133" s="73"/>
      <c r="AJ133" s="73"/>
      <c r="AK133" s="73"/>
      <c r="AL133" s="73"/>
      <c r="AM133" s="73"/>
      <c r="AN133" s="73"/>
      <c r="AO133" s="73"/>
      <c r="AP133" s="52"/>
      <c r="AQ133" s="52"/>
      <c r="AR133" s="52"/>
      <c r="AS133" s="52"/>
      <c r="AT133" s="44"/>
      <c r="AU133" s="49"/>
      <c r="AV133" s="45"/>
      <c r="AW133" s="38"/>
      <c r="AX133" s="39"/>
      <c r="AY133" s="53"/>
      <c r="AZ133" s="53"/>
      <c r="BA133" s="53"/>
      <c r="BB133" s="53"/>
      <c r="BC133" s="66"/>
      <c r="BD133" s="68"/>
      <c r="BE133" s="44"/>
      <c r="BF133" s="45"/>
      <c r="BG133" s="44"/>
      <c r="BH133" s="49"/>
      <c r="BI133" s="45"/>
      <c r="BJ133" s="4"/>
      <c r="BK133" s="4"/>
      <c r="BL133" s="4"/>
      <c r="BM133" s="2"/>
      <c r="BN133" s="3"/>
    </row>
    <row r="134" spans="2:66" ht="15" customHeight="1" thickTop="1" thickBot="1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2"/>
      <c r="M134" s="69"/>
      <c r="N134" s="70"/>
      <c r="O134" s="70"/>
      <c r="P134" s="71"/>
      <c r="Q134" s="69"/>
      <c r="R134" s="70"/>
      <c r="S134" s="70"/>
      <c r="T134" s="71"/>
      <c r="U134" s="69"/>
      <c r="V134" s="70"/>
      <c r="W134" s="70"/>
      <c r="X134" s="71"/>
      <c r="Y134" s="69"/>
      <c r="Z134" s="70"/>
      <c r="AA134" s="70"/>
      <c r="AB134" s="71"/>
      <c r="AC134" s="257"/>
      <c r="AD134" s="258"/>
      <c r="AE134" s="258"/>
      <c r="AF134" s="2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52"/>
      <c r="AQ134" s="52"/>
      <c r="AR134" s="52"/>
      <c r="AS134" s="52"/>
      <c r="AT134" s="46"/>
      <c r="AU134" s="50"/>
      <c r="AV134" s="47"/>
      <c r="AW134" s="40"/>
      <c r="AX134" s="41"/>
      <c r="AY134" s="53"/>
      <c r="AZ134" s="53"/>
      <c r="BA134" s="53"/>
      <c r="BB134" s="53"/>
      <c r="BC134" s="69"/>
      <c r="BD134" s="71"/>
      <c r="BE134" s="46"/>
      <c r="BF134" s="47"/>
      <c r="BG134" s="46"/>
      <c r="BH134" s="50"/>
      <c r="BI134" s="47"/>
      <c r="BJ134" s="4"/>
      <c r="BK134" s="4"/>
      <c r="BL134" s="4"/>
      <c r="BM134" s="2"/>
      <c r="BN134" s="3"/>
    </row>
    <row r="135" spans="2:66" ht="15" customHeight="1" thickTop="1" thickBot="1">
      <c r="B135" s="242" t="s">
        <v>80</v>
      </c>
      <c r="C135" s="243"/>
      <c r="D135" s="243"/>
      <c r="E135" s="243"/>
      <c r="F135" s="243"/>
      <c r="G135" s="243"/>
      <c r="H135" s="243"/>
      <c r="I135" s="243"/>
      <c r="J135" s="243"/>
      <c r="K135" s="243"/>
      <c r="L135" s="244"/>
      <c r="M135" s="53">
        <v>0.85</v>
      </c>
      <c r="N135" s="53"/>
      <c r="O135" s="53"/>
      <c r="P135" s="53"/>
      <c r="Q135" s="53">
        <v>0.85</v>
      </c>
      <c r="R135" s="53"/>
      <c r="S135" s="53"/>
      <c r="T135" s="53"/>
      <c r="U135" s="53">
        <v>0.85</v>
      </c>
      <c r="V135" s="53"/>
      <c r="W135" s="53"/>
      <c r="X135" s="53"/>
      <c r="Y135" s="53">
        <v>0.9</v>
      </c>
      <c r="Z135" s="53"/>
      <c r="AA135" s="53"/>
      <c r="AB135" s="53"/>
      <c r="AC135" s="63"/>
      <c r="AD135" s="64"/>
      <c r="AE135" s="64"/>
      <c r="AF135" s="65"/>
      <c r="AG135" s="83" t="s">
        <v>233</v>
      </c>
      <c r="AH135" s="84"/>
      <c r="AI135" s="84"/>
      <c r="AJ135" s="84"/>
      <c r="AK135" s="84"/>
      <c r="AL135" s="84"/>
      <c r="AM135" s="84"/>
      <c r="AN135" s="84"/>
      <c r="AO135" s="85"/>
      <c r="AP135" s="52" t="s">
        <v>54</v>
      </c>
      <c r="AQ135" s="52"/>
      <c r="AR135" s="52"/>
      <c r="AS135" s="52"/>
      <c r="AT135" s="42">
        <f>AY135+р7!AT70:AV137</f>
        <v>0</v>
      </c>
      <c r="AU135" s="48"/>
      <c r="AV135" s="43"/>
      <c r="AW135" s="36">
        <f>р7!BG135</f>
        <v>0</v>
      </c>
      <c r="AX135" s="37"/>
      <c r="AY135" s="63"/>
      <c r="AZ135" s="65"/>
      <c r="BA135" s="63"/>
      <c r="BB135" s="65"/>
      <c r="BC135" s="63">
        <f>р7!BC135+р8!BA135</f>
        <v>0</v>
      </c>
      <c r="BD135" s="65"/>
      <c r="BE135" s="42">
        <f>BA135+р7!BE135:BF137</f>
        <v>0</v>
      </c>
      <c r="BF135" s="43"/>
      <c r="BG135" s="42">
        <f>AW135-BA135+AY135</f>
        <v>0</v>
      </c>
      <c r="BH135" s="48"/>
      <c r="BI135" s="43"/>
      <c r="BJ135" s="4"/>
      <c r="BK135" s="4"/>
      <c r="BL135" s="4"/>
      <c r="BM135" s="2"/>
      <c r="BN135" s="3"/>
    </row>
    <row r="136" spans="2:66" ht="15" customHeight="1" thickTop="1" thickBot="1">
      <c r="B136" s="245"/>
      <c r="C136" s="246"/>
      <c r="D136" s="246"/>
      <c r="E136" s="246"/>
      <c r="F136" s="246"/>
      <c r="G136" s="246"/>
      <c r="H136" s="246"/>
      <c r="I136" s="246"/>
      <c r="J136" s="246"/>
      <c r="K136" s="246"/>
      <c r="L136" s="247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66"/>
      <c r="AD136" s="67"/>
      <c r="AE136" s="67"/>
      <c r="AF136" s="68"/>
      <c r="AG136" s="86"/>
      <c r="AH136" s="87"/>
      <c r="AI136" s="87"/>
      <c r="AJ136" s="87"/>
      <c r="AK136" s="87"/>
      <c r="AL136" s="87"/>
      <c r="AM136" s="87"/>
      <c r="AN136" s="87"/>
      <c r="AO136" s="88"/>
      <c r="AP136" s="52"/>
      <c r="AQ136" s="52"/>
      <c r="AR136" s="52"/>
      <c r="AS136" s="52"/>
      <c r="AT136" s="44"/>
      <c r="AU136" s="49"/>
      <c r="AV136" s="45"/>
      <c r="AW136" s="38"/>
      <c r="AX136" s="39"/>
      <c r="AY136" s="66"/>
      <c r="AZ136" s="68"/>
      <c r="BA136" s="66"/>
      <c r="BB136" s="68"/>
      <c r="BC136" s="66"/>
      <c r="BD136" s="68"/>
      <c r="BE136" s="44"/>
      <c r="BF136" s="45"/>
      <c r="BG136" s="44"/>
      <c r="BH136" s="49"/>
      <c r="BI136" s="45"/>
      <c r="BJ136" s="4"/>
      <c r="BK136" s="4"/>
      <c r="BL136" s="4"/>
      <c r="BM136" s="2"/>
      <c r="BN136" s="3"/>
    </row>
    <row r="137" spans="2:66" ht="15" customHeight="1" thickTop="1" thickBot="1">
      <c r="B137" s="248"/>
      <c r="C137" s="249"/>
      <c r="D137" s="249"/>
      <c r="E137" s="249"/>
      <c r="F137" s="249"/>
      <c r="G137" s="249"/>
      <c r="H137" s="249"/>
      <c r="I137" s="249"/>
      <c r="J137" s="249"/>
      <c r="K137" s="249"/>
      <c r="L137" s="250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69"/>
      <c r="AD137" s="70"/>
      <c r="AE137" s="70"/>
      <c r="AF137" s="71"/>
      <c r="AG137" s="89"/>
      <c r="AH137" s="90"/>
      <c r="AI137" s="90"/>
      <c r="AJ137" s="90"/>
      <c r="AK137" s="90"/>
      <c r="AL137" s="90"/>
      <c r="AM137" s="90"/>
      <c r="AN137" s="90"/>
      <c r="AO137" s="91"/>
      <c r="AP137" s="52"/>
      <c r="AQ137" s="52"/>
      <c r="AR137" s="52"/>
      <c r="AS137" s="52"/>
      <c r="AT137" s="46"/>
      <c r="AU137" s="50"/>
      <c r="AV137" s="47"/>
      <c r="AW137" s="40"/>
      <c r="AX137" s="41"/>
      <c r="AY137" s="69"/>
      <c r="AZ137" s="71"/>
      <c r="BA137" s="69"/>
      <c r="BB137" s="71"/>
      <c r="BC137" s="69"/>
      <c r="BD137" s="71"/>
      <c r="BE137" s="46"/>
      <c r="BF137" s="47"/>
      <c r="BG137" s="46"/>
      <c r="BH137" s="50"/>
      <c r="BI137" s="47"/>
      <c r="BJ137" s="4"/>
      <c r="BK137" s="4"/>
      <c r="BL137" s="4"/>
      <c r="BM137" s="2"/>
      <c r="BN137" s="3"/>
    </row>
    <row r="138" spans="2:66" ht="15" customHeight="1" thickTop="1" thickBot="1">
      <c r="B138" s="54" t="s">
        <v>82</v>
      </c>
      <c r="C138" s="55"/>
      <c r="D138" s="55"/>
      <c r="E138" s="55"/>
      <c r="F138" s="55"/>
      <c r="G138" s="55"/>
      <c r="H138" s="55"/>
      <c r="I138" s="55"/>
      <c r="J138" s="55"/>
      <c r="K138" s="55"/>
      <c r="L138" s="56"/>
      <c r="M138" s="53" t="s">
        <v>394</v>
      </c>
      <c r="N138" s="53"/>
      <c r="O138" s="53"/>
      <c r="P138" s="53"/>
      <c r="Q138" s="53" t="s">
        <v>393</v>
      </c>
      <c r="R138" s="53"/>
      <c r="S138" s="53"/>
      <c r="T138" s="53"/>
      <c r="U138" s="53" t="s">
        <v>390</v>
      </c>
      <c r="V138" s="53"/>
      <c r="W138" s="53"/>
      <c r="X138" s="53"/>
      <c r="Y138" s="53" t="s">
        <v>390</v>
      </c>
      <c r="Z138" s="53"/>
      <c r="AA138" s="53"/>
      <c r="AB138" s="53"/>
      <c r="AC138" s="63"/>
      <c r="AD138" s="64"/>
      <c r="AE138" s="64"/>
      <c r="AF138" s="65"/>
      <c r="AG138" s="73" t="s">
        <v>234</v>
      </c>
      <c r="AH138" s="73"/>
      <c r="AI138" s="73"/>
      <c r="AJ138" s="73"/>
      <c r="AK138" s="73"/>
      <c r="AL138" s="73"/>
      <c r="AM138" s="73"/>
      <c r="AN138" s="73"/>
      <c r="AO138" s="73"/>
      <c r="AP138" s="52" t="s">
        <v>255</v>
      </c>
      <c r="AQ138" s="52"/>
      <c r="AR138" s="52"/>
      <c r="AS138" s="52"/>
      <c r="AT138" s="42">
        <f>AY138+р7!AT73:AV140</f>
        <v>0</v>
      </c>
      <c r="AU138" s="48"/>
      <c r="AV138" s="43"/>
      <c r="AW138" s="36">
        <f>р7!BG138</f>
        <v>0</v>
      </c>
      <c r="AX138" s="37"/>
      <c r="AY138" s="53"/>
      <c r="AZ138" s="53"/>
      <c r="BA138" s="53"/>
      <c r="BB138" s="53"/>
      <c r="BC138" s="63">
        <f>р7!BC138+р8!BA138</f>
        <v>0</v>
      </c>
      <c r="BD138" s="65"/>
      <c r="BE138" s="42">
        <f>BA138+р7!BE138:BF140</f>
        <v>0</v>
      </c>
      <c r="BF138" s="43"/>
      <c r="BG138" s="42">
        <f>AW138-BA138+AY138</f>
        <v>0</v>
      </c>
      <c r="BH138" s="48"/>
      <c r="BI138" s="43"/>
      <c r="BJ138" s="4"/>
      <c r="BK138" s="4"/>
      <c r="BL138" s="4"/>
      <c r="BM138" s="2"/>
      <c r="BN138" s="3"/>
    </row>
    <row r="139" spans="2:66" ht="15" customHeight="1" thickTop="1" thickBot="1">
      <c r="B139" s="57"/>
      <c r="C139" s="58"/>
      <c r="D139" s="58"/>
      <c r="E139" s="58"/>
      <c r="F139" s="58"/>
      <c r="G139" s="58"/>
      <c r="H139" s="58"/>
      <c r="I139" s="58"/>
      <c r="J139" s="58"/>
      <c r="K139" s="58"/>
      <c r="L139" s="59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66"/>
      <c r="AD139" s="67"/>
      <c r="AE139" s="67"/>
      <c r="AF139" s="68"/>
      <c r="AG139" s="73"/>
      <c r="AH139" s="73"/>
      <c r="AI139" s="73"/>
      <c r="AJ139" s="73"/>
      <c r="AK139" s="73"/>
      <c r="AL139" s="73"/>
      <c r="AM139" s="73"/>
      <c r="AN139" s="73"/>
      <c r="AO139" s="73"/>
      <c r="AP139" s="52"/>
      <c r="AQ139" s="52"/>
      <c r="AR139" s="52"/>
      <c r="AS139" s="52"/>
      <c r="AT139" s="44"/>
      <c r="AU139" s="49"/>
      <c r="AV139" s="45"/>
      <c r="AW139" s="38"/>
      <c r="AX139" s="39"/>
      <c r="AY139" s="53"/>
      <c r="AZ139" s="53"/>
      <c r="BA139" s="53"/>
      <c r="BB139" s="53"/>
      <c r="BC139" s="66"/>
      <c r="BD139" s="68"/>
      <c r="BE139" s="44"/>
      <c r="BF139" s="45"/>
      <c r="BG139" s="44"/>
      <c r="BH139" s="49"/>
      <c r="BI139" s="45"/>
      <c r="BJ139" s="4"/>
      <c r="BK139" s="4"/>
      <c r="BL139" s="4"/>
      <c r="BM139" s="2"/>
      <c r="BN139" s="3"/>
    </row>
    <row r="140" spans="2:66" ht="15" customHeight="1" thickTop="1" thickBot="1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2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69"/>
      <c r="AD140" s="70"/>
      <c r="AE140" s="70"/>
      <c r="AF140" s="71"/>
      <c r="AG140" s="73"/>
      <c r="AH140" s="73"/>
      <c r="AI140" s="73"/>
      <c r="AJ140" s="73"/>
      <c r="AK140" s="73"/>
      <c r="AL140" s="73"/>
      <c r="AM140" s="73"/>
      <c r="AN140" s="73"/>
      <c r="AO140" s="73"/>
      <c r="AP140" s="52"/>
      <c r="AQ140" s="52"/>
      <c r="AR140" s="52"/>
      <c r="AS140" s="52"/>
      <c r="AT140" s="46"/>
      <c r="AU140" s="50"/>
      <c r="AV140" s="47"/>
      <c r="AW140" s="40"/>
      <c r="AX140" s="41"/>
      <c r="AY140" s="53"/>
      <c r="AZ140" s="53"/>
      <c r="BA140" s="53"/>
      <c r="BB140" s="53"/>
      <c r="BC140" s="69"/>
      <c r="BD140" s="71"/>
      <c r="BE140" s="46"/>
      <c r="BF140" s="47"/>
      <c r="BG140" s="46"/>
      <c r="BH140" s="50"/>
      <c r="BI140" s="47"/>
      <c r="BJ140" s="4"/>
      <c r="BK140" s="4"/>
      <c r="BL140" s="4"/>
      <c r="BM140" s="2"/>
      <c r="BN140" s="3"/>
    </row>
    <row r="141" spans="2:66" ht="15" customHeight="1" thickTop="1" thickBot="1">
      <c r="B141" s="54" t="s">
        <v>83</v>
      </c>
      <c r="C141" s="55"/>
      <c r="D141" s="55"/>
      <c r="E141" s="55"/>
      <c r="F141" s="55"/>
      <c r="G141" s="55"/>
      <c r="H141" s="55"/>
      <c r="I141" s="55"/>
      <c r="J141" s="55"/>
      <c r="K141" s="55"/>
      <c r="L141" s="56"/>
      <c r="M141" s="53">
        <v>100</v>
      </c>
      <c r="N141" s="53"/>
      <c r="O141" s="53"/>
      <c r="P141" s="53"/>
      <c r="Q141" s="53">
        <v>100</v>
      </c>
      <c r="R141" s="53"/>
      <c r="S141" s="53"/>
      <c r="T141" s="53"/>
      <c r="U141" s="53">
        <v>100</v>
      </c>
      <c r="V141" s="53"/>
      <c r="W141" s="53"/>
      <c r="X141" s="53"/>
      <c r="Y141" s="53">
        <v>100</v>
      </c>
      <c r="Z141" s="53"/>
      <c r="AA141" s="53"/>
      <c r="AB141" s="53"/>
      <c r="AC141" s="63"/>
      <c r="AD141" s="64"/>
      <c r="AE141" s="64"/>
      <c r="AF141" s="65"/>
      <c r="AG141" s="73" t="s">
        <v>252</v>
      </c>
      <c r="AH141" s="73"/>
      <c r="AI141" s="73"/>
      <c r="AJ141" s="73"/>
      <c r="AK141" s="73"/>
      <c r="AL141" s="73"/>
      <c r="AM141" s="73"/>
      <c r="AN141" s="73"/>
      <c r="AO141" s="73"/>
      <c r="AP141" s="52" t="s">
        <v>238</v>
      </c>
      <c r="AQ141" s="52"/>
      <c r="AR141" s="52"/>
      <c r="AS141" s="52"/>
      <c r="AT141" s="42">
        <f>AY141+р7!AT76:AV143</f>
        <v>10</v>
      </c>
      <c r="AU141" s="48"/>
      <c r="AV141" s="43"/>
      <c r="AW141" s="36">
        <f>р7!BG141</f>
        <v>10</v>
      </c>
      <c r="AX141" s="37"/>
      <c r="AY141" s="53"/>
      <c r="AZ141" s="53"/>
      <c r="BA141" s="53"/>
      <c r="BB141" s="53"/>
      <c r="BC141" s="63">
        <f>р7!BC141+р8!BA141</f>
        <v>0</v>
      </c>
      <c r="BD141" s="65"/>
      <c r="BE141" s="42">
        <f>BA141+р7!BE141:BF143</f>
        <v>0</v>
      </c>
      <c r="BF141" s="43"/>
      <c r="BG141" s="42">
        <f>AW141-BA141+AY141</f>
        <v>10</v>
      </c>
      <c r="BH141" s="48"/>
      <c r="BI141" s="43"/>
      <c r="BJ141" s="4"/>
      <c r="BK141" s="4"/>
      <c r="BL141" s="4"/>
      <c r="BM141" s="2"/>
      <c r="BN141" s="3"/>
    </row>
    <row r="142" spans="2:66" ht="15" customHeight="1" thickTop="1" thickBot="1">
      <c r="B142" s="57"/>
      <c r="C142" s="58"/>
      <c r="D142" s="58"/>
      <c r="E142" s="58"/>
      <c r="F142" s="58"/>
      <c r="G142" s="58"/>
      <c r="H142" s="58"/>
      <c r="I142" s="58"/>
      <c r="J142" s="58"/>
      <c r="K142" s="58"/>
      <c r="L142" s="59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66"/>
      <c r="AD142" s="67"/>
      <c r="AE142" s="67"/>
      <c r="AF142" s="68"/>
      <c r="AG142" s="73"/>
      <c r="AH142" s="73"/>
      <c r="AI142" s="73"/>
      <c r="AJ142" s="73"/>
      <c r="AK142" s="73"/>
      <c r="AL142" s="73"/>
      <c r="AM142" s="73"/>
      <c r="AN142" s="73"/>
      <c r="AO142" s="73"/>
      <c r="AP142" s="52"/>
      <c r="AQ142" s="52"/>
      <c r="AR142" s="52"/>
      <c r="AS142" s="52"/>
      <c r="AT142" s="44"/>
      <c r="AU142" s="49"/>
      <c r="AV142" s="45"/>
      <c r="AW142" s="38"/>
      <c r="AX142" s="39"/>
      <c r="AY142" s="53"/>
      <c r="AZ142" s="53"/>
      <c r="BA142" s="53"/>
      <c r="BB142" s="53"/>
      <c r="BC142" s="66"/>
      <c r="BD142" s="68"/>
      <c r="BE142" s="44"/>
      <c r="BF142" s="45"/>
      <c r="BG142" s="44"/>
      <c r="BH142" s="49"/>
      <c r="BI142" s="45"/>
      <c r="BJ142" s="4"/>
      <c r="BK142" s="4"/>
      <c r="BL142" s="4"/>
      <c r="BM142" s="2"/>
      <c r="BN142" s="3"/>
    </row>
    <row r="143" spans="2:66" ht="15" customHeight="1" thickTop="1" thickBot="1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2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69"/>
      <c r="AD143" s="70"/>
      <c r="AE143" s="70"/>
      <c r="AF143" s="71"/>
      <c r="AG143" s="73"/>
      <c r="AH143" s="73"/>
      <c r="AI143" s="73"/>
      <c r="AJ143" s="73"/>
      <c r="AK143" s="73"/>
      <c r="AL143" s="73"/>
      <c r="AM143" s="73"/>
      <c r="AN143" s="73"/>
      <c r="AO143" s="73"/>
      <c r="AP143" s="52"/>
      <c r="AQ143" s="52"/>
      <c r="AR143" s="52"/>
      <c r="AS143" s="52"/>
      <c r="AT143" s="46"/>
      <c r="AU143" s="50"/>
      <c r="AV143" s="47"/>
      <c r="AW143" s="40"/>
      <c r="AX143" s="41"/>
      <c r="AY143" s="53"/>
      <c r="AZ143" s="53"/>
      <c r="BA143" s="53"/>
      <c r="BB143" s="53"/>
      <c r="BC143" s="69"/>
      <c r="BD143" s="71"/>
      <c r="BE143" s="46"/>
      <c r="BF143" s="47"/>
      <c r="BG143" s="46"/>
      <c r="BH143" s="50"/>
      <c r="BI143" s="47"/>
      <c r="BJ143" s="4"/>
      <c r="BK143" s="4"/>
      <c r="BL143" s="4"/>
      <c r="BM143" s="2"/>
      <c r="BN143" s="3"/>
    </row>
    <row r="144" spans="2:66" ht="15" customHeight="1" thickTop="1" thickBot="1">
      <c r="B144" s="54" t="s">
        <v>84</v>
      </c>
      <c r="C144" s="55"/>
      <c r="D144" s="55"/>
      <c r="E144" s="55"/>
      <c r="F144" s="55"/>
      <c r="G144" s="55"/>
      <c r="H144" s="55"/>
      <c r="I144" s="55"/>
      <c r="J144" s="55"/>
      <c r="K144" s="55"/>
      <c r="L144" s="56"/>
      <c r="M144" s="63">
        <v>500</v>
      </c>
      <c r="N144" s="64"/>
      <c r="O144" s="64"/>
      <c r="P144" s="65"/>
      <c r="Q144" s="63">
        <v>500</v>
      </c>
      <c r="R144" s="64"/>
      <c r="S144" s="64"/>
      <c r="T144" s="65"/>
      <c r="U144" s="63">
        <v>500</v>
      </c>
      <c r="V144" s="64"/>
      <c r="W144" s="64"/>
      <c r="X144" s="65"/>
      <c r="Y144" s="63">
        <v>500</v>
      </c>
      <c r="Z144" s="64"/>
      <c r="AA144" s="64"/>
      <c r="AB144" s="65"/>
      <c r="AC144" s="72"/>
      <c r="AD144" s="72"/>
      <c r="AE144" s="72"/>
      <c r="AF144" s="72"/>
      <c r="AG144" s="51" t="s">
        <v>253</v>
      </c>
      <c r="AH144" s="51"/>
      <c r="AI144" s="51"/>
      <c r="AJ144" s="51"/>
      <c r="AK144" s="51"/>
      <c r="AL144" s="51"/>
      <c r="AM144" s="51"/>
      <c r="AN144" s="51"/>
      <c r="AO144" s="51"/>
      <c r="AP144" s="52" t="s">
        <v>254</v>
      </c>
      <c r="AQ144" s="52"/>
      <c r="AR144" s="52"/>
      <c r="AS144" s="52"/>
      <c r="AT144" s="42">
        <f>AY144+р7!AT79:AV146</f>
        <v>10</v>
      </c>
      <c r="AU144" s="48"/>
      <c r="AV144" s="43"/>
      <c r="AW144" s="36">
        <f>р7!BG144</f>
        <v>10</v>
      </c>
      <c r="AX144" s="37"/>
      <c r="AY144" s="53"/>
      <c r="AZ144" s="53"/>
      <c r="BA144" s="53"/>
      <c r="BB144" s="53"/>
      <c r="BC144" s="63">
        <f>р7!BC144+р8!BA144</f>
        <v>0</v>
      </c>
      <c r="BD144" s="65"/>
      <c r="BE144" s="42">
        <f>BA144+р7!BE144:BF146</f>
        <v>0</v>
      </c>
      <c r="BF144" s="43"/>
      <c r="BG144" s="42">
        <f>AW144-BA144+AY144</f>
        <v>10</v>
      </c>
      <c r="BH144" s="48"/>
      <c r="BI144" s="43"/>
      <c r="BJ144" s="4"/>
      <c r="BK144" s="4"/>
      <c r="BL144" s="4"/>
      <c r="BM144" s="2"/>
      <c r="BN144" s="3"/>
    </row>
    <row r="145" spans="2:66" ht="15" customHeight="1" thickTop="1" thickBot="1">
      <c r="B145" s="57"/>
      <c r="C145" s="58"/>
      <c r="D145" s="58"/>
      <c r="E145" s="58"/>
      <c r="F145" s="58"/>
      <c r="G145" s="58"/>
      <c r="H145" s="58"/>
      <c r="I145" s="58"/>
      <c r="J145" s="58"/>
      <c r="K145" s="58"/>
      <c r="L145" s="59"/>
      <c r="M145" s="66"/>
      <c r="N145" s="67"/>
      <c r="O145" s="67"/>
      <c r="P145" s="68"/>
      <c r="Q145" s="66"/>
      <c r="R145" s="67"/>
      <c r="S145" s="67"/>
      <c r="T145" s="68"/>
      <c r="U145" s="66"/>
      <c r="V145" s="67"/>
      <c r="W145" s="67"/>
      <c r="X145" s="68"/>
      <c r="Y145" s="66"/>
      <c r="Z145" s="67"/>
      <c r="AA145" s="67"/>
      <c r="AB145" s="68"/>
      <c r="AC145" s="72"/>
      <c r="AD145" s="72"/>
      <c r="AE145" s="72"/>
      <c r="AF145" s="72"/>
      <c r="AG145" s="51"/>
      <c r="AH145" s="51"/>
      <c r="AI145" s="51"/>
      <c r="AJ145" s="51"/>
      <c r="AK145" s="51"/>
      <c r="AL145" s="51"/>
      <c r="AM145" s="51"/>
      <c r="AN145" s="51"/>
      <c r="AO145" s="51"/>
      <c r="AP145" s="52"/>
      <c r="AQ145" s="52"/>
      <c r="AR145" s="52"/>
      <c r="AS145" s="52"/>
      <c r="AT145" s="44"/>
      <c r="AU145" s="49"/>
      <c r="AV145" s="45"/>
      <c r="AW145" s="38"/>
      <c r="AX145" s="39"/>
      <c r="AY145" s="53"/>
      <c r="AZ145" s="53"/>
      <c r="BA145" s="53"/>
      <c r="BB145" s="53"/>
      <c r="BC145" s="66"/>
      <c r="BD145" s="68"/>
      <c r="BE145" s="44"/>
      <c r="BF145" s="45"/>
      <c r="BG145" s="44"/>
      <c r="BH145" s="49"/>
      <c r="BI145" s="45"/>
      <c r="BJ145" s="4"/>
      <c r="BK145" s="4"/>
      <c r="BL145" s="4"/>
      <c r="BM145" s="2"/>
      <c r="BN145" s="3"/>
    </row>
    <row r="146" spans="2:66" ht="15" customHeight="1" thickTop="1" thickBot="1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2"/>
      <c r="M146" s="69"/>
      <c r="N146" s="70"/>
      <c r="O146" s="70"/>
      <c r="P146" s="71"/>
      <c r="Q146" s="69"/>
      <c r="R146" s="70"/>
      <c r="S146" s="70"/>
      <c r="T146" s="71"/>
      <c r="U146" s="69"/>
      <c r="V146" s="70"/>
      <c r="W146" s="70"/>
      <c r="X146" s="71"/>
      <c r="Y146" s="69"/>
      <c r="Z146" s="70"/>
      <c r="AA146" s="70"/>
      <c r="AB146" s="71"/>
      <c r="AC146" s="72"/>
      <c r="AD146" s="72"/>
      <c r="AE146" s="72"/>
      <c r="AF146" s="72"/>
      <c r="AG146" s="51"/>
      <c r="AH146" s="51"/>
      <c r="AI146" s="51"/>
      <c r="AJ146" s="51"/>
      <c r="AK146" s="51"/>
      <c r="AL146" s="51"/>
      <c r="AM146" s="51"/>
      <c r="AN146" s="51"/>
      <c r="AO146" s="51"/>
      <c r="AP146" s="52"/>
      <c r="AQ146" s="52"/>
      <c r="AR146" s="52"/>
      <c r="AS146" s="52"/>
      <c r="AT146" s="46"/>
      <c r="AU146" s="50"/>
      <c r="AV146" s="47"/>
      <c r="AW146" s="40"/>
      <c r="AX146" s="41"/>
      <c r="AY146" s="53"/>
      <c r="AZ146" s="53"/>
      <c r="BA146" s="53"/>
      <c r="BB146" s="53"/>
      <c r="BC146" s="69"/>
      <c r="BD146" s="71"/>
      <c r="BE146" s="46"/>
      <c r="BF146" s="47"/>
      <c r="BG146" s="46"/>
      <c r="BH146" s="50"/>
      <c r="BI146" s="47"/>
      <c r="BJ146" s="4"/>
      <c r="BK146" s="4"/>
      <c r="BL146" s="4"/>
      <c r="BM146" s="2"/>
      <c r="BN146" s="3"/>
    </row>
    <row r="147" spans="2:66" ht="15" customHeight="1" thickTop="1" thickBot="1">
      <c r="B147" s="54" t="s">
        <v>199</v>
      </c>
      <c r="C147" s="55"/>
      <c r="D147" s="55"/>
      <c r="E147" s="55"/>
      <c r="F147" s="55"/>
      <c r="G147" s="55"/>
      <c r="H147" s="55"/>
      <c r="I147" s="55"/>
      <c r="J147" s="55"/>
      <c r="K147" s="55"/>
      <c r="L147" s="56"/>
      <c r="M147" s="63">
        <v>80</v>
      </c>
      <c r="N147" s="64"/>
      <c r="O147" s="64"/>
      <c r="P147" s="65"/>
      <c r="Q147" s="63">
        <v>80</v>
      </c>
      <c r="R147" s="64"/>
      <c r="S147" s="64"/>
      <c r="T147" s="65"/>
      <c r="U147" s="63">
        <v>80</v>
      </c>
      <c r="V147" s="64"/>
      <c r="W147" s="64"/>
      <c r="X147" s="65"/>
      <c r="Y147" s="63">
        <v>80</v>
      </c>
      <c r="Z147" s="64"/>
      <c r="AA147" s="64"/>
      <c r="AB147" s="65"/>
      <c r="AC147" s="53" t="s">
        <v>183</v>
      </c>
      <c r="AD147" s="53"/>
      <c r="AE147" s="53"/>
      <c r="AF147" s="53"/>
      <c r="AG147" s="238" t="s">
        <v>81</v>
      </c>
      <c r="AH147" s="238"/>
      <c r="AI147" s="238"/>
      <c r="AJ147" s="238"/>
      <c r="AK147" s="238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8"/>
      <c r="BB147" s="238"/>
      <c r="BC147" s="238"/>
      <c r="BD147" s="238"/>
      <c r="BE147" s="238"/>
      <c r="BF147" s="238"/>
      <c r="BG147" s="238"/>
      <c r="BH147" s="238"/>
      <c r="BI147" s="239"/>
    </row>
    <row r="148" spans="2:66" ht="15" customHeight="1" thickTop="1" thickBot="1">
      <c r="B148" s="57"/>
      <c r="C148" s="58"/>
      <c r="D148" s="58"/>
      <c r="E148" s="58"/>
      <c r="F148" s="58"/>
      <c r="G148" s="58"/>
      <c r="H148" s="58"/>
      <c r="I148" s="58"/>
      <c r="J148" s="58"/>
      <c r="K148" s="58"/>
      <c r="L148" s="59"/>
      <c r="M148" s="66"/>
      <c r="N148" s="67"/>
      <c r="O148" s="67"/>
      <c r="P148" s="68"/>
      <c r="Q148" s="66"/>
      <c r="R148" s="67"/>
      <c r="S148" s="67"/>
      <c r="T148" s="68"/>
      <c r="U148" s="66"/>
      <c r="V148" s="67"/>
      <c r="W148" s="67"/>
      <c r="X148" s="68"/>
      <c r="Y148" s="66"/>
      <c r="Z148" s="67"/>
      <c r="AA148" s="67"/>
      <c r="AB148" s="68"/>
      <c r="AC148" s="53"/>
      <c r="AD148" s="53"/>
      <c r="AE148" s="53"/>
      <c r="AF148" s="53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1"/>
    </row>
    <row r="149" spans="2:66" ht="15" customHeight="1" thickTop="1" thickBot="1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2"/>
      <c r="M149" s="69"/>
      <c r="N149" s="70"/>
      <c r="O149" s="70"/>
      <c r="P149" s="71"/>
      <c r="Q149" s="69"/>
      <c r="R149" s="70"/>
      <c r="S149" s="70"/>
      <c r="T149" s="71"/>
      <c r="U149" s="69"/>
      <c r="V149" s="70"/>
      <c r="W149" s="70"/>
      <c r="X149" s="71"/>
      <c r="Y149" s="69"/>
      <c r="Z149" s="70"/>
      <c r="AA149" s="70"/>
      <c r="AB149" s="71"/>
      <c r="AC149" s="53"/>
      <c r="AD149" s="53"/>
      <c r="AE149" s="53"/>
      <c r="AF149" s="53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1"/>
    </row>
    <row r="150" spans="2:66" ht="15" customHeight="1" thickTop="1" thickBot="1">
      <c r="B150" s="54" t="s">
        <v>86</v>
      </c>
      <c r="C150" s="55"/>
      <c r="D150" s="55"/>
      <c r="E150" s="55"/>
      <c r="F150" s="55"/>
      <c r="G150" s="55"/>
      <c r="H150" s="55"/>
      <c r="I150" s="55"/>
      <c r="J150" s="55"/>
      <c r="K150" s="55"/>
      <c r="L150" s="56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63"/>
      <c r="Z150" s="64"/>
      <c r="AA150" s="64"/>
      <c r="AB150" s="65"/>
      <c r="AC150" s="53"/>
      <c r="AD150" s="53"/>
      <c r="AE150" s="53"/>
      <c r="AF150" s="53"/>
      <c r="AG150" s="230" t="s">
        <v>42</v>
      </c>
      <c r="AH150" s="230"/>
      <c r="AI150" s="230"/>
      <c r="AJ150" s="230"/>
      <c r="AK150" s="230"/>
      <c r="AL150" s="230"/>
      <c r="AM150" s="230"/>
      <c r="AN150" s="230"/>
      <c r="AO150" s="230"/>
      <c r="AP150" s="230" t="s">
        <v>43</v>
      </c>
      <c r="AQ150" s="230"/>
      <c r="AR150" s="230"/>
      <c r="AS150" s="230"/>
      <c r="AT150" s="231" t="s">
        <v>44</v>
      </c>
      <c r="AU150" s="231"/>
      <c r="AV150" s="231"/>
      <c r="AW150" s="230" t="s">
        <v>45</v>
      </c>
      <c r="AX150" s="230"/>
      <c r="AY150" s="230"/>
      <c r="AZ150" s="230"/>
      <c r="BA150" s="230"/>
      <c r="BB150" s="230"/>
      <c r="BC150" s="232" t="s">
        <v>46</v>
      </c>
      <c r="BD150" s="233"/>
      <c r="BE150" s="232" t="s">
        <v>47</v>
      </c>
      <c r="BF150" s="233"/>
      <c r="BG150" s="230" t="s">
        <v>48</v>
      </c>
      <c r="BH150" s="230"/>
      <c r="BI150" s="230"/>
    </row>
    <row r="151" spans="2:66" ht="15" customHeight="1" thickTop="1" thickBot="1">
      <c r="B151" s="57"/>
      <c r="C151" s="58"/>
      <c r="D151" s="58"/>
      <c r="E151" s="58"/>
      <c r="F151" s="58"/>
      <c r="G151" s="58"/>
      <c r="H151" s="58"/>
      <c r="I151" s="58"/>
      <c r="J151" s="58"/>
      <c r="K151" s="58"/>
      <c r="L151" s="59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66"/>
      <c r="Z151" s="67"/>
      <c r="AA151" s="67"/>
      <c r="AB151" s="68"/>
      <c r="AC151" s="53"/>
      <c r="AD151" s="53"/>
      <c r="AE151" s="53"/>
      <c r="AF151" s="53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1"/>
      <c r="AU151" s="231"/>
      <c r="AV151" s="231"/>
      <c r="AW151" s="230"/>
      <c r="AX151" s="230"/>
      <c r="AY151" s="230"/>
      <c r="AZ151" s="230"/>
      <c r="BA151" s="230"/>
      <c r="BB151" s="230"/>
      <c r="BC151" s="234"/>
      <c r="BD151" s="235"/>
      <c r="BE151" s="234"/>
      <c r="BF151" s="235"/>
      <c r="BG151" s="230"/>
      <c r="BH151" s="230"/>
      <c r="BI151" s="230"/>
    </row>
    <row r="152" spans="2:66" ht="15" customHeight="1" thickTop="1" thickBot="1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2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69"/>
      <c r="Z152" s="70"/>
      <c r="AA152" s="70"/>
      <c r="AB152" s="71"/>
      <c r="AC152" s="53"/>
      <c r="AD152" s="53"/>
      <c r="AE152" s="53"/>
      <c r="AF152" s="53"/>
      <c r="AG152" s="230"/>
      <c r="AH152" s="230"/>
      <c r="AI152" s="230"/>
      <c r="AJ152" s="230"/>
      <c r="AK152" s="230"/>
      <c r="AL152" s="230"/>
      <c r="AM152" s="230"/>
      <c r="AN152" s="230"/>
      <c r="AO152" s="230"/>
      <c r="AP152" s="230"/>
      <c r="AQ152" s="230"/>
      <c r="AR152" s="230"/>
      <c r="AS152" s="230"/>
      <c r="AT152" s="231"/>
      <c r="AU152" s="231"/>
      <c r="AV152" s="231"/>
      <c r="AW152" s="230"/>
      <c r="AX152" s="230"/>
      <c r="AY152" s="230"/>
      <c r="AZ152" s="230"/>
      <c r="BA152" s="230"/>
      <c r="BB152" s="230"/>
      <c r="BC152" s="234"/>
      <c r="BD152" s="235"/>
      <c r="BE152" s="234"/>
      <c r="BF152" s="235"/>
      <c r="BG152" s="230"/>
      <c r="BH152" s="230"/>
      <c r="BI152" s="230"/>
    </row>
    <row r="153" spans="2:66" ht="15" customHeight="1" thickTop="1" thickBot="1">
      <c r="B153" s="54" t="s">
        <v>87</v>
      </c>
      <c r="C153" s="55"/>
      <c r="D153" s="55"/>
      <c r="E153" s="55"/>
      <c r="F153" s="55"/>
      <c r="G153" s="55"/>
      <c r="H153" s="55"/>
      <c r="I153" s="55"/>
      <c r="J153" s="55"/>
      <c r="K153" s="55"/>
      <c r="L153" s="56"/>
      <c r="M153" s="53">
        <v>50</v>
      </c>
      <c r="N153" s="53"/>
      <c r="O153" s="53"/>
      <c r="P153" s="53"/>
      <c r="Q153" s="53">
        <v>50</v>
      </c>
      <c r="R153" s="53"/>
      <c r="S153" s="53"/>
      <c r="T153" s="53"/>
      <c r="U153" s="53">
        <v>50</v>
      </c>
      <c r="V153" s="53"/>
      <c r="W153" s="53"/>
      <c r="X153" s="53"/>
      <c r="Y153" s="63">
        <v>50</v>
      </c>
      <c r="Z153" s="64"/>
      <c r="AA153" s="64"/>
      <c r="AB153" s="65"/>
      <c r="AC153" s="386" t="s">
        <v>365</v>
      </c>
      <c r="AD153" s="386"/>
      <c r="AE153" s="386"/>
      <c r="AF153" s="386"/>
      <c r="AG153" s="230"/>
      <c r="AH153" s="230"/>
      <c r="AI153" s="230"/>
      <c r="AJ153" s="230"/>
      <c r="AK153" s="230"/>
      <c r="AL153" s="230"/>
      <c r="AM153" s="230"/>
      <c r="AN153" s="230"/>
      <c r="AO153" s="230"/>
      <c r="AP153" s="230"/>
      <c r="AQ153" s="230"/>
      <c r="AR153" s="230"/>
      <c r="AS153" s="230"/>
      <c r="AT153" s="231"/>
      <c r="AU153" s="231"/>
      <c r="AV153" s="231"/>
      <c r="AW153" s="230" t="s">
        <v>50</v>
      </c>
      <c r="AX153" s="230"/>
      <c r="AY153" s="230" t="s">
        <v>51</v>
      </c>
      <c r="AZ153" s="230"/>
      <c r="BA153" s="230" t="s">
        <v>52</v>
      </c>
      <c r="BB153" s="230"/>
      <c r="BC153" s="234"/>
      <c r="BD153" s="235"/>
      <c r="BE153" s="234"/>
      <c r="BF153" s="235"/>
      <c r="BG153" s="230"/>
      <c r="BH153" s="230"/>
      <c r="BI153" s="230"/>
    </row>
    <row r="154" spans="2:66" ht="15" customHeight="1" thickTop="1" thickBot="1">
      <c r="B154" s="57"/>
      <c r="C154" s="58"/>
      <c r="D154" s="58"/>
      <c r="E154" s="58"/>
      <c r="F154" s="58"/>
      <c r="G154" s="58"/>
      <c r="H154" s="58"/>
      <c r="I154" s="58"/>
      <c r="J154" s="58"/>
      <c r="K154" s="58"/>
      <c r="L154" s="59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66"/>
      <c r="Z154" s="67"/>
      <c r="AA154" s="67"/>
      <c r="AB154" s="68"/>
      <c r="AC154" s="386"/>
      <c r="AD154" s="386"/>
      <c r="AE154" s="386"/>
      <c r="AF154" s="386"/>
      <c r="AG154" s="230"/>
      <c r="AH154" s="230"/>
      <c r="AI154" s="230"/>
      <c r="AJ154" s="230"/>
      <c r="AK154" s="230"/>
      <c r="AL154" s="230"/>
      <c r="AM154" s="230"/>
      <c r="AN154" s="230"/>
      <c r="AO154" s="230"/>
      <c r="AP154" s="230"/>
      <c r="AQ154" s="230"/>
      <c r="AR154" s="230"/>
      <c r="AS154" s="230"/>
      <c r="AT154" s="231"/>
      <c r="AU154" s="231"/>
      <c r="AV154" s="231"/>
      <c r="AW154" s="230"/>
      <c r="AX154" s="230"/>
      <c r="AY154" s="230"/>
      <c r="AZ154" s="230"/>
      <c r="BA154" s="230"/>
      <c r="BB154" s="230"/>
      <c r="BC154" s="234"/>
      <c r="BD154" s="235"/>
      <c r="BE154" s="234"/>
      <c r="BF154" s="235"/>
      <c r="BG154" s="230"/>
      <c r="BH154" s="230"/>
      <c r="BI154" s="230"/>
    </row>
    <row r="155" spans="2:66" ht="15" customHeight="1" thickTop="1" thickBot="1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2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69"/>
      <c r="Z155" s="70"/>
      <c r="AA155" s="70"/>
      <c r="AB155" s="71"/>
      <c r="AC155" s="386"/>
      <c r="AD155" s="386"/>
      <c r="AE155" s="386"/>
      <c r="AF155" s="386"/>
      <c r="AG155" s="230"/>
      <c r="AH155" s="230"/>
      <c r="AI155" s="230"/>
      <c r="AJ155" s="230"/>
      <c r="AK155" s="230"/>
      <c r="AL155" s="230"/>
      <c r="AM155" s="230"/>
      <c r="AN155" s="230"/>
      <c r="AO155" s="230"/>
      <c r="AP155" s="230"/>
      <c r="AQ155" s="230"/>
      <c r="AR155" s="230"/>
      <c r="AS155" s="230"/>
      <c r="AT155" s="231"/>
      <c r="AU155" s="231"/>
      <c r="AV155" s="231"/>
      <c r="AW155" s="230"/>
      <c r="AX155" s="230"/>
      <c r="AY155" s="230"/>
      <c r="AZ155" s="230"/>
      <c r="BA155" s="230"/>
      <c r="BB155" s="230"/>
      <c r="BC155" s="236"/>
      <c r="BD155" s="237"/>
      <c r="BE155" s="236"/>
      <c r="BF155" s="237"/>
      <c r="BG155" s="230"/>
      <c r="BH155" s="230"/>
      <c r="BI155" s="230"/>
    </row>
    <row r="156" spans="2:66" ht="15.75" customHeight="1" thickTop="1" thickBot="1">
      <c r="B156" s="54" t="s">
        <v>88</v>
      </c>
      <c r="C156" s="55"/>
      <c r="D156" s="55"/>
      <c r="E156" s="55"/>
      <c r="F156" s="55"/>
      <c r="G156" s="55"/>
      <c r="H156" s="55"/>
      <c r="I156" s="55"/>
      <c r="J156" s="55"/>
      <c r="K156" s="55"/>
      <c r="L156" s="56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63"/>
      <c r="Z156" s="64"/>
      <c r="AA156" s="64"/>
      <c r="AB156" s="65"/>
      <c r="AC156" s="53"/>
      <c r="AD156" s="53"/>
      <c r="AE156" s="53"/>
      <c r="AF156" s="53"/>
      <c r="AG156" s="221" t="s">
        <v>221</v>
      </c>
      <c r="AH156" s="222"/>
      <c r="AI156" s="222"/>
      <c r="AJ156" s="222"/>
      <c r="AK156" s="222"/>
      <c r="AL156" s="222"/>
      <c r="AM156" s="222"/>
      <c r="AN156" s="222"/>
      <c r="AO156" s="223"/>
      <c r="AP156" s="52" t="s">
        <v>85</v>
      </c>
      <c r="AQ156" s="52"/>
      <c r="AR156" s="52"/>
      <c r="AS156" s="52"/>
      <c r="AT156" s="42">
        <f>AY156+р7!AT156</f>
        <v>9</v>
      </c>
      <c r="AU156" s="48"/>
      <c r="AV156" s="43"/>
      <c r="AW156" s="36">
        <f>р7!BG156</f>
        <v>9</v>
      </c>
      <c r="AX156" s="37"/>
      <c r="AY156" s="53"/>
      <c r="AZ156" s="53"/>
      <c r="BA156" s="53"/>
      <c r="BB156" s="53"/>
      <c r="BC156" s="63">
        <f>BA156+р7!BC156</f>
        <v>0</v>
      </c>
      <c r="BD156" s="65"/>
      <c r="BE156" s="74">
        <f>BA156+р7!BE156</f>
        <v>0</v>
      </c>
      <c r="BF156" s="76"/>
      <c r="BG156" s="42">
        <f>AW156-BA156+AY156</f>
        <v>9</v>
      </c>
      <c r="BH156" s="48"/>
      <c r="BI156" s="43"/>
    </row>
    <row r="157" spans="2:66" ht="15" customHeight="1" thickTop="1" thickBot="1">
      <c r="B157" s="57"/>
      <c r="C157" s="58"/>
      <c r="D157" s="58"/>
      <c r="E157" s="58"/>
      <c r="F157" s="58"/>
      <c r="G157" s="58"/>
      <c r="H157" s="58"/>
      <c r="I157" s="58"/>
      <c r="J157" s="58"/>
      <c r="K157" s="58"/>
      <c r="L157" s="59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66"/>
      <c r="Z157" s="67"/>
      <c r="AA157" s="67"/>
      <c r="AB157" s="68"/>
      <c r="AC157" s="53"/>
      <c r="AD157" s="53"/>
      <c r="AE157" s="53"/>
      <c r="AF157" s="53"/>
      <c r="AG157" s="224"/>
      <c r="AH157" s="225"/>
      <c r="AI157" s="225"/>
      <c r="AJ157" s="225"/>
      <c r="AK157" s="225"/>
      <c r="AL157" s="225"/>
      <c r="AM157" s="225"/>
      <c r="AN157" s="225"/>
      <c r="AO157" s="226"/>
      <c r="AP157" s="52"/>
      <c r="AQ157" s="52"/>
      <c r="AR157" s="52"/>
      <c r="AS157" s="52"/>
      <c r="AT157" s="44"/>
      <c r="AU157" s="49"/>
      <c r="AV157" s="45"/>
      <c r="AW157" s="38"/>
      <c r="AX157" s="39"/>
      <c r="AY157" s="53"/>
      <c r="AZ157" s="53"/>
      <c r="BA157" s="53"/>
      <c r="BB157" s="53"/>
      <c r="BC157" s="66"/>
      <c r="BD157" s="68"/>
      <c r="BE157" s="77"/>
      <c r="BF157" s="79"/>
      <c r="BG157" s="44"/>
      <c r="BH157" s="49"/>
      <c r="BI157" s="45"/>
    </row>
    <row r="158" spans="2:66" ht="15" customHeight="1" thickTop="1" thickBot="1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2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69"/>
      <c r="Z158" s="70"/>
      <c r="AA158" s="70"/>
      <c r="AB158" s="71"/>
      <c r="AC158" s="53"/>
      <c r="AD158" s="53"/>
      <c r="AE158" s="53"/>
      <c r="AF158" s="53"/>
      <c r="AG158" s="227"/>
      <c r="AH158" s="228"/>
      <c r="AI158" s="228"/>
      <c r="AJ158" s="228"/>
      <c r="AK158" s="228"/>
      <c r="AL158" s="228"/>
      <c r="AM158" s="228"/>
      <c r="AN158" s="228"/>
      <c r="AO158" s="229"/>
      <c r="AP158" s="52"/>
      <c r="AQ158" s="52"/>
      <c r="AR158" s="52"/>
      <c r="AS158" s="52"/>
      <c r="AT158" s="46"/>
      <c r="AU158" s="50"/>
      <c r="AV158" s="47"/>
      <c r="AW158" s="40"/>
      <c r="AX158" s="41"/>
      <c r="AY158" s="53"/>
      <c r="AZ158" s="53"/>
      <c r="BA158" s="53"/>
      <c r="BB158" s="53"/>
      <c r="BC158" s="69"/>
      <c r="BD158" s="71"/>
      <c r="BE158" s="80"/>
      <c r="BF158" s="82"/>
      <c r="BG158" s="46"/>
      <c r="BH158" s="50"/>
      <c r="BI158" s="47"/>
    </row>
    <row r="159" spans="2:66" ht="15" customHeight="1" thickTop="1" thickBot="1">
      <c r="B159" s="54" t="s">
        <v>89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6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63"/>
      <c r="Z159" s="64"/>
      <c r="AA159" s="64"/>
      <c r="AB159" s="65"/>
      <c r="AC159" s="53"/>
      <c r="AD159" s="53"/>
      <c r="AE159" s="53"/>
      <c r="AF159" s="53"/>
      <c r="AG159" s="221" t="s">
        <v>222</v>
      </c>
      <c r="AH159" s="222"/>
      <c r="AI159" s="222"/>
      <c r="AJ159" s="222"/>
      <c r="AK159" s="222"/>
      <c r="AL159" s="222"/>
      <c r="AM159" s="222"/>
      <c r="AN159" s="222"/>
      <c r="AO159" s="223"/>
      <c r="AP159" s="52" t="s">
        <v>85</v>
      </c>
      <c r="AQ159" s="52"/>
      <c r="AR159" s="52"/>
      <c r="AS159" s="52"/>
      <c r="AT159" s="42">
        <f>AY159+р7!AT159</f>
        <v>6</v>
      </c>
      <c r="AU159" s="48"/>
      <c r="AV159" s="43"/>
      <c r="AW159" s="36">
        <f>р7!BG159</f>
        <v>6</v>
      </c>
      <c r="AX159" s="37"/>
      <c r="AY159" s="53"/>
      <c r="AZ159" s="53"/>
      <c r="BA159" s="53"/>
      <c r="BB159" s="53"/>
      <c r="BC159" s="63">
        <f>BA159+р7!BC159</f>
        <v>0</v>
      </c>
      <c r="BD159" s="65"/>
      <c r="BE159" s="74">
        <f>BA159+р7!BE159</f>
        <v>0</v>
      </c>
      <c r="BF159" s="76"/>
      <c r="BG159" s="42">
        <f>AW159-BA159+AY159</f>
        <v>6</v>
      </c>
      <c r="BH159" s="48"/>
      <c r="BI159" s="43"/>
    </row>
    <row r="160" spans="2:66" ht="15.75" customHeight="1" thickTop="1" thickBot="1">
      <c r="B160" s="57"/>
      <c r="C160" s="58"/>
      <c r="D160" s="58"/>
      <c r="E160" s="58"/>
      <c r="F160" s="58"/>
      <c r="G160" s="58"/>
      <c r="H160" s="58"/>
      <c r="I160" s="58"/>
      <c r="J160" s="58"/>
      <c r="K160" s="58"/>
      <c r="L160" s="59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66"/>
      <c r="Z160" s="67"/>
      <c r="AA160" s="67"/>
      <c r="AB160" s="68"/>
      <c r="AC160" s="53"/>
      <c r="AD160" s="53"/>
      <c r="AE160" s="53"/>
      <c r="AF160" s="53"/>
      <c r="AG160" s="224"/>
      <c r="AH160" s="225"/>
      <c r="AI160" s="225"/>
      <c r="AJ160" s="225"/>
      <c r="AK160" s="225"/>
      <c r="AL160" s="225"/>
      <c r="AM160" s="225"/>
      <c r="AN160" s="225"/>
      <c r="AO160" s="226"/>
      <c r="AP160" s="52"/>
      <c r="AQ160" s="52"/>
      <c r="AR160" s="52"/>
      <c r="AS160" s="52"/>
      <c r="AT160" s="44"/>
      <c r="AU160" s="49"/>
      <c r="AV160" s="45"/>
      <c r="AW160" s="38"/>
      <c r="AX160" s="39"/>
      <c r="AY160" s="53"/>
      <c r="AZ160" s="53"/>
      <c r="BA160" s="53"/>
      <c r="BB160" s="53"/>
      <c r="BC160" s="66"/>
      <c r="BD160" s="68"/>
      <c r="BE160" s="77"/>
      <c r="BF160" s="79"/>
      <c r="BG160" s="44"/>
      <c r="BH160" s="49"/>
      <c r="BI160" s="45"/>
    </row>
    <row r="161" spans="2:61" ht="15.75" customHeight="1" thickTop="1" thickBot="1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2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69"/>
      <c r="Z161" s="70"/>
      <c r="AA161" s="70"/>
      <c r="AB161" s="71"/>
      <c r="AC161" s="53"/>
      <c r="AD161" s="53"/>
      <c r="AE161" s="53"/>
      <c r="AF161" s="53"/>
      <c r="AG161" s="227"/>
      <c r="AH161" s="228"/>
      <c r="AI161" s="228"/>
      <c r="AJ161" s="228"/>
      <c r="AK161" s="228"/>
      <c r="AL161" s="228"/>
      <c r="AM161" s="228"/>
      <c r="AN161" s="228"/>
      <c r="AO161" s="229"/>
      <c r="AP161" s="52"/>
      <c r="AQ161" s="52"/>
      <c r="AR161" s="52"/>
      <c r="AS161" s="52"/>
      <c r="AT161" s="46"/>
      <c r="AU161" s="50"/>
      <c r="AV161" s="47"/>
      <c r="AW161" s="40"/>
      <c r="AX161" s="41"/>
      <c r="AY161" s="53"/>
      <c r="AZ161" s="53"/>
      <c r="BA161" s="53"/>
      <c r="BB161" s="53"/>
      <c r="BC161" s="69"/>
      <c r="BD161" s="71"/>
      <c r="BE161" s="80"/>
      <c r="BF161" s="82"/>
      <c r="BG161" s="46"/>
      <c r="BH161" s="50"/>
      <c r="BI161" s="47"/>
    </row>
    <row r="162" spans="2:61" ht="15.75" customHeight="1" thickTop="1" thickBot="1">
      <c r="B162" s="54" t="s">
        <v>90</v>
      </c>
      <c r="C162" s="55"/>
      <c r="D162" s="55"/>
      <c r="E162" s="55"/>
      <c r="F162" s="55"/>
      <c r="G162" s="55"/>
      <c r="H162" s="55"/>
      <c r="I162" s="55"/>
      <c r="J162" s="55"/>
      <c r="K162" s="55"/>
      <c r="L162" s="56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63"/>
      <c r="Z162" s="64"/>
      <c r="AA162" s="64"/>
      <c r="AB162" s="65"/>
      <c r="AC162" s="53"/>
      <c r="AD162" s="53"/>
      <c r="AE162" s="53"/>
      <c r="AF162" s="53"/>
      <c r="AG162" s="221" t="s">
        <v>224</v>
      </c>
      <c r="AH162" s="222"/>
      <c r="AI162" s="222"/>
      <c r="AJ162" s="222"/>
      <c r="AK162" s="222"/>
      <c r="AL162" s="222"/>
      <c r="AM162" s="222"/>
      <c r="AN162" s="222"/>
      <c r="AO162" s="223"/>
      <c r="AP162" s="52" t="s">
        <v>85</v>
      </c>
      <c r="AQ162" s="52"/>
      <c r="AR162" s="52"/>
      <c r="AS162" s="52"/>
      <c r="AT162" s="42">
        <f>AY162+р7!AT162</f>
        <v>6</v>
      </c>
      <c r="AU162" s="48"/>
      <c r="AV162" s="43"/>
      <c r="AW162" s="36">
        <f>р7!BG162</f>
        <v>6</v>
      </c>
      <c r="AX162" s="37"/>
      <c r="AY162" s="53"/>
      <c r="AZ162" s="53"/>
      <c r="BA162" s="53"/>
      <c r="BB162" s="53"/>
      <c r="BC162" s="63">
        <f>BA162+р7!BC162</f>
        <v>0</v>
      </c>
      <c r="BD162" s="65"/>
      <c r="BE162" s="74">
        <f>BA162+р7!BE162</f>
        <v>0</v>
      </c>
      <c r="BF162" s="76"/>
      <c r="BG162" s="42">
        <f>AW162-BA162+AY162</f>
        <v>6</v>
      </c>
      <c r="BH162" s="48"/>
      <c r="BI162" s="43"/>
    </row>
    <row r="163" spans="2:61" ht="15.75" customHeight="1" thickTop="1" thickBot="1">
      <c r="B163" s="57"/>
      <c r="C163" s="58"/>
      <c r="D163" s="58"/>
      <c r="E163" s="58"/>
      <c r="F163" s="58"/>
      <c r="G163" s="58"/>
      <c r="H163" s="58"/>
      <c r="I163" s="58"/>
      <c r="J163" s="58"/>
      <c r="K163" s="58"/>
      <c r="L163" s="59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66"/>
      <c r="Z163" s="67"/>
      <c r="AA163" s="67"/>
      <c r="AB163" s="68"/>
      <c r="AC163" s="53"/>
      <c r="AD163" s="53"/>
      <c r="AE163" s="53"/>
      <c r="AF163" s="53"/>
      <c r="AG163" s="224"/>
      <c r="AH163" s="225"/>
      <c r="AI163" s="225"/>
      <c r="AJ163" s="225"/>
      <c r="AK163" s="225"/>
      <c r="AL163" s="225"/>
      <c r="AM163" s="225"/>
      <c r="AN163" s="225"/>
      <c r="AO163" s="226"/>
      <c r="AP163" s="52"/>
      <c r="AQ163" s="52"/>
      <c r="AR163" s="52"/>
      <c r="AS163" s="52"/>
      <c r="AT163" s="44"/>
      <c r="AU163" s="49"/>
      <c r="AV163" s="45"/>
      <c r="AW163" s="38"/>
      <c r="AX163" s="39"/>
      <c r="AY163" s="53"/>
      <c r="AZ163" s="53"/>
      <c r="BA163" s="53"/>
      <c r="BB163" s="53"/>
      <c r="BC163" s="66"/>
      <c r="BD163" s="68"/>
      <c r="BE163" s="77"/>
      <c r="BF163" s="79"/>
      <c r="BG163" s="44"/>
      <c r="BH163" s="49"/>
      <c r="BI163" s="45"/>
    </row>
    <row r="164" spans="2:61" ht="15.75" customHeight="1" thickTop="1" thickBot="1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2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69"/>
      <c r="Z164" s="70"/>
      <c r="AA164" s="70"/>
      <c r="AB164" s="71"/>
      <c r="AC164" s="53"/>
      <c r="AD164" s="53"/>
      <c r="AE164" s="53"/>
      <c r="AF164" s="53"/>
      <c r="AG164" s="227"/>
      <c r="AH164" s="228"/>
      <c r="AI164" s="228"/>
      <c r="AJ164" s="228"/>
      <c r="AK164" s="228"/>
      <c r="AL164" s="228"/>
      <c r="AM164" s="228"/>
      <c r="AN164" s="228"/>
      <c r="AO164" s="229"/>
      <c r="AP164" s="52"/>
      <c r="AQ164" s="52"/>
      <c r="AR164" s="52"/>
      <c r="AS164" s="52"/>
      <c r="AT164" s="46"/>
      <c r="AU164" s="50"/>
      <c r="AV164" s="47"/>
      <c r="AW164" s="40"/>
      <c r="AX164" s="41"/>
      <c r="AY164" s="53"/>
      <c r="AZ164" s="53"/>
      <c r="BA164" s="53"/>
      <c r="BB164" s="53"/>
      <c r="BC164" s="69"/>
      <c r="BD164" s="71"/>
      <c r="BE164" s="80"/>
      <c r="BF164" s="82"/>
      <c r="BG164" s="46"/>
      <c r="BH164" s="50"/>
      <c r="BI164" s="47"/>
    </row>
    <row r="165" spans="2:61" ht="15.75" customHeight="1" thickTop="1" thickBot="1">
      <c r="B165" s="54" t="s">
        <v>91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6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221" t="s">
        <v>225</v>
      </c>
      <c r="AH165" s="222"/>
      <c r="AI165" s="222"/>
      <c r="AJ165" s="222"/>
      <c r="AK165" s="222"/>
      <c r="AL165" s="222"/>
      <c r="AM165" s="222"/>
      <c r="AN165" s="222"/>
      <c r="AO165" s="223"/>
      <c r="AP165" s="52" t="s">
        <v>85</v>
      </c>
      <c r="AQ165" s="52"/>
      <c r="AR165" s="52"/>
      <c r="AS165" s="52"/>
      <c r="AT165" s="42">
        <f>AY165+р7!AT165</f>
        <v>6</v>
      </c>
      <c r="AU165" s="48"/>
      <c r="AV165" s="43"/>
      <c r="AW165" s="36">
        <f>р7!BG165</f>
        <v>6</v>
      </c>
      <c r="AX165" s="37"/>
      <c r="AY165" s="53"/>
      <c r="AZ165" s="53"/>
      <c r="BA165" s="53"/>
      <c r="BB165" s="53"/>
      <c r="BC165" s="63">
        <f>BA165+р7!BC165</f>
        <v>0</v>
      </c>
      <c r="BD165" s="65"/>
      <c r="BE165" s="74">
        <f>BA165+р7!BE165</f>
        <v>0</v>
      </c>
      <c r="BF165" s="76"/>
      <c r="BG165" s="42">
        <f>AW165-BA165+AY165</f>
        <v>6</v>
      </c>
      <c r="BH165" s="48"/>
      <c r="BI165" s="43"/>
    </row>
    <row r="166" spans="2:61" ht="15.75" customHeight="1" thickTop="1" thickBot="1">
      <c r="B166" s="57"/>
      <c r="C166" s="58"/>
      <c r="D166" s="58"/>
      <c r="E166" s="58"/>
      <c r="F166" s="58"/>
      <c r="G166" s="58"/>
      <c r="H166" s="58"/>
      <c r="I166" s="58"/>
      <c r="J166" s="58"/>
      <c r="K166" s="58"/>
      <c r="L166" s="59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224"/>
      <c r="AH166" s="225"/>
      <c r="AI166" s="225"/>
      <c r="AJ166" s="225"/>
      <c r="AK166" s="225"/>
      <c r="AL166" s="225"/>
      <c r="AM166" s="225"/>
      <c r="AN166" s="225"/>
      <c r="AO166" s="226"/>
      <c r="AP166" s="52"/>
      <c r="AQ166" s="52"/>
      <c r="AR166" s="52"/>
      <c r="AS166" s="52"/>
      <c r="AT166" s="44"/>
      <c r="AU166" s="49"/>
      <c r="AV166" s="45"/>
      <c r="AW166" s="38"/>
      <c r="AX166" s="39"/>
      <c r="AY166" s="53"/>
      <c r="AZ166" s="53"/>
      <c r="BA166" s="53"/>
      <c r="BB166" s="53"/>
      <c r="BC166" s="66"/>
      <c r="BD166" s="68"/>
      <c r="BE166" s="77"/>
      <c r="BF166" s="79"/>
      <c r="BG166" s="44"/>
      <c r="BH166" s="49"/>
      <c r="BI166" s="45"/>
    </row>
    <row r="167" spans="2:61" ht="15.75" customHeight="1" thickTop="1" thickBot="1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2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227"/>
      <c r="AH167" s="228"/>
      <c r="AI167" s="228"/>
      <c r="AJ167" s="228"/>
      <c r="AK167" s="228"/>
      <c r="AL167" s="228"/>
      <c r="AM167" s="228"/>
      <c r="AN167" s="228"/>
      <c r="AO167" s="229"/>
      <c r="AP167" s="52"/>
      <c r="AQ167" s="52"/>
      <c r="AR167" s="52"/>
      <c r="AS167" s="52"/>
      <c r="AT167" s="46"/>
      <c r="AU167" s="50"/>
      <c r="AV167" s="47"/>
      <c r="AW167" s="40"/>
      <c r="AX167" s="41"/>
      <c r="AY167" s="53"/>
      <c r="AZ167" s="53"/>
      <c r="BA167" s="53"/>
      <c r="BB167" s="53"/>
      <c r="BC167" s="69"/>
      <c r="BD167" s="71"/>
      <c r="BE167" s="80"/>
      <c r="BF167" s="82"/>
      <c r="BG167" s="46"/>
      <c r="BH167" s="50"/>
      <c r="BI167" s="47"/>
    </row>
    <row r="168" spans="2:61" ht="15.75" customHeight="1" thickTop="1" thickBot="1">
      <c r="B168" s="54" t="s">
        <v>92</v>
      </c>
      <c r="C168" s="55"/>
      <c r="D168" s="55"/>
      <c r="E168" s="55"/>
      <c r="F168" s="55"/>
      <c r="G168" s="55"/>
      <c r="H168" s="55"/>
      <c r="I168" s="55"/>
      <c r="J168" s="55"/>
      <c r="K168" s="55"/>
      <c r="L168" s="56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221" t="s">
        <v>226</v>
      </c>
      <c r="AH168" s="222"/>
      <c r="AI168" s="222"/>
      <c r="AJ168" s="222"/>
      <c r="AK168" s="222"/>
      <c r="AL168" s="222"/>
      <c r="AM168" s="222"/>
      <c r="AN168" s="222"/>
      <c r="AO168" s="223"/>
      <c r="AP168" s="52" t="s">
        <v>85</v>
      </c>
      <c r="AQ168" s="52"/>
      <c r="AR168" s="52"/>
      <c r="AS168" s="52"/>
      <c r="AT168" s="42">
        <f>AY168+р7!AT168</f>
        <v>8</v>
      </c>
      <c r="AU168" s="48"/>
      <c r="AV168" s="43"/>
      <c r="AW168" s="36">
        <f>р7!BG168</f>
        <v>8</v>
      </c>
      <c r="AX168" s="37"/>
      <c r="AY168" s="53"/>
      <c r="AZ168" s="53"/>
      <c r="BA168" s="53"/>
      <c r="BB168" s="53"/>
      <c r="BC168" s="63">
        <f>BA168+р7!BC168</f>
        <v>0</v>
      </c>
      <c r="BD168" s="65"/>
      <c r="BE168" s="74">
        <f>BA168+р7!BE168</f>
        <v>0</v>
      </c>
      <c r="BF168" s="76"/>
      <c r="BG168" s="42">
        <f>AW168-BA168+AY168</f>
        <v>8</v>
      </c>
      <c r="BH168" s="48"/>
      <c r="BI168" s="43"/>
    </row>
    <row r="169" spans="2:61" ht="15.75" customHeight="1" thickTop="1" thickBot="1">
      <c r="B169" s="57"/>
      <c r="C169" s="58"/>
      <c r="D169" s="58"/>
      <c r="E169" s="58"/>
      <c r="F169" s="58"/>
      <c r="G169" s="58"/>
      <c r="H169" s="58"/>
      <c r="I169" s="58"/>
      <c r="J169" s="58"/>
      <c r="K169" s="58"/>
      <c r="L169" s="59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224"/>
      <c r="AH169" s="225"/>
      <c r="AI169" s="225"/>
      <c r="AJ169" s="225"/>
      <c r="AK169" s="225"/>
      <c r="AL169" s="225"/>
      <c r="AM169" s="225"/>
      <c r="AN169" s="225"/>
      <c r="AO169" s="226"/>
      <c r="AP169" s="52"/>
      <c r="AQ169" s="52"/>
      <c r="AR169" s="52"/>
      <c r="AS169" s="52"/>
      <c r="AT169" s="44"/>
      <c r="AU169" s="49"/>
      <c r="AV169" s="45"/>
      <c r="AW169" s="38"/>
      <c r="AX169" s="39"/>
      <c r="AY169" s="53"/>
      <c r="AZ169" s="53"/>
      <c r="BA169" s="53"/>
      <c r="BB169" s="53"/>
      <c r="BC169" s="66"/>
      <c r="BD169" s="68"/>
      <c r="BE169" s="77"/>
      <c r="BF169" s="79"/>
      <c r="BG169" s="44"/>
      <c r="BH169" s="49"/>
      <c r="BI169" s="45"/>
    </row>
    <row r="170" spans="2:61" ht="15.75" customHeight="1" thickTop="1" thickBot="1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2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227"/>
      <c r="AH170" s="228"/>
      <c r="AI170" s="228"/>
      <c r="AJ170" s="228"/>
      <c r="AK170" s="228"/>
      <c r="AL170" s="228"/>
      <c r="AM170" s="228"/>
      <c r="AN170" s="228"/>
      <c r="AO170" s="229"/>
      <c r="AP170" s="52"/>
      <c r="AQ170" s="52"/>
      <c r="AR170" s="52"/>
      <c r="AS170" s="52"/>
      <c r="AT170" s="46"/>
      <c r="AU170" s="50"/>
      <c r="AV170" s="47"/>
      <c r="AW170" s="40"/>
      <c r="AX170" s="41"/>
      <c r="AY170" s="53"/>
      <c r="AZ170" s="53"/>
      <c r="BA170" s="53"/>
      <c r="BB170" s="53"/>
      <c r="BC170" s="69"/>
      <c r="BD170" s="71"/>
      <c r="BE170" s="80"/>
      <c r="BF170" s="82"/>
      <c r="BG170" s="46"/>
      <c r="BH170" s="50"/>
      <c r="BI170" s="47"/>
    </row>
    <row r="171" spans="2:61" ht="15.75" customHeight="1" thickTop="1" thickBot="1">
      <c r="B171" s="54" t="s">
        <v>93</v>
      </c>
      <c r="C171" s="55"/>
      <c r="D171" s="55"/>
      <c r="E171" s="55"/>
      <c r="F171" s="55"/>
      <c r="G171" s="55"/>
      <c r="H171" s="55"/>
      <c r="I171" s="55"/>
      <c r="J171" s="55"/>
      <c r="K171" s="55"/>
      <c r="L171" s="56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221" t="s">
        <v>227</v>
      </c>
      <c r="AH171" s="222"/>
      <c r="AI171" s="222"/>
      <c r="AJ171" s="222"/>
      <c r="AK171" s="222"/>
      <c r="AL171" s="222"/>
      <c r="AM171" s="222"/>
      <c r="AN171" s="222"/>
      <c r="AO171" s="223"/>
      <c r="AP171" s="52" t="s">
        <v>85</v>
      </c>
      <c r="AQ171" s="52"/>
      <c r="AR171" s="52"/>
      <c r="AS171" s="52"/>
      <c r="AT171" s="42">
        <f>AY171+р7!AT171</f>
        <v>0</v>
      </c>
      <c r="AU171" s="48"/>
      <c r="AV171" s="43"/>
      <c r="AW171" s="36">
        <f>р7!BG171</f>
        <v>0</v>
      </c>
      <c r="AX171" s="37"/>
      <c r="AY171" s="53"/>
      <c r="AZ171" s="53"/>
      <c r="BA171" s="53"/>
      <c r="BB171" s="53"/>
      <c r="BC171" s="63">
        <v>0</v>
      </c>
      <c r="BD171" s="65"/>
      <c r="BE171" s="74">
        <f>BA171+р7!BE171</f>
        <v>0</v>
      </c>
      <c r="BF171" s="76"/>
      <c r="BG171" s="42">
        <f>AW171-BA171+AY171</f>
        <v>0</v>
      </c>
      <c r="BH171" s="48"/>
      <c r="BI171" s="43"/>
    </row>
    <row r="172" spans="2:61" ht="15.75" customHeight="1" thickTop="1" thickBot="1">
      <c r="B172" s="57"/>
      <c r="C172" s="58"/>
      <c r="D172" s="58"/>
      <c r="E172" s="58"/>
      <c r="F172" s="58"/>
      <c r="G172" s="58"/>
      <c r="H172" s="58"/>
      <c r="I172" s="58"/>
      <c r="J172" s="58"/>
      <c r="K172" s="58"/>
      <c r="L172" s="59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224"/>
      <c r="AH172" s="225"/>
      <c r="AI172" s="225"/>
      <c r="AJ172" s="225"/>
      <c r="AK172" s="225"/>
      <c r="AL172" s="225"/>
      <c r="AM172" s="225"/>
      <c r="AN172" s="225"/>
      <c r="AO172" s="226"/>
      <c r="AP172" s="52"/>
      <c r="AQ172" s="52"/>
      <c r="AR172" s="52"/>
      <c r="AS172" s="52"/>
      <c r="AT172" s="44"/>
      <c r="AU172" s="49"/>
      <c r="AV172" s="45"/>
      <c r="AW172" s="38"/>
      <c r="AX172" s="39"/>
      <c r="AY172" s="53"/>
      <c r="AZ172" s="53"/>
      <c r="BA172" s="53"/>
      <c r="BB172" s="53"/>
      <c r="BC172" s="66"/>
      <c r="BD172" s="68"/>
      <c r="BE172" s="77"/>
      <c r="BF172" s="79"/>
      <c r="BG172" s="44"/>
      <c r="BH172" s="49"/>
      <c r="BI172" s="45"/>
    </row>
    <row r="173" spans="2:61" ht="15.75" customHeight="1" thickTop="1" thickBot="1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2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227"/>
      <c r="AH173" s="228"/>
      <c r="AI173" s="228"/>
      <c r="AJ173" s="228"/>
      <c r="AK173" s="228"/>
      <c r="AL173" s="228"/>
      <c r="AM173" s="228"/>
      <c r="AN173" s="228"/>
      <c r="AO173" s="229"/>
      <c r="AP173" s="52"/>
      <c r="AQ173" s="52"/>
      <c r="AR173" s="52"/>
      <c r="AS173" s="52"/>
      <c r="AT173" s="46"/>
      <c r="AU173" s="50"/>
      <c r="AV173" s="47"/>
      <c r="AW173" s="40"/>
      <c r="AX173" s="41"/>
      <c r="AY173" s="53"/>
      <c r="AZ173" s="53"/>
      <c r="BA173" s="53"/>
      <c r="BB173" s="53"/>
      <c r="BC173" s="69"/>
      <c r="BD173" s="71"/>
      <c r="BE173" s="80"/>
      <c r="BF173" s="82"/>
      <c r="BG173" s="46"/>
      <c r="BH173" s="50"/>
      <c r="BI173" s="47"/>
    </row>
    <row r="174" spans="2:61" ht="15.75" customHeight="1" thickTop="1" thickBot="1">
      <c r="B174" s="54" t="s">
        <v>179</v>
      </c>
      <c r="C174" s="55"/>
      <c r="D174" s="55"/>
      <c r="E174" s="55"/>
      <c r="F174" s="55"/>
      <c r="G174" s="55"/>
      <c r="H174" s="55"/>
      <c r="I174" s="55"/>
      <c r="J174" s="55"/>
      <c r="K174" s="55"/>
      <c r="L174" s="56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221" t="s">
        <v>228</v>
      </c>
      <c r="AH174" s="222"/>
      <c r="AI174" s="222"/>
      <c r="AJ174" s="222"/>
      <c r="AK174" s="222"/>
      <c r="AL174" s="222"/>
      <c r="AM174" s="222"/>
      <c r="AN174" s="222"/>
      <c r="AO174" s="223"/>
      <c r="AP174" s="52" t="s">
        <v>85</v>
      </c>
      <c r="AQ174" s="52"/>
      <c r="AR174" s="52"/>
      <c r="AS174" s="52"/>
      <c r="AT174" s="42">
        <f>AY174+р7!AT174</f>
        <v>6</v>
      </c>
      <c r="AU174" s="48"/>
      <c r="AV174" s="43"/>
      <c r="AW174" s="36">
        <f>р7!BG174</f>
        <v>6</v>
      </c>
      <c r="AX174" s="37"/>
      <c r="AY174" s="53"/>
      <c r="AZ174" s="53"/>
      <c r="BA174" s="53"/>
      <c r="BB174" s="53"/>
      <c r="BC174" s="63">
        <f>BA174+р7!BC174</f>
        <v>0</v>
      </c>
      <c r="BD174" s="65"/>
      <c r="BE174" s="74">
        <f>BA174+р7!BE174</f>
        <v>0</v>
      </c>
      <c r="BF174" s="76"/>
      <c r="BG174" s="42">
        <f>AW174-BA174+AY174</f>
        <v>6</v>
      </c>
      <c r="BH174" s="48"/>
      <c r="BI174" s="43"/>
    </row>
    <row r="175" spans="2:61" ht="15.75" customHeight="1" thickTop="1" thickBot="1">
      <c r="B175" s="57"/>
      <c r="C175" s="58"/>
      <c r="D175" s="58"/>
      <c r="E175" s="58"/>
      <c r="F175" s="58"/>
      <c r="G175" s="58"/>
      <c r="H175" s="58"/>
      <c r="I175" s="58"/>
      <c r="J175" s="58"/>
      <c r="K175" s="58"/>
      <c r="L175" s="59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224"/>
      <c r="AH175" s="225"/>
      <c r="AI175" s="225"/>
      <c r="AJ175" s="225"/>
      <c r="AK175" s="225"/>
      <c r="AL175" s="225"/>
      <c r="AM175" s="225"/>
      <c r="AN175" s="225"/>
      <c r="AO175" s="226"/>
      <c r="AP175" s="52"/>
      <c r="AQ175" s="52"/>
      <c r="AR175" s="52"/>
      <c r="AS175" s="52"/>
      <c r="AT175" s="44"/>
      <c r="AU175" s="49"/>
      <c r="AV175" s="45"/>
      <c r="AW175" s="38"/>
      <c r="AX175" s="39"/>
      <c r="AY175" s="53"/>
      <c r="AZ175" s="53"/>
      <c r="BA175" s="53"/>
      <c r="BB175" s="53"/>
      <c r="BC175" s="66"/>
      <c r="BD175" s="68"/>
      <c r="BE175" s="77"/>
      <c r="BF175" s="79"/>
      <c r="BG175" s="44"/>
      <c r="BH175" s="49"/>
      <c r="BI175" s="45"/>
    </row>
    <row r="176" spans="2:61" ht="15.75" customHeight="1" thickTop="1" thickBot="1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2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227"/>
      <c r="AH176" s="228"/>
      <c r="AI176" s="228"/>
      <c r="AJ176" s="228"/>
      <c r="AK176" s="228"/>
      <c r="AL176" s="228"/>
      <c r="AM176" s="228"/>
      <c r="AN176" s="228"/>
      <c r="AO176" s="229"/>
      <c r="AP176" s="52"/>
      <c r="AQ176" s="52"/>
      <c r="AR176" s="52"/>
      <c r="AS176" s="52"/>
      <c r="AT176" s="46"/>
      <c r="AU176" s="50"/>
      <c r="AV176" s="47"/>
      <c r="AW176" s="40"/>
      <c r="AX176" s="41"/>
      <c r="AY176" s="53"/>
      <c r="AZ176" s="53"/>
      <c r="BA176" s="53"/>
      <c r="BB176" s="53"/>
      <c r="BC176" s="69"/>
      <c r="BD176" s="71"/>
      <c r="BE176" s="80"/>
      <c r="BF176" s="82"/>
      <c r="BG176" s="46"/>
      <c r="BH176" s="50"/>
      <c r="BI176" s="47"/>
    </row>
    <row r="177" spans="2:61" ht="15.75" customHeight="1" thickTop="1" thickBot="1">
      <c r="B177" s="54" t="s">
        <v>94</v>
      </c>
      <c r="C177" s="55"/>
      <c r="D177" s="55"/>
      <c r="E177" s="55"/>
      <c r="F177" s="55"/>
      <c r="G177" s="55"/>
      <c r="H177" s="55"/>
      <c r="I177" s="55"/>
      <c r="J177" s="55"/>
      <c r="K177" s="55"/>
      <c r="L177" s="56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221" t="s">
        <v>229</v>
      </c>
      <c r="AH177" s="222"/>
      <c r="AI177" s="222"/>
      <c r="AJ177" s="222"/>
      <c r="AK177" s="222"/>
      <c r="AL177" s="222"/>
      <c r="AM177" s="222"/>
      <c r="AN177" s="222"/>
      <c r="AO177" s="223"/>
      <c r="AP177" s="52" t="s">
        <v>85</v>
      </c>
      <c r="AQ177" s="52"/>
      <c r="AR177" s="52"/>
      <c r="AS177" s="52"/>
      <c r="AT177" s="42">
        <f>AY177+р7!AT177</f>
        <v>0</v>
      </c>
      <c r="AU177" s="48"/>
      <c r="AV177" s="43"/>
      <c r="AW177" s="36">
        <f>р7!BG177</f>
        <v>0</v>
      </c>
      <c r="AX177" s="37"/>
      <c r="AY177" s="53"/>
      <c r="AZ177" s="53"/>
      <c r="BA177" s="53"/>
      <c r="BB177" s="53"/>
      <c r="BC177" s="63">
        <f>BA177+р7!BC177</f>
        <v>0</v>
      </c>
      <c r="BD177" s="65"/>
      <c r="BE177" s="74">
        <f>BA177+р7!BE177</f>
        <v>0</v>
      </c>
      <c r="BF177" s="76"/>
      <c r="BG177" s="42">
        <f>AW177-BA177+AY177</f>
        <v>0</v>
      </c>
      <c r="BH177" s="48"/>
      <c r="BI177" s="43"/>
    </row>
    <row r="178" spans="2:61" ht="15.75" customHeight="1" thickTop="1" thickBot="1">
      <c r="B178" s="57"/>
      <c r="C178" s="58"/>
      <c r="D178" s="58"/>
      <c r="E178" s="58"/>
      <c r="F178" s="58"/>
      <c r="G178" s="58"/>
      <c r="H178" s="58"/>
      <c r="I178" s="58"/>
      <c r="J178" s="58"/>
      <c r="K178" s="58"/>
      <c r="L178" s="59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224"/>
      <c r="AH178" s="225"/>
      <c r="AI178" s="225"/>
      <c r="AJ178" s="225"/>
      <c r="AK178" s="225"/>
      <c r="AL178" s="225"/>
      <c r="AM178" s="225"/>
      <c r="AN178" s="225"/>
      <c r="AO178" s="226"/>
      <c r="AP178" s="52"/>
      <c r="AQ178" s="52"/>
      <c r="AR178" s="52"/>
      <c r="AS178" s="52"/>
      <c r="AT178" s="44"/>
      <c r="AU178" s="49"/>
      <c r="AV178" s="45"/>
      <c r="AW178" s="38"/>
      <c r="AX178" s="39"/>
      <c r="AY178" s="53"/>
      <c r="AZ178" s="53"/>
      <c r="BA178" s="53"/>
      <c r="BB178" s="53"/>
      <c r="BC178" s="66"/>
      <c r="BD178" s="68"/>
      <c r="BE178" s="77"/>
      <c r="BF178" s="79"/>
      <c r="BG178" s="44"/>
      <c r="BH178" s="49"/>
      <c r="BI178" s="45"/>
    </row>
    <row r="179" spans="2:61" ht="15.75" customHeight="1" thickTop="1" thickBot="1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2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227"/>
      <c r="AH179" s="228"/>
      <c r="AI179" s="228"/>
      <c r="AJ179" s="228"/>
      <c r="AK179" s="228"/>
      <c r="AL179" s="228"/>
      <c r="AM179" s="228"/>
      <c r="AN179" s="228"/>
      <c r="AO179" s="229"/>
      <c r="AP179" s="52"/>
      <c r="AQ179" s="52"/>
      <c r="AR179" s="52"/>
      <c r="AS179" s="52"/>
      <c r="AT179" s="46"/>
      <c r="AU179" s="50"/>
      <c r="AV179" s="47"/>
      <c r="AW179" s="40"/>
      <c r="AX179" s="41"/>
      <c r="AY179" s="53"/>
      <c r="AZ179" s="53"/>
      <c r="BA179" s="53"/>
      <c r="BB179" s="53"/>
      <c r="BC179" s="69"/>
      <c r="BD179" s="71"/>
      <c r="BE179" s="80"/>
      <c r="BF179" s="82"/>
      <c r="BG179" s="46"/>
      <c r="BH179" s="50"/>
      <c r="BI179" s="47"/>
    </row>
    <row r="180" spans="2:61" ht="15.75" customHeight="1" thickTop="1" thickBot="1">
      <c r="B180" s="54"/>
      <c r="C180" s="55"/>
      <c r="D180" s="55"/>
      <c r="E180" s="55"/>
      <c r="F180" s="55"/>
      <c r="G180" s="55"/>
      <c r="H180" s="55"/>
      <c r="I180" s="55"/>
      <c r="J180" s="55"/>
      <c r="K180" s="55"/>
      <c r="L180" s="56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221" t="s">
        <v>230</v>
      </c>
      <c r="AH180" s="222"/>
      <c r="AI180" s="222"/>
      <c r="AJ180" s="222"/>
      <c r="AK180" s="222"/>
      <c r="AL180" s="222"/>
      <c r="AM180" s="222"/>
      <c r="AN180" s="222"/>
      <c r="AO180" s="223"/>
      <c r="AP180" s="52" t="s">
        <v>85</v>
      </c>
      <c r="AQ180" s="52"/>
      <c r="AR180" s="52"/>
      <c r="AS180" s="52"/>
      <c r="AT180" s="42">
        <f>AY180+р7!AT180</f>
        <v>0</v>
      </c>
      <c r="AU180" s="48"/>
      <c r="AV180" s="43"/>
      <c r="AW180" s="36">
        <f>р7!BG180</f>
        <v>0</v>
      </c>
      <c r="AX180" s="37"/>
      <c r="AY180" s="53"/>
      <c r="AZ180" s="53"/>
      <c r="BA180" s="53"/>
      <c r="BB180" s="53"/>
      <c r="BC180" s="63">
        <f>BA180+р7!BC180</f>
        <v>0</v>
      </c>
      <c r="BD180" s="65"/>
      <c r="BE180" s="74">
        <f>BA180+р7!BE180</f>
        <v>0</v>
      </c>
      <c r="BF180" s="76"/>
      <c r="BG180" s="42">
        <f>AW180-BA180+AY180</f>
        <v>0</v>
      </c>
      <c r="BH180" s="48"/>
      <c r="BI180" s="43"/>
    </row>
    <row r="181" spans="2:61" ht="15.75" customHeight="1" thickTop="1" thickBot="1">
      <c r="B181" s="57"/>
      <c r="C181" s="58"/>
      <c r="D181" s="58"/>
      <c r="E181" s="58"/>
      <c r="F181" s="58"/>
      <c r="G181" s="58"/>
      <c r="H181" s="58"/>
      <c r="I181" s="58"/>
      <c r="J181" s="58"/>
      <c r="K181" s="58"/>
      <c r="L181" s="59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224"/>
      <c r="AH181" s="225"/>
      <c r="AI181" s="225"/>
      <c r="AJ181" s="225"/>
      <c r="AK181" s="225"/>
      <c r="AL181" s="225"/>
      <c r="AM181" s="225"/>
      <c r="AN181" s="225"/>
      <c r="AO181" s="226"/>
      <c r="AP181" s="52"/>
      <c r="AQ181" s="52"/>
      <c r="AR181" s="52"/>
      <c r="AS181" s="52"/>
      <c r="AT181" s="44"/>
      <c r="AU181" s="49"/>
      <c r="AV181" s="45"/>
      <c r="AW181" s="38"/>
      <c r="AX181" s="39"/>
      <c r="AY181" s="53"/>
      <c r="AZ181" s="53"/>
      <c r="BA181" s="53"/>
      <c r="BB181" s="53"/>
      <c r="BC181" s="66"/>
      <c r="BD181" s="68"/>
      <c r="BE181" s="77"/>
      <c r="BF181" s="79"/>
      <c r="BG181" s="44"/>
      <c r="BH181" s="49"/>
      <c r="BI181" s="45"/>
    </row>
    <row r="182" spans="2:61" ht="15.75" customHeight="1" thickTop="1" thickBot="1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2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227"/>
      <c r="AH182" s="228"/>
      <c r="AI182" s="228"/>
      <c r="AJ182" s="228"/>
      <c r="AK182" s="228"/>
      <c r="AL182" s="228"/>
      <c r="AM182" s="228"/>
      <c r="AN182" s="228"/>
      <c r="AO182" s="229"/>
      <c r="AP182" s="52"/>
      <c r="AQ182" s="52"/>
      <c r="AR182" s="52"/>
      <c r="AS182" s="52"/>
      <c r="AT182" s="46"/>
      <c r="AU182" s="50"/>
      <c r="AV182" s="47"/>
      <c r="AW182" s="40"/>
      <c r="AX182" s="41"/>
      <c r="AY182" s="53"/>
      <c r="AZ182" s="53"/>
      <c r="BA182" s="53"/>
      <c r="BB182" s="53"/>
      <c r="BC182" s="69"/>
      <c r="BD182" s="71"/>
      <c r="BE182" s="80"/>
      <c r="BF182" s="82"/>
      <c r="BG182" s="46"/>
      <c r="BH182" s="50"/>
      <c r="BI182" s="47"/>
    </row>
    <row r="183" spans="2:61" ht="15.75" customHeight="1" thickTop="1" thickBot="1">
      <c r="B183" s="54"/>
      <c r="C183" s="55"/>
      <c r="D183" s="55"/>
      <c r="E183" s="55"/>
      <c r="F183" s="55"/>
      <c r="G183" s="55"/>
      <c r="H183" s="55"/>
      <c r="I183" s="55"/>
      <c r="J183" s="55"/>
      <c r="K183" s="55"/>
      <c r="L183" s="56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221" t="s">
        <v>231</v>
      </c>
      <c r="AH183" s="222"/>
      <c r="AI183" s="222"/>
      <c r="AJ183" s="222"/>
      <c r="AK183" s="222"/>
      <c r="AL183" s="222"/>
      <c r="AM183" s="222"/>
      <c r="AN183" s="222"/>
      <c r="AO183" s="223"/>
      <c r="AP183" s="52" t="s">
        <v>85</v>
      </c>
      <c r="AQ183" s="52"/>
      <c r="AR183" s="52"/>
      <c r="AS183" s="52"/>
      <c r="AT183" s="42">
        <f>AY183+р7!AT183</f>
        <v>0</v>
      </c>
      <c r="AU183" s="48"/>
      <c r="AV183" s="43"/>
      <c r="AW183" s="36">
        <f>р7!BG183</f>
        <v>0</v>
      </c>
      <c r="AX183" s="37"/>
      <c r="AY183" s="53"/>
      <c r="AZ183" s="53"/>
      <c r="BA183" s="53"/>
      <c r="BB183" s="53"/>
      <c r="BC183" s="63">
        <f>BA183+р7!BC183</f>
        <v>0</v>
      </c>
      <c r="BD183" s="65"/>
      <c r="BE183" s="74">
        <f>BA183+р7!BE183</f>
        <v>0</v>
      </c>
      <c r="BF183" s="76"/>
      <c r="BG183" s="42">
        <f>AW183-BA183+AY183</f>
        <v>0</v>
      </c>
      <c r="BH183" s="48"/>
      <c r="BI183" s="43"/>
    </row>
    <row r="184" spans="2:61" ht="15.75" customHeight="1" thickTop="1" thickBot="1">
      <c r="B184" s="57"/>
      <c r="C184" s="58"/>
      <c r="D184" s="58"/>
      <c r="E184" s="58"/>
      <c r="F184" s="58"/>
      <c r="G184" s="58"/>
      <c r="H184" s="58"/>
      <c r="I184" s="58"/>
      <c r="J184" s="58"/>
      <c r="K184" s="58"/>
      <c r="L184" s="59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224"/>
      <c r="AH184" s="225"/>
      <c r="AI184" s="225"/>
      <c r="AJ184" s="225"/>
      <c r="AK184" s="225"/>
      <c r="AL184" s="225"/>
      <c r="AM184" s="225"/>
      <c r="AN184" s="225"/>
      <c r="AO184" s="226"/>
      <c r="AP184" s="52"/>
      <c r="AQ184" s="52"/>
      <c r="AR184" s="52"/>
      <c r="AS184" s="52"/>
      <c r="AT184" s="44"/>
      <c r="AU184" s="49"/>
      <c r="AV184" s="45"/>
      <c r="AW184" s="38"/>
      <c r="AX184" s="39"/>
      <c r="AY184" s="53"/>
      <c r="AZ184" s="53"/>
      <c r="BA184" s="53"/>
      <c r="BB184" s="53"/>
      <c r="BC184" s="66"/>
      <c r="BD184" s="68"/>
      <c r="BE184" s="77"/>
      <c r="BF184" s="79"/>
      <c r="BG184" s="44"/>
      <c r="BH184" s="49"/>
      <c r="BI184" s="45"/>
    </row>
    <row r="185" spans="2:61" ht="15.75" customHeight="1" thickTop="1" thickBot="1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2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227"/>
      <c r="AH185" s="228"/>
      <c r="AI185" s="228"/>
      <c r="AJ185" s="228"/>
      <c r="AK185" s="228"/>
      <c r="AL185" s="228"/>
      <c r="AM185" s="228"/>
      <c r="AN185" s="228"/>
      <c r="AO185" s="229"/>
      <c r="AP185" s="52"/>
      <c r="AQ185" s="52"/>
      <c r="AR185" s="52"/>
      <c r="AS185" s="52"/>
      <c r="AT185" s="46"/>
      <c r="AU185" s="50"/>
      <c r="AV185" s="47"/>
      <c r="AW185" s="40"/>
      <c r="AX185" s="41"/>
      <c r="AY185" s="53"/>
      <c r="AZ185" s="53"/>
      <c r="BA185" s="53"/>
      <c r="BB185" s="53"/>
      <c r="BC185" s="69"/>
      <c r="BD185" s="71"/>
      <c r="BE185" s="80"/>
      <c r="BF185" s="82"/>
      <c r="BG185" s="46"/>
      <c r="BH185" s="50"/>
      <c r="BI185" s="47"/>
    </row>
    <row r="186" spans="2:61" ht="15.75" customHeight="1" thickTop="1" thickBot="1">
      <c r="B186" s="54"/>
      <c r="C186" s="55"/>
      <c r="D186" s="55"/>
      <c r="E186" s="55"/>
      <c r="F186" s="55"/>
      <c r="G186" s="55"/>
      <c r="H186" s="55"/>
      <c r="I186" s="55"/>
      <c r="J186" s="55"/>
      <c r="K186" s="55"/>
      <c r="L186" s="56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21" t="s">
        <v>223</v>
      </c>
      <c r="AH186" s="222"/>
      <c r="AI186" s="222"/>
      <c r="AJ186" s="222"/>
      <c r="AK186" s="222"/>
      <c r="AL186" s="222"/>
      <c r="AM186" s="222"/>
      <c r="AN186" s="222"/>
      <c r="AO186" s="223"/>
      <c r="AP186" s="52" t="s">
        <v>85</v>
      </c>
      <c r="AQ186" s="52"/>
      <c r="AR186" s="52"/>
      <c r="AS186" s="52"/>
      <c r="AT186" s="42">
        <f>AY186+р7!AT186</f>
        <v>0</v>
      </c>
      <c r="AU186" s="48"/>
      <c r="AV186" s="43"/>
      <c r="AW186" s="36">
        <f>р7!BG186</f>
        <v>0</v>
      </c>
      <c r="AX186" s="37"/>
      <c r="AY186" s="53"/>
      <c r="AZ186" s="53"/>
      <c r="BA186" s="53"/>
      <c r="BB186" s="53"/>
      <c r="BC186" s="36">
        <f>BA186+р7!BC186</f>
        <v>0</v>
      </c>
      <c r="BD186" s="37"/>
      <c r="BE186" s="42">
        <f>BA186+р7!BE186</f>
        <v>0</v>
      </c>
      <c r="BF186" s="43"/>
      <c r="BG186" s="42">
        <f>AW186-BA186+AY186</f>
        <v>0</v>
      </c>
      <c r="BH186" s="48"/>
      <c r="BI186" s="43"/>
    </row>
    <row r="187" spans="2:61" ht="15.75" customHeight="1" thickTop="1" thickBot="1">
      <c r="B187" s="57"/>
      <c r="C187" s="58"/>
      <c r="D187" s="58"/>
      <c r="E187" s="58"/>
      <c r="F187" s="58"/>
      <c r="G187" s="58"/>
      <c r="H187" s="58"/>
      <c r="I187" s="58"/>
      <c r="J187" s="58"/>
      <c r="K187" s="58"/>
      <c r="L187" s="59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24"/>
      <c r="AH187" s="225"/>
      <c r="AI187" s="225"/>
      <c r="AJ187" s="225"/>
      <c r="AK187" s="225"/>
      <c r="AL187" s="225"/>
      <c r="AM187" s="225"/>
      <c r="AN187" s="225"/>
      <c r="AO187" s="226"/>
      <c r="AP187" s="52"/>
      <c r="AQ187" s="52"/>
      <c r="AR187" s="52"/>
      <c r="AS187" s="52"/>
      <c r="AT187" s="44"/>
      <c r="AU187" s="49"/>
      <c r="AV187" s="45"/>
      <c r="AW187" s="38"/>
      <c r="AX187" s="39"/>
      <c r="AY187" s="53"/>
      <c r="AZ187" s="53"/>
      <c r="BA187" s="53"/>
      <c r="BB187" s="53"/>
      <c r="BC187" s="38"/>
      <c r="BD187" s="39"/>
      <c r="BE187" s="44"/>
      <c r="BF187" s="45"/>
      <c r="BG187" s="44"/>
      <c r="BH187" s="49"/>
      <c r="BI187" s="45"/>
    </row>
    <row r="188" spans="2:61" ht="15.75" customHeight="1" thickTop="1" thickBot="1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2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27"/>
      <c r="AH188" s="228"/>
      <c r="AI188" s="228"/>
      <c r="AJ188" s="228"/>
      <c r="AK188" s="228"/>
      <c r="AL188" s="228"/>
      <c r="AM188" s="228"/>
      <c r="AN188" s="228"/>
      <c r="AO188" s="229"/>
      <c r="AP188" s="52"/>
      <c r="AQ188" s="52"/>
      <c r="AR188" s="52"/>
      <c r="AS188" s="52"/>
      <c r="AT188" s="46"/>
      <c r="AU188" s="50"/>
      <c r="AV188" s="47"/>
      <c r="AW188" s="40"/>
      <c r="AX188" s="41"/>
      <c r="AY188" s="53"/>
      <c r="AZ188" s="53"/>
      <c r="BA188" s="53"/>
      <c r="BB188" s="53"/>
      <c r="BC188" s="40"/>
      <c r="BD188" s="41"/>
      <c r="BE188" s="46"/>
      <c r="BF188" s="47"/>
      <c r="BG188" s="46"/>
      <c r="BH188" s="50"/>
      <c r="BI188" s="47"/>
    </row>
    <row r="189" spans="2:61" ht="15.75" customHeight="1" thickTop="1" thickBot="1">
      <c r="B189" s="54"/>
      <c r="C189" s="55"/>
      <c r="D189" s="55"/>
      <c r="E189" s="55"/>
      <c r="F189" s="55"/>
      <c r="G189" s="55"/>
      <c r="H189" s="55"/>
      <c r="I189" s="55"/>
      <c r="J189" s="55"/>
      <c r="K189" s="55"/>
      <c r="L189" s="56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21" t="s">
        <v>232</v>
      </c>
      <c r="AH189" s="222"/>
      <c r="AI189" s="222"/>
      <c r="AJ189" s="222"/>
      <c r="AK189" s="222"/>
      <c r="AL189" s="222"/>
      <c r="AM189" s="222"/>
      <c r="AN189" s="222"/>
      <c r="AO189" s="223"/>
      <c r="AP189" s="52" t="s">
        <v>85</v>
      </c>
      <c r="AQ189" s="52"/>
      <c r="AR189" s="52"/>
      <c r="AS189" s="52"/>
      <c r="AT189" s="42">
        <f>AY189+р7!AT189</f>
        <v>0</v>
      </c>
      <c r="AU189" s="48"/>
      <c r="AV189" s="43"/>
      <c r="AW189" s="36">
        <f>р7!BG189</f>
        <v>0</v>
      </c>
      <c r="AX189" s="37"/>
      <c r="AY189" s="53"/>
      <c r="AZ189" s="53"/>
      <c r="BA189" s="53"/>
      <c r="BB189" s="53"/>
      <c r="BC189" s="36">
        <f>BA189+р7!BC189</f>
        <v>0</v>
      </c>
      <c r="BD189" s="37"/>
      <c r="BE189" s="42">
        <f>BA189+р7!BE189</f>
        <v>0</v>
      </c>
      <c r="BF189" s="43"/>
      <c r="BG189" s="42">
        <f>AW189-BA189+AY189</f>
        <v>0</v>
      </c>
      <c r="BH189" s="48"/>
      <c r="BI189" s="43"/>
    </row>
    <row r="190" spans="2:61" ht="15.75" customHeight="1" thickTop="1" thickBot="1">
      <c r="B190" s="57"/>
      <c r="C190" s="58"/>
      <c r="D190" s="58"/>
      <c r="E190" s="58"/>
      <c r="F190" s="58"/>
      <c r="G190" s="58"/>
      <c r="H190" s="58"/>
      <c r="I190" s="58"/>
      <c r="J190" s="58"/>
      <c r="K190" s="58"/>
      <c r="L190" s="59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24"/>
      <c r="AH190" s="225"/>
      <c r="AI190" s="225"/>
      <c r="AJ190" s="225"/>
      <c r="AK190" s="225"/>
      <c r="AL190" s="225"/>
      <c r="AM190" s="225"/>
      <c r="AN190" s="225"/>
      <c r="AO190" s="226"/>
      <c r="AP190" s="52"/>
      <c r="AQ190" s="52"/>
      <c r="AR190" s="52"/>
      <c r="AS190" s="52"/>
      <c r="AT190" s="44"/>
      <c r="AU190" s="49"/>
      <c r="AV190" s="45"/>
      <c r="AW190" s="38"/>
      <c r="AX190" s="39"/>
      <c r="AY190" s="53"/>
      <c r="AZ190" s="53"/>
      <c r="BA190" s="53"/>
      <c r="BB190" s="53"/>
      <c r="BC190" s="38"/>
      <c r="BD190" s="39"/>
      <c r="BE190" s="44"/>
      <c r="BF190" s="45"/>
      <c r="BG190" s="44"/>
      <c r="BH190" s="49"/>
      <c r="BI190" s="45"/>
    </row>
    <row r="191" spans="2:61" ht="15.75" customHeight="1" thickTop="1" thickBot="1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2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27"/>
      <c r="AH191" s="228"/>
      <c r="AI191" s="228"/>
      <c r="AJ191" s="228"/>
      <c r="AK191" s="228"/>
      <c r="AL191" s="228"/>
      <c r="AM191" s="228"/>
      <c r="AN191" s="228"/>
      <c r="AO191" s="229"/>
      <c r="AP191" s="52"/>
      <c r="AQ191" s="52"/>
      <c r="AR191" s="52"/>
      <c r="AS191" s="52"/>
      <c r="AT191" s="46"/>
      <c r="AU191" s="50"/>
      <c r="AV191" s="47"/>
      <c r="AW191" s="40"/>
      <c r="AX191" s="41"/>
      <c r="AY191" s="53"/>
      <c r="AZ191" s="53"/>
      <c r="BA191" s="53"/>
      <c r="BB191" s="53"/>
      <c r="BC191" s="40"/>
      <c r="BD191" s="41"/>
      <c r="BE191" s="46"/>
      <c r="BF191" s="47"/>
      <c r="BG191" s="46"/>
      <c r="BH191" s="50"/>
      <c r="BI191" s="47"/>
    </row>
    <row r="192" spans="2:61" ht="16.5" thickTop="1" thickBot="1">
      <c r="B192" s="216" t="s">
        <v>95</v>
      </c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</row>
    <row r="193" spans="2:61" ht="16.5" thickTop="1" thickBot="1">
      <c r="B193" s="216"/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</row>
    <row r="194" spans="2:61" ht="16.5" thickTop="1" thickBot="1">
      <c r="B194" s="216"/>
      <c r="C194" s="216"/>
      <c r="D194" s="216"/>
      <c r="E194" s="216"/>
      <c r="F194" s="216"/>
      <c r="G194" s="216"/>
      <c r="H194" s="216"/>
      <c r="I194" s="216"/>
      <c r="J194" s="216"/>
      <c r="K194" s="216"/>
      <c r="L194" s="216"/>
      <c r="M194" s="216"/>
      <c r="N194" s="216"/>
      <c r="O194" s="216"/>
      <c r="P194" s="216"/>
      <c r="Q194" s="216"/>
      <c r="R194" s="216"/>
      <c r="S194" s="216"/>
      <c r="T194" s="216"/>
      <c r="U194" s="216"/>
      <c r="V194" s="216"/>
      <c r="W194" s="216"/>
      <c r="X194" s="216"/>
      <c r="Y194" s="216"/>
      <c r="Z194" s="216"/>
      <c r="AA194" s="216"/>
      <c r="AB194" s="216"/>
      <c r="AC194" s="216"/>
      <c r="AD194" s="216"/>
      <c r="AE194" s="216"/>
      <c r="AF194" s="216"/>
      <c r="AG194" s="216"/>
      <c r="AH194" s="216"/>
      <c r="AI194" s="216"/>
      <c r="AJ194" s="216"/>
      <c r="AK194" s="216"/>
      <c r="AL194" s="216"/>
      <c r="AM194" s="216"/>
      <c r="AN194" s="216"/>
      <c r="AO194" s="216"/>
      <c r="AP194" s="216"/>
      <c r="AQ194" s="216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</row>
    <row r="195" spans="2:61" ht="16.5" thickTop="1" thickBot="1"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21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</row>
    <row r="196" spans="2:61" ht="16.5" thickTop="1" thickBot="1"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</row>
    <row r="197" spans="2:61" ht="16.5" thickTop="1" thickBot="1"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</row>
    <row r="198" spans="2:61" ht="15" customHeight="1" thickTop="1" thickBot="1">
      <c r="B198" s="220" t="s">
        <v>96</v>
      </c>
      <c r="C198" s="220"/>
      <c r="D198" s="220"/>
      <c r="E198" s="220"/>
      <c r="F198" s="220"/>
      <c r="G198" s="220"/>
      <c r="H198" s="220" t="s">
        <v>97</v>
      </c>
      <c r="I198" s="220"/>
      <c r="J198" s="220"/>
      <c r="K198" s="220"/>
      <c r="L198" s="220"/>
      <c r="M198" s="220"/>
      <c r="N198" s="220" t="s">
        <v>98</v>
      </c>
      <c r="O198" s="220"/>
      <c r="P198" s="220"/>
      <c r="Q198" s="220"/>
      <c r="R198" s="220"/>
      <c r="S198" s="220"/>
      <c r="T198" s="220" t="s">
        <v>99</v>
      </c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 t="s">
        <v>100</v>
      </c>
      <c r="AH198" s="220"/>
      <c r="AI198" s="220"/>
      <c r="AJ198" s="220"/>
      <c r="AK198" s="220"/>
      <c r="AL198" s="220"/>
      <c r="AM198" s="220"/>
      <c r="AN198" s="220"/>
      <c r="AO198" s="220"/>
      <c r="AP198" s="220" t="s">
        <v>101</v>
      </c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 t="s">
        <v>102</v>
      </c>
      <c r="BA198" s="220"/>
      <c r="BB198" s="220"/>
      <c r="BC198" s="220"/>
      <c r="BD198" s="220"/>
      <c r="BE198" s="220"/>
      <c r="BF198" s="220"/>
      <c r="BG198" s="220"/>
      <c r="BH198" s="220"/>
      <c r="BI198" s="220"/>
    </row>
    <row r="199" spans="2:61" ht="15" customHeight="1" thickTop="1" thickBot="1"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  <c r="BA199" s="220"/>
      <c r="BB199" s="220"/>
      <c r="BC199" s="220"/>
      <c r="BD199" s="220"/>
      <c r="BE199" s="220"/>
      <c r="BF199" s="220"/>
      <c r="BG199" s="220"/>
      <c r="BH199" s="220"/>
      <c r="BI199" s="220"/>
    </row>
    <row r="200" spans="2:61" ht="15" customHeight="1" thickTop="1" thickBot="1"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  <c r="BA200" s="220"/>
      <c r="BB200" s="220"/>
      <c r="BC200" s="220"/>
      <c r="BD200" s="220"/>
      <c r="BE200" s="220"/>
      <c r="BF200" s="220"/>
      <c r="BG200" s="220"/>
      <c r="BH200" s="220"/>
      <c r="BI200" s="220"/>
    </row>
    <row r="201" spans="2:61" ht="16.5" customHeight="1" thickTop="1" thickBot="1">
      <c r="B201" s="53">
        <v>1</v>
      </c>
      <c r="C201" s="53"/>
      <c r="D201" s="53"/>
      <c r="E201" s="53"/>
      <c r="F201" s="53"/>
      <c r="G201" s="53"/>
      <c r="H201" s="53">
        <v>6.9</v>
      </c>
      <c r="I201" s="53"/>
      <c r="J201" s="53"/>
      <c r="K201" s="53"/>
      <c r="L201" s="53"/>
      <c r="M201" s="53"/>
      <c r="N201" s="53">
        <v>28.69</v>
      </c>
      <c r="O201" s="53"/>
      <c r="P201" s="53"/>
      <c r="Q201" s="53"/>
      <c r="R201" s="53"/>
      <c r="S201" s="53"/>
      <c r="T201" s="53">
        <v>71.8</v>
      </c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>
        <v>129.80000000000001</v>
      </c>
      <c r="AH201" s="53"/>
      <c r="AI201" s="53"/>
      <c r="AJ201" s="53"/>
      <c r="AK201" s="53"/>
      <c r="AL201" s="53"/>
      <c r="AM201" s="53"/>
      <c r="AN201" s="53"/>
      <c r="AO201" s="53"/>
      <c r="AP201" s="53" t="s">
        <v>334</v>
      </c>
      <c r="AQ201" s="53"/>
      <c r="AR201" s="53"/>
      <c r="AS201" s="53"/>
      <c r="AT201" s="53"/>
      <c r="AU201" s="53"/>
      <c r="AV201" s="53"/>
      <c r="AW201" s="53"/>
      <c r="AX201" s="53"/>
      <c r="AY201" s="53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/>
    </row>
    <row r="202" spans="2:61" ht="16.5" customHeight="1" thickTop="1" thickBo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</row>
    <row r="203" spans="2:61" ht="16.5" customHeight="1" thickTop="1" thickBo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</row>
    <row r="204" spans="2:61" ht="15.75" customHeight="1" thickTop="1" thickBot="1">
      <c r="B204" s="216" t="s">
        <v>103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</row>
    <row r="205" spans="2:61" ht="15" customHeight="1" thickTop="1" thickBot="1">
      <c r="B205" s="216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</row>
    <row r="206" spans="2:61" ht="15" customHeight="1" thickTop="1" thickBot="1">
      <c r="B206" s="216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  <c r="AE206" s="216"/>
      <c r="AF206" s="216"/>
      <c r="AG206" s="216"/>
      <c r="AH206" s="216"/>
      <c r="AI206" s="216"/>
      <c r="AJ206" s="216"/>
      <c r="AK206" s="216"/>
      <c r="AL206" s="216"/>
      <c r="AM206" s="216"/>
      <c r="AN206" s="216"/>
      <c r="AO206" s="216"/>
      <c r="AP206" s="216"/>
      <c r="AQ206" s="216"/>
      <c r="AR206" s="216"/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</row>
    <row r="207" spans="2:61" ht="15.75" customHeight="1" thickTop="1" thickBot="1">
      <c r="B207" s="216"/>
      <c r="C207" s="216"/>
      <c r="D207" s="216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6"/>
      <c r="P207" s="216"/>
      <c r="Q207" s="216"/>
      <c r="R207" s="216"/>
      <c r="S207" s="216"/>
      <c r="T207" s="216"/>
      <c r="U207" s="216"/>
      <c r="V207" s="216"/>
      <c r="W207" s="216"/>
      <c r="X207" s="216"/>
      <c r="Y207" s="216"/>
      <c r="Z207" s="216"/>
      <c r="AA207" s="216"/>
      <c r="AB207" s="216"/>
      <c r="AC207" s="216"/>
      <c r="AD207" s="216"/>
      <c r="AE207" s="216"/>
      <c r="AF207" s="216"/>
      <c r="AG207" s="216"/>
      <c r="AH207" s="216"/>
      <c r="AI207" s="216"/>
      <c r="AJ207" s="216"/>
      <c r="AK207" s="216"/>
      <c r="AL207" s="216"/>
      <c r="AM207" s="216"/>
      <c r="AN207" s="216"/>
      <c r="AO207" s="216"/>
      <c r="AP207" s="216"/>
      <c r="AQ207" s="216"/>
      <c r="AR207" s="216"/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</row>
    <row r="208" spans="2:61" ht="15.75" customHeight="1" thickTop="1" thickBot="1"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</row>
    <row r="209" spans="1:63" ht="15" customHeight="1" thickTop="1" thickBot="1"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</row>
    <row r="210" spans="1:63" ht="15" customHeight="1" thickTop="1" thickBot="1">
      <c r="B210" s="147" t="s">
        <v>104</v>
      </c>
      <c r="C210" s="147"/>
      <c r="D210" s="147"/>
      <c r="E210" s="147"/>
      <c r="F210" s="147"/>
      <c r="G210" s="147"/>
      <c r="H210" s="217" t="s">
        <v>105</v>
      </c>
      <c r="I210" s="217"/>
      <c r="J210" s="217"/>
      <c r="K210" s="217"/>
      <c r="L210" s="217"/>
      <c r="M210" s="217"/>
      <c r="N210" s="147" t="s">
        <v>106</v>
      </c>
      <c r="O210" s="147"/>
      <c r="P210" s="147"/>
      <c r="Q210" s="147"/>
      <c r="R210" s="147"/>
      <c r="S210" s="147"/>
      <c r="T210" s="147" t="s">
        <v>107</v>
      </c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 t="s">
        <v>108</v>
      </c>
      <c r="AE210" s="147"/>
      <c r="AF210" s="147"/>
      <c r="AG210" s="147"/>
      <c r="AH210" s="147"/>
      <c r="AI210" s="147"/>
      <c r="AJ210" s="147" t="s">
        <v>257</v>
      </c>
      <c r="AK210" s="147"/>
      <c r="AL210" s="147"/>
      <c r="AM210" s="147"/>
      <c r="AN210" s="147"/>
      <c r="AO210" s="147"/>
      <c r="AP210" s="158" t="s">
        <v>109</v>
      </c>
      <c r="AQ210" s="158"/>
      <c r="AR210" s="158"/>
      <c r="AS210" s="158"/>
      <c r="AT210" s="158"/>
      <c r="AU210" s="158"/>
      <c r="AV210" s="158" t="s">
        <v>110</v>
      </c>
      <c r="AW210" s="158"/>
      <c r="AX210" s="158"/>
      <c r="AY210" s="158"/>
      <c r="AZ210" s="158"/>
      <c r="BA210" s="158"/>
      <c r="BB210" s="158" t="s">
        <v>111</v>
      </c>
      <c r="BC210" s="158"/>
      <c r="BD210" s="158"/>
      <c r="BE210" s="158"/>
      <c r="BF210" s="158"/>
      <c r="BG210" s="158"/>
      <c r="BH210" s="158"/>
      <c r="BI210" s="158"/>
    </row>
    <row r="211" spans="1:63" ht="15" customHeight="1" thickTop="1" thickBot="1">
      <c r="B211" s="147"/>
      <c r="C211" s="147"/>
      <c r="D211" s="147"/>
      <c r="E211" s="147"/>
      <c r="F211" s="147"/>
      <c r="G211" s="147"/>
      <c r="H211" s="217"/>
      <c r="I211" s="217"/>
      <c r="J211" s="217"/>
      <c r="K211" s="217"/>
      <c r="L211" s="217"/>
      <c r="M211" s="21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  <c r="AG211" s="147"/>
      <c r="AH211" s="147"/>
      <c r="AI211" s="147"/>
      <c r="AJ211" s="147"/>
      <c r="AK211" s="147"/>
      <c r="AL211" s="147"/>
      <c r="AM211" s="147"/>
      <c r="AN211" s="147"/>
      <c r="AO211" s="147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</row>
    <row r="212" spans="1:63" ht="15" customHeight="1" thickTop="1" thickBot="1">
      <c r="B212" s="147"/>
      <c r="C212" s="147"/>
      <c r="D212" s="147"/>
      <c r="E212" s="147"/>
      <c r="F212" s="147"/>
      <c r="G212" s="147"/>
      <c r="H212" s="217"/>
      <c r="I212" s="217"/>
      <c r="J212" s="217"/>
      <c r="K212" s="217"/>
      <c r="L212" s="217"/>
      <c r="M212" s="21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  <c r="AG212" s="147"/>
      <c r="AH212" s="147"/>
      <c r="AI212" s="147"/>
      <c r="AJ212" s="147"/>
      <c r="AK212" s="147"/>
      <c r="AL212" s="147"/>
      <c r="AM212" s="147"/>
      <c r="AN212" s="147"/>
      <c r="AO212" s="147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</row>
    <row r="213" spans="1:63" ht="15" customHeight="1" thickTop="1" thickBot="1">
      <c r="B213" s="200" t="s">
        <v>385</v>
      </c>
      <c r="C213" s="200"/>
      <c r="D213" s="200"/>
      <c r="E213" s="200"/>
      <c r="F213" s="200"/>
      <c r="G213" s="200"/>
      <c r="H213" s="147">
        <v>120</v>
      </c>
      <c r="I213" s="147"/>
      <c r="J213" s="147"/>
      <c r="K213" s="147"/>
      <c r="L213" s="147"/>
      <c r="M213" s="147"/>
      <c r="N213" s="200" t="s">
        <v>358</v>
      </c>
      <c r="O213" s="200"/>
      <c r="P213" s="200"/>
      <c r="Q213" s="200"/>
      <c r="R213" s="200"/>
      <c r="S213" s="200"/>
      <c r="T213" s="207" t="s">
        <v>386</v>
      </c>
      <c r="U213" s="208"/>
      <c r="V213" s="208"/>
      <c r="W213" s="208"/>
      <c r="X213" s="208"/>
      <c r="Y213" s="208"/>
      <c r="Z213" s="208"/>
      <c r="AA213" s="208"/>
      <c r="AB213" s="208"/>
      <c r="AC213" s="209"/>
      <c r="AD213" s="179">
        <v>170</v>
      </c>
      <c r="AE213" s="179"/>
      <c r="AF213" s="179"/>
      <c r="AG213" s="179"/>
      <c r="AH213" s="179"/>
      <c r="AI213" s="179"/>
      <c r="AJ213" s="200" t="s">
        <v>340</v>
      </c>
      <c r="AK213" s="200"/>
      <c r="AL213" s="200"/>
      <c r="AM213" s="200"/>
      <c r="AN213" s="200"/>
      <c r="AO213" s="200"/>
      <c r="AP213" s="207"/>
      <c r="AQ213" s="208"/>
      <c r="AR213" s="208"/>
      <c r="AS213" s="208"/>
      <c r="AT213" s="208"/>
      <c r="AU213" s="209"/>
      <c r="AV213" s="207"/>
      <c r="AW213" s="208"/>
      <c r="AX213" s="208"/>
      <c r="AY213" s="208"/>
      <c r="AZ213" s="208"/>
      <c r="BA213" s="209"/>
      <c r="BB213" s="200"/>
      <c r="BC213" s="200"/>
      <c r="BD213" s="200"/>
      <c r="BE213" s="200"/>
      <c r="BF213" s="200"/>
      <c r="BG213" s="200"/>
      <c r="BH213" s="200"/>
      <c r="BI213" s="200"/>
    </row>
    <row r="214" spans="1:63" ht="15" customHeight="1" thickTop="1" thickBot="1">
      <c r="B214" s="200"/>
      <c r="C214" s="200"/>
      <c r="D214" s="200"/>
      <c r="E214" s="200"/>
      <c r="F214" s="200"/>
      <c r="G214" s="200"/>
      <c r="H214" s="147"/>
      <c r="I214" s="147"/>
      <c r="J214" s="147"/>
      <c r="K214" s="147"/>
      <c r="L214" s="147"/>
      <c r="M214" s="147"/>
      <c r="N214" s="200"/>
      <c r="O214" s="200"/>
      <c r="P214" s="200"/>
      <c r="Q214" s="200"/>
      <c r="R214" s="200"/>
      <c r="S214" s="200"/>
      <c r="T214" s="210"/>
      <c r="U214" s="211"/>
      <c r="V214" s="211"/>
      <c r="W214" s="211"/>
      <c r="X214" s="211"/>
      <c r="Y214" s="211"/>
      <c r="Z214" s="211"/>
      <c r="AA214" s="211"/>
      <c r="AB214" s="211"/>
      <c r="AC214" s="212"/>
      <c r="AD214" s="179"/>
      <c r="AE214" s="179"/>
      <c r="AF214" s="179"/>
      <c r="AG214" s="179"/>
      <c r="AH214" s="179"/>
      <c r="AI214" s="179"/>
      <c r="AJ214" s="200"/>
      <c r="AK214" s="200"/>
      <c r="AL214" s="200"/>
      <c r="AM214" s="200"/>
      <c r="AN214" s="200"/>
      <c r="AO214" s="200"/>
      <c r="AP214" s="210"/>
      <c r="AQ214" s="211"/>
      <c r="AR214" s="211"/>
      <c r="AS214" s="211"/>
      <c r="AT214" s="211"/>
      <c r="AU214" s="212"/>
      <c r="AV214" s="210"/>
      <c r="AW214" s="211"/>
      <c r="AX214" s="211"/>
      <c r="AY214" s="211"/>
      <c r="AZ214" s="211"/>
      <c r="BA214" s="212"/>
      <c r="BB214" s="200"/>
      <c r="BC214" s="200"/>
      <c r="BD214" s="200"/>
      <c r="BE214" s="200"/>
      <c r="BF214" s="200"/>
      <c r="BG214" s="200"/>
      <c r="BH214" s="200"/>
      <c r="BI214" s="200"/>
    </row>
    <row r="215" spans="1:63" ht="15.75" customHeight="1" thickTop="1" thickBot="1">
      <c r="B215" s="200"/>
      <c r="C215" s="200"/>
      <c r="D215" s="200"/>
      <c r="E215" s="200"/>
      <c r="F215" s="200"/>
      <c r="G215" s="200"/>
      <c r="H215" s="147"/>
      <c r="I215" s="147"/>
      <c r="J215" s="147"/>
      <c r="K215" s="147"/>
      <c r="L215" s="147"/>
      <c r="M215" s="147"/>
      <c r="N215" s="200"/>
      <c r="O215" s="200"/>
      <c r="P215" s="200"/>
      <c r="Q215" s="200"/>
      <c r="R215" s="200"/>
      <c r="S215" s="200"/>
      <c r="T215" s="213"/>
      <c r="U215" s="214"/>
      <c r="V215" s="214"/>
      <c r="W215" s="214"/>
      <c r="X215" s="214"/>
      <c r="Y215" s="214"/>
      <c r="Z215" s="214"/>
      <c r="AA215" s="214"/>
      <c r="AB215" s="214"/>
      <c r="AC215" s="215"/>
      <c r="AD215" s="179"/>
      <c r="AE215" s="179"/>
      <c r="AF215" s="179"/>
      <c r="AG215" s="179"/>
      <c r="AH215" s="179"/>
      <c r="AI215" s="179"/>
      <c r="AJ215" s="200"/>
      <c r="AK215" s="200"/>
      <c r="AL215" s="200"/>
      <c r="AM215" s="200"/>
      <c r="AN215" s="200"/>
      <c r="AO215" s="200"/>
      <c r="AP215" s="213"/>
      <c r="AQ215" s="214"/>
      <c r="AR215" s="214"/>
      <c r="AS215" s="214"/>
      <c r="AT215" s="214"/>
      <c r="AU215" s="215"/>
      <c r="AV215" s="213"/>
      <c r="AW215" s="214"/>
      <c r="AX215" s="214"/>
      <c r="AY215" s="214"/>
      <c r="AZ215" s="214"/>
      <c r="BA215" s="215"/>
      <c r="BB215" s="200"/>
      <c r="BC215" s="200"/>
      <c r="BD215" s="200"/>
      <c r="BE215" s="200"/>
      <c r="BF215" s="200"/>
      <c r="BG215" s="200"/>
      <c r="BH215" s="200"/>
      <c r="BI215" s="200"/>
      <c r="BJ215" s="5"/>
      <c r="BK215" s="5"/>
    </row>
    <row r="216" spans="1:63" ht="15.75" customHeight="1" thickTop="1" thickBot="1">
      <c r="A216" s="5"/>
      <c r="B216" s="205" t="s">
        <v>112</v>
      </c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205"/>
      <c r="AX216" s="205"/>
      <c r="AY216" s="205"/>
      <c r="AZ216" s="205"/>
      <c r="BA216" s="205"/>
      <c r="BB216" s="205"/>
      <c r="BC216" s="205"/>
      <c r="BD216" s="205"/>
      <c r="BE216" s="205"/>
      <c r="BF216" s="205"/>
      <c r="BG216" s="205"/>
      <c r="BH216" s="205"/>
      <c r="BI216" s="205"/>
      <c r="BJ216" s="5"/>
      <c r="BK216" s="5"/>
    </row>
    <row r="217" spans="1:63" ht="15" customHeight="1" thickTop="1" thickBot="1">
      <c r="A217" s="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205"/>
      <c r="AX217" s="205"/>
      <c r="AY217" s="205"/>
      <c r="AZ217" s="205"/>
      <c r="BA217" s="205"/>
      <c r="BB217" s="205"/>
      <c r="BC217" s="205"/>
      <c r="BD217" s="205"/>
      <c r="BE217" s="205"/>
      <c r="BF217" s="205"/>
      <c r="BG217" s="205"/>
      <c r="BH217" s="205"/>
      <c r="BI217" s="205"/>
      <c r="BJ217" s="5"/>
      <c r="BK217" s="5"/>
    </row>
    <row r="218" spans="1:63" ht="15" customHeight="1" thickTop="1" thickBot="1">
      <c r="A218" s="5"/>
      <c r="B218" s="181" t="s">
        <v>113</v>
      </c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3"/>
      <c r="W218" s="206" t="s">
        <v>114</v>
      </c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 t="s">
        <v>115</v>
      </c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5"/>
      <c r="BK218" s="5"/>
    </row>
    <row r="219" spans="1:63" ht="15.75" customHeight="1" thickTop="1" thickBot="1">
      <c r="A219" s="5"/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9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5"/>
      <c r="BK219" s="5"/>
    </row>
    <row r="220" spans="1:63" ht="16.5" thickTop="1" thickBot="1">
      <c r="A220" s="5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5"/>
      <c r="BK220" s="5"/>
    </row>
    <row r="221" spans="1:63" ht="16.5" thickTop="1" thickBot="1">
      <c r="A221" s="5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5"/>
      <c r="BK221" s="5"/>
    </row>
    <row r="222" spans="1:63" ht="51.75" customHeight="1" thickTop="1" thickBot="1">
      <c r="A222" s="5"/>
      <c r="B222" s="180" t="s">
        <v>116</v>
      </c>
      <c r="C222" s="180"/>
      <c r="D222" s="180"/>
      <c r="E222" s="180"/>
      <c r="F222" s="180"/>
      <c r="G222" s="180"/>
      <c r="H222" s="180" t="s">
        <v>117</v>
      </c>
      <c r="I222" s="180"/>
      <c r="J222" s="180"/>
      <c r="K222" s="180" t="s">
        <v>118</v>
      </c>
      <c r="L222" s="180"/>
      <c r="M222" s="180"/>
      <c r="N222" s="180" t="s">
        <v>118</v>
      </c>
      <c r="O222" s="180"/>
      <c r="P222" s="180"/>
      <c r="Q222" s="180" t="s">
        <v>118</v>
      </c>
      <c r="R222" s="180"/>
      <c r="S222" s="180"/>
      <c r="T222" s="180" t="s">
        <v>118</v>
      </c>
      <c r="U222" s="180"/>
      <c r="V222" s="180"/>
      <c r="W222" s="180" t="s">
        <v>116</v>
      </c>
      <c r="X222" s="180"/>
      <c r="Y222" s="180"/>
      <c r="Z222" s="180"/>
      <c r="AA222" s="180"/>
      <c r="AB222" s="180" t="s">
        <v>117</v>
      </c>
      <c r="AC222" s="180"/>
      <c r="AD222" s="180"/>
      <c r="AE222" s="180" t="s">
        <v>119</v>
      </c>
      <c r="AF222" s="180"/>
      <c r="AG222" s="180"/>
      <c r="AH222" s="180"/>
      <c r="AI222" s="180" t="s">
        <v>120</v>
      </c>
      <c r="AJ222" s="180"/>
      <c r="AK222" s="180"/>
      <c r="AL222" s="180" t="s">
        <v>170</v>
      </c>
      <c r="AM222" s="180"/>
      <c r="AN222" s="180"/>
      <c r="AO222" s="180" t="s">
        <v>171</v>
      </c>
      <c r="AP222" s="180"/>
      <c r="AQ222" s="180"/>
      <c r="AR222" s="180" t="s">
        <v>116</v>
      </c>
      <c r="AS222" s="180"/>
      <c r="AT222" s="180"/>
      <c r="AU222" s="180"/>
      <c r="AV222" s="180"/>
      <c r="AW222" s="180" t="s">
        <v>117</v>
      </c>
      <c r="AX222" s="180"/>
      <c r="AY222" s="180"/>
      <c r="AZ222" s="180" t="s">
        <v>121</v>
      </c>
      <c r="BA222" s="180"/>
      <c r="BB222" s="180"/>
      <c r="BC222" s="202" t="s">
        <v>170</v>
      </c>
      <c r="BD222" s="203"/>
      <c r="BE222" s="203"/>
      <c r="BF222" s="204"/>
      <c r="BG222" s="180" t="s">
        <v>171</v>
      </c>
      <c r="BH222" s="180"/>
      <c r="BI222" s="180"/>
      <c r="BJ222" s="5"/>
      <c r="BK222" s="5"/>
    </row>
    <row r="223" spans="1:63" ht="15" customHeight="1" thickTop="1" thickBot="1">
      <c r="A223" s="5"/>
      <c r="B223" s="147" t="s">
        <v>178</v>
      </c>
      <c r="C223" s="147"/>
      <c r="D223" s="147"/>
      <c r="E223" s="147"/>
      <c r="F223" s="147"/>
      <c r="G223" s="147"/>
      <c r="H223" s="147">
        <v>17</v>
      </c>
      <c r="I223" s="147"/>
      <c r="J223" s="147"/>
      <c r="K223" s="147">
        <v>80</v>
      </c>
      <c r="L223" s="147"/>
      <c r="M223" s="147"/>
      <c r="N223" s="147">
        <v>80</v>
      </c>
      <c r="O223" s="147"/>
      <c r="P223" s="147"/>
      <c r="Q223" s="147">
        <v>60</v>
      </c>
      <c r="R223" s="147"/>
      <c r="S223" s="147"/>
      <c r="T223" s="147"/>
      <c r="U223" s="147"/>
      <c r="V223" s="147"/>
      <c r="W223" s="147" t="s">
        <v>122</v>
      </c>
      <c r="X223" s="147"/>
      <c r="Y223" s="147"/>
      <c r="Z223" s="147"/>
      <c r="AA223" s="147"/>
      <c r="AB223" s="147">
        <v>17</v>
      </c>
      <c r="AC223" s="147"/>
      <c r="AD223" s="147"/>
      <c r="AE223" s="385"/>
      <c r="AF223" s="385"/>
      <c r="AG223" s="385"/>
      <c r="AH223" s="385"/>
      <c r="AI223" s="179">
        <v>2.6</v>
      </c>
      <c r="AJ223" s="179"/>
      <c r="AK223" s="179"/>
      <c r="AL223" s="179" t="s">
        <v>372</v>
      </c>
      <c r="AM223" s="179"/>
      <c r="AN223" s="179"/>
      <c r="AO223" s="179">
        <v>1.5</v>
      </c>
      <c r="AP223" s="179"/>
      <c r="AQ223" s="179"/>
      <c r="AR223" s="147" t="s">
        <v>195</v>
      </c>
      <c r="AS223" s="147"/>
      <c r="AT223" s="147"/>
      <c r="AU223" s="147"/>
      <c r="AV223" s="147"/>
      <c r="AW223" s="147"/>
      <c r="AX223" s="147"/>
      <c r="AY223" s="147"/>
      <c r="AZ223" s="157" t="s">
        <v>181</v>
      </c>
      <c r="BA223" s="157"/>
      <c r="BB223" s="157"/>
      <c r="BC223" s="148"/>
      <c r="BD223" s="149"/>
      <c r="BE223" s="149"/>
      <c r="BF223" s="150"/>
      <c r="BG223" s="157"/>
      <c r="BH223" s="157"/>
      <c r="BI223" s="157"/>
      <c r="BJ223" s="5"/>
      <c r="BK223" s="5"/>
    </row>
    <row r="224" spans="1:63" ht="15" customHeight="1" thickTop="1" thickBot="1">
      <c r="A224" s="5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385"/>
      <c r="AF224" s="385"/>
      <c r="AG224" s="385"/>
      <c r="AH224" s="385"/>
      <c r="AI224" s="179"/>
      <c r="AJ224" s="179"/>
      <c r="AK224" s="179"/>
      <c r="AL224" s="179"/>
      <c r="AM224" s="179"/>
      <c r="AN224" s="179"/>
      <c r="AO224" s="179"/>
      <c r="AP224" s="179"/>
      <c r="AQ224" s="179"/>
      <c r="AR224" s="147"/>
      <c r="AS224" s="147"/>
      <c r="AT224" s="147"/>
      <c r="AU224" s="147"/>
      <c r="AV224" s="147"/>
      <c r="AW224" s="147"/>
      <c r="AX224" s="147"/>
      <c r="AY224" s="147"/>
      <c r="AZ224" s="157"/>
      <c r="BA224" s="157"/>
      <c r="BB224" s="157"/>
      <c r="BC224" s="151"/>
      <c r="BD224" s="152"/>
      <c r="BE224" s="152"/>
      <c r="BF224" s="153"/>
      <c r="BG224" s="157"/>
      <c r="BH224" s="157"/>
      <c r="BI224" s="157"/>
      <c r="BJ224" s="5"/>
      <c r="BK224" s="5"/>
    </row>
    <row r="225" spans="1:63" ht="15" customHeight="1" thickTop="1" thickBot="1">
      <c r="A225" s="5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385"/>
      <c r="AF225" s="385"/>
      <c r="AG225" s="385"/>
      <c r="AH225" s="385"/>
      <c r="AI225" s="179"/>
      <c r="AJ225" s="179"/>
      <c r="AK225" s="179"/>
      <c r="AL225" s="179"/>
      <c r="AM225" s="179"/>
      <c r="AN225" s="179"/>
      <c r="AO225" s="179"/>
      <c r="AP225" s="179"/>
      <c r="AQ225" s="179"/>
      <c r="AR225" s="147"/>
      <c r="AS225" s="147"/>
      <c r="AT225" s="147"/>
      <c r="AU225" s="147"/>
      <c r="AV225" s="147"/>
      <c r="AW225" s="147"/>
      <c r="AX225" s="147"/>
      <c r="AY225" s="147"/>
      <c r="AZ225" s="157"/>
      <c r="BA225" s="157"/>
      <c r="BB225" s="157"/>
      <c r="BC225" s="151"/>
      <c r="BD225" s="152"/>
      <c r="BE225" s="152"/>
      <c r="BF225" s="153"/>
      <c r="BG225" s="157"/>
      <c r="BH225" s="157"/>
      <c r="BI225" s="157"/>
      <c r="BJ225" s="5"/>
      <c r="BK225" s="5"/>
    </row>
    <row r="226" spans="1:63" ht="15" customHeight="1" thickTop="1" thickBot="1">
      <c r="A226" s="5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385"/>
      <c r="AF226" s="385"/>
      <c r="AG226" s="385"/>
      <c r="AH226" s="385"/>
      <c r="AI226" s="179"/>
      <c r="AJ226" s="179"/>
      <c r="AK226" s="179"/>
      <c r="AL226" s="179"/>
      <c r="AM226" s="179"/>
      <c r="AN226" s="179"/>
      <c r="AO226" s="179"/>
      <c r="AP226" s="179"/>
      <c r="AQ226" s="179"/>
      <c r="AR226" s="147"/>
      <c r="AS226" s="147"/>
      <c r="AT226" s="147"/>
      <c r="AU226" s="147"/>
      <c r="AV226" s="147"/>
      <c r="AW226" s="147"/>
      <c r="AX226" s="147"/>
      <c r="AY226" s="147"/>
      <c r="AZ226" s="157"/>
      <c r="BA226" s="157"/>
      <c r="BB226" s="157"/>
      <c r="BC226" s="154"/>
      <c r="BD226" s="155"/>
      <c r="BE226" s="155"/>
      <c r="BF226" s="156"/>
      <c r="BG226" s="157"/>
      <c r="BH226" s="157"/>
      <c r="BI226" s="157"/>
      <c r="BJ226" s="5"/>
      <c r="BK226" s="5"/>
    </row>
    <row r="227" spans="1:63" ht="15" customHeight="1" thickTop="1" thickBot="1">
      <c r="A227" s="5"/>
      <c r="B227" s="147" t="s">
        <v>178</v>
      </c>
      <c r="C227" s="147"/>
      <c r="D227" s="147"/>
      <c r="E227" s="147"/>
      <c r="F227" s="147"/>
      <c r="G227" s="147"/>
      <c r="H227" s="147">
        <v>17</v>
      </c>
      <c r="I227" s="147"/>
      <c r="J227" s="147"/>
      <c r="K227" s="147">
        <v>80</v>
      </c>
      <c r="L227" s="147"/>
      <c r="M227" s="147"/>
      <c r="N227" s="147">
        <v>60</v>
      </c>
      <c r="O227" s="147"/>
      <c r="P227" s="147"/>
      <c r="Q227" s="147">
        <v>60</v>
      </c>
      <c r="R227" s="147"/>
      <c r="S227" s="147"/>
      <c r="T227" s="147"/>
      <c r="U227" s="147"/>
      <c r="V227" s="147"/>
      <c r="W227" s="147" t="s">
        <v>123</v>
      </c>
      <c r="X227" s="147"/>
      <c r="Y227" s="147"/>
      <c r="Z227" s="147"/>
      <c r="AA227" s="147"/>
      <c r="AB227" s="147">
        <v>17</v>
      </c>
      <c r="AC227" s="147"/>
      <c r="AD227" s="147"/>
      <c r="AE227" s="200"/>
      <c r="AF227" s="200"/>
      <c r="AG227" s="200"/>
      <c r="AH227" s="200"/>
      <c r="AI227" s="147">
        <v>1.8</v>
      </c>
      <c r="AJ227" s="147"/>
      <c r="AK227" s="147"/>
      <c r="AL227" s="147" t="s">
        <v>387</v>
      </c>
      <c r="AM227" s="147"/>
      <c r="AN227" s="147"/>
      <c r="AO227" s="147">
        <v>1.42</v>
      </c>
      <c r="AP227" s="147"/>
      <c r="AQ227" s="147"/>
      <c r="AR227" s="147" t="s">
        <v>195</v>
      </c>
      <c r="AS227" s="147"/>
      <c r="AT227" s="147"/>
      <c r="AU227" s="147"/>
      <c r="AV227" s="147"/>
      <c r="AW227" s="147"/>
      <c r="AX227" s="147"/>
      <c r="AY227" s="147"/>
      <c r="AZ227" s="157"/>
      <c r="BA227" s="157"/>
      <c r="BB227" s="157"/>
      <c r="BC227" s="191"/>
      <c r="BD227" s="192"/>
      <c r="BE227" s="192"/>
      <c r="BF227" s="193"/>
      <c r="BG227" s="157"/>
      <c r="BH227" s="157"/>
      <c r="BI227" s="157"/>
      <c r="BJ227" s="5"/>
      <c r="BK227" s="5"/>
    </row>
    <row r="228" spans="1:63" ht="15" customHeight="1" thickTop="1" thickBot="1">
      <c r="A228" s="5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200"/>
      <c r="AF228" s="200"/>
      <c r="AG228" s="200"/>
      <c r="AH228" s="200"/>
      <c r="AI228" s="147"/>
      <c r="AJ228" s="147"/>
      <c r="AK228" s="147"/>
      <c r="AL228" s="147"/>
      <c r="AM228" s="147"/>
      <c r="AN228" s="147"/>
      <c r="AO228" s="147"/>
      <c r="AP228" s="147"/>
      <c r="AQ228" s="147"/>
      <c r="AR228" s="147"/>
      <c r="AS228" s="147"/>
      <c r="AT228" s="147"/>
      <c r="AU228" s="147"/>
      <c r="AV228" s="147"/>
      <c r="AW228" s="147"/>
      <c r="AX228" s="147"/>
      <c r="AY228" s="147"/>
      <c r="AZ228" s="157"/>
      <c r="BA228" s="157"/>
      <c r="BB228" s="157"/>
      <c r="BC228" s="194"/>
      <c r="BD228" s="195"/>
      <c r="BE228" s="195"/>
      <c r="BF228" s="196"/>
      <c r="BG228" s="157"/>
      <c r="BH228" s="157"/>
      <c r="BI228" s="157"/>
      <c r="BJ228" s="5"/>
      <c r="BK228" s="5"/>
    </row>
    <row r="229" spans="1:63" ht="15" customHeight="1" thickTop="1" thickBot="1">
      <c r="A229" s="5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200"/>
      <c r="AF229" s="200"/>
      <c r="AG229" s="200"/>
      <c r="AH229" s="200"/>
      <c r="AI229" s="147"/>
      <c r="AJ229" s="147"/>
      <c r="AK229" s="147"/>
      <c r="AL229" s="147"/>
      <c r="AM229" s="147"/>
      <c r="AN229" s="147"/>
      <c r="AO229" s="147"/>
      <c r="AP229" s="147"/>
      <c r="AQ229" s="147"/>
      <c r="AR229" s="147"/>
      <c r="AS229" s="147"/>
      <c r="AT229" s="147"/>
      <c r="AU229" s="147"/>
      <c r="AV229" s="147"/>
      <c r="AW229" s="147"/>
      <c r="AX229" s="147"/>
      <c r="AY229" s="147"/>
      <c r="AZ229" s="157"/>
      <c r="BA229" s="157"/>
      <c r="BB229" s="157"/>
      <c r="BC229" s="194"/>
      <c r="BD229" s="195"/>
      <c r="BE229" s="195"/>
      <c r="BF229" s="196"/>
      <c r="BG229" s="157"/>
      <c r="BH229" s="157"/>
      <c r="BI229" s="157"/>
      <c r="BJ229" s="5"/>
      <c r="BK229" s="5"/>
    </row>
    <row r="230" spans="1:63" ht="15" customHeight="1" thickTop="1" thickBot="1">
      <c r="A230" s="5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200"/>
      <c r="AF230" s="200"/>
      <c r="AG230" s="200"/>
      <c r="AH230" s="200"/>
      <c r="AI230" s="147"/>
      <c r="AJ230" s="147"/>
      <c r="AK230" s="147"/>
      <c r="AL230" s="147"/>
      <c r="AM230" s="147"/>
      <c r="AN230" s="147"/>
      <c r="AO230" s="147"/>
      <c r="AP230" s="147"/>
      <c r="AQ230" s="147"/>
      <c r="AR230" s="147"/>
      <c r="AS230" s="147"/>
      <c r="AT230" s="147"/>
      <c r="AU230" s="147"/>
      <c r="AV230" s="147"/>
      <c r="AW230" s="147"/>
      <c r="AX230" s="147"/>
      <c r="AY230" s="147"/>
      <c r="AZ230" s="157"/>
      <c r="BA230" s="157"/>
      <c r="BB230" s="157"/>
      <c r="BC230" s="197"/>
      <c r="BD230" s="198"/>
      <c r="BE230" s="198"/>
      <c r="BF230" s="199"/>
      <c r="BG230" s="157"/>
      <c r="BH230" s="157"/>
      <c r="BI230" s="157"/>
      <c r="BJ230" s="5"/>
      <c r="BK230" s="5"/>
    </row>
    <row r="231" spans="1:63" ht="15" customHeight="1" thickTop="1" thickBot="1">
      <c r="A231" s="5"/>
      <c r="B231" s="147" t="s">
        <v>178</v>
      </c>
      <c r="C231" s="147"/>
      <c r="D231" s="147"/>
      <c r="E231" s="147"/>
      <c r="F231" s="147"/>
      <c r="G231" s="147"/>
      <c r="H231" s="147">
        <v>17</v>
      </c>
      <c r="I231" s="147"/>
      <c r="J231" s="147"/>
      <c r="K231" s="147">
        <v>80</v>
      </c>
      <c r="L231" s="147"/>
      <c r="M231" s="147"/>
      <c r="N231" s="147">
        <v>60</v>
      </c>
      <c r="O231" s="147"/>
      <c r="P231" s="147"/>
      <c r="Q231" s="147">
        <v>60</v>
      </c>
      <c r="R231" s="147"/>
      <c r="S231" s="147"/>
      <c r="T231" s="147"/>
      <c r="U231" s="147"/>
      <c r="V231" s="147"/>
      <c r="W231" s="147" t="s">
        <v>384</v>
      </c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57"/>
      <c r="BA231" s="157"/>
      <c r="BB231" s="157"/>
      <c r="BC231" s="191"/>
      <c r="BD231" s="192"/>
      <c r="BE231" s="192"/>
      <c r="BF231" s="193"/>
      <c r="BG231" s="157"/>
      <c r="BH231" s="157"/>
      <c r="BI231" s="157"/>
      <c r="BJ231" s="5"/>
      <c r="BK231" s="5"/>
    </row>
    <row r="232" spans="1:63" ht="15" customHeight="1" thickTop="1" thickBot="1">
      <c r="A232" s="5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57"/>
      <c r="BA232" s="157"/>
      <c r="BB232" s="157"/>
      <c r="BC232" s="194"/>
      <c r="BD232" s="195"/>
      <c r="BE232" s="195"/>
      <c r="BF232" s="196"/>
      <c r="BG232" s="157"/>
      <c r="BH232" s="157"/>
      <c r="BI232" s="157"/>
      <c r="BJ232" s="5"/>
      <c r="BK232" s="5"/>
    </row>
    <row r="233" spans="1:63" ht="15" customHeight="1" thickTop="1" thickBot="1">
      <c r="A233" s="5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57"/>
      <c r="BA233" s="157"/>
      <c r="BB233" s="157"/>
      <c r="BC233" s="194"/>
      <c r="BD233" s="195"/>
      <c r="BE233" s="195"/>
      <c r="BF233" s="196"/>
      <c r="BG233" s="157"/>
      <c r="BH233" s="157"/>
      <c r="BI233" s="157"/>
      <c r="BJ233" s="5"/>
      <c r="BK233" s="5"/>
    </row>
    <row r="234" spans="1:63" ht="15" customHeight="1" thickTop="1" thickBot="1">
      <c r="A234" s="5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57"/>
      <c r="BA234" s="157"/>
      <c r="BB234" s="157"/>
      <c r="BC234" s="197"/>
      <c r="BD234" s="198"/>
      <c r="BE234" s="198"/>
      <c r="BF234" s="199"/>
      <c r="BG234" s="157"/>
      <c r="BH234" s="157"/>
      <c r="BI234" s="157"/>
      <c r="BJ234" s="5"/>
      <c r="BK234" s="5"/>
    </row>
    <row r="235" spans="1:63" ht="15" customHeight="1" thickTop="1">
      <c r="A235" s="5"/>
      <c r="B235" s="181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2"/>
      <c r="AR235" s="182"/>
      <c r="AS235" s="182"/>
      <c r="AT235" s="182"/>
      <c r="AU235" s="182"/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3"/>
      <c r="BJ235" s="5"/>
      <c r="BK235" s="5"/>
    </row>
    <row r="236" spans="1:63" ht="15" customHeight="1">
      <c r="A236" s="5"/>
      <c r="B236" s="184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  <c r="BD236" s="185"/>
      <c r="BE236" s="185"/>
      <c r="BF236" s="185"/>
      <c r="BG236" s="185"/>
      <c r="BH236" s="185"/>
      <c r="BI236" s="186"/>
      <c r="BJ236" s="5"/>
      <c r="BK236" s="5"/>
    </row>
    <row r="237" spans="1:63" ht="15" customHeight="1">
      <c r="A237" s="5"/>
      <c r="B237" s="184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  <c r="BD237" s="185"/>
      <c r="BE237" s="185"/>
      <c r="BF237" s="185"/>
      <c r="BG237" s="185"/>
      <c r="BH237" s="185"/>
      <c r="BI237" s="186"/>
      <c r="BJ237" s="5"/>
      <c r="BK237" s="5"/>
    </row>
    <row r="238" spans="1:63" ht="15.75" customHeight="1" thickBot="1">
      <c r="A238" s="5"/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9"/>
      <c r="BJ238" s="5"/>
      <c r="BK238" s="5"/>
    </row>
    <row r="239" spans="1:63" ht="16.5" thickTop="1" thickBot="1">
      <c r="A239" s="5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5"/>
      <c r="BK239" s="5"/>
    </row>
    <row r="240" spans="1:63" ht="16.5" thickTop="1" thickBot="1">
      <c r="A240" s="5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5"/>
      <c r="BK240" s="5"/>
    </row>
    <row r="241" spans="1:63" ht="51.75" customHeight="1" thickTop="1" thickBot="1">
      <c r="A241" s="5"/>
      <c r="B241" s="180" t="s">
        <v>124</v>
      </c>
      <c r="C241" s="180"/>
      <c r="D241" s="180"/>
      <c r="E241" s="180" t="s">
        <v>125</v>
      </c>
      <c r="F241" s="180"/>
      <c r="G241" s="180"/>
      <c r="H241" s="180" t="s">
        <v>126</v>
      </c>
      <c r="I241" s="180"/>
      <c r="J241" s="180"/>
      <c r="K241" s="180" t="s">
        <v>185</v>
      </c>
      <c r="L241" s="180"/>
      <c r="M241" s="180"/>
      <c r="N241" s="180" t="s">
        <v>177</v>
      </c>
      <c r="O241" s="180"/>
      <c r="P241" s="180"/>
      <c r="Q241" s="180" t="s">
        <v>127</v>
      </c>
      <c r="R241" s="180"/>
      <c r="S241" s="180"/>
      <c r="T241" s="180" t="s">
        <v>95</v>
      </c>
      <c r="U241" s="180"/>
      <c r="V241" s="180"/>
      <c r="W241" s="180" t="s">
        <v>128</v>
      </c>
      <c r="X241" s="180"/>
      <c r="Y241" s="180"/>
      <c r="Z241" s="180" t="s">
        <v>129</v>
      </c>
      <c r="AA241" s="180"/>
      <c r="AB241" s="180"/>
      <c r="AC241" s="180" t="s">
        <v>130</v>
      </c>
      <c r="AD241" s="180"/>
      <c r="AE241" s="180"/>
      <c r="AF241" s="180" t="s">
        <v>131</v>
      </c>
      <c r="AG241" s="180"/>
      <c r="AH241" s="180"/>
      <c r="AI241" s="180" t="s">
        <v>132</v>
      </c>
      <c r="AJ241" s="180"/>
      <c r="AK241" s="180"/>
      <c r="AL241" s="180" t="s">
        <v>133</v>
      </c>
      <c r="AM241" s="180"/>
      <c r="AN241" s="180"/>
      <c r="AO241" s="180" t="s">
        <v>134</v>
      </c>
      <c r="AP241" s="180"/>
      <c r="AQ241" s="180"/>
      <c r="AR241" s="180" t="s">
        <v>327</v>
      </c>
      <c r="AS241" s="180"/>
      <c r="AT241" s="180"/>
      <c r="AU241" s="180" t="s">
        <v>176</v>
      </c>
      <c r="AV241" s="180"/>
      <c r="AW241" s="180"/>
      <c r="AX241" s="180" t="s">
        <v>175</v>
      </c>
      <c r="AY241" s="180"/>
      <c r="AZ241" s="180"/>
      <c r="BA241" s="180" t="s">
        <v>249</v>
      </c>
      <c r="BB241" s="180"/>
      <c r="BC241" s="180"/>
      <c r="BD241" s="180" t="s">
        <v>184</v>
      </c>
      <c r="BE241" s="180"/>
      <c r="BF241" s="180"/>
      <c r="BG241" s="180" t="s">
        <v>172</v>
      </c>
      <c r="BH241" s="180"/>
      <c r="BI241" s="180"/>
      <c r="BJ241" s="5"/>
      <c r="BK241" s="5"/>
    </row>
    <row r="242" spans="1:63" ht="15" customHeight="1" thickTop="1" thickBot="1">
      <c r="A242" s="5"/>
      <c r="B242" s="147">
        <v>5</v>
      </c>
      <c r="C242" s="147"/>
      <c r="D242" s="147"/>
      <c r="E242" s="147">
        <v>15</v>
      </c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>
        <v>2.5</v>
      </c>
      <c r="R242" s="147"/>
      <c r="S242" s="147"/>
      <c r="T242" s="179"/>
      <c r="U242" s="179"/>
      <c r="V242" s="179"/>
      <c r="W242" s="179">
        <v>1.5</v>
      </c>
      <c r="X242" s="179"/>
      <c r="Y242" s="179"/>
      <c r="Z242" s="179"/>
      <c r="AA242" s="179"/>
      <c r="AB242" s="179"/>
      <c r="AC242" s="147"/>
      <c r="AD242" s="147"/>
      <c r="AE242" s="147"/>
      <c r="AF242" s="147"/>
      <c r="AG242" s="147"/>
      <c r="AH242" s="147"/>
      <c r="AI242" s="147"/>
      <c r="AJ242" s="147"/>
      <c r="AK242" s="147"/>
      <c r="AL242" s="147"/>
      <c r="AM242" s="147"/>
      <c r="AN242" s="147"/>
      <c r="AO242" s="147"/>
      <c r="AP242" s="147"/>
      <c r="AQ242" s="147"/>
      <c r="AR242" s="147"/>
      <c r="AS242" s="147"/>
      <c r="AT242" s="147"/>
      <c r="AU242" s="147"/>
      <c r="AV242" s="147"/>
      <c r="AW242" s="147"/>
      <c r="AX242" s="147"/>
      <c r="AY242" s="147"/>
      <c r="AZ242" s="147"/>
      <c r="BA242" s="147"/>
      <c r="BB242" s="147"/>
      <c r="BC242" s="147"/>
      <c r="BD242" s="147"/>
      <c r="BE242" s="147"/>
      <c r="BF242" s="147"/>
      <c r="BG242" s="157">
        <f>SUM(B242:BF245)</f>
        <v>24</v>
      </c>
      <c r="BH242" s="157"/>
      <c r="BI242" s="157"/>
      <c r="BJ242" s="5"/>
      <c r="BK242" s="5"/>
    </row>
    <row r="243" spans="1:63" ht="15" customHeight="1" thickTop="1" thickBot="1">
      <c r="A243" s="5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57"/>
      <c r="BH243" s="157"/>
      <c r="BI243" s="157"/>
      <c r="BJ243" s="5"/>
      <c r="BK243" s="5"/>
    </row>
    <row r="244" spans="1:63" ht="15" customHeight="1" thickTop="1" thickBot="1">
      <c r="A244" s="5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57"/>
      <c r="BH244" s="157"/>
      <c r="BI244" s="157"/>
      <c r="BJ244" s="5"/>
      <c r="BK244" s="5"/>
    </row>
    <row r="245" spans="1:63" ht="15" customHeight="1" thickTop="1" thickBot="1">
      <c r="A245" s="5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57"/>
      <c r="BH245" s="157"/>
      <c r="BI245" s="157"/>
      <c r="BJ245" s="5"/>
      <c r="BK245" s="5"/>
    </row>
    <row r="246" spans="1:63" ht="15.75" customHeight="1" thickTop="1" thickBot="1">
      <c r="B246" s="103" t="s">
        <v>135</v>
      </c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9"/>
      <c r="AC246" s="96" t="s">
        <v>136</v>
      </c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 t="s">
        <v>137</v>
      </c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</row>
    <row r="247" spans="1:63" ht="15" customHeight="1" thickTop="1" thickBot="1">
      <c r="B247" s="105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10"/>
      <c r="AC247" s="123"/>
      <c r="AD247" s="123"/>
      <c r="AE247" s="123"/>
      <c r="AF247" s="123"/>
      <c r="AG247" s="123"/>
      <c r="AH247" s="123"/>
      <c r="AI247" s="123"/>
      <c r="AJ247" s="123"/>
      <c r="AK247" s="123"/>
      <c r="AL247" s="123"/>
      <c r="AM247" s="123"/>
      <c r="AN247" s="123"/>
      <c r="AO247" s="123"/>
      <c r="AP247" s="123"/>
      <c r="AQ247" s="123"/>
      <c r="AR247" s="123"/>
      <c r="AS247" s="123"/>
      <c r="AT247" s="123"/>
      <c r="AU247" s="123"/>
      <c r="AV247" s="123"/>
      <c r="AW247" s="123"/>
      <c r="AX247" s="123"/>
      <c r="AY247" s="123"/>
      <c r="AZ247" s="123"/>
      <c r="BA247" s="123"/>
      <c r="BB247" s="123"/>
      <c r="BC247" s="123"/>
      <c r="BD247" s="123"/>
      <c r="BE247" s="123"/>
      <c r="BF247" s="123"/>
      <c r="BG247" s="123"/>
      <c r="BH247" s="123"/>
      <c r="BI247" s="123"/>
    </row>
    <row r="248" spans="1:63" ht="15" customHeight="1" thickTop="1" thickBot="1">
      <c r="B248" s="105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10"/>
      <c r="AC248" s="123"/>
      <c r="AD248" s="123"/>
      <c r="AE248" s="123"/>
      <c r="AF248" s="123"/>
      <c r="AG248" s="123"/>
      <c r="AH248" s="123"/>
      <c r="AI248" s="123"/>
      <c r="AJ248" s="123"/>
      <c r="AK248" s="123"/>
      <c r="AL248" s="123"/>
      <c r="AM248" s="123"/>
      <c r="AN248" s="123"/>
      <c r="AO248" s="123"/>
      <c r="AP248" s="123"/>
      <c r="AQ248" s="123"/>
      <c r="AR248" s="123"/>
      <c r="AS248" s="123"/>
      <c r="AT248" s="123"/>
      <c r="AU248" s="123"/>
      <c r="AV248" s="123"/>
      <c r="AW248" s="123"/>
      <c r="AX248" s="123"/>
      <c r="AY248" s="123"/>
      <c r="AZ248" s="123"/>
      <c r="BA248" s="123"/>
      <c r="BB248" s="123"/>
      <c r="BC248" s="123"/>
      <c r="BD248" s="123"/>
      <c r="BE248" s="123"/>
      <c r="BF248" s="123"/>
      <c r="BG248" s="123"/>
      <c r="BH248" s="123"/>
      <c r="BI248" s="123"/>
    </row>
    <row r="249" spans="1:63" ht="15.75" customHeight="1" thickTop="1" thickBot="1">
      <c r="B249" s="107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11"/>
      <c r="AC249" s="123"/>
      <c r="AD249" s="123"/>
      <c r="AE249" s="123"/>
      <c r="AF249" s="123"/>
      <c r="AG249" s="123"/>
      <c r="AH249" s="123"/>
      <c r="AI249" s="123"/>
      <c r="AJ249" s="123"/>
      <c r="AK249" s="123"/>
      <c r="AL249" s="123"/>
      <c r="AM249" s="123"/>
      <c r="AN249" s="123"/>
      <c r="AO249" s="123"/>
      <c r="AP249" s="123"/>
      <c r="AQ249" s="123"/>
      <c r="AR249" s="123"/>
      <c r="AS249" s="123"/>
      <c r="AT249" s="123"/>
      <c r="AU249" s="123"/>
      <c r="AV249" s="123"/>
      <c r="AW249" s="123"/>
      <c r="AX249" s="123"/>
      <c r="AY249" s="123"/>
      <c r="AZ249" s="123"/>
      <c r="BA249" s="123"/>
      <c r="BB249" s="123"/>
      <c r="BC249" s="123"/>
      <c r="BD249" s="123"/>
      <c r="BE249" s="123"/>
      <c r="BF249" s="123"/>
      <c r="BG249" s="123"/>
      <c r="BH249" s="123"/>
      <c r="BI249" s="123"/>
    </row>
    <row r="250" spans="1:63" ht="16.5" thickTop="1" thickBot="1"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</row>
    <row r="251" spans="1:63" ht="16.5" thickTop="1" thickBot="1"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</row>
    <row r="252" spans="1:63" ht="15" customHeight="1" thickTop="1" thickBot="1">
      <c r="B252" s="158" t="s">
        <v>138</v>
      </c>
      <c r="C252" s="158"/>
      <c r="D252" s="158"/>
      <c r="E252" s="158" t="s">
        <v>139</v>
      </c>
      <c r="F252" s="158"/>
      <c r="G252" s="158"/>
      <c r="H252" s="158" t="s">
        <v>140</v>
      </c>
      <c r="I252" s="158"/>
      <c r="J252" s="158"/>
      <c r="K252" s="158" t="s">
        <v>141</v>
      </c>
      <c r="L252" s="158"/>
      <c r="M252" s="158"/>
      <c r="N252" s="158"/>
      <c r="O252" s="158"/>
      <c r="P252" s="158"/>
      <c r="Q252" s="158" t="s">
        <v>142</v>
      </c>
      <c r="R252" s="158"/>
      <c r="S252" s="158"/>
      <c r="T252" s="158"/>
      <c r="U252" s="158"/>
      <c r="V252" s="158"/>
      <c r="W252" s="158"/>
      <c r="X252" s="158"/>
      <c r="Y252" s="158"/>
      <c r="Z252" s="169" t="s">
        <v>143</v>
      </c>
      <c r="AA252" s="170"/>
      <c r="AB252" s="171"/>
      <c r="AC252" s="160" t="s">
        <v>144</v>
      </c>
      <c r="AD252" s="161"/>
      <c r="AE252" s="161"/>
      <c r="AF252" s="161"/>
      <c r="AG252" s="162"/>
      <c r="AH252" s="158" t="s">
        <v>145</v>
      </c>
      <c r="AI252" s="158"/>
      <c r="AJ252" s="158"/>
      <c r="AK252" s="158" t="s">
        <v>146</v>
      </c>
      <c r="AL252" s="158"/>
      <c r="AM252" s="158"/>
      <c r="AN252" s="158" t="s">
        <v>147</v>
      </c>
      <c r="AO252" s="158"/>
      <c r="AP252" s="158"/>
      <c r="AQ252" s="158" t="s">
        <v>148</v>
      </c>
      <c r="AR252" s="158"/>
      <c r="AS252" s="158"/>
      <c r="AT252" s="159" t="s">
        <v>149</v>
      </c>
      <c r="AU252" s="159"/>
      <c r="AV252" s="159"/>
      <c r="AW252" s="158" t="s">
        <v>150</v>
      </c>
      <c r="AX252" s="158"/>
      <c r="AY252" s="158"/>
      <c r="AZ252" s="158" t="s">
        <v>151</v>
      </c>
      <c r="BA252" s="158"/>
      <c r="BB252" s="158"/>
      <c r="BC252" s="158"/>
      <c r="BD252" s="158"/>
      <c r="BE252" s="158"/>
      <c r="BF252" s="159" t="s">
        <v>152</v>
      </c>
      <c r="BG252" s="159"/>
      <c r="BH252" s="159"/>
      <c r="BI252" s="159"/>
    </row>
    <row r="253" spans="1:63" ht="15" customHeight="1" thickTop="1" thickBot="1"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72"/>
      <c r="AA253" s="173"/>
      <c r="AB253" s="174"/>
      <c r="AC253" s="163"/>
      <c r="AD253" s="164"/>
      <c r="AE253" s="164"/>
      <c r="AF253" s="164"/>
      <c r="AG253" s="165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9"/>
      <c r="AU253" s="159"/>
      <c r="AV253" s="159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9"/>
      <c r="BG253" s="159"/>
      <c r="BH253" s="159"/>
      <c r="BI253" s="159"/>
    </row>
    <row r="254" spans="1:63" ht="15" customHeight="1" thickTop="1" thickBot="1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72"/>
      <c r="AA254" s="173"/>
      <c r="AB254" s="174"/>
      <c r="AC254" s="163"/>
      <c r="AD254" s="164"/>
      <c r="AE254" s="164"/>
      <c r="AF254" s="164"/>
      <c r="AG254" s="165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9"/>
      <c r="AU254" s="159"/>
      <c r="AV254" s="159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9"/>
      <c r="BG254" s="159"/>
      <c r="BH254" s="159"/>
      <c r="BI254" s="159"/>
    </row>
    <row r="255" spans="1:63" ht="15" customHeight="1" thickTop="1" thickBot="1"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 t="s">
        <v>153</v>
      </c>
      <c r="R255" s="158"/>
      <c r="S255" s="158" t="s">
        <v>154</v>
      </c>
      <c r="T255" s="158"/>
      <c r="U255" s="158"/>
      <c r="V255" s="158"/>
      <c r="W255" s="158" t="s">
        <v>155</v>
      </c>
      <c r="X255" s="158"/>
      <c r="Y255" s="158"/>
      <c r="Z255" s="172"/>
      <c r="AA255" s="173"/>
      <c r="AB255" s="174"/>
      <c r="AC255" s="163"/>
      <c r="AD255" s="164"/>
      <c r="AE255" s="164"/>
      <c r="AF255" s="164"/>
      <c r="AG255" s="165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9"/>
      <c r="AU255" s="159"/>
      <c r="AV255" s="159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9"/>
      <c r="BG255" s="159"/>
      <c r="BH255" s="159"/>
      <c r="BI255" s="159"/>
    </row>
    <row r="256" spans="1:63" ht="15" customHeight="1" thickTop="1" thickBot="1"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75"/>
      <c r="AA256" s="176"/>
      <c r="AB256" s="177"/>
      <c r="AC256" s="166"/>
      <c r="AD256" s="167"/>
      <c r="AE256" s="167"/>
      <c r="AF256" s="167"/>
      <c r="AG256" s="16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9"/>
      <c r="AU256" s="159"/>
      <c r="AV256" s="159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9"/>
      <c r="BG256" s="159"/>
      <c r="BH256" s="159"/>
      <c r="BI256" s="159"/>
    </row>
    <row r="257" spans="2:61" ht="15" customHeight="1" thickTop="1" thickBot="1">
      <c r="B257" s="146" t="s">
        <v>156</v>
      </c>
      <c r="C257" s="146"/>
      <c r="D257" s="146"/>
      <c r="E257" s="146" t="s">
        <v>156</v>
      </c>
      <c r="F257" s="146"/>
      <c r="G257" s="146"/>
      <c r="H257" s="146" t="s">
        <v>156</v>
      </c>
      <c r="I257" s="146"/>
      <c r="J257" s="146"/>
      <c r="K257" s="147" t="s">
        <v>157</v>
      </c>
      <c r="L257" s="147"/>
      <c r="M257" s="147"/>
      <c r="N257" s="147" t="s">
        <v>158</v>
      </c>
      <c r="O257" s="147"/>
      <c r="P257" s="147"/>
      <c r="Q257" s="147" t="s">
        <v>156</v>
      </c>
      <c r="R257" s="147"/>
      <c r="S257" s="147" t="s">
        <v>156</v>
      </c>
      <c r="T257" s="147"/>
      <c r="U257" s="147"/>
      <c r="V257" s="147"/>
      <c r="W257" s="157" t="s">
        <v>156</v>
      </c>
      <c r="X257" s="157"/>
      <c r="Y257" s="157"/>
      <c r="Z257" s="146" t="s">
        <v>156</v>
      </c>
      <c r="AA257" s="146"/>
      <c r="AB257" s="146"/>
      <c r="AC257" s="124" t="s">
        <v>45</v>
      </c>
      <c r="AD257" s="125"/>
      <c r="AE257" s="125"/>
      <c r="AF257" s="125"/>
      <c r="AG257" s="126"/>
      <c r="AH257" s="147">
        <v>9.4</v>
      </c>
      <c r="AI257" s="147"/>
      <c r="AJ257" s="147"/>
      <c r="AK257" s="147"/>
      <c r="AL257" s="147"/>
      <c r="AM257" s="147"/>
      <c r="AN257" s="147"/>
      <c r="AO257" s="147"/>
      <c r="AP257" s="147"/>
      <c r="AQ257" s="147">
        <f>AH257+AK257+AN257</f>
        <v>9.4</v>
      </c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</row>
    <row r="258" spans="2:61" ht="15" customHeight="1" thickTop="1" thickBot="1">
      <c r="B258" s="146"/>
      <c r="C258" s="146"/>
      <c r="D258" s="146"/>
      <c r="E258" s="146"/>
      <c r="F258" s="146"/>
      <c r="G258" s="146"/>
      <c r="H258" s="146"/>
      <c r="I258" s="146"/>
      <c r="J258" s="146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57"/>
      <c r="X258" s="157"/>
      <c r="Y258" s="157"/>
      <c r="Z258" s="146"/>
      <c r="AA258" s="146"/>
      <c r="AB258" s="146"/>
      <c r="AC258" s="127"/>
      <c r="AD258" s="128"/>
      <c r="AE258" s="128"/>
      <c r="AF258" s="128"/>
      <c r="AG258" s="129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</row>
    <row r="259" spans="2:61" ht="15" customHeight="1" thickTop="1" thickBot="1">
      <c r="B259" s="146"/>
      <c r="C259" s="146"/>
      <c r="D259" s="146"/>
      <c r="E259" s="146"/>
      <c r="F259" s="146"/>
      <c r="G259" s="146"/>
      <c r="H259" s="146"/>
      <c r="I259" s="146"/>
      <c r="J259" s="146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57"/>
      <c r="X259" s="157"/>
      <c r="Y259" s="157"/>
      <c r="Z259" s="146"/>
      <c r="AA259" s="146"/>
      <c r="AB259" s="146"/>
      <c r="AC259" s="127"/>
      <c r="AD259" s="128"/>
      <c r="AE259" s="128"/>
      <c r="AF259" s="128"/>
      <c r="AG259" s="129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</row>
    <row r="260" spans="2:61" ht="15" customHeight="1" thickTop="1" thickBot="1">
      <c r="B260" s="146"/>
      <c r="C260" s="146"/>
      <c r="D260" s="146"/>
      <c r="E260" s="146"/>
      <c r="F260" s="146"/>
      <c r="G260" s="146"/>
      <c r="H260" s="146"/>
      <c r="I260" s="146"/>
      <c r="J260" s="146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57"/>
      <c r="X260" s="157"/>
      <c r="Y260" s="157"/>
      <c r="Z260" s="146"/>
      <c r="AA260" s="146"/>
      <c r="AB260" s="146"/>
      <c r="AC260" s="130"/>
      <c r="AD260" s="131"/>
      <c r="AE260" s="131"/>
      <c r="AF260" s="131"/>
      <c r="AG260" s="132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</row>
    <row r="261" spans="2:61" ht="15" customHeight="1" thickTop="1" thickBot="1">
      <c r="B261" s="147">
        <v>138</v>
      </c>
      <c r="C261" s="147"/>
      <c r="D261" s="147"/>
      <c r="E261" s="147">
        <v>108</v>
      </c>
      <c r="F261" s="147"/>
      <c r="G261" s="147"/>
      <c r="H261" s="147">
        <v>30</v>
      </c>
      <c r="I261" s="147"/>
      <c r="J261" s="147"/>
      <c r="K261" s="147">
        <v>6</v>
      </c>
      <c r="L261" s="147"/>
      <c r="M261" s="147"/>
      <c r="N261" s="147">
        <v>8</v>
      </c>
      <c r="O261" s="147"/>
      <c r="P261" s="147"/>
      <c r="Q261" s="147">
        <v>25</v>
      </c>
      <c r="R261" s="147"/>
      <c r="S261" s="147">
        <v>160</v>
      </c>
      <c r="T261" s="147"/>
      <c r="U261" s="147"/>
      <c r="V261" s="147"/>
      <c r="W261" s="147">
        <f>р7!W261+Q261</f>
        <v>230</v>
      </c>
      <c r="X261" s="147"/>
      <c r="Y261" s="147"/>
      <c r="Z261" s="147">
        <f>B261-E261+H261</f>
        <v>60</v>
      </c>
      <c r="AA261" s="147"/>
      <c r="AB261" s="147"/>
      <c r="AC261" s="148" t="s">
        <v>159</v>
      </c>
      <c r="AD261" s="149"/>
      <c r="AE261" s="149"/>
      <c r="AF261" s="149"/>
      <c r="AG261" s="150"/>
      <c r="AH261" s="147">
        <v>129.1</v>
      </c>
      <c r="AI261" s="147"/>
      <c r="AJ261" s="147"/>
      <c r="AK261" s="147">
        <f>р7!AK261+AK257</f>
        <v>0</v>
      </c>
      <c r="AL261" s="147"/>
      <c r="AM261" s="147"/>
      <c r="AN261" s="147">
        <f>р7!AN261+AN257</f>
        <v>0</v>
      </c>
      <c r="AO261" s="147"/>
      <c r="AP261" s="147"/>
      <c r="AQ261" s="147">
        <v>129.1</v>
      </c>
      <c r="AR261" s="147"/>
      <c r="AS261" s="147"/>
      <c r="AT261" s="146"/>
      <c r="AU261" s="146"/>
      <c r="AV261" s="146"/>
      <c r="AW261" s="146"/>
      <c r="AX261" s="146"/>
      <c r="AY261" s="146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</row>
    <row r="262" spans="2:61" ht="15" customHeight="1" thickTop="1" thickBot="1"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51"/>
      <c r="AD262" s="152"/>
      <c r="AE262" s="152"/>
      <c r="AF262" s="152"/>
      <c r="AG262" s="153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6"/>
      <c r="AU262" s="146"/>
      <c r="AV262" s="146"/>
      <c r="AW262" s="146"/>
      <c r="AX262" s="146"/>
      <c r="AY262" s="146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</row>
    <row r="263" spans="2:61" ht="15" customHeight="1" thickTop="1" thickBot="1"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51"/>
      <c r="AD263" s="152"/>
      <c r="AE263" s="152"/>
      <c r="AF263" s="152"/>
      <c r="AG263" s="153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6"/>
      <c r="AU263" s="146"/>
      <c r="AV263" s="146"/>
      <c r="AW263" s="146"/>
      <c r="AX263" s="146"/>
      <c r="AY263" s="146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</row>
    <row r="264" spans="2:61" ht="15" customHeight="1" thickTop="1" thickBot="1"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54"/>
      <c r="AD264" s="155"/>
      <c r="AE264" s="155"/>
      <c r="AF264" s="155"/>
      <c r="AG264" s="156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6"/>
      <c r="AU264" s="146"/>
      <c r="AV264" s="146"/>
      <c r="AW264" s="146"/>
      <c r="AX264" s="146"/>
      <c r="AY264" s="146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</row>
    <row r="265" spans="2:61" ht="15.75" thickTop="1"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</row>
    <row r="266" spans="2:61" ht="15.75" thickBot="1"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</row>
    <row r="267" spans="2:61" ht="15.75" customHeight="1" thickTop="1" thickBot="1">
      <c r="B267" s="123" t="s">
        <v>160</v>
      </c>
      <c r="C267" s="123"/>
      <c r="D267" s="123"/>
      <c r="E267" s="123"/>
      <c r="F267" s="123"/>
      <c r="G267" s="124" t="s">
        <v>161</v>
      </c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6"/>
    </row>
    <row r="268" spans="2:61" ht="15" customHeight="1" thickTop="1" thickBot="1">
      <c r="B268" s="123"/>
      <c r="C268" s="123"/>
      <c r="D268" s="123"/>
      <c r="E268" s="123"/>
      <c r="F268" s="123"/>
      <c r="G268" s="127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9"/>
    </row>
    <row r="269" spans="2:61" ht="15" customHeight="1" thickTop="1" thickBot="1">
      <c r="B269" s="123"/>
      <c r="C269" s="123"/>
      <c r="D269" s="123"/>
      <c r="E269" s="123"/>
      <c r="F269" s="123"/>
      <c r="G269" s="127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9"/>
    </row>
    <row r="270" spans="2:61" ht="15.75" customHeight="1" thickTop="1" thickBot="1">
      <c r="B270" s="123"/>
      <c r="C270" s="123"/>
      <c r="D270" s="123"/>
      <c r="E270" s="123"/>
      <c r="F270" s="123"/>
      <c r="G270" s="130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2"/>
    </row>
    <row r="271" spans="2:61" ht="45" customHeight="1" thickTop="1" thickBot="1">
      <c r="B271" s="123" t="s">
        <v>162</v>
      </c>
      <c r="C271" s="123"/>
      <c r="D271" s="123"/>
      <c r="E271" s="123"/>
      <c r="F271" s="123"/>
      <c r="G271" s="133" t="s">
        <v>395</v>
      </c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7" t="s">
        <v>389</v>
      </c>
      <c r="AI271" s="138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  <c r="AT271" s="138"/>
      <c r="AU271" s="138"/>
      <c r="AV271" s="138"/>
      <c r="AW271" s="138"/>
      <c r="AX271" s="138"/>
      <c r="AY271" s="138"/>
      <c r="AZ271" s="138"/>
      <c r="BA271" s="138"/>
      <c r="BB271" s="138"/>
      <c r="BC271" s="138"/>
      <c r="BD271" s="138"/>
      <c r="BE271" s="138"/>
      <c r="BF271" s="138"/>
      <c r="BG271" s="138"/>
      <c r="BH271" s="138"/>
      <c r="BI271" s="139"/>
    </row>
    <row r="272" spans="2:61" ht="45" customHeight="1" thickTop="1" thickBot="1">
      <c r="B272" s="123"/>
      <c r="C272" s="123"/>
      <c r="D272" s="123"/>
      <c r="E272" s="123"/>
      <c r="F272" s="123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40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2"/>
    </row>
    <row r="273" spans="2:61" ht="45" customHeight="1" thickTop="1" thickBot="1">
      <c r="B273" s="123"/>
      <c r="C273" s="123"/>
      <c r="D273" s="123"/>
      <c r="E273" s="123"/>
      <c r="F273" s="123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  <c r="AF273" s="135"/>
      <c r="AG273" s="135"/>
      <c r="AH273" s="140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2"/>
    </row>
    <row r="274" spans="2:61" ht="89.25" customHeight="1" thickTop="1" thickBot="1">
      <c r="B274" s="123"/>
      <c r="C274" s="123"/>
      <c r="D274" s="123"/>
      <c r="E274" s="123"/>
      <c r="F274" s="123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43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44"/>
      <c r="BE274" s="144"/>
      <c r="BF274" s="144"/>
      <c r="BG274" s="144"/>
      <c r="BH274" s="144"/>
      <c r="BI274" s="145"/>
    </row>
    <row r="275" spans="2:61" ht="15" customHeight="1" thickTop="1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</row>
    <row r="276" spans="2:61" ht="15" customHeight="1" thickBot="1"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  <c r="BG276" s="93"/>
      <c r="BH276" s="93"/>
      <c r="BI276" s="93"/>
    </row>
    <row r="277" spans="2:61" ht="15" customHeight="1" thickTop="1">
      <c r="B277" s="103" t="s">
        <v>163</v>
      </c>
      <c r="C277" s="104"/>
      <c r="D277" s="104"/>
      <c r="E277" s="104"/>
      <c r="F277" s="109"/>
      <c r="G277" s="103" t="s">
        <v>164</v>
      </c>
      <c r="H277" s="104"/>
      <c r="I277" s="104"/>
      <c r="J277" s="104"/>
      <c r="K277" s="109"/>
      <c r="L277" s="112"/>
      <c r="M277" s="113"/>
      <c r="N277" s="113"/>
      <c r="O277" s="113"/>
      <c r="P277" s="113"/>
      <c r="Q277" s="114"/>
      <c r="R277" s="103" t="s">
        <v>165</v>
      </c>
      <c r="S277" s="104"/>
      <c r="T277" s="104"/>
      <c r="U277" s="104"/>
      <c r="V277" s="109"/>
      <c r="W277" s="103" t="s">
        <v>164</v>
      </c>
      <c r="X277" s="104"/>
      <c r="Y277" s="104"/>
      <c r="Z277" s="104"/>
      <c r="AA277" s="109"/>
      <c r="AB277" s="112"/>
      <c r="AC277" s="113"/>
      <c r="AD277" s="113"/>
      <c r="AE277" s="113"/>
      <c r="AF277" s="113"/>
      <c r="AG277" s="114"/>
      <c r="AH277" s="103" t="s">
        <v>166</v>
      </c>
      <c r="AI277" s="104"/>
      <c r="AJ277" s="104"/>
      <c r="AK277" s="104"/>
      <c r="AL277" s="109"/>
      <c r="AM277" s="103" t="s">
        <v>164</v>
      </c>
      <c r="AN277" s="104"/>
      <c r="AO277" s="104"/>
      <c r="AP277" s="104"/>
      <c r="AQ277" s="109"/>
      <c r="AR277" s="112"/>
      <c r="AS277" s="113"/>
      <c r="AT277" s="113"/>
      <c r="AU277" s="113"/>
      <c r="AV277" s="113"/>
      <c r="AW277" s="114"/>
      <c r="AX277" s="103" t="s">
        <v>167</v>
      </c>
      <c r="AY277" s="104"/>
      <c r="AZ277" s="104"/>
      <c r="BA277" s="103" t="s">
        <v>164</v>
      </c>
      <c r="BB277" s="104"/>
      <c r="BC277" s="109"/>
      <c r="BD277" s="112"/>
      <c r="BE277" s="113"/>
      <c r="BF277" s="113"/>
      <c r="BG277" s="113"/>
      <c r="BH277" s="113"/>
      <c r="BI277" s="114"/>
    </row>
    <row r="278" spans="2:61" ht="15" customHeight="1">
      <c r="B278" s="105"/>
      <c r="C278" s="106"/>
      <c r="D278" s="106"/>
      <c r="E278" s="106"/>
      <c r="F278" s="110"/>
      <c r="G278" s="105"/>
      <c r="H278" s="106"/>
      <c r="I278" s="106"/>
      <c r="J278" s="106"/>
      <c r="K278" s="110"/>
      <c r="L278" s="115"/>
      <c r="M278" s="116"/>
      <c r="N278" s="116"/>
      <c r="O278" s="116"/>
      <c r="P278" s="116"/>
      <c r="Q278" s="117"/>
      <c r="R278" s="105"/>
      <c r="S278" s="106"/>
      <c r="T278" s="106"/>
      <c r="U278" s="106"/>
      <c r="V278" s="110"/>
      <c r="W278" s="105"/>
      <c r="X278" s="106"/>
      <c r="Y278" s="106"/>
      <c r="Z278" s="106"/>
      <c r="AA278" s="110"/>
      <c r="AB278" s="115"/>
      <c r="AC278" s="116"/>
      <c r="AD278" s="116"/>
      <c r="AE278" s="116"/>
      <c r="AF278" s="116"/>
      <c r="AG278" s="117"/>
      <c r="AH278" s="105"/>
      <c r="AI278" s="106"/>
      <c r="AJ278" s="106"/>
      <c r="AK278" s="106"/>
      <c r="AL278" s="110"/>
      <c r="AM278" s="105"/>
      <c r="AN278" s="106"/>
      <c r="AO278" s="106"/>
      <c r="AP278" s="106"/>
      <c r="AQ278" s="110"/>
      <c r="AR278" s="115"/>
      <c r="AS278" s="116"/>
      <c r="AT278" s="116"/>
      <c r="AU278" s="116"/>
      <c r="AV278" s="116"/>
      <c r="AW278" s="117"/>
      <c r="AX278" s="105"/>
      <c r="AY278" s="106"/>
      <c r="AZ278" s="106"/>
      <c r="BA278" s="105"/>
      <c r="BB278" s="106"/>
      <c r="BC278" s="110"/>
      <c r="BD278" s="115"/>
      <c r="BE278" s="116"/>
      <c r="BF278" s="116"/>
      <c r="BG278" s="116"/>
      <c r="BH278" s="116"/>
      <c r="BI278" s="117"/>
    </row>
    <row r="279" spans="2:61" ht="15" customHeight="1" thickBot="1">
      <c r="B279" s="105"/>
      <c r="C279" s="106"/>
      <c r="D279" s="106"/>
      <c r="E279" s="106"/>
      <c r="F279" s="110"/>
      <c r="G279" s="107"/>
      <c r="H279" s="108"/>
      <c r="I279" s="108"/>
      <c r="J279" s="108"/>
      <c r="K279" s="111"/>
      <c r="L279" s="118"/>
      <c r="M279" s="119"/>
      <c r="N279" s="119"/>
      <c r="O279" s="119"/>
      <c r="P279" s="119"/>
      <c r="Q279" s="120"/>
      <c r="R279" s="105"/>
      <c r="S279" s="106"/>
      <c r="T279" s="106"/>
      <c r="U279" s="106"/>
      <c r="V279" s="110"/>
      <c r="W279" s="107"/>
      <c r="X279" s="108"/>
      <c r="Y279" s="108"/>
      <c r="Z279" s="108"/>
      <c r="AA279" s="111"/>
      <c r="AB279" s="118"/>
      <c r="AC279" s="119"/>
      <c r="AD279" s="119"/>
      <c r="AE279" s="119"/>
      <c r="AF279" s="119"/>
      <c r="AG279" s="120"/>
      <c r="AH279" s="105"/>
      <c r="AI279" s="106"/>
      <c r="AJ279" s="106"/>
      <c r="AK279" s="106"/>
      <c r="AL279" s="110"/>
      <c r="AM279" s="107"/>
      <c r="AN279" s="108"/>
      <c r="AO279" s="108"/>
      <c r="AP279" s="108"/>
      <c r="AQ279" s="111"/>
      <c r="AR279" s="118"/>
      <c r="AS279" s="119"/>
      <c r="AT279" s="119"/>
      <c r="AU279" s="119"/>
      <c r="AV279" s="119"/>
      <c r="AW279" s="120"/>
      <c r="AX279" s="105"/>
      <c r="AY279" s="106"/>
      <c r="AZ279" s="106"/>
      <c r="BA279" s="107"/>
      <c r="BB279" s="108"/>
      <c r="BC279" s="111"/>
      <c r="BD279" s="118"/>
      <c r="BE279" s="119"/>
      <c r="BF279" s="119"/>
      <c r="BG279" s="119"/>
      <c r="BH279" s="119"/>
      <c r="BI279" s="120"/>
    </row>
    <row r="280" spans="2:61" ht="15" customHeight="1" thickTop="1">
      <c r="B280" s="105"/>
      <c r="C280" s="106"/>
      <c r="D280" s="106"/>
      <c r="E280" s="106"/>
      <c r="F280" s="110"/>
      <c r="G280" s="103" t="s">
        <v>17</v>
      </c>
      <c r="H280" s="104"/>
      <c r="I280" s="104"/>
      <c r="J280" s="104"/>
      <c r="K280" s="109"/>
      <c r="L280" s="112"/>
      <c r="M280" s="113"/>
      <c r="N280" s="113"/>
      <c r="O280" s="113"/>
      <c r="P280" s="113"/>
      <c r="Q280" s="114"/>
      <c r="R280" s="105"/>
      <c r="S280" s="106"/>
      <c r="T280" s="106"/>
      <c r="U280" s="106"/>
      <c r="V280" s="110"/>
      <c r="W280" s="103" t="s">
        <v>17</v>
      </c>
      <c r="X280" s="104"/>
      <c r="Y280" s="104"/>
      <c r="Z280" s="104"/>
      <c r="AA280" s="109"/>
      <c r="AB280" s="112"/>
      <c r="AC280" s="113"/>
      <c r="AD280" s="113"/>
      <c r="AE280" s="113"/>
      <c r="AF280" s="113"/>
      <c r="AG280" s="114"/>
      <c r="AH280" s="105"/>
      <c r="AI280" s="106"/>
      <c r="AJ280" s="106"/>
      <c r="AK280" s="106"/>
      <c r="AL280" s="110"/>
      <c r="AM280" s="103" t="s">
        <v>17</v>
      </c>
      <c r="AN280" s="104"/>
      <c r="AO280" s="104"/>
      <c r="AP280" s="104"/>
      <c r="AQ280" s="109"/>
      <c r="AR280" s="112"/>
      <c r="AS280" s="113"/>
      <c r="AT280" s="113"/>
      <c r="AU280" s="113"/>
      <c r="AV280" s="113"/>
      <c r="AW280" s="114"/>
      <c r="AX280" s="105"/>
      <c r="AY280" s="106"/>
      <c r="AZ280" s="106"/>
      <c r="BA280" s="103" t="s">
        <v>17</v>
      </c>
      <c r="BB280" s="104"/>
      <c r="BC280" s="109"/>
      <c r="BD280" s="112"/>
      <c r="BE280" s="113"/>
      <c r="BF280" s="113"/>
      <c r="BG280" s="113"/>
      <c r="BH280" s="113"/>
      <c r="BI280" s="114"/>
    </row>
    <row r="281" spans="2:61" ht="15" customHeight="1">
      <c r="B281" s="105"/>
      <c r="C281" s="106"/>
      <c r="D281" s="106"/>
      <c r="E281" s="106"/>
      <c r="F281" s="110"/>
      <c r="G281" s="105"/>
      <c r="H281" s="106"/>
      <c r="I281" s="106"/>
      <c r="J281" s="106"/>
      <c r="K281" s="110"/>
      <c r="L281" s="115"/>
      <c r="M281" s="116"/>
      <c r="N281" s="116"/>
      <c r="O281" s="116"/>
      <c r="P281" s="116"/>
      <c r="Q281" s="117"/>
      <c r="R281" s="105"/>
      <c r="S281" s="106"/>
      <c r="T281" s="106"/>
      <c r="U281" s="106"/>
      <c r="V281" s="110"/>
      <c r="W281" s="105"/>
      <c r="X281" s="106"/>
      <c r="Y281" s="106"/>
      <c r="Z281" s="106"/>
      <c r="AA281" s="110"/>
      <c r="AB281" s="115"/>
      <c r="AC281" s="116"/>
      <c r="AD281" s="116"/>
      <c r="AE281" s="116"/>
      <c r="AF281" s="116"/>
      <c r="AG281" s="117"/>
      <c r="AH281" s="105"/>
      <c r="AI281" s="106"/>
      <c r="AJ281" s="106"/>
      <c r="AK281" s="106"/>
      <c r="AL281" s="110"/>
      <c r="AM281" s="105"/>
      <c r="AN281" s="106"/>
      <c r="AO281" s="106"/>
      <c r="AP281" s="106"/>
      <c r="AQ281" s="110"/>
      <c r="AR281" s="115"/>
      <c r="AS281" s="116"/>
      <c r="AT281" s="116"/>
      <c r="AU281" s="116"/>
      <c r="AV281" s="116"/>
      <c r="AW281" s="117"/>
      <c r="AX281" s="105"/>
      <c r="AY281" s="106"/>
      <c r="AZ281" s="106"/>
      <c r="BA281" s="105"/>
      <c r="BB281" s="106"/>
      <c r="BC281" s="110"/>
      <c r="BD281" s="115"/>
      <c r="BE281" s="116"/>
      <c r="BF281" s="116"/>
      <c r="BG281" s="116"/>
      <c r="BH281" s="116"/>
      <c r="BI281" s="117"/>
    </row>
    <row r="282" spans="2:61" ht="15" customHeight="1" thickBot="1">
      <c r="B282" s="107"/>
      <c r="C282" s="108"/>
      <c r="D282" s="108"/>
      <c r="E282" s="108"/>
      <c r="F282" s="111"/>
      <c r="G282" s="107"/>
      <c r="H282" s="108"/>
      <c r="I282" s="108"/>
      <c r="J282" s="108"/>
      <c r="K282" s="111"/>
      <c r="L282" s="118"/>
      <c r="M282" s="119"/>
      <c r="N282" s="119"/>
      <c r="O282" s="119"/>
      <c r="P282" s="119"/>
      <c r="Q282" s="120"/>
      <c r="R282" s="107"/>
      <c r="S282" s="108"/>
      <c r="T282" s="108"/>
      <c r="U282" s="108"/>
      <c r="V282" s="111"/>
      <c r="W282" s="107"/>
      <c r="X282" s="108"/>
      <c r="Y282" s="108"/>
      <c r="Z282" s="108"/>
      <c r="AA282" s="111"/>
      <c r="AB282" s="118"/>
      <c r="AC282" s="119"/>
      <c r="AD282" s="119"/>
      <c r="AE282" s="119"/>
      <c r="AF282" s="119"/>
      <c r="AG282" s="120"/>
      <c r="AH282" s="107"/>
      <c r="AI282" s="108"/>
      <c r="AJ282" s="108"/>
      <c r="AK282" s="108"/>
      <c r="AL282" s="111"/>
      <c r="AM282" s="107"/>
      <c r="AN282" s="108"/>
      <c r="AO282" s="108"/>
      <c r="AP282" s="108"/>
      <c r="AQ282" s="111"/>
      <c r="AR282" s="118"/>
      <c r="AS282" s="119"/>
      <c r="AT282" s="119"/>
      <c r="AU282" s="119"/>
      <c r="AV282" s="119"/>
      <c r="AW282" s="120"/>
      <c r="AX282" s="107"/>
      <c r="AY282" s="108"/>
      <c r="AZ282" s="108"/>
      <c r="BA282" s="107"/>
      <c r="BB282" s="108"/>
      <c r="BC282" s="111"/>
      <c r="BD282" s="118"/>
      <c r="BE282" s="119"/>
      <c r="BF282" s="119"/>
      <c r="BG282" s="119"/>
      <c r="BH282" s="119"/>
      <c r="BI282" s="120"/>
    </row>
    <row r="283" spans="2:61" ht="15" customHeight="1" thickTop="1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</row>
    <row r="284" spans="2:61" ht="15" customHeight="1" thickBot="1"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</row>
    <row r="285" spans="2:61" ht="15" customHeight="1" thickTop="1">
      <c r="B285" s="94" t="s">
        <v>19</v>
      </c>
      <c r="C285" s="94"/>
      <c r="D285" s="94"/>
      <c r="E285" s="94"/>
      <c r="F285" s="94"/>
      <c r="G285" s="94"/>
      <c r="H285" s="94"/>
      <c r="I285" s="94"/>
      <c r="J285" s="94"/>
      <c r="K285" s="97" t="str">
        <f>K33</f>
        <v>Коновалов Б.П./Якунин Ю.В.</v>
      </c>
      <c r="L285" s="97"/>
      <c r="M285" s="97"/>
      <c r="N285" s="97"/>
      <c r="O285" s="97"/>
      <c r="P285" s="97"/>
      <c r="Q285" s="97"/>
      <c r="R285" s="97"/>
      <c r="S285" s="97"/>
      <c r="T285" s="100" t="s">
        <v>168</v>
      </c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94" t="s">
        <v>169</v>
      </c>
      <c r="AH285" s="94"/>
      <c r="AI285" s="94"/>
      <c r="AJ285" s="94"/>
      <c r="AK285" s="94"/>
      <c r="AL285" s="94"/>
      <c r="AM285" s="94"/>
      <c r="AN285" s="94"/>
      <c r="AO285" s="94"/>
      <c r="AP285" s="97" t="str">
        <f>K39</f>
        <v>Батыргареев М.Ф.</v>
      </c>
      <c r="AQ285" s="97"/>
      <c r="AR285" s="97"/>
      <c r="AS285" s="97"/>
      <c r="AT285" s="97"/>
      <c r="AU285" s="97"/>
      <c r="AV285" s="97"/>
      <c r="AW285" s="97"/>
      <c r="AX285" s="97"/>
      <c r="AY285" s="100" t="s">
        <v>168</v>
      </c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</row>
    <row r="286" spans="2:61" ht="15" customHeight="1">
      <c r="B286" s="95"/>
      <c r="C286" s="95"/>
      <c r="D286" s="95"/>
      <c r="E286" s="95"/>
      <c r="F286" s="95"/>
      <c r="G286" s="95"/>
      <c r="H286" s="95"/>
      <c r="I286" s="95"/>
      <c r="J286" s="95"/>
      <c r="K286" s="98"/>
      <c r="L286" s="98"/>
      <c r="M286" s="98"/>
      <c r="N286" s="98"/>
      <c r="O286" s="98"/>
      <c r="P286" s="98"/>
      <c r="Q286" s="98"/>
      <c r="R286" s="98"/>
      <c r="S286" s="98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95"/>
      <c r="AH286" s="95"/>
      <c r="AI286" s="95"/>
      <c r="AJ286" s="95"/>
      <c r="AK286" s="95"/>
      <c r="AL286" s="95"/>
      <c r="AM286" s="95"/>
      <c r="AN286" s="95"/>
      <c r="AO286" s="95"/>
      <c r="AP286" s="98"/>
      <c r="AQ286" s="98"/>
      <c r="AR286" s="98"/>
      <c r="AS286" s="98"/>
      <c r="AT286" s="98"/>
      <c r="AU286" s="98"/>
      <c r="AV286" s="98"/>
      <c r="AW286" s="98"/>
      <c r="AX286" s="98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</row>
    <row r="287" spans="2:61" ht="15" customHeight="1">
      <c r="B287" s="95"/>
      <c r="C287" s="95"/>
      <c r="D287" s="95"/>
      <c r="E287" s="95"/>
      <c r="F287" s="95"/>
      <c r="G287" s="95"/>
      <c r="H287" s="95"/>
      <c r="I287" s="95"/>
      <c r="J287" s="95"/>
      <c r="K287" s="98"/>
      <c r="L287" s="98"/>
      <c r="M287" s="98"/>
      <c r="N287" s="98"/>
      <c r="O287" s="98"/>
      <c r="P287" s="98"/>
      <c r="Q287" s="98"/>
      <c r="R287" s="98"/>
      <c r="S287" s="98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95"/>
      <c r="AH287" s="95"/>
      <c r="AI287" s="95"/>
      <c r="AJ287" s="95"/>
      <c r="AK287" s="95"/>
      <c r="AL287" s="95"/>
      <c r="AM287" s="95"/>
      <c r="AN287" s="95"/>
      <c r="AO287" s="95"/>
      <c r="AP287" s="98"/>
      <c r="AQ287" s="98"/>
      <c r="AR287" s="98"/>
      <c r="AS287" s="98"/>
      <c r="AT287" s="98"/>
      <c r="AU287" s="98"/>
      <c r="AV287" s="98"/>
      <c r="AW287" s="98"/>
      <c r="AX287" s="98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</row>
    <row r="288" spans="2:61" ht="15" customHeight="1">
      <c r="B288" s="95"/>
      <c r="C288" s="95"/>
      <c r="D288" s="95"/>
      <c r="E288" s="95"/>
      <c r="F288" s="95"/>
      <c r="G288" s="95"/>
      <c r="H288" s="95"/>
      <c r="I288" s="95"/>
      <c r="J288" s="95"/>
      <c r="K288" s="98"/>
      <c r="L288" s="98"/>
      <c r="M288" s="98"/>
      <c r="N288" s="98"/>
      <c r="O288" s="98"/>
      <c r="P288" s="98"/>
      <c r="Q288" s="98"/>
      <c r="R288" s="98"/>
      <c r="S288" s="98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95"/>
      <c r="AH288" s="95"/>
      <c r="AI288" s="95"/>
      <c r="AJ288" s="95"/>
      <c r="AK288" s="95"/>
      <c r="AL288" s="95"/>
      <c r="AM288" s="95"/>
      <c r="AN288" s="95"/>
      <c r="AO288" s="95"/>
      <c r="AP288" s="98"/>
      <c r="AQ288" s="98"/>
      <c r="AR288" s="98"/>
      <c r="AS288" s="98"/>
      <c r="AT288" s="98"/>
      <c r="AU288" s="98"/>
      <c r="AV288" s="98"/>
      <c r="AW288" s="98"/>
      <c r="AX288" s="98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</row>
    <row r="289" spans="2:61" ht="15" customHeight="1" thickBot="1">
      <c r="B289" s="96"/>
      <c r="C289" s="96"/>
      <c r="D289" s="96"/>
      <c r="E289" s="96"/>
      <c r="F289" s="96"/>
      <c r="G289" s="96"/>
      <c r="H289" s="96"/>
      <c r="I289" s="96"/>
      <c r="J289" s="96"/>
      <c r="K289" s="99"/>
      <c r="L289" s="99"/>
      <c r="M289" s="99"/>
      <c r="N289" s="99"/>
      <c r="O289" s="99"/>
      <c r="P289" s="99"/>
      <c r="Q289" s="99"/>
      <c r="R289" s="99"/>
      <c r="S289" s="99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96"/>
      <c r="AH289" s="96"/>
      <c r="AI289" s="96"/>
      <c r="AJ289" s="96"/>
      <c r="AK289" s="96"/>
      <c r="AL289" s="96"/>
      <c r="AM289" s="96"/>
      <c r="AN289" s="96"/>
      <c r="AO289" s="96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</row>
    <row r="290" spans="2:61" ht="15.75" thickTop="1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</row>
    <row r="291" spans="2:6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</row>
    <row r="292" spans="2:61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</row>
    <row r="293" spans="2:61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</row>
    <row r="294" spans="2:61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</row>
    <row r="295" spans="2:61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</row>
    <row r="296" spans="2:61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</row>
    <row r="297" spans="2:61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</row>
    <row r="298" spans="2:61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</row>
    <row r="299" spans="2:61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</row>
    <row r="300" spans="2:61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</row>
    <row r="301" spans="2:6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</row>
    <row r="302" spans="2:61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</row>
    <row r="303" spans="2:61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</row>
    <row r="304" spans="2:61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</row>
    <row r="305" spans="2:61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</row>
    <row r="306" spans="2:61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</row>
    <row r="307" spans="2:61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</row>
    <row r="308" spans="2:61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</row>
    <row r="309" spans="2:61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</row>
    <row r="310" spans="2:61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</row>
    <row r="311" spans="2:6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</row>
    <row r="312" spans="2:61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</row>
    <row r="313" spans="2:61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</row>
    <row r="314" spans="2:61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</row>
    <row r="315" spans="2:61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</row>
    <row r="316" spans="2:61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</row>
    <row r="317" spans="2:61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</row>
    <row r="318" spans="2:61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</row>
    <row r="319" spans="2:61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</row>
    <row r="320" spans="2:61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</row>
    <row r="321" spans="2:6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</row>
    <row r="322" spans="2:61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</row>
    <row r="323" spans="2:61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</row>
    <row r="324" spans="2:61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</row>
    <row r="325" spans="2:61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</row>
    <row r="326" spans="2:61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</row>
    <row r="327" spans="2:61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</row>
    <row r="328" spans="2:61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</row>
    <row r="329" spans="2:61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</row>
    <row r="330" spans="2:61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</row>
    <row r="331" spans="2:6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</row>
    <row r="332" spans="2:61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</row>
    <row r="333" spans="2:61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</row>
    <row r="334" spans="2:61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</row>
    <row r="335" spans="2:61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</row>
    <row r="336" spans="2:61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</row>
    <row r="337" spans="2:61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</row>
    <row r="338" spans="2:61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</row>
    <row r="339" spans="2:61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</row>
    <row r="340" spans="2:61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</row>
    <row r="341" spans="2:6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</row>
    <row r="342" spans="2:61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</row>
    <row r="343" spans="2:61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</row>
    <row r="344" spans="2:61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</row>
    <row r="345" spans="2:61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</row>
    <row r="346" spans="2:61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</row>
    <row r="347" spans="2:61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</row>
    <row r="348" spans="2:61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</row>
    <row r="349" spans="2:61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</row>
    <row r="350" spans="2:61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</row>
    <row r="351" spans="2:6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</row>
    <row r="352" spans="2:61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</row>
    <row r="353" spans="2:61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</row>
    <row r="354" spans="2:61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</row>
    <row r="355" spans="2:61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</row>
    <row r="356" spans="2:61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</row>
    <row r="357" spans="2:61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</row>
    <row r="358" spans="2:61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</row>
    <row r="359" spans="2:61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</row>
    <row r="360" spans="2:61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</row>
    <row r="361" spans="2: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</row>
    <row r="362" spans="2:61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</row>
    <row r="363" spans="2:61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</row>
    <row r="364" spans="2:61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</row>
    <row r="365" spans="2:61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</row>
    <row r="366" spans="2:61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</row>
    <row r="367" spans="2:61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</row>
    <row r="368" spans="2:61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</row>
    <row r="369" spans="2:61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</row>
    <row r="370" spans="2:61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</row>
    <row r="371" spans="2:6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</row>
    <row r="372" spans="2:61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</row>
    <row r="373" spans="2:61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</row>
    <row r="374" spans="2:61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</row>
    <row r="375" spans="2:61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</row>
    <row r="376" spans="2:61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</row>
    <row r="377" spans="2:61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</row>
    <row r="378" spans="2:61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</row>
    <row r="379" spans="2:61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</row>
    <row r="380" spans="2:61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</row>
    <row r="381" spans="2:6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</row>
    <row r="382" spans="2:61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</row>
    <row r="383" spans="2:61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</row>
    <row r="384" spans="2:61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</row>
    <row r="385" spans="2:61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</row>
    <row r="386" spans="2:61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</row>
    <row r="387" spans="2:61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</row>
    <row r="388" spans="2:61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</row>
    <row r="389" spans="2:61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</row>
    <row r="390" spans="2:61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</row>
    <row r="391" spans="2:6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</row>
    <row r="392" spans="2:61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</row>
    <row r="393" spans="2:61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</row>
    <row r="394" spans="2:61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</row>
    <row r="395" spans="2:61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</row>
    <row r="396" spans="2:61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</row>
    <row r="397" spans="2:61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</row>
    <row r="398" spans="2:61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</row>
    <row r="399" spans="2:61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</row>
    <row r="400" spans="2:61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</row>
    <row r="401" spans="2:6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</row>
    <row r="402" spans="2:61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</row>
    <row r="403" spans="2:61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</row>
    <row r="404" spans="2:61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</row>
    <row r="405" spans="2:61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</row>
    <row r="406" spans="2:61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</row>
    <row r="407" spans="2:61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</row>
    <row r="408" spans="2:61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</row>
    <row r="409" spans="2:61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</row>
    <row r="410" spans="2:61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</row>
    <row r="411" spans="2:6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</row>
    <row r="412" spans="2:61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</row>
    <row r="413" spans="2:61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</row>
    <row r="414" spans="2:61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</row>
    <row r="415" spans="2:61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</row>
    <row r="416" spans="2:61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</row>
    <row r="417" spans="2:61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</row>
    <row r="418" spans="2:61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</row>
    <row r="419" spans="2:61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</row>
    <row r="420" spans="2:61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</row>
    <row r="421" spans="2:6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</row>
    <row r="422" spans="2:61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</row>
    <row r="423" spans="2:61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</row>
    <row r="424" spans="2:61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</row>
    <row r="425" spans="2:61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</row>
    <row r="426" spans="2:61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</row>
    <row r="427" spans="2:61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</row>
    <row r="428" spans="2:61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</row>
    <row r="429" spans="2:61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</row>
    <row r="430" spans="2:61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</row>
    <row r="431" spans="2:6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</row>
    <row r="432" spans="2:61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</row>
    <row r="433" spans="2:61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</row>
    <row r="434" spans="2:61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</row>
    <row r="435" spans="2:61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</row>
    <row r="436" spans="2:61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</row>
    <row r="437" spans="2:61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</row>
    <row r="438" spans="2:61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</row>
    <row r="439" spans="2:61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</row>
    <row r="440" spans="2:61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</row>
    <row r="441" spans="2:6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</row>
    <row r="442" spans="2:61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</row>
    <row r="443" spans="2:61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</row>
    <row r="444" spans="2:61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</row>
    <row r="445" spans="2:61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</row>
    <row r="446" spans="2:61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</row>
    <row r="447" spans="2:61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</row>
    <row r="448" spans="2:61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</row>
    <row r="449" spans="2:61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</row>
    <row r="450" spans="2:61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</row>
    <row r="451" spans="2:6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</row>
    <row r="452" spans="2:61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</row>
    <row r="453" spans="2:61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</row>
    <row r="454" spans="2:61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</row>
    <row r="455" spans="2:61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</row>
    <row r="456" spans="2:61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</row>
    <row r="457" spans="2:61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</row>
    <row r="458" spans="2:61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</row>
    <row r="459" spans="2:61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</row>
    <row r="460" spans="2:61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</row>
    <row r="461" spans="2: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</row>
    <row r="462" spans="2:61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</row>
    <row r="463" spans="2:61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</row>
    <row r="464" spans="2:61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</row>
    <row r="465" spans="2:61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</row>
    <row r="466" spans="2:61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</row>
    <row r="467" spans="2:61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</row>
    <row r="468" spans="2:61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</row>
    <row r="469" spans="2:61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</row>
    <row r="470" spans="2:61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</row>
    <row r="471" spans="2:6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</row>
    <row r="472" spans="2:61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</row>
    <row r="473" spans="2:61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</row>
    <row r="474" spans="2:61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</row>
    <row r="475" spans="2:61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</row>
    <row r="476" spans="2:61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</row>
    <row r="477" spans="2:61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</row>
    <row r="478" spans="2:61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</row>
    <row r="479" spans="2:61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</row>
    <row r="480" spans="2:61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</row>
    <row r="481" spans="2:6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</row>
    <row r="482" spans="2:61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</row>
    <row r="483" spans="2:61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</row>
    <row r="484" spans="2:61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</row>
    <row r="485" spans="2:61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</row>
    <row r="486" spans="2:61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</row>
    <row r="487" spans="2:61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</row>
    <row r="488" spans="2:61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</row>
    <row r="489" spans="2:61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</row>
    <row r="490" spans="2:61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</row>
    <row r="491" spans="2:6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</row>
    <row r="492" spans="2:61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</row>
    <row r="493" spans="2:61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</row>
    <row r="494" spans="2:61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</row>
    <row r="495" spans="2:61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</row>
    <row r="496" spans="2:61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</row>
    <row r="497" spans="2:61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</row>
    <row r="498" spans="2:61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</row>
    <row r="499" spans="2:61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</row>
    <row r="500" spans="2:61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</row>
    <row r="501" spans="2:6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</row>
    <row r="502" spans="2:61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</row>
    <row r="503" spans="2:61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</row>
    <row r="504" spans="2:61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</row>
    <row r="505" spans="2:61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</row>
    <row r="506" spans="2:61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</row>
    <row r="507" spans="2:61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</row>
    <row r="508" spans="2:61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</row>
    <row r="509" spans="2:61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</row>
    <row r="510" spans="2:61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</row>
    <row r="511" spans="2:6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</row>
    <row r="512" spans="2:61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</row>
    <row r="513" spans="2:61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</row>
    <row r="514" spans="2:61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</row>
    <row r="515" spans="2:61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</row>
  </sheetData>
  <mergeCells count="994">
    <mergeCell ref="B283:BI284"/>
    <mergeCell ref="B285:J289"/>
    <mergeCell ref="K285:S289"/>
    <mergeCell ref="T285:AF289"/>
    <mergeCell ref="AG285:AO289"/>
    <mergeCell ref="AP285:AX289"/>
    <mergeCell ref="AY285:BI289"/>
    <mergeCell ref="AX277:AZ282"/>
    <mergeCell ref="BA277:BC279"/>
    <mergeCell ref="BD277:BI279"/>
    <mergeCell ref="G280:K282"/>
    <mergeCell ref="L280:Q282"/>
    <mergeCell ref="W280:AA282"/>
    <mergeCell ref="AB280:AG282"/>
    <mergeCell ref="AM280:AQ282"/>
    <mergeCell ref="AR280:AW282"/>
    <mergeCell ref="BA280:BC282"/>
    <mergeCell ref="B275:BI276"/>
    <mergeCell ref="B277:F282"/>
    <mergeCell ref="G277:K279"/>
    <mergeCell ref="L277:Q279"/>
    <mergeCell ref="R277:V282"/>
    <mergeCell ref="W277:AA279"/>
    <mergeCell ref="AB277:AG279"/>
    <mergeCell ref="AH277:AL282"/>
    <mergeCell ref="AM277:AQ279"/>
    <mergeCell ref="AR277:AW279"/>
    <mergeCell ref="BD280:BI282"/>
    <mergeCell ref="B265:BI266"/>
    <mergeCell ref="B267:F270"/>
    <mergeCell ref="G267:BI270"/>
    <mergeCell ref="B271:F274"/>
    <mergeCell ref="G271:AG274"/>
    <mergeCell ref="AH271:BI274"/>
    <mergeCell ref="AN261:AP264"/>
    <mergeCell ref="AQ261:AS264"/>
    <mergeCell ref="AT261:AV264"/>
    <mergeCell ref="AW261:AY264"/>
    <mergeCell ref="AZ261:BE264"/>
    <mergeCell ref="BF261:BI264"/>
    <mergeCell ref="S261:V264"/>
    <mergeCell ref="W261:Y264"/>
    <mergeCell ref="Z261:AB264"/>
    <mergeCell ref="AC261:AG264"/>
    <mergeCell ref="AH261:AJ264"/>
    <mergeCell ref="AK261:AM264"/>
    <mergeCell ref="B261:D264"/>
    <mergeCell ref="E261:G264"/>
    <mergeCell ref="H261:J264"/>
    <mergeCell ref="K261:M264"/>
    <mergeCell ref="N261:P264"/>
    <mergeCell ref="Q261:R264"/>
    <mergeCell ref="AN257:AP260"/>
    <mergeCell ref="AQ257:AS260"/>
    <mergeCell ref="AT257:AV260"/>
    <mergeCell ref="AW257:AY260"/>
    <mergeCell ref="AZ257:BE260"/>
    <mergeCell ref="BF257:BI260"/>
    <mergeCell ref="S257:V260"/>
    <mergeCell ref="W257:Y260"/>
    <mergeCell ref="Z257:AB260"/>
    <mergeCell ref="AC257:AG260"/>
    <mergeCell ref="AH257:AJ260"/>
    <mergeCell ref="AK257:AM260"/>
    <mergeCell ref="B257:D260"/>
    <mergeCell ref="E257:G260"/>
    <mergeCell ref="H257:J260"/>
    <mergeCell ref="K257:M260"/>
    <mergeCell ref="N257:P260"/>
    <mergeCell ref="Q257:R260"/>
    <mergeCell ref="AW252:AY256"/>
    <mergeCell ref="AZ252:BE256"/>
    <mergeCell ref="BF252:BI256"/>
    <mergeCell ref="Q255:R256"/>
    <mergeCell ref="S255:V256"/>
    <mergeCell ref="W255:Y256"/>
    <mergeCell ref="AC252:AG256"/>
    <mergeCell ref="AH252:AJ256"/>
    <mergeCell ref="AK252:AM256"/>
    <mergeCell ref="AN252:AP256"/>
    <mergeCell ref="AQ252:AS256"/>
    <mergeCell ref="AT252:AV256"/>
    <mergeCell ref="B252:D256"/>
    <mergeCell ref="E252:G256"/>
    <mergeCell ref="H252:J256"/>
    <mergeCell ref="K252:P256"/>
    <mergeCell ref="Q252:Y254"/>
    <mergeCell ref="Z252:AB256"/>
    <mergeCell ref="BD242:BF245"/>
    <mergeCell ref="BG242:BI245"/>
    <mergeCell ref="B246:AB249"/>
    <mergeCell ref="AC246:AS249"/>
    <mergeCell ref="AT246:BI249"/>
    <mergeCell ref="B250:BI251"/>
    <mergeCell ref="AL242:AN245"/>
    <mergeCell ref="AO242:AQ245"/>
    <mergeCell ref="AR242:AT245"/>
    <mergeCell ref="AU242:AW245"/>
    <mergeCell ref="AX242:AZ245"/>
    <mergeCell ref="BA242:BC245"/>
    <mergeCell ref="T242:V245"/>
    <mergeCell ref="W242:Y245"/>
    <mergeCell ref="Z242:AB245"/>
    <mergeCell ref="AC242:AE245"/>
    <mergeCell ref="AF242:AH245"/>
    <mergeCell ref="AI242:AK245"/>
    <mergeCell ref="B242:D245"/>
    <mergeCell ref="E242:G245"/>
    <mergeCell ref="H242:J245"/>
    <mergeCell ref="K242:M245"/>
    <mergeCell ref="N242:P245"/>
    <mergeCell ref="Q242:S245"/>
    <mergeCell ref="B235:BI238"/>
    <mergeCell ref="B239:BI240"/>
    <mergeCell ref="B241:D241"/>
    <mergeCell ref="E241:G241"/>
    <mergeCell ref="H241:J241"/>
    <mergeCell ref="K241:M241"/>
    <mergeCell ref="N241:P241"/>
    <mergeCell ref="Q241:S241"/>
    <mergeCell ref="T241:V241"/>
    <mergeCell ref="W241:Y241"/>
    <mergeCell ref="AR241:AT241"/>
    <mergeCell ref="AU241:AW241"/>
    <mergeCell ref="AX241:AZ241"/>
    <mergeCell ref="BA241:BC241"/>
    <mergeCell ref="BD241:BF241"/>
    <mergeCell ref="BG241:BI241"/>
    <mergeCell ref="Z241:AB241"/>
    <mergeCell ref="AC241:AE241"/>
    <mergeCell ref="AF241:AH241"/>
    <mergeCell ref="AI241:AK241"/>
    <mergeCell ref="AL241:AN241"/>
    <mergeCell ref="AO241:AQ241"/>
    <mergeCell ref="AW231:AY234"/>
    <mergeCell ref="AZ231:BB234"/>
    <mergeCell ref="BC231:BF234"/>
    <mergeCell ref="BG231:BI234"/>
    <mergeCell ref="T231:V234"/>
    <mergeCell ref="W231:AA234"/>
    <mergeCell ref="AB231:AD234"/>
    <mergeCell ref="AE231:AH234"/>
    <mergeCell ref="AI231:AK234"/>
    <mergeCell ref="AL231:AN234"/>
    <mergeCell ref="AR227:AV230"/>
    <mergeCell ref="AW227:AY230"/>
    <mergeCell ref="AZ227:BB230"/>
    <mergeCell ref="BC227:BF230"/>
    <mergeCell ref="BG227:BI230"/>
    <mergeCell ref="B231:G234"/>
    <mergeCell ref="H231:J234"/>
    <mergeCell ref="K231:M234"/>
    <mergeCell ref="N231:P234"/>
    <mergeCell ref="Q231:S234"/>
    <mergeCell ref="W227:AA230"/>
    <mergeCell ref="AB227:AD230"/>
    <mergeCell ref="AE227:AH230"/>
    <mergeCell ref="AI227:AK230"/>
    <mergeCell ref="AL227:AN230"/>
    <mergeCell ref="AO227:AQ230"/>
    <mergeCell ref="B227:G230"/>
    <mergeCell ref="H227:J230"/>
    <mergeCell ref="K227:M230"/>
    <mergeCell ref="N227:P230"/>
    <mergeCell ref="Q227:S230"/>
    <mergeCell ref="T227:V230"/>
    <mergeCell ref="AO231:AQ234"/>
    <mergeCell ref="AR231:AV234"/>
    <mergeCell ref="AW223:AY226"/>
    <mergeCell ref="AZ223:BB226"/>
    <mergeCell ref="BC223:BF226"/>
    <mergeCell ref="BG223:BI226"/>
    <mergeCell ref="T223:V226"/>
    <mergeCell ref="W223:AA226"/>
    <mergeCell ref="AB223:AD226"/>
    <mergeCell ref="AE223:AH226"/>
    <mergeCell ref="AI223:AK226"/>
    <mergeCell ref="AL223:AN226"/>
    <mergeCell ref="AR222:AV222"/>
    <mergeCell ref="AW222:AY222"/>
    <mergeCell ref="AZ222:BB222"/>
    <mergeCell ref="BC222:BF222"/>
    <mergeCell ref="BG222:BI222"/>
    <mergeCell ref="B223:G226"/>
    <mergeCell ref="H223:J226"/>
    <mergeCell ref="K223:M226"/>
    <mergeCell ref="N223:P226"/>
    <mergeCell ref="Q223:S226"/>
    <mergeCell ref="W222:AA222"/>
    <mergeCell ref="AB222:AD222"/>
    <mergeCell ref="AE222:AH222"/>
    <mergeCell ref="AI222:AK222"/>
    <mergeCell ref="AL222:AN222"/>
    <mergeCell ref="AO222:AQ222"/>
    <mergeCell ref="B222:G222"/>
    <mergeCell ref="H222:J222"/>
    <mergeCell ref="K222:M222"/>
    <mergeCell ref="N222:P222"/>
    <mergeCell ref="Q222:S222"/>
    <mergeCell ref="T222:V222"/>
    <mergeCell ref="AO223:AQ226"/>
    <mergeCell ref="AR223:AV226"/>
    <mergeCell ref="BB213:BI215"/>
    <mergeCell ref="B216:BI217"/>
    <mergeCell ref="B218:V219"/>
    <mergeCell ref="W218:AQ219"/>
    <mergeCell ref="AR218:BI219"/>
    <mergeCell ref="B220:BI221"/>
    <mergeCell ref="AV210:BA212"/>
    <mergeCell ref="BB210:BI212"/>
    <mergeCell ref="B213:G215"/>
    <mergeCell ref="H213:M215"/>
    <mergeCell ref="N213:S215"/>
    <mergeCell ref="T213:AC215"/>
    <mergeCell ref="AD213:AI215"/>
    <mergeCell ref="AJ213:AO215"/>
    <mergeCell ref="AP213:AU215"/>
    <mergeCell ref="AV213:BA215"/>
    <mergeCell ref="B204:BI207"/>
    <mergeCell ref="B208:BI209"/>
    <mergeCell ref="B210:G212"/>
    <mergeCell ref="H210:M212"/>
    <mergeCell ref="N210:S212"/>
    <mergeCell ref="T210:AC212"/>
    <mergeCell ref="AD210:AI212"/>
    <mergeCell ref="AJ210:AO212"/>
    <mergeCell ref="AP210:AU212"/>
    <mergeCell ref="BC189:BD191"/>
    <mergeCell ref="BE189:BF191"/>
    <mergeCell ref="BG189:BI191"/>
    <mergeCell ref="BG186:BI188"/>
    <mergeCell ref="B189:L191"/>
    <mergeCell ref="M189:P191"/>
    <mergeCell ref="Q189:T191"/>
    <mergeCell ref="U189:X191"/>
    <mergeCell ref="AZ201:BI203"/>
    <mergeCell ref="B201:G203"/>
    <mergeCell ref="H201:M203"/>
    <mergeCell ref="N201:S203"/>
    <mergeCell ref="T201:AF203"/>
    <mergeCell ref="AG201:AO203"/>
    <mergeCell ref="AP201:AY203"/>
    <mergeCell ref="B192:BI195"/>
    <mergeCell ref="B196:BI197"/>
    <mergeCell ref="B198:G200"/>
    <mergeCell ref="H198:M200"/>
    <mergeCell ref="N198:S200"/>
    <mergeCell ref="T198:AF200"/>
    <mergeCell ref="AG198:AO200"/>
    <mergeCell ref="AP198:AY200"/>
    <mergeCell ref="AZ198:BI200"/>
    <mergeCell ref="Y189:AB191"/>
    <mergeCell ref="AC189:AF191"/>
    <mergeCell ref="AG189:AO191"/>
    <mergeCell ref="AP189:AS191"/>
    <mergeCell ref="AT189:AV191"/>
    <mergeCell ref="AT186:AV188"/>
    <mergeCell ref="AW186:AX188"/>
    <mergeCell ref="AY186:AZ188"/>
    <mergeCell ref="BA186:BB188"/>
    <mergeCell ref="Y186:AB188"/>
    <mergeCell ref="AC186:AF188"/>
    <mergeCell ref="AW189:AX191"/>
    <mergeCell ref="AY189:AZ191"/>
    <mergeCell ref="BA189:BB191"/>
    <mergeCell ref="BC186:BD188"/>
    <mergeCell ref="BE186:BF188"/>
    <mergeCell ref="B186:L188"/>
    <mergeCell ref="M186:P188"/>
    <mergeCell ref="B180:L182"/>
    <mergeCell ref="M180:P182"/>
    <mergeCell ref="Q180:T182"/>
    <mergeCell ref="U180:X182"/>
    <mergeCell ref="Y180:AB182"/>
    <mergeCell ref="AT183:AV185"/>
    <mergeCell ref="AW183:AX185"/>
    <mergeCell ref="AY183:AZ185"/>
    <mergeCell ref="BA183:BB185"/>
    <mergeCell ref="Q186:T188"/>
    <mergeCell ref="U186:X188"/>
    <mergeCell ref="BA174:BB176"/>
    <mergeCell ref="BC174:BD176"/>
    <mergeCell ref="BE174:BF176"/>
    <mergeCell ref="B174:L176"/>
    <mergeCell ref="M174:P176"/>
    <mergeCell ref="Q174:T176"/>
    <mergeCell ref="AG186:AO188"/>
    <mergeCell ref="AP186:AS188"/>
    <mergeCell ref="AP183:AS185"/>
    <mergeCell ref="BC180:BD182"/>
    <mergeCell ref="BE180:BF182"/>
    <mergeCell ref="B183:L185"/>
    <mergeCell ref="M183:P185"/>
    <mergeCell ref="Q183:T185"/>
    <mergeCell ref="U183:X185"/>
    <mergeCell ref="Y183:AB185"/>
    <mergeCell ref="AC183:AF185"/>
    <mergeCell ref="AG183:AO185"/>
    <mergeCell ref="AG180:AO182"/>
    <mergeCell ref="AP180:AS182"/>
    <mergeCell ref="AT180:AV182"/>
    <mergeCell ref="AW180:AX182"/>
    <mergeCell ref="AY180:AZ182"/>
    <mergeCell ref="BA180:BB182"/>
    <mergeCell ref="B177:L179"/>
    <mergeCell ref="M177:P179"/>
    <mergeCell ref="Q177:T179"/>
    <mergeCell ref="U177:X179"/>
    <mergeCell ref="Y177:AB179"/>
    <mergeCell ref="AC177:AF179"/>
    <mergeCell ref="AG177:AO179"/>
    <mergeCell ref="AP177:AS179"/>
    <mergeCell ref="AT177:AV179"/>
    <mergeCell ref="AW177:AX179"/>
    <mergeCell ref="AY177:AZ179"/>
    <mergeCell ref="BA177:BB179"/>
    <mergeCell ref="BC177:BD179"/>
    <mergeCell ref="AC180:AF182"/>
    <mergeCell ref="BE183:BF185"/>
    <mergeCell ref="BG183:BI185"/>
    <mergeCell ref="BE177:BF179"/>
    <mergeCell ref="BG177:BI179"/>
    <mergeCell ref="BG180:BI182"/>
    <mergeCell ref="BC183:BD185"/>
    <mergeCell ref="U174:X176"/>
    <mergeCell ref="Y174:AB176"/>
    <mergeCell ref="AC174:AF176"/>
    <mergeCell ref="AG174:AO176"/>
    <mergeCell ref="AP174:AS176"/>
    <mergeCell ref="AP171:AS173"/>
    <mergeCell ref="BC168:BD170"/>
    <mergeCell ref="BE168:BF170"/>
    <mergeCell ref="BG168:BI170"/>
    <mergeCell ref="AT168:AV170"/>
    <mergeCell ref="AW168:AX170"/>
    <mergeCell ref="AY168:AZ170"/>
    <mergeCell ref="BA168:BB170"/>
    <mergeCell ref="BE171:BF173"/>
    <mergeCell ref="BG171:BI173"/>
    <mergeCell ref="AT171:AV173"/>
    <mergeCell ref="AW171:AX173"/>
    <mergeCell ref="AY171:AZ173"/>
    <mergeCell ref="BA171:BB173"/>
    <mergeCell ref="BC171:BD173"/>
    <mergeCell ref="BG174:BI176"/>
    <mergeCell ref="AT174:AV176"/>
    <mergeCell ref="AW174:AX176"/>
    <mergeCell ref="AY174:AZ176"/>
    <mergeCell ref="B171:L173"/>
    <mergeCell ref="M171:P173"/>
    <mergeCell ref="Q171:T173"/>
    <mergeCell ref="U171:X173"/>
    <mergeCell ref="Y171:AB173"/>
    <mergeCell ref="AC171:AF173"/>
    <mergeCell ref="AG171:AO173"/>
    <mergeCell ref="AG168:AO170"/>
    <mergeCell ref="AP168:AS170"/>
    <mergeCell ref="B168:L170"/>
    <mergeCell ref="M168:P170"/>
    <mergeCell ref="Q168:T170"/>
    <mergeCell ref="U168:X170"/>
    <mergeCell ref="Y168:AB170"/>
    <mergeCell ref="AC168:AF170"/>
    <mergeCell ref="BE165:BF167"/>
    <mergeCell ref="BG165:BI167"/>
    <mergeCell ref="BG162:BI164"/>
    <mergeCell ref="B165:L167"/>
    <mergeCell ref="M165:P167"/>
    <mergeCell ref="Q165:T167"/>
    <mergeCell ref="U165:X167"/>
    <mergeCell ref="Y165:AB167"/>
    <mergeCell ref="AC165:AF167"/>
    <mergeCell ref="AG165:AO167"/>
    <mergeCell ref="AP165:AS167"/>
    <mergeCell ref="AT165:AV167"/>
    <mergeCell ref="AT162:AV164"/>
    <mergeCell ref="AW162:AX164"/>
    <mergeCell ref="AY162:AZ164"/>
    <mergeCell ref="BA162:BB164"/>
    <mergeCell ref="BC162:BD164"/>
    <mergeCell ref="BE162:BF164"/>
    <mergeCell ref="B162:L164"/>
    <mergeCell ref="M162:P164"/>
    <mergeCell ref="Q162:T164"/>
    <mergeCell ref="U162:X164"/>
    <mergeCell ref="Y162:AB164"/>
    <mergeCell ref="AC162:AF164"/>
    <mergeCell ref="Y156:AB158"/>
    <mergeCell ref="AT159:AV161"/>
    <mergeCell ref="AW159:AX161"/>
    <mergeCell ref="AY159:AZ161"/>
    <mergeCell ref="BA159:BB161"/>
    <mergeCell ref="BC159:BD161"/>
    <mergeCell ref="AW165:AX167"/>
    <mergeCell ref="AY165:AZ167"/>
    <mergeCell ref="BA165:BB167"/>
    <mergeCell ref="BC165:BD167"/>
    <mergeCell ref="Y150:AB152"/>
    <mergeCell ref="AG162:AO164"/>
    <mergeCell ref="AP162:AS164"/>
    <mergeCell ref="AP159:AS161"/>
    <mergeCell ref="BC156:BD158"/>
    <mergeCell ref="BE156:BF158"/>
    <mergeCell ref="BG156:BI158"/>
    <mergeCell ref="B159:L161"/>
    <mergeCell ref="M159:P161"/>
    <mergeCell ref="Q159:T161"/>
    <mergeCell ref="U159:X161"/>
    <mergeCell ref="Y159:AB161"/>
    <mergeCell ref="AC159:AF161"/>
    <mergeCell ref="AG159:AO161"/>
    <mergeCell ref="AG156:AO158"/>
    <mergeCell ref="AP156:AS158"/>
    <mergeCell ref="AT156:AV158"/>
    <mergeCell ref="AW156:AX158"/>
    <mergeCell ref="AY156:AZ158"/>
    <mergeCell ref="BA156:BB158"/>
    <mergeCell ref="B156:L158"/>
    <mergeCell ref="M156:P158"/>
    <mergeCell ref="Q156:T158"/>
    <mergeCell ref="U156:X158"/>
    <mergeCell ref="U144:X146"/>
    <mergeCell ref="AC156:AF158"/>
    <mergeCell ref="BE159:BF161"/>
    <mergeCell ref="BG159:BI161"/>
    <mergeCell ref="BG150:BI155"/>
    <mergeCell ref="B153:L155"/>
    <mergeCell ref="M153:P155"/>
    <mergeCell ref="Q153:T155"/>
    <mergeCell ref="U153:X155"/>
    <mergeCell ref="Y153:AB155"/>
    <mergeCell ref="AC153:AF155"/>
    <mergeCell ref="AW153:AX155"/>
    <mergeCell ref="AY153:AZ155"/>
    <mergeCell ref="BA153:BB155"/>
    <mergeCell ref="AG150:AO155"/>
    <mergeCell ref="AP150:AS155"/>
    <mergeCell ref="AT150:AV155"/>
    <mergeCell ref="AW150:BB152"/>
    <mergeCell ref="BC150:BD155"/>
    <mergeCell ref="BE150:BF155"/>
    <mergeCell ref="B150:L152"/>
    <mergeCell ref="M150:P152"/>
    <mergeCell ref="Q150:T152"/>
    <mergeCell ref="U150:X152"/>
    <mergeCell ref="Q138:T140"/>
    <mergeCell ref="AC150:AF152"/>
    <mergeCell ref="AT141:AV143"/>
    <mergeCell ref="AW141:AX143"/>
    <mergeCell ref="AY141:AZ143"/>
    <mergeCell ref="BA141:BB143"/>
    <mergeCell ref="BC141:BD143"/>
    <mergeCell ref="BG144:BI146"/>
    <mergeCell ref="B147:L149"/>
    <mergeCell ref="M147:P149"/>
    <mergeCell ref="Q147:T149"/>
    <mergeCell ref="U147:X149"/>
    <mergeCell ref="Y147:AB149"/>
    <mergeCell ref="AC147:AF149"/>
    <mergeCell ref="AG147:BI149"/>
    <mergeCell ref="AT144:AV146"/>
    <mergeCell ref="AW144:AX146"/>
    <mergeCell ref="AY144:AZ146"/>
    <mergeCell ref="BA144:BB146"/>
    <mergeCell ref="BC144:BD146"/>
    <mergeCell ref="BE144:BF146"/>
    <mergeCell ref="B144:L146"/>
    <mergeCell ref="M144:P146"/>
    <mergeCell ref="Q144:T146"/>
    <mergeCell ref="B132:L134"/>
    <mergeCell ref="Y144:AB146"/>
    <mergeCell ref="AC144:AF146"/>
    <mergeCell ref="AG144:AO146"/>
    <mergeCell ref="AP144:AS146"/>
    <mergeCell ref="AP141:AS143"/>
    <mergeCell ref="BC138:BD140"/>
    <mergeCell ref="BE138:BF140"/>
    <mergeCell ref="BG138:BI140"/>
    <mergeCell ref="B141:L143"/>
    <mergeCell ref="M141:P143"/>
    <mergeCell ref="Q141:T143"/>
    <mergeCell ref="U141:X143"/>
    <mergeCell ref="Y141:AB143"/>
    <mergeCell ref="AC141:AF143"/>
    <mergeCell ref="AG141:AO143"/>
    <mergeCell ref="AG138:AO140"/>
    <mergeCell ref="AP138:AS140"/>
    <mergeCell ref="AT138:AV140"/>
    <mergeCell ref="AW138:AX140"/>
    <mergeCell ref="AY138:AZ140"/>
    <mergeCell ref="BA138:BB140"/>
    <mergeCell ref="B138:L140"/>
    <mergeCell ref="M138:P140"/>
    <mergeCell ref="B135:L137"/>
    <mergeCell ref="M135:P137"/>
    <mergeCell ref="Q135:T137"/>
    <mergeCell ref="U135:X137"/>
    <mergeCell ref="Y135:AB137"/>
    <mergeCell ref="AC135:AF137"/>
    <mergeCell ref="AG135:AO137"/>
    <mergeCell ref="AP135:AS137"/>
    <mergeCell ref="AT135:AV137"/>
    <mergeCell ref="AW135:AX137"/>
    <mergeCell ref="AY135:AZ137"/>
    <mergeCell ref="BA135:BB137"/>
    <mergeCell ref="BC135:BD137"/>
    <mergeCell ref="U138:X140"/>
    <mergeCell ref="Y138:AB140"/>
    <mergeCell ref="AC138:AF140"/>
    <mergeCell ref="BE141:BF143"/>
    <mergeCell ref="BG141:BI143"/>
    <mergeCell ref="BE135:BF137"/>
    <mergeCell ref="BG135:BI137"/>
    <mergeCell ref="AC126:AF128"/>
    <mergeCell ref="BE129:BF131"/>
    <mergeCell ref="BG129:BI131"/>
    <mergeCell ref="M132:P134"/>
    <mergeCell ref="Q132:T134"/>
    <mergeCell ref="U132:X134"/>
    <mergeCell ref="Y132:AB134"/>
    <mergeCell ref="AC132:AF134"/>
    <mergeCell ref="AG132:AO134"/>
    <mergeCell ref="AP132:AS134"/>
    <mergeCell ref="AP129:AS131"/>
    <mergeCell ref="BC126:BD128"/>
    <mergeCell ref="AT129:AV131"/>
    <mergeCell ref="AW129:AX131"/>
    <mergeCell ref="AY129:AZ131"/>
    <mergeCell ref="BA129:BB131"/>
    <mergeCell ref="BC129:BD131"/>
    <mergeCell ref="BG132:BI134"/>
    <mergeCell ref="AT132:AV134"/>
    <mergeCell ref="AW132:AX134"/>
    <mergeCell ref="AY132:AZ134"/>
    <mergeCell ref="BA132:BB134"/>
    <mergeCell ref="BC132:BD134"/>
    <mergeCell ref="BE132:BF134"/>
    <mergeCell ref="Q120:T122"/>
    <mergeCell ref="U120:X122"/>
    <mergeCell ref="Y120:AB122"/>
    <mergeCell ref="AC120:AF122"/>
    <mergeCell ref="BE126:BF128"/>
    <mergeCell ref="BG126:BI128"/>
    <mergeCell ref="B129:L131"/>
    <mergeCell ref="M129:P131"/>
    <mergeCell ref="Q129:T131"/>
    <mergeCell ref="U129:X131"/>
    <mergeCell ref="Y129:AB131"/>
    <mergeCell ref="AC129:AF131"/>
    <mergeCell ref="AG129:AO131"/>
    <mergeCell ref="AG126:AO128"/>
    <mergeCell ref="AP126:AS128"/>
    <mergeCell ref="AT126:AV128"/>
    <mergeCell ref="AW126:AX128"/>
    <mergeCell ref="AY126:AZ128"/>
    <mergeCell ref="BA126:BB128"/>
    <mergeCell ref="B126:L128"/>
    <mergeCell ref="M126:P128"/>
    <mergeCell ref="Q126:T128"/>
    <mergeCell ref="U126:X128"/>
    <mergeCell ref="Y126:AB128"/>
    <mergeCell ref="AW123:AX125"/>
    <mergeCell ref="AY123:AZ125"/>
    <mergeCell ref="BA123:BB125"/>
    <mergeCell ref="BC123:BD125"/>
    <mergeCell ref="BE123:BF125"/>
    <mergeCell ref="BG123:BI125"/>
    <mergeCell ref="BG120:BI122"/>
    <mergeCell ref="B123:L125"/>
    <mergeCell ref="M123:P125"/>
    <mergeCell ref="Q123:T125"/>
    <mergeCell ref="U123:X125"/>
    <mergeCell ref="Y123:AB125"/>
    <mergeCell ref="AC123:AF125"/>
    <mergeCell ref="AG123:AO125"/>
    <mergeCell ref="AP123:AS125"/>
    <mergeCell ref="AT123:AV125"/>
    <mergeCell ref="AT120:AV122"/>
    <mergeCell ref="AW120:AX122"/>
    <mergeCell ref="AY120:AZ122"/>
    <mergeCell ref="BA120:BB122"/>
    <mergeCell ref="BC120:BD122"/>
    <mergeCell ref="BE120:BF122"/>
    <mergeCell ref="B120:L122"/>
    <mergeCell ref="M120:P122"/>
    <mergeCell ref="B114:L116"/>
    <mergeCell ref="M114:P116"/>
    <mergeCell ref="Q114:T116"/>
    <mergeCell ref="U114:X116"/>
    <mergeCell ref="Y114:AB116"/>
    <mergeCell ref="AT117:AV119"/>
    <mergeCell ref="AW117:AX119"/>
    <mergeCell ref="AY117:AZ119"/>
    <mergeCell ref="BA117:BB119"/>
    <mergeCell ref="BA108:BB110"/>
    <mergeCell ref="BC108:BD110"/>
    <mergeCell ref="BE108:BF110"/>
    <mergeCell ref="B108:L110"/>
    <mergeCell ref="M108:P110"/>
    <mergeCell ref="Q108:T110"/>
    <mergeCell ref="AG120:AO122"/>
    <mergeCell ref="AP120:AS122"/>
    <mergeCell ref="AP117:AS119"/>
    <mergeCell ref="BC114:BD116"/>
    <mergeCell ref="BE114:BF116"/>
    <mergeCell ref="B117:L119"/>
    <mergeCell ref="M117:P119"/>
    <mergeCell ref="Q117:T119"/>
    <mergeCell ref="U117:X119"/>
    <mergeCell ref="Y117:AB119"/>
    <mergeCell ref="AC117:AF119"/>
    <mergeCell ref="AG117:AO119"/>
    <mergeCell ref="AG114:AO116"/>
    <mergeCell ref="AP114:AS116"/>
    <mergeCell ref="AT114:AV116"/>
    <mergeCell ref="AW114:AX116"/>
    <mergeCell ref="AY114:AZ116"/>
    <mergeCell ref="BA114:BB116"/>
    <mergeCell ref="B111:L113"/>
    <mergeCell ref="M111:P113"/>
    <mergeCell ref="Q111:T113"/>
    <mergeCell ref="U111:X113"/>
    <mergeCell ref="Y111:AB113"/>
    <mergeCell ref="AC111:AF113"/>
    <mergeCell ref="AG111:AO113"/>
    <mergeCell ref="AP111:AS113"/>
    <mergeCell ref="AT111:AV113"/>
    <mergeCell ref="AW111:AX113"/>
    <mergeCell ref="AY111:AZ113"/>
    <mergeCell ref="BA111:BB113"/>
    <mergeCell ref="BC111:BD113"/>
    <mergeCell ref="AC114:AF116"/>
    <mergeCell ref="BE117:BF119"/>
    <mergeCell ref="BG117:BI119"/>
    <mergeCell ref="BE111:BF113"/>
    <mergeCell ref="BG111:BI113"/>
    <mergeCell ref="BG114:BI116"/>
    <mergeCell ref="BC117:BD119"/>
    <mergeCell ref="U108:X110"/>
    <mergeCell ref="Y108:AB110"/>
    <mergeCell ref="AC108:AF110"/>
    <mergeCell ref="AG108:AO110"/>
    <mergeCell ref="AP108:AS110"/>
    <mergeCell ref="AP105:AS107"/>
    <mergeCell ref="BC102:BD104"/>
    <mergeCell ref="BE102:BF104"/>
    <mergeCell ref="BG102:BI104"/>
    <mergeCell ref="AT102:AV104"/>
    <mergeCell ref="AW102:AX104"/>
    <mergeCell ref="AY102:AZ104"/>
    <mergeCell ref="BA102:BB104"/>
    <mergeCell ref="BE105:BF107"/>
    <mergeCell ref="BG105:BI107"/>
    <mergeCell ref="AT105:AV107"/>
    <mergeCell ref="AW105:AX107"/>
    <mergeCell ref="AY105:AZ107"/>
    <mergeCell ref="BA105:BB107"/>
    <mergeCell ref="BC105:BD107"/>
    <mergeCell ref="BG108:BI110"/>
    <mergeCell ref="AT108:AV110"/>
    <mergeCell ref="AW108:AX110"/>
    <mergeCell ref="AY108:AZ110"/>
    <mergeCell ref="AG105:AO107"/>
    <mergeCell ref="AG102:AO104"/>
    <mergeCell ref="AP102:AS104"/>
    <mergeCell ref="B102:L104"/>
    <mergeCell ref="M102:P104"/>
    <mergeCell ref="Q102:T104"/>
    <mergeCell ref="U102:X104"/>
    <mergeCell ref="Y102:AB104"/>
    <mergeCell ref="AC102:AF104"/>
    <mergeCell ref="Q96:T98"/>
    <mergeCell ref="U96:X98"/>
    <mergeCell ref="Y96:AB98"/>
    <mergeCell ref="AC96:AF98"/>
    <mergeCell ref="B105:L107"/>
    <mergeCell ref="M105:P107"/>
    <mergeCell ref="Q105:T107"/>
    <mergeCell ref="U105:X107"/>
    <mergeCell ref="Y105:AB107"/>
    <mergeCell ref="AC105:AF107"/>
    <mergeCell ref="AW99:AX101"/>
    <mergeCell ref="AY99:AZ101"/>
    <mergeCell ref="BA99:BB101"/>
    <mergeCell ref="BC99:BD101"/>
    <mergeCell ref="BE99:BF101"/>
    <mergeCell ref="BG99:BI101"/>
    <mergeCell ref="BG96:BI98"/>
    <mergeCell ref="B99:L101"/>
    <mergeCell ref="M99:P101"/>
    <mergeCell ref="Q99:T101"/>
    <mergeCell ref="U99:X101"/>
    <mergeCell ref="Y99:AB101"/>
    <mergeCell ref="AC99:AF101"/>
    <mergeCell ref="AG99:AO101"/>
    <mergeCell ref="AP99:AS101"/>
    <mergeCell ref="AT99:AV101"/>
    <mergeCell ref="AT96:AV98"/>
    <mergeCell ref="AW96:AX98"/>
    <mergeCell ref="AY96:AZ98"/>
    <mergeCell ref="BA96:BB98"/>
    <mergeCell ref="BC96:BD98"/>
    <mergeCell ref="BE96:BF98"/>
    <mergeCell ref="B96:L98"/>
    <mergeCell ref="M96:P98"/>
    <mergeCell ref="B90:L92"/>
    <mergeCell ref="M90:P92"/>
    <mergeCell ref="Q90:T92"/>
    <mergeCell ref="U90:X92"/>
    <mergeCell ref="Y90:AB92"/>
    <mergeCell ref="AT93:AV95"/>
    <mergeCell ref="AW93:AX95"/>
    <mergeCell ref="AY93:AZ95"/>
    <mergeCell ref="BA93:BB95"/>
    <mergeCell ref="BA84:BB86"/>
    <mergeCell ref="BC84:BD86"/>
    <mergeCell ref="BE84:BF86"/>
    <mergeCell ref="B84:L86"/>
    <mergeCell ref="M84:P86"/>
    <mergeCell ref="Q84:T86"/>
    <mergeCell ref="AG96:AO98"/>
    <mergeCell ref="AP96:AS98"/>
    <mergeCell ref="AP93:AS95"/>
    <mergeCell ref="BC90:BD92"/>
    <mergeCell ref="BE90:BF92"/>
    <mergeCell ref="B93:L95"/>
    <mergeCell ref="M93:P95"/>
    <mergeCell ref="Q93:T95"/>
    <mergeCell ref="U93:X95"/>
    <mergeCell ref="Y93:AB95"/>
    <mergeCell ref="AC93:AF95"/>
    <mergeCell ref="AG93:AO95"/>
    <mergeCell ref="AG90:AO92"/>
    <mergeCell ref="AP90:AS92"/>
    <mergeCell ref="AT90:AV92"/>
    <mergeCell ref="AW90:AX92"/>
    <mergeCell ref="AY90:AZ92"/>
    <mergeCell ref="BA90:BB92"/>
    <mergeCell ref="B87:L89"/>
    <mergeCell ref="M87:P89"/>
    <mergeCell ref="Q87:T89"/>
    <mergeCell ref="U87:X89"/>
    <mergeCell ref="Y87:AB89"/>
    <mergeCell ref="AC87:AF89"/>
    <mergeCell ref="AG87:AO89"/>
    <mergeCell ref="AP87:AS89"/>
    <mergeCell ref="AT87:AV89"/>
    <mergeCell ref="AW87:AX89"/>
    <mergeCell ref="AY87:AZ89"/>
    <mergeCell ref="BA87:BB89"/>
    <mergeCell ref="BC87:BD89"/>
    <mergeCell ref="AC90:AF92"/>
    <mergeCell ref="BE93:BF95"/>
    <mergeCell ref="BG93:BI95"/>
    <mergeCell ref="BE87:BF89"/>
    <mergeCell ref="BG87:BI89"/>
    <mergeCell ref="BG90:BI92"/>
    <mergeCell ref="BC93:BD95"/>
    <mergeCell ref="U84:X86"/>
    <mergeCell ref="Y84:AB86"/>
    <mergeCell ref="AC84:AF86"/>
    <mergeCell ref="AG84:AO86"/>
    <mergeCell ref="AP84:AS86"/>
    <mergeCell ref="AP81:AS83"/>
    <mergeCell ref="BC78:BD80"/>
    <mergeCell ref="BE78:BF80"/>
    <mergeCell ref="BG78:BI80"/>
    <mergeCell ref="AT78:AV80"/>
    <mergeCell ref="AW78:AX80"/>
    <mergeCell ref="AY78:AZ80"/>
    <mergeCell ref="BA78:BB80"/>
    <mergeCell ref="BE81:BF83"/>
    <mergeCell ref="BG81:BI83"/>
    <mergeCell ref="AT81:AV83"/>
    <mergeCell ref="AW81:AX83"/>
    <mergeCell ref="AY81:AZ83"/>
    <mergeCell ref="BA81:BB83"/>
    <mergeCell ref="BC81:BD83"/>
    <mergeCell ref="BG84:BI86"/>
    <mergeCell ref="AT84:AV86"/>
    <mergeCell ref="AW84:AX86"/>
    <mergeCell ref="AY84:AZ86"/>
    <mergeCell ref="B81:L83"/>
    <mergeCell ref="M81:P83"/>
    <mergeCell ref="Q81:T83"/>
    <mergeCell ref="U81:X83"/>
    <mergeCell ref="Y81:AB83"/>
    <mergeCell ref="AC81:AF83"/>
    <mergeCell ref="AG81:AO83"/>
    <mergeCell ref="AG78:AO80"/>
    <mergeCell ref="AP78:AS80"/>
    <mergeCell ref="B78:L80"/>
    <mergeCell ref="M78:P80"/>
    <mergeCell ref="Q78:T80"/>
    <mergeCell ref="U78:X80"/>
    <mergeCell ref="Y78:AB80"/>
    <mergeCell ref="AC78:AF80"/>
    <mergeCell ref="AW75:AX77"/>
    <mergeCell ref="AY75:AZ77"/>
    <mergeCell ref="BA75:BB77"/>
    <mergeCell ref="BC75:BD77"/>
    <mergeCell ref="BE75:BF77"/>
    <mergeCell ref="BG75:BI77"/>
    <mergeCell ref="BG72:BI74"/>
    <mergeCell ref="B75:L77"/>
    <mergeCell ref="M75:P77"/>
    <mergeCell ref="Q75:T77"/>
    <mergeCell ref="U75:X77"/>
    <mergeCell ref="Y75:AB77"/>
    <mergeCell ref="AC75:AF77"/>
    <mergeCell ref="AG75:AO77"/>
    <mergeCell ref="AP75:AS77"/>
    <mergeCell ref="AT75:AV77"/>
    <mergeCell ref="AT72:AV74"/>
    <mergeCell ref="AW72:AX74"/>
    <mergeCell ref="AY72:AZ74"/>
    <mergeCell ref="BA72:BB74"/>
    <mergeCell ref="BC72:BD74"/>
    <mergeCell ref="BE72:BF74"/>
    <mergeCell ref="BG69:BI71"/>
    <mergeCell ref="B72:L74"/>
    <mergeCell ref="M72:P74"/>
    <mergeCell ref="Q72:T74"/>
    <mergeCell ref="U72:X74"/>
    <mergeCell ref="Y72:AB74"/>
    <mergeCell ref="AC72:AF74"/>
    <mergeCell ref="AG72:AO74"/>
    <mergeCell ref="AP72:AS74"/>
    <mergeCell ref="AP69:AS71"/>
    <mergeCell ref="AT69:AV71"/>
    <mergeCell ref="AW69:AX71"/>
    <mergeCell ref="AY69:AZ71"/>
    <mergeCell ref="BA69:BB71"/>
    <mergeCell ref="BC69:BD71"/>
    <mergeCell ref="AW60:BB62"/>
    <mergeCell ref="BC66:BD68"/>
    <mergeCell ref="BE66:BF68"/>
    <mergeCell ref="BG66:BI68"/>
    <mergeCell ref="B69:L71"/>
    <mergeCell ref="M69:P71"/>
    <mergeCell ref="Q69:T71"/>
    <mergeCell ref="U69:X71"/>
    <mergeCell ref="Y69:AB71"/>
    <mergeCell ref="AC69:AF71"/>
    <mergeCell ref="AG69:AO71"/>
    <mergeCell ref="AG66:AO68"/>
    <mergeCell ref="AP66:AS68"/>
    <mergeCell ref="AT66:AV68"/>
    <mergeCell ref="AW66:AX68"/>
    <mergeCell ref="AY66:AZ68"/>
    <mergeCell ref="BA66:BB68"/>
    <mergeCell ref="B66:L68"/>
    <mergeCell ref="M66:P68"/>
    <mergeCell ref="Q66:T68"/>
    <mergeCell ref="U66:X68"/>
    <mergeCell ref="Y66:AB68"/>
    <mergeCell ref="AC66:AF68"/>
    <mergeCell ref="BE69:BF71"/>
    <mergeCell ref="BC60:BD65"/>
    <mergeCell ref="BE60:BF65"/>
    <mergeCell ref="BG60:BI65"/>
    <mergeCell ref="AW63:AX65"/>
    <mergeCell ref="AY63:AZ65"/>
    <mergeCell ref="BA63:BB65"/>
    <mergeCell ref="B54:AF57"/>
    <mergeCell ref="AG54:BI57"/>
    <mergeCell ref="B58:BI59"/>
    <mergeCell ref="B60:L62"/>
    <mergeCell ref="M60:P62"/>
    <mergeCell ref="Q60:T62"/>
    <mergeCell ref="U60:X62"/>
    <mergeCell ref="Y60:AB62"/>
    <mergeCell ref="AC60:AF62"/>
    <mergeCell ref="AG60:AO65"/>
    <mergeCell ref="B63:L65"/>
    <mergeCell ref="M63:P65"/>
    <mergeCell ref="Q63:T65"/>
    <mergeCell ref="U63:X65"/>
    <mergeCell ref="Y63:AB65"/>
    <mergeCell ref="AC63:AF65"/>
    <mergeCell ref="AP60:AS65"/>
    <mergeCell ref="AT60:AV65"/>
    <mergeCell ref="B51:J53"/>
    <mergeCell ref="K51:S53"/>
    <mergeCell ref="T51:AF53"/>
    <mergeCell ref="AG51:AO53"/>
    <mergeCell ref="AP51:AV53"/>
    <mergeCell ref="AW51:AY53"/>
    <mergeCell ref="AZ51:BE53"/>
    <mergeCell ref="BF51:BG53"/>
    <mergeCell ref="BH51:BI53"/>
    <mergeCell ref="BF45:BG47"/>
    <mergeCell ref="BH45:BI47"/>
    <mergeCell ref="B48:J50"/>
    <mergeCell ref="K48:S50"/>
    <mergeCell ref="T48:AF50"/>
    <mergeCell ref="AG48:AO50"/>
    <mergeCell ref="AP48:AV50"/>
    <mergeCell ref="AW48:AY50"/>
    <mergeCell ref="AZ48:BE50"/>
    <mergeCell ref="BF48:BG50"/>
    <mergeCell ref="BH48:BI50"/>
    <mergeCell ref="B45:J47"/>
    <mergeCell ref="K45:S47"/>
    <mergeCell ref="T45:AF47"/>
    <mergeCell ref="AG45:AO47"/>
    <mergeCell ref="AP45:AV47"/>
    <mergeCell ref="AW45:AY47"/>
    <mergeCell ref="AZ45:BE47"/>
    <mergeCell ref="B42:J44"/>
    <mergeCell ref="K42:S44"/>
    <mergeCell ref="T42:AF44"/>
    <mergeCell ref="AG42:AO44"/>
    <mergeCell ref="AP42:AV44"/>
    <mergeCell ref="AW42:AY44"/>
    <mergeCell ref="B39:J41"/>
    <mergeCell ref="K39:S41"/>
    <mergeCell ref="T39:AF41"/>
    <mergeCell ref="AG39:AO41"/>
    <mergeCell ref="AP39:AY41"/>
    <mergeCell ref="AZ39:BI41"/>
    <mergeCell ref="AZ42:BE44"/>
    <mergeCell ref="BF42:BG44"/>
    <mergeCell ref="BH42:BI44"/>
    <mergeCell ref="BF33:BI35"/>
    <mergeCell ref="B36:J38"/>
    <mergeCell ref="K36:S38"/>
    <mergeCell ref="T36:AF38"/>
    <mergeCell ref="AG36:AO38"/>
    <mergeCell ref="AP36:AU38"/>
    <mergeCell ref="AV36:AX38"/>
    <mergeCell ref="AY36:AZ38"/>
    <mergeCell ref="BA36:BB38"/>
    <mergeCell ref="BC36:BE38"/>
    <mergeCell ref="BF36:BI38"/>
    <mergeCell ref="B33:J35"/>
    <mergeCell ref="K33:S35"/>
    <mergeCell ref="T33:AF35"/>
    <mergeCell ref="AG33:AO35"/>
    <mergeCell ref="AP33:AU35"/>
    <mergeCell ref="AV33:AX35"/>
    <mergeCell ref="AY33:AZ35"/>
    <mergeCell ref="BA33:BB35"/>
    <mergeCell ref="BC33:BE35"/>
    <mergeCell ref="BF27:BI29"/>
    <mergeCell ref="B30:J32"/>
    <mergeCell ref="K30:S32"/>
    <mergeCell ref="T30:AF32"/>
    <mergeCell ref="AG30:AO32"/>
    <mergeCell ref="AP30:AU32"/>
    <mergeCell ref="AV30:AX32"/>
    <mergeCell ref="AY30:AZ32"/>
    <mergeCell ref="BA30:BB32"/>
    <mergeCell ref="BC30:BE32"/>
    <mergeCell ref="BF30:BI32"/>
    <mergeCell ref="B27:J29"/>
    <mergeCell ref="K27:S29"/>
    <mergeCell ref="T27:AF29"/>
    <mergeCell ref="AG27:AO29"/>
    <mergeCell ref="AP27:AU29"/>
    <mergeCell ref="AV27:AX29"/>
    <mergeCell ref="AY27:AZ29"/>
    <mergeCell ref="BA27:BB29"/>
    <mergeCell ref="BC27:BE29"/>
    <mergeCell ref="AY21:AZ23"/>
    <mergeCell ref="BA21:BB23"/>
    <mergeCell ref="BC21:BE23"/>
    <mergeCell ref="BF21:BI23"/>
    <mergeCell ref="B24:J26"/>
    <mergeCell ref="K24:S26"/>
    <mergeCell ref="T24:AF26"/>
    <mergeCell ref="AG24:AO26"/>
    <mergeCell ref="AP24:AU26"/>
    <mergeCell ref="AV24:AX26"/>
    <mergeCell ref="B21:J23"/>
    <mergeCell ref="K21:S23"/>
    <mergeCell ref="T21:AF23"/>
    <mergeCell ref="AG21:AO23"/>
    <mergeCell ref="AP21:AU23"/>
    <mergeCell ref="AV21:AX23"/>
    <mergeCell ref="AY24:AZ26"/>
    <mergeCell ref="BA24:BB26"/>
    <mergeCell ref="BC24:BE26"/>
    <mergeCell ref="BF24:BI26"/>
    <mergeCell ref="B2:AO11"/>
    <mergeCell ref="AP2:AY11"/>
    <mergeCell ref="AZ2:BI11"/>
    <mergeCell ref="B12:BI15"/>
    <mergeCell ref="B16:BI17"/>
    <mergeCell ref="B18:J20"/>
    <mergeCell ref="K18:S20"/>
    <mergeCell ref="T18:AF20"/>
    <mergeCell ref="AG18:AO20"/>
    <mergeCell ref="AP18:BI20"/>
  </mergeCells>
  <pageMargins left="0.25" right="0.25" top="0.75" bottom="0.75" header="0.3" footer="0.3"/>
  <pageSetup paperSize="9" scale="16" orientation="portrait" blackAndWhite="1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3"/>
    <pageSetUpPr fitToPage="1"/>
  </sheetPr>
  <dimension ref="A1:BN515"/>
  <sheetViews>
    <sheetView topLeftCell="A61" zoomScale="30" zoomScaleNormal="30" zoomScaleSheetLayoutView="55" workbookViewId="0">
      <selection activeCell="Y293" sqref="Y293"/>
    </sheetView>
  </sheetViews>
  <sheetFormatPr defaultRowHeight="15"/>
  <cols>
    <col min="2" max="17" width="9.42578125" customWidth="1"/>
    <col min="18" max="18" width="10.85546875" customWidth="1"/>
    <col min="19" max="19" width="6.85546875" customWidth="1"/>
    <col min="20" max="20" width="10.7109375" customWidth="1"/>
    <col min="21" max="21" width="9.42578125" customWidth="1"/>
    <col min="22" max="22" width="6.140625" customWidth="1"/>
    <col min="23" max="23" width="9.42578125" customWidth="1"/>
    <col min="24" max="24" width="10.5703125" customWidth="1"/>
    <col min="25" max="25" width="14.5703125" customWidth="1"/>
    <col min="26" max="28" width="10.5703125" customWidth="1"/>
    <col min="29" max="31" width="9.42578125" customWidth="1"/>
    <col min="32" max="32" width="10.85546875" customWidth="1"/>
    <col min="33" max="49" width="9.42578125" customWidth="1"/>
    <col min="50" max="50" width="12" customWidth="1"/>
    <col min="51" max="51" width="9.42578125" customWidth="1"/>
    <col min="52" max="52" width="12" customWidth="1"/>
    <col min="53" max="53" width="9.42578125" customWidth="1"/>
    <col min="54" max="56" width="11.5703125" customWidth="1"/>
    <col min="57" max="60" width="9.42578125" customWidth="1"/>
    <col min="61" max="61" width="19.5703125" customWidth="1"/>
  </cols>
  <sheetData>
    <row r="1" spans="2:61" ht="15.75" thickBot="1"/>
    <row r="2" spans="2:61" ht="15" customHeight="1" thickTop="1">
      <c r="B2" s="345" t="s">
        <v>0</v>
      </c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  <c r="AE2" s="346"/>
      <c r="AF2" s="346"/>
      <c r="AG2" s="346"/>
      <c r="AH2" s="346"/>
      <c r="AI2" s="346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/>
      <c r="AX2" s="346"/>
      <c r="AY2" s="346"/>
      <c r="AZ2" s="351"/>
      <c r="BA2" s="351"/>
      <c r="BB2" s="351"/>
      <c r="BC2" s="351"/>
      <c r="BD2" s="351"/>
      <c r="BE2" s="351"/>
      <c r="BF2" s="351"/>
      <c r="BG2" s="351"/>
      <c r="BH2" s="351"/>
      <c r="BI2" s="352"/>
    </row>
    <row r="3" spans="2:61" ht="15" customHeigh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  <c r="AE3" s="348"/>
      <c r="AF3" s="348"/>
      <c r="AG3" s="348"/>
      <c r="AH3" s="348"/>
      <c r="AI3" s="348"/>
      <c r="AJ3" s="348"/>
      <c r="AK3" s="348"/>
      <c r="AL3" s="348"/>
      <c r="AM3" s="348"/>
      <c r="AN3" s="348"/>
      <c r="AO3" s="348"/>
      <c r="AP3" s="348"/>
      <c r="AQ3" s="348"/>
      <c r="AR3" s="348"/>
      <c r="AS3" s="348"/>
      <c r="AT3" s="348"/>
      <c r="AU3" s="348"/>
      <c r="AV3" s="348"/>
      <c r="AW3" s="348"/>
      <c r="AX3" s="348"/>
      <c r="AY3" s="348"/>
      <c r="AZ3" s="353"/>
      <c r="BA3" s="353"/>
      <c r="BB3" s="353"/>
      <c r="BC3" s="353"/>
      <c r="BD3" s="353"/>
      <c r="BE3" s="353"/>
      <c r="BF3" s="353"/>
      <c r="BG3" s="353"/>
      <c r="BH3" s="353"/>
      <c r="BI3" s="354"/>
    </row>
    <row r="4" spans="2:61" ht="15" customHeight="1">
      <c r="B4" s="347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  <c r="AP4" s="348"/>
      <c r="AQ4" s="348"/>
      <c r="AR4" s="348"/>
      <c r="AS4" s="348"/>
      <c r="AT4" s="348"/>
      <c r="AU4" s="348"/>
      <c r="AV4" s="348"/>
      <c r="AW4" s="348"/>
      <c r="AX4" s="348"/>
      <c r="AY4" s="348"/>
      <c r="AZ4" s="353"/>
      <c r="BA4" s="353"/>
      <c r="BB4" s="353"/>
      <c r="BC4" s="353"/>
      <c r="BD4" s="353"/>
      <c r="BE4" s="353"/>
      <c r="BF4" s="353"/>
      <c r="BG4" s="353"/>
      <c r="BH4" s="353"/>
      <c r="BI4" s="354"/>
    </row>
    <row r="5" spans="2:61" ht="15" customHeight="1">
      <c r="B5" s="347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348"/>
      <c r="AX5" s="348"/>
      <c r="AY5" s="348"/>
      <c r="AZ5" s="353"/>
      <c r="BA5" s="353"/>
      <c r="BB5" s="353"/>
      <c r="BC5" s="353"/>
      <c r="BD5" s="353"/>
      <c r="BE5" s="353"/>
      <c r="BF5" s="353"/>
      <c r="BG5" s="353"/>
      <c r="BH5" s="353"/>
      <c r="BI5" s="354"/>
    </row>
    <row r="6" spans="2:61" ht="15" customHeight="1">
      <c r="B6" s="347"/>
      <c r="C6" s="348"/>
      <c r="D6" s="348"/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  <c r="AP6" s="348"/>
      <c r="AQ6" s="348"/>
      <c r="AR6" s="348"/>
      <c r="AS6" s="348"/>
      <c r="AT6" s="348"/>
      <c r="AU6" s="348"/>
      <c r="AV6" s="348"/>
      <c r="AW6" s="348"/>
      <c r="AX6" s="348"/>
      <c r="AY6" s="348"/>
      <c r="AZ6" s="353"/>
      <c r="BA6" s="353"/>
      <c r="BB6" s="353"/>
      <c r="BC6" s="353"/>
      <c r="BD6" s="353"/>
      <c r="BE6" s="353"/>
      <c r="BF6" s="353"/>
      <c r="BG6" s="353"/>
      <c r="BH6" s="353"/>
      <c r="BI6" s="354"/>
    </row>
    <row r="7" spans="2:61" ht="15" customHeight="1">
      <c r="B7" s="347"/>
      <c r="C7" s="348"/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53"/>
      <c r="BA7" s="353"/>
      <c r="BB7" s="353"/>
      <c r="BC7" s="353"/>
      <c r="BD7" s="353"/>
      <c r="BE7" s="353"/>
      <c r="BF7" s="353"/>
      <c r="BG7" s="353"/>
      <c r="BH7" s="353"/>
      <c r="BI7" s="354"/>
    </row>
    <row r="8" spans="2:61" ht="15" customHeight="1">
      <c r="B8" s="347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53"/>
      <c r="BA8" s="353"/>
      <c r="BB8" s="353"/>
      <c r="BC8" s="353"/>
      <c r="BD8" s="353"/>
      <c r="BE8" s="353"/>
      <c r="BF8" s="353"/>
      <c r="BG8" s="353"/>
      <c r="BH8" s="353"/>
      <c r="BI8" s="354"/>
    </row>
    <row r="9" spans="2:61" ht="15" customHeight="1">
      <c r="B9" s="347"/>
      <c r="C9" s="348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53"/>
      <c r="BA9" s="353"/>
      <c r="BB9" s="353"/>
      <c r="BC9" s="353"/>
      <c r="BD9" s="353"/>
      <c r="BE9" s="353"/>
      <c r="BF9" s="353"/>
      <c r="BG9" s="353"/>
      <c r="BH9" s="353"/>
      <c r="BI9" s="354"/>
    </row>
    <row r="10" spans="2:61" ht="15" customHeight="1">
      <c r="B10" s="347"/>
      <c r="C10" s="348"/>
      <c r="D10" s="348"/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53"/>
      <c r="BA10" s="353"/>
      <c r="BB10" s="353"/>
      <c r="BC10" s="353"/>
      <c r="BD10" s="353"/>
      <c r="BE10" s="353"/>
      <c r="BF10" s="353"/>
      <c r="BG10" s="353"/>
      <c r="BH10" s="353"/>
      <c r="BI10" s="354"/>
    </row>
    <row r="11" spans="2:61" ht="15.75" customHeight="1" thickBot="1">
      <c r="B11" s="349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50"/>
      <c r="AE11" s="350"/>
      <c r="AF11" s="350"/>
      <c r="AG11" s="350"/>
      <c r="AH11" s="350"/>
      <c r="AI11" s="350"/>
      <c r="AJ11" s="350"/>
      <c r="AK11" s="350"/>
      <c r="AL11" s="350"/>
      <c r="AM11" s="350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5"/>
      <c r="BA11" s="355"/>
      <c r="BB11" s="355"/>
      <c r="BC11" s="355"/>
      <c r="BD11" s="355"/>
      <c r="BE11" s="355"/>
      <c r="BF11" s="355"/>
      <c r="BG11" s="355"/>
      <c r="BH11" s="355"/>
      <c r="BI11" s="356"/>
    </row>
    <row r="12" spans="2:61" ht="16.5" thickTop="1" thickBot="1">
      <c r="B12" s="216" t="s">
        <v>1</v>
      </c>
      <c r="C12" s="216"/>
      <c r="D12" s="216"/>
      <c r="E12" s="216"/>
      <c r="F12" s="216"/>
      <c r="G12" s="216"/>
      <c r="H12" s="216"/>
      <c r="I12" s="216"/>
      <c r="J12" s="216"/>
      <c r="K12" s="216"/>
      <c r="L12" s="216"/>
      <c r="M12" s="216"/>
      <c r="N12" s="216"/>
      <c r="O12" s="216"/>
      <c r="P12" s="216"/>
      <c r="Q12" s="216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  <c r="AP12" s="216"/>
      <c r="AQ12" s="216"/>
      <c r="AR12" s="216"/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</row>
    <row r="13" spans="2:61" ht="16.5" thickTop="1" thickBot="1"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</row>
    <row r="14" spans="2:61" ht="16.5" thickTop="1" thickBot="1">
      <c r="B14" s="216"/>
      <c r="C14" s="216"/>
      <c r="D14" s="216"/>
      <c r="E14" s="216"/>
      <c r="F14" s="216"/>
      <c r="G14" s="216"/>
      <c r="H14" s="216"/>
      <c r="I14" s="216"/>
      <c r="J14" s="216"/>
      <c r="K14" s="216"/>
      <c r="L14" s="216"/>
      <c r="M14" s="216"/>
      <c r="N14" s="216"/>
      <c r="O14" s="216"/>
      <c r="P14" s="216"/>
      <c r="Q14" s="216"/>
      <c r="R14" s="216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16"/>
      <c r="AQ14" s="216"/>
      <c r="AR14" s="216"/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</row>
    <row r="15" spans="2:61" ht="16.5" thickTop="1" thickBot="1">
      <c r="B15" s="216"/>
      <c r="C15" s="216"/>
      <c r="D15" s="216"/>
      <c r="E15" s="216"/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</row>
    <row r="16" spans="2:61" ht="16.5" thickTop="1" thickBot="1"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</row>
    <row r="17" spans="2:62" ht="16.5" thickTop="1" thickBot="1"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</row>
    <row r="18" spans="2:62" ht="15" customHeight="1" thickTop="1" thickBot="1">
      <c r="B18" s="304" t="s">
        <v>2</v>
      </c>
      <c r="C18" s="304"/>
      <c r="D18" s="304"/>
      <c r="E18" s="304"/>
      <c r="F18" s="304"/>
      <c r="G18" s="304"/>
      <c r="H18" s="304"/>
      <c r="I18" s="304"/>
      <c r="J18" s="304"/>
      <c r="K18" s="305" t="s">
        <v>240</v>
      </c>
      <c r="L18" s="305"/>
      <c r="M18" s="305"/>
      <c r="N18" s="305"/>
      <c r="O18" s="305"/>
      <c r="P18" s="305"/>
      <c r="Q18" s="305"/>
      <c r="R18" s="305"/>
      <c r="S18" s="305"/>
      <c r="T18" s="304" t="s">
        <v>3</v>
      </c>
      <c r="U18" s="304"/>
      <c r="V18" s="304"/>
      <c r="W18" s="304"/>
      <c r="X18" s="304"/>
      <c r="Y18" s="304"/>
      <c r="Z18" s="304"/>
      <c r="AA18" s="304"/>
      <c r="AB18" s="304"/>
      <c r="AC18" s="304"/>
      <c r="AD18" s="304"/>
      <c r="AE18" s="304"/>
      <c r="AF18" s="304"/>
      <c r="AG18" s="381">
        <f>р8!AG18+1</f>
        <v>43834</v>
      </c>
      <c r="AH18" s="381"/>
      <c r="AI18" s="381"/>
      <c r="AJ18" s="381"/>
      <c r="AK18" s="381"/>
      <c r="AL18" s="381"/>
      <c r="AM18" s="381"/>
      <c r="AN18" s="381"/>
      <c r="AO18" s="381"/>
      <c r="AP18" s="216" t="s">
        <v>4</v>
      </c>
      <c r="AQ18" s="216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</row>
    <row r="19" spans="2:62" ht="15" customHeight="1" thickTop="1" thickBot="1">
      <c r="B19" s="304"/>
      <c r="C19" s="304"/>
      <c r="D19" s="304"/>
      <c r="E19" s="304"/>
      <c r="F19" s="304"/>
      <c r="G19" s="304"/>
      <c r="H19" s="304"/>
      <c r="I19" s="304"/>
      <c r="J19" s="304"/>
      <c r="K19" s="305"/>
      <c r="L19" s="305"/>
      <c r="M19" s="305"/>
      <c r="N19" s="305"/>
      <c r="O19" s="305"/>
      <c r="P19" s="305"/>
      <c r="Q19" s="305"/>
      <c r="R19" s="305"/>
      <c r="S19" s="305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81"/>
      <c r="AH19" s="381"/>
      <c r="AI19" s="381"/>
      <c r="AJ19" s="381"/>
      <c r="AK19" s="381"/>
      <c r="AL19" s="381"/>
      <c r="AM19" s="381"/>
      <c r="AN19" s="381"/>
      <c r="AO19" s="381"/>
      <c r="AP19" s="216"/>
      <c r="AQ19" s="216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</row>
    <row r="20" spans="2:62" ht="15" customHeight="1" thickTop="1" thickBot="1">
      <c r="B20" s="304"/>
      <c r="C20" s="304"/>
      <c r="D20" s="304"/>
      <c r="E20" s="304"/>
      <c r="F20" s="304"/>
      <c r="G20" s="304"/>
      <c r="H20" s="304"/>
      <c r="I20" s="304"/>
      <c r="J20" s="304"/>
      <c r="K20" s="305"/>
      <c r="L20" s="305"/>
      <c r="M20" s="305"/>
      <c r="N20" s="305"/>
      <c r="O20" s="305"/>
      <c r="P20" s="305"/>
      <c r="Q20" s="305"/>
      <c r="R20" s="305"/>
      <c r="S20" s="305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81"/>
      <c r="AH20" s="381"/>
      <c r="AI20" s="381"/>
      <c r="AJ20" s="381"/>
      <c r="AK20" s="381"/>
      <c r="AL20" s="381"/>
      <c r="AM20" s="381"/>
      <c r="AN20" s="381"/>
      <c r="AO20" s="381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</row>
    <row r="21" spans="2:62" ht="16.5" customHeight="1" thickTop="1" thickBot="1">
      <c r="B21" s="304" t="s">
        <v>5</v>
      </c>
      <c r="C21" s="304"/>
      <c r="D21" s="304"/>
      <c r="E21" s="304"/>
      <c r="F21" s="304"/>
      <c r="G21" s="304"/>
      <c r="H21" s="304"/>
      <c r="I21" s="304"/>
      <c r="J21" s="304"/>
      <c r="K21" s="305" t="s">
        <v>196</v>
      </c>
      <c r="L21" s="305"/>
      <c r="M21" s="305"/>
      <c r="N21" s="305"/>
      <c r="O21" s="305"/>
      <c r="P21" s="305"/>
      <c r="Q21" s="305"/>
      <c r="R21" s="305"/>
      <c r="S21" s="305"/>
      <c r="T21" s="304" t="s">
        <v>6</v>
      </c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36">
        <f>р8!AG21+1</f>
        <v>9</v>
      </c>
      <c r="AH21" s="337"/>
      <c r="AI21" s="337"/>
      <c r="AJ21" s="337"/>
      <c r="AK21" s="337"/>
      <c r="AL21" s="337"/>
      <c r="AM21" s="337"/>
      <c r="AN21" s="337"/>
      <c r="AO21" s="338"/>
      <c r="AP21" s="220" t="s">
        <v>7</v>
      </c>
      <c r="AQ21" s="220"/>
      <c r="AR21" s="220"/>
      <c r="AS21" s="220"/>
      <c r="AT21" s="220"/>
      <c r="AU21" s="220"/>
      <c r="AV21" s="326" t="s">
        <v>8</v>
      </c>
      <c r="AW21" s="326"/>
      <c r="AX21" s="326"/>
      <c r="AY21" s="42" t="s">
        <v>9</v>
      </c>
      <c r="AZ21" s="43"/>
      <c r="BA21" s="42" t="s">
        <v>10</v>
      </c>
      <c r="BB21" s="43"/>
      <c r="BC21" s="42" t="s">
        <v>11</v>
      </c>
      <c r="BD21" s="48"/>
      <c r="BE21" s="43"/>
      <c r="BF21" s="326" t="s">
        <v>12</v>
      </c>
      <c r="BG21" s="326"/>
      <c r="BH21" s="326"/>
      <c r="BI21" s="326"/>
    </row>
    <row r="22" spans="2:62" ht="16.5" customHeight="1" thickTop="1" thickBot="1">
      <c r="B22" s="304"/>
      <c r="C22" s="304"/>
      <c r="D22" s="304"/>
      <c r="E22" s="304"/>
      <c r="F22" s="304"/>
      <c r="G22" s="304"/>
      <c r="H22" s="304"/>
      <c r="I22" s="304"/>
      <c r="J22" s="304"/>
      <c r="K22" s="305"/>
      <c r="L22" s="305"/>
      <c r="M22" s="305"/>
      <c r="N22" s="305"/>
      <c r="O22" s="305"/>
      <c r="P22" s="305"/>
      <c r="Q22" s="305"/>
      <c r="R22" s="305"/>
      <c r="S22" s="305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39"/>
      <c r="AH22" s="340"/>
      <c r="AI22" s="340"/>
      <c r="AJ22" s="340"/>
      <c r="AK22" s="340"/>
      <c r="AL22" s="340"/>
      <c r="AM22" s="340"/>
      <c r="AN22" s="340"/>
      <c r="AO22" s="341"/>
      <c r="AP22" s="220"/>
      <c r="AQ22" s="220"/>
      <c r="AR22" s="220"/>
      <c r="AS22" s="220"/>
      <c r="AT22" s="220"/>
      <c r="AU22" s="220"/>
      <c r="AV22" s="326"/>
      <c r="AW22" s="326"/>
      <c r="AX22" s="326"/>
      <c r="AY22" s="44"/>
      <c r="AZ22" s="45"/>
      <c r="BA22" s="44"/>
      <c r="BB22" s="45"/>
      <c r="BC22" s="44"/>
      <c r="BD22" s="49"/>
      <c r="BE22" s="45"/>
      <c r="BF22" s="326"/>
      <c r="BG22" s="326"/>
      <c r="BH22" s="326"/>
      <c r="BI22" s="326"/>
    </row>
    <row r="23" spans="2:62" ht="16.5" customHeight="1" thickTop="1" thickBot="1">
      <c r="B23" s="304"/>
      <c r="C23" s="304"/>
      <c r="D23" s="304"/>
      <c r="E23" s="304"/>
      <c r="F23" s="304"/>
      <c r="G23" s="304"/>
      <c r="H23" s="304"/>
      <c r="I23" s="304"/>
      <c r="J23" s="304"/>
      <c r="K23" s="305"/>
      <c r="L23" s="305"/>
      <c r="M23" s="305"/>
      <c r="N23" s="305"/>
      <c r="O23" s="305"/>
      <c r="P23" s="305"/>
      <c r="Q23" s="305"/>
      <c r="R23" s="305"/>
      <c r="S23" s="305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42"/>
      <c r="AH23" s="343"/>
      <c r="AI23" s="343"/>
      <c r="AJ23" s="343"/>
      <c r="AK23" s="343"/>
      <c r="AL23" s="343"/>
      <c r="AM23" s="343"/>
      <c r="AN23" s="343"/>
      <c r="AO23" s="344"/>
      <c r="AP23" s="220"/>
      <c r="AQ23" s="220"/>
      <c r="AR23" s="220"/>
      <c r="AS23" s="220"/>
      <c r="AT23" s="220"/>
      <c r="AU23" s="220"/>
      <c r="AV23" s="326"/>
      <c r="AW23" s="326"/>
      <c r="AX23" s="326"/>
      <c r="AY23" s="46"/>
      <c r="AZ23" s="47"/>
      <c r="BA23" s="46"/>
      <c r="BB23" s="47"/>
      <c r="BC23" s="46"/>
      <c r="BD23" s="50"/>
      <c r="BE23" s="47"/>
      <c r="BF23" s="326"/>
      <c r="BG23" s="326"/>
      <c r="BH23" s="326"/>
      <c r="BI23" s="326"/>
    </row>
    <row r="24" spans="2:62" ht="16.5" customHeight="1" thickTop="1" thickBot="1">
      <c r="B24" s="304" t="s">
        <v>13</v>
      </c>
      <c r="C24" s="304"/>
      <c r="D24" s="304"/>
      <c r="E24" s="304"/>
      <c r="F24" s="304"/>
      <c r="G24" s="304"/>
      <c r="H24" s="304"/>
      <c r="I24" s="304"/>
      <c r="J24" s="304"/>
      <c r="K24" s="305"/>
      <c r="L24" s="305"/>
      <c r="M24" s="305"/>
      <c r="N24" s="305"/>
      <c r="O24" s="305"/>
      <c r="P24" s="305"/>
      <c r="Q24" s="305"/>
      <c r="R24" s="305"/>
      <c r="S24" s="305"/>
      <c r="T24" s="304" t="s">
        <v>14</v>
      </c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81">
        <v>43827</v>
      </c>
      <c r="AH24" s="381"/>
      <c r="AI24" s="381"/>
      <c r="AJ24" s="381"/>
      <c r="AK24" s="381"/>
      <c r="AL24" s="381"/>
      <c r="AM24" s="381"/>
      <c r="AN24" s="381"/>
      <c r="AO24" s="381"/>
      <c r="AP24" s="304" t="s">
        <v>187</v>
      </c>
      <c r="AQ24" s="304"/>
      <c r="AR24" s="304"/>
      <c r="AS24" s="304"/>
      <c r="AT24" s="304"/>
      <c r="AU24" s="304"/>
      <c r="AV24" s="315">
        <v>630</v>
      </c>
      <c r="AW24" s="316"/>
      <c r="AX24" s="317"/>
      <c r="AY24" s="42">
        <v>30</v>
      </c>
      <c r="AZ24" s="43"/>
      <c r="BA24" s="74">
        <v>30</v>
      </c>
      <c r="BB24" s="76"/>
      <c r="BC24" s="74">
        <v>30</v>
      </c>
      <c r="BD24" s="75"/>
      <c r="BE24" s="76"/>
      <c r="BF24" s="357">
        <v>43829</v>
      </c>
      <c r="BG24" s="358"/>
      <c r="BH24" s="358"/>
      <c r="BI24" s="359"/>
    </row>
    <row r="25" spans="2:62" ht="16.5" customHeight="1" thickTop="1" thickBot="1">
      <c r="B25" s="304"/>
      <c r="C25" s="304"/>
      <c r="D25" s="304"/>
      <c r="E25" s="304"/>
      <c r="F25" s="304"/>
      <c r="G25" s="304"/>
      <c r="H25" s="304"/>
      <c r="I25" s="304"/>
      <c r="J25" s="304"/>
      <c r="K25" s="305"/>
      <c r="L25" s="305"/>
      <c r="M25" s="305"/>
      <c r="N25" s="305"/>
      <c r="O25" s="305"/>
      <c r="P25" s="305"/>
      <c r="Q25" s="305"/>
      <c r="R25" s="305"/>
      <c r="S25" s="305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81"/>
      <c r="AH25" s="381"/>
      <c r="AI25" s="381"/>
      <c r="AJ25" s="381"/>
      <c r="AK25" s="381"/>
      <c r="AL25" s="381"/>
      <c r="AM25" s="381"/>
      <c r="AN25" s="381"/>
      <c r="AO25" s="381"/>
      <c r="AP25" s="304"/>
      <c r="AQ25" s="304"/>
      <c r="AR25" s="304"/>
      <c r="AS25" s="304"/>
      <c r="AT25" s="304"/>
      <c r="AU25" s="304"/>
      <c r="AV25" s="318"/>
      <c r="AW25" s="319"/>
      <c r="AX25" s="320"/>
      <c r="AY25" s="44"/>
      <c r="AZ25" s="45"/>
      <c r="BA25" s="77"/>
      <c r="BB25" s="79"/>
      <c r="BC25" s="77"/>
      <c r="BD25" s="78"/>
      <c r="BE25" s="79"/>
      <c r="BF25" s="360"/>
      <c r="BG25" s="361"/>
      <c r="BH25" s="361"/>
      <c r="BI25" s="362"/>
      <c r="BJ25" s="2"/>
    </row>
    <row r="26" spans="2:62" ht="16.5" customHeight="1" thickTop="1" thickBot="1">
      <c r="B26" s="304"/>
      <c r="C26" s="304"/>
      <c r="D26" s="304"/>
      <c r="E26" s="304"/>
      <c r="F26" s="304"/>
      <c r="G26" s="304"/>
      <c r="H26" s="304"/>
      <c r="I26" s="304"/>
      <c r="J26" s="304"/>
      <c r="K26" s="305"/>
      <c r="L26" s="305"/>
      <c r="M26" s="305"/>
      <c r="N26" s="305"/>
      <c r="O26" s="305"/>
      <c r="P26" s="305"/>
      <c r="Q26" s="305"/>
      <c r="R26" s="305"/>
      <c r="S26" s="305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81"/>
      <c r="AH26" s="381"/>
      <c r="AI26" s="381"/>
      <c r="AJ26" s="381"/>
      <c r="AK26" s="381"/>
      <c r="AL26" s="381"/>
      <c r="AM26" s="381"/>
      <c r="AN26" s="381"/>
      <c r="AO26" s="381"/>
      <c r="AP26" s="304"/>
      <c r="AQ26" s="304"/>
      <c r="AR26" s="304"/>
      <c r="AS26" s="304"/>
      <c r="AT26" s="304"/>
      <c r="AU26" s="304"/>
      <c r="AV26" s="321"/>
      <c r="AW26" s="322"/>
      <c r="AX26" s="323"/>
      <c r="AY26" s="46"/>
      <c r="AZ26" s="47"/>
      <c r="BA26" s="80"/>
      <c r="BB26" s="82"/>
      <c r="BC26" s="80"/>
      <c r="BD26" s="81"/>
      <c r="BE26" s="82"/>
      <c r="BF26" s="363"/>
      <c r="BG26" s="364"/>
      <c r="BH26" s="364"/>
      <c r="BI26" s="365"/>
    </row>
    <row r="27" spans="2:62" ht="16.5" customHeight="1" thickTop="1" thickBot="1">
      <c r="B27" s="304" t="s">
        <v>15</v>
      </c>
      <c r="C27" s="304"/>
      <c r="D27" s="304"/>
      <c r="E27" s="304"/>
      <c r="F27" s="304"/>
      <c r="G27" s="304"/>
      <c r="H27" s="304"/>
      <c r="I27" s="304"/>
      <c r="J27" s="304"/>
      <c r="K27" s="305">
        <v>22</v>
      </c>
      <c r="L27" s="305"/>
      <c r="M27" s="305"/>
      <c r="N27" s="305"/>
      <c r="O27" s="305"/>
      <c r="P27" s="305"/>
      <c r="Q27" s="305"/>
      <c r="R27" s="305"/>
      <c r="S27" s="305"/>
      <c r="T27" s="304" t="s">
        <v>16</v>
      </c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73"/>
      <c r="AH27" s="73"/>
      <c r="AI27" s="73"/>
      <c r="AJ27" s="73"/>
      <c r="AK27" s="73"/>
      <c r="AL27" s="73"/>
      <c r="AM27" s="73"/>
      <c r="AN27" s="73"/>
      <c r="AO27" s="73"/>
      <c r="AP27" s="304" t="s">
        <v>188</v>
      </c>
      <c r="AQ27" s="304"/>
      <c r="AR27" s="304"/>
      <c r="AS27" s="304"/>
      <c r="AT27" s="304"/>
      <c r="AU27" s="304"/>
      <c r="AV27" s="315"/>
      <c r="AW27" s="316"/>
      <c r="AX27" s="317"/>
      <c r="AY27" s="42"/>
      <c r="AZ27" s="43"/>
      <c r="BA27" s="74"/>
      <c r="BB27" s="76"/>
      <c r="BC27" s="74"/>
      <c r="BD27" s="75"/>
      <c r="BE27" s="76"/>
      <c r="BF27" s="74"/>
      <c r="BG27" s="75"/>
      <c r="BH27" s="75"/>
      <c r="BI27" s="76"/>
    </row>
    <row r="28" spans="2:62" ht="16.5" customHeight="1" thickTop="1" thickBot="1">
      <c r="B28" s="304"/>
      <c r="C28" s="304"/>
      <c r="D28" s="304"/>
      <c r="E28" s="304"/>
      <c r="F28" s="304"/>
      <c r="G28" s="304"/>
      <c r="H28" s="304"/>
      <c r="I28" s="304"/>
      <c r="J28" s="304"/>
      <c r="K28" s="305"/>
      <c r="L28" s="305"/>
      <c r="M28" s="305"/>
      <c r="N28" s="305"/>
      <c r="O28" s="305"/>
      <c r="P28" s="305"/>
      <c r="Q28" s="305"/>
      <c r="R28" s="305"/>
      <c r="S28" s="305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73"/>
      <c r="AH28" s="73"/>
      <c r="AI28" s="73"/>
      <c r="AJ28" s="73"/>
      <c r="AK28" s="73"/>
      <c r="AL28" s="73"/>
      <c r="AM28" s="73"/>
      <c r="AN28" s="73"/>
      <c r="AO28" s="73"/>
      <c r="AP28" s="304"/>
      <c r="AQ28" s="304"/>
      <c r="AR28" s="304"/>
      <c r="AS28" s="304"/>
      <c r="AT28" s="304"/>
      <c r="AU28" s="304"/>
      <c r="AV28" s="318"/>
      <c r="AW28" s="319"/>
      <c r="AX28" s="320"/>
      <c r="AY28" s="44"/>
      <c r="AZ28" s="45"/>
      <c r="BA28" s="77"/>
      <c r="BB28" s="79"/>
      <c r="BC28" s="77"/>
      <c r="BD28" s="78"/>
      <c r="BE28" s="79"/>
      <c r="BF28" s="77"/>
      <c r="BG28" s="78"/>
      <c r="BH28" s="78"/>
      <c r="BI28" s="79"/>
    </row>
    <row r="29" spans="2:62" ht="16.5" customHeight="1" thickTop="1" thickBot="1">
      <c r="B29" s="304"/>
      <c r="C29" s="304"/>
      <c r="D29" s="304"/>
      <c r="E29" s="304"/>
      <c r="F29" s="304"/>
      <c r="G29" s="304"/>
      <c r="H29" s="304"/>
      <c r="I29" s="304"/>
      <c r="J29" s="304"/>
      <c r="K29" s="305"/>
      <c r="L29" s="305"/>
      <c r="M29" s="305"/>
      <c r="N29" s="305"/>
      <c r="O29" s="305"/>
      <c r="P29" s="305"/>
      <c r="Q29" s="305"/>
      <c r="R29" s="305"/>
      <c r="S29" s="305"/>
      <c r="T29" s="304"/>
      <c r="U29" s="304"/>
      <c r="V29" s="304"/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73"/>
      <c r="AH29" s="73"/>
      <c r="AI29" s="73"/>
      <c r="AJ29" s="73"/>
      <c r="AK29" s="73"/>
      <c r="AL29" s="73"/>
      <c r="AM29" s="73"/>
      <c r="AN29" s="73"/>
      <c r="AO29" s="73"/>
      <c r="AP29" s="304"/>
      <c r="AQ29" s="304"/>
      <c r="AR29" s="304"/>
      <c r="AS29" s="304"/>
      <c r="AT29" s="304"/>
      <c r="AU29" s="304"/>
      <c r="AV29" s="321"/>
      <c r="AW29" s="322"/>
      <c r="AX29" s="323"/>
      <c r="AY29" s="46"/>
      <c r="AZ29" s="47"/>
      <c r="BA29" s="80"/>
      <c r="BB29" s="82"/>
      <c r="BC29" s="80"/>
      <c r="BD29" s="81"/>
      <c r="BE29" s="82"/>
      <c r="BF29" s="80"/>
      <c r="BG29" s="81"/>
      <c r="BH29" s="81"/>
      <c r="BI29" s="82"/>
    </row>
    <row r="30" spans="2:62" ht="16.5" customHeight="1" thickTop="1" thickBot="1">
      <c r="B30" s="304" t="s">
        <v>17</v>
      </c>
      <c r="C30" s="304"/>
      <c r="D30" s="304"/>
      <c r="E30" s="304"/>
      <c r="F30" s="304"/>
      <c r="G30" s="304"/>
      <c r="H30" s="304"/>
      <c r="I30" s="304"/>
      <c r="J30" s="304"/>
      <c r="K30" s="305">
        <v>1707</v>
      </c>
      <c r="L30" s="305"/>
      <c r="M30" s="305"/>
      <c r="N30" s="305"/>
      <c r="O30" s="305"/>
      <c r="P30" s="305"/>
      <c r="Q30" s="305"/>
      <c r="R30" s="305"/>
      <c r="S30" s="305"/>
      <c r="T30" s="54" t="s">
        <v>18</v>
      </c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6"/>
      <c r="AG30" s="312">
        <f>р8!AG30+1</f>
        <v>8</v>
      </c>
      <c r="AH30" s="312"/>
      <c r="AI30" s="312"/>
      <c r="AJ30" s="312"/>
      <c r="AK30" s="312"/>
      <c r="AL30" s="312"/>
      <c r="AM30" s="312"/>
      <c r="AN30" s="312"/>
      <c r="AO30" s="312"/>
      <c r="AP30" s="304" t="s">
        <v>21</v>
      </c>
      <c r="AQ30" s="304"/>
      <c r="AR30" s="304"/>
      <c r="AS30" s="304"/>
      <c r="AT30" s="304"/>
      <c r="AU30" s="304"/>
      <c r="AV30" s="42"/>
      <c r="AW30" s="48"/>
      <c r="AX30" s="43"/>
      <c r="AY30" s="42"/>
      <c r="AZ30" s="43"/>
      <c r="BA30" s="42"/>
      <c r="BB30" s="43"/>
      <c r="BC30" s="42"/>
      <c r="BD30" s="48"/>
      <c r="BE30" s="43"/>
      <c r="BF30" s="42"/>
      <c r="BG30" s="48"/>
      <c r="BH30" s="48"/>
      <c r="BI30" s="43"/>
    </row>
    <row r="31" spans="2:62" ht="16.5" customHeight="1" thickTop="1" thickBot="1">
      <c r="B31" s="304"/>
      <c r="C31" s="304"/>
      <c r="D31" s="304"/>
      <c r="E31" s="304"/>
      <c r="F31" s="304"/>
      <c r="G31" s="304"/>
      <c r="H31" s="304"/>
      <c r="I31" s="304"/>
      <c r="J31" s="304"/>
      <c r="K31" s="305"/>
      <c r="L31" s="305"/>
      <c r="M31" s="305"/>
      <c r="N31" s="305"/>
      <c r="O31" s="305"/>
      <c r="P31" s="305"/>
      <c r="Q31" s="305"/>
      <c r="R31" s="305"/>
      <c r="S31" s="305"/>
      <c r="T31" s="57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312"/>
      <c r="AH31" s="312"/>
      <c r="AI31" s="312"/>
      <c r="AJ31" s="312"/>
      <c r="AK31" s="312"/>
      <c r="AL31" s="312"/>
      <c r="AM31" s="312"/>
      <c r="AN31" s="312"/>
      <c r="AO31" s="312"/>
      <c r="AP31" s="304"/>
      <c r="AQ31" s="304"/>
      <c r="AR31" s="304"/>
      <c r="AS31" s="304"/>
      <c r="AT31" s="304"/>
      <c r="AU31" s="304"/>
      <c r="AV31" s="44"/>
      <c r="AW31" s="49"/>
      <c r="AX31" s="45"/>
      <c r="AY31" s="44"/>
      <c r="AZ31" s="45"/>
      <c r="BA31" s="44"/>
      <c r="BB31" s="45"/>
      <c r="BC31" s="44"/>
      <c r="BD31" s="49"/>
      <c r="BE31" s="45"/>
      <c r="BF31" s="44"/>
      <c r="BG31" s="49"/>
      <c r="BH31" s="49"/>
      <c r="BI31" s="45"/>
    </row>
    <row r="32" spans="2:62" ht="16.5" customHeight="1" thickTop="1" thickBot="1">
      <c r="B32" s="304"/>
      <c r="C32" s="304"/>
      <c r="D32" s="304"/>
      <c r="E32" s="304"/>
      <c r="F32" s="304"/>
      <c r="G32" s="304"/>
      <c r="H32" s="304"/>
      <c r="I32" s="304"/>
      <c r="J32" s="304"/>
      <c r="K32" s="305"/>
      <c r="L32" s="305"/>
      <c r="M32" s="305"/>
      <c r="N32" s="305"/>
      <c r="O32" s="305"/>
      <c r="P32" s="305"/>
      <c r="Q32" s="305"/>
      <c r="R32" s="305"/>
      <c r="S32" s="305"/>
      <c r="T32" s="60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2"/>
      <c r="AG32" s="312"/>
      <c r="AH32" s="312"/>
      <c r="AI32" s="312"/>
      <c r="AJ32" s="312"/>
      <c r="AK32" s="312"/>
      <c r="AL32" s="312"/>
      <c r="AM32" s="312"/>
      <c r="AN32" s="312"/>
      <c r="AO32" s="312"/>
      <c r="AP32" s="304"/>
      <c r="AQ32" s="304"/>
      <c r="AR32" s="304"/>
      <c r="AS32" s="304"/>
      <c r="AT32" s="304"/>
      <c r="AU32" s="304"/>
      <c r="AV32" s="46"/>
      <c r="AW32" s="50"/>
      <c r="AX32" s="47"/>
      <c r="AY32" s="46"/>
      <c r="AZ32" s="47"/>
      <c r="BA32" s="46"/>
      <c r="BB32" s="47"/>
      <c r="BC32" s="46"/>
      <c r="BD32" s="50"/>
      <c r="BE32" s="47"/>
      <c r="BF32" s="46"/>
      <c r="BG32" s="50"/>
      <c r="BH32" s="50"/>
      <c r="BI32" s="47"/>
    </row>
    <row r="33" spans="2:61" ht="16.5" customHeight="1" thickTop="1" thickBot="1">
      <c r="B33" s="304" t="s">
        <v>19</v>
      </c>
      <c r="C33" s="304"/>
      <c r="D33" s="304"/>
      <c r="E33" s="304"/>
      <c r="F33" s="304"/>
      <c r="G33" s="304"/>
      <c r="H33" s="304"/>
      <c r="I33" s="304"/>
      <c r="J33" s="304"/>
      <c r="K33" s="312" t="s">
        <v>382</v>
      </c>
      <c r="L33" s="312"/>
      <c r="M33" s="312"/>
      <c r="N33" s="312"/>
      <c r="O33" s="312"/>
      <c r="P33" s="312"/>
      <c r="Q33" s="312"/>
      <c r="R33" s="312"/>
      <c r="S33" s="312"/>
      <c r="T33" s="304" t="s">
        <v>20</v>
      </c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83"/>
      <c r="AH33" s="84"/>
      <c r="AI33" s="84"/>
      <c r="AJ33" s="84"/>
      <c r="AK33" s="84"/>
      <c r="AL33" s="84"/>
      <c r="AM33" s="84"/>
      <c r="AN33" s="84"/>
      <c r="AO33" s="85"/>
      <c r="AP33" s="325" t="s">
        <v>189</v>
      </c>
      <c r="AQ33" s="325"/>
      <c r="AR33" s="325"/>
      <c r="AS33" s="325"/>
      <c r="AT33" s="325"/>
      <c r="AU33" s="325"/>
      <c r="AV33" s="42"/>
      <c r="AW33" s="48"/>
      <c r="AX33" s="43"/>
      <c r="AY33" s="42"/>
      <c r="AZ33" s="43"/>
      <c r="BA33" s="42"/>
      <c r="BB33" s="43"/>
      <c r="BC33" s="42"/>
      <c r="BD33" s="48"/>
      <c r="BE33" s="43"/>
      <c r="BF33" s="315"/>
      <c r="BG33" s="316"/>
      <c r="BH33" s="316"/>
      <c r="BI33" s="317"/>
    </row>
    <row r="34" spans="2:61" ht="16.5" customHeight="1" thickTop="1" thickBot="1">
      <c r="B34" s="304"/>
      <c r="C34" s="304"/>
      <c r="D34" s="304"/>
      <c r="E34" s="304"/>
      <c r="F34" s="304"/>
      <c r="G34" s="304"/>
      <c r="H34" s="304"/>
      <c r="I34" s="304"/>
      <c r="J34" s="304"/>
      <c r="K34" s="312"/>
      <c r="L34" s="312"/>
      <c r="M34" s="312"/>
      <c r="N34" s="312"/>
      <c r="O34" s="312"/>
      <c r="P34" s="312"/>
      <c r="Q34" s="312"/>
      <c r="R34" s="312"/>
      <c r="S34" s="312"/>
      <c r="T34" s="304"/>
      <c r="U34" s="304"/>
      <c r="V34" s="304"/>
      <c r="W34" s="304"/>
      <c r="X34" s="304"/>
      <c r="Y34" s="304"/>
      <c r="Z34" s="304"/>
      <c r="AA34" s="304"/>
      <c r="AB34" s="304"/>
      <c r="AC34" s="304"/>
      <c r="AD34" s="304"/>
      <c r="AE34" s="304"/>
      <c r="AF34" s="304"/>
      <c r="AG34" s="86"/>
      <c r="AH34" s="87"/>
      <c r="AI34" s="87"/>
      <c r="AJ34" s="87"/>
      <c r="AK34" s="87"/>
      <c r="AL34" s="87"/>
      <c r="AM34" s="87"/>
      <c r="AN34" s="87"/>
      <c r="AO34" s="88"/>
      <c r="AP34" s="325"/>
      <c r="AQ34" s="325"/>
      <c r="AR34" s="325"/>
      <c r="AS34" s="325"/>
      <c r="AT34" s="325"/>
      <c r="AU34" s="325"/>
      <c r="AV34" s="44"/>
      <c r="AW34" s="49"/>
      <c r="AX34" s="45"/>
      <c r="AY34" s="44"/>
      <c r="AZ34" s="45"/>
      <c r="BA34" s="44"/>
      <c r="BB34" s="45"/>
      <c r="BC34" s="44"/>
      <c r="BD34" s="49"/>
      <c r="BE34" s="45"/>
      <c r="BF34" s="318"/>
      <c r="BG34" s="319"/>
      <c r="BH34" s="319"/>
      <c r="BI34" s="320"/>
    </row>
    <row r="35" spans="2:61" ht="16.5" customHeight="1" thickTop="1" thickBot="1">
      <c r="B35" s="304"/>
      <c r="C35" s="304"/>
      <c r="D35" s="304"/>
      <c r="E35" s="304"/>
      <c r="F35" s="304"/>
      <c r="G35" s="304"/>
      <c r="H35" s="304"/>
      <c r="I35" s="304"/>
      <c r="J35" s="304"/>
      <c r="K35" s="312"/>
      <c r="L35" s="312"/>
      <c r="M35" s="312"/>
      <c r="N35" s="312"/>
      <c r="O35" s="312"/>
      <c r="P35" s="312"/>
      <c r="Q35" s="312"/>
      <c r="R35" s="312"/>
      <c r="S35" s="312"/>
      <c r="T35" s="304"/>
      <c r="U35" s="304"/>
      <c r="V35" s="304"/>
      <c r="W35" s="304"/>
      <c r="X35" s="304"/>
      <c r="Y35" s="304"/>
      <c r="Z35" s="304"/>
      <c r="AA35" s="304"/>
      <c r="AB35" s="304"/>
      <c r="AC35" s="304"/>
      <c r="AD35" s="304"/>
      <c r="AE35" s="304"/>
      <c r="AF35" s="304"/>
      <c r="AG35" s="89"/>
      <c r="AH35" s="90"/>
      <c r="AI35" s="90"/>
      <c r="AJ35" s="90"/>
      <c r="AK35" s="90"/>
      <c r="AL35" s="90"/>
      <c r="AM35" s="90"/>
      <c r="AN35" s="90"/>
      <c r="AO35" s="91"/>
      <c r="AP35" s="325"/>
      <c r="AQ35" s="325"/>
      <c r="AR35" s="325"/>
      <c r="AS35" s="325"/>
      <c r="AT35" s="325"/>
      <c r="AU35" s="325"/>
      <c r="AV35" s="46"/>
      <c r="AW35" s="50"/>
      <c r="AX35" s="47"/>
      <c r="AY35" s="46"/>
      <c r="AZ35" s="47"/>
      <c r="BA35" s="46"/>
      <c r="BB35" s="47"/>
      <c r="BC35" s="46"/>
      <c r="BD35" s="50"/>
      <c r="BE35" s="47"/>
      <c r="BF35" s="321"/>
      <c r="BG35" s="322"/>
      <c r="BH35" s="322"/>
      <c r="BI35" s="323"/>
    </row>
    <row r="36" spans="2:61" ht="16.5" customHeight="1" thickTop="1" thickBot="1">
      <c r="B36" s="304" t="s">
        <v>22</v>
      </c>
      <c r="C36" s="304"/>
      <c r="D36" s="304"/>
      <c r="E36" s="304"/>
      <c r="F36" s="304"/>
      <c r="G36" s="304"/>
      <c r="H36" s="304"/>
      <c r="I36" s="304"/>
      <c r="J36" s="304"/>
      <c r="K36" s="312" t="s">
        <v>315</v>
      </c>
      <c r="L36" s="312"/>
      <c r="M36" s="312"/>
      <c r="N36" s="312"/>
      <c r="O36" s="312"/>
      <c r="P36" s="312"/>
      <c r="Q36" s="312"/>
      <c r="R36" s="312"/>
      <c r="S36" s="312"/>
      <c r="T36" s="54" t="s">
        <v>23</v>
      </c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6"/>
      <c r="AG36" s="73">
        <v>295.3</v>
      </c>
      <c r="AH36" s="73"/>
      <c r="AI36" s="73"/>
      <c r="AJ36" s="73"/>
      <c r="AK36" s="73"/>
      <c r="AL36" s="73"/>
      <c r="AM36" s="73"/>
      <c r="AN36" s="73"/>
      <c r="AO36" s="73"/>
      <c r="AP36" s="304" t="s">
        <v>190</v>
      </c>
      <c r="AQ36" s="304"/>
      <c r="AR36" s="304"/>
      <c r="AS36" s="304"/>
      <c r="AT36" s="304"/>
      <c r="AU36" s="304"/>
      <c r="AV36" s="315"/>
      <c r="AW36" s="316"/>
      <c r="AX36" s="317"/>
      <c r="AY36" s="42"/>
      <c r="AZ36" s="43"/>
      <c r="BA36" s="42"/>
      <c r="BB36" s="43"/>
      <c r="BC36" s="42"/>
      <c r="BD36" s="48"/>
      <c r="BE36" s="43"/>
      <c r="BF36" s="324"/>
      <c r="BG36" s="316"/>
      <c r="BH36" s="316"/>
      <c r="BI36" s="317"/>
    </row>
    <row r="37" spans="2:61" ht="16.5" customHeight="1" thickTop="1" thickBot="1">
      <c r="B37" s="304"/>
      <c r="C37" s="304"/>
      <c r="D37" s="304"/>
      <c r="E37" s="304"/>
      <c r="F37" s="304"/>
      <c r="G37" s="304"/>
      <c r="H37" s="304"/>
      <c r="I37" s="304"/>
      <c r="J37" s="304"/>
      <c r="K37" s="312"/>
      <c r="L37" s="312"/>
      <c r="M37" s="312"/>
      <c r="N37" s="312"/>
      <c r="O37" s="312"/>
      <c r="P37" s="312"/>
      <c r="Q37" s="312"/>
      <c r="R37" s="312"/>
      <c r="S37" s="312"/>
      <c r="T37" s="57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9"/>
      <c r="AG37" s="73"/>
      <c r="AH37" s="73"/>
      <c r="AI37" s="73"/>
      <c r="AJ37" s="73"/>
      <c r="AK37" s="73"/>
      <c r="AL37" s="73"/>
      <c r="AM37" s="73"/>
      <c r="AN37" s="73"/>
      <c r="AO37" s="73"/>
      <c r="AP37" s="304"/>
      <c r="AQ37" s="304"/>
      <c r="AR37" s="304"/>
      <c r="AS37" s="304"/>
      <c r="AT37" s="304"/>
      <c r="AU37" s="304"/>
      <c r="AV37" s="318"/>
      <c r="AW37" s="319"/>
      <c r="AX37" s="320"/>
      <c r="AY37" s="44"/>
      <c r="AZ37" s="45"/>
      <c r="BA37" s="44"/>
      <c r="BB37" s="45"/>
      <c r="BC37" s="44"/>
      <c r="BD37" s="49"/>
      <c r="BE37" s="45"/>
      <c r="BF37" s="318"/>
      <c r="BG37" s="319"/>
      <c r="BH37" s="319"/>
      <c r="BI37" s="320"/>
    </row>
    <row r="38" spans="2:61" ht="16.5" customHeight="1" thickTop="1" thickBot="1">
      <c r="B38" s="304"/>
      <c r="C38" s="304"/>
      <c r="D38" s="304"/>
      <c r="E38" s="304"/>
      <c r="F38" s="304"/>
      <c r="G38" s="304"/>
      <c r="H38" s="304"/>
      <c r="I38" s="304"/>
      <c r="J38" s="304"/>
      <c r="K38" s="312"/>
      <c r="L38" s="312"/>
      <c r="M38" s="312"/>
      <c r="N38" s="312"/>
      <c r="O38" s="312"/>
      <c r="P38" s="312"/>
      <c r="Q38" s="312"/>
      <c r="R38" s="312"/>
      <c r="S38" s="312"/>
      <c r="T38" s="60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2"/>
      <c r="AG38" s="73"/>
      <c r="AH38" s="73"/>
      <c r="AI38" s="73"/>
      <c r="AJ38" s="73"/>
      <c r="AK38" s="73"/>
      <c r="AL38" s="73"/>
      <c r="AM38" s="73"/>
      <c r="AN38" s="73"/>
      <c r="AO38" s="73"/>
      <c r="AP38" s="304"/>
      <c r="AQ38" s="304"/>
      <c r="AR38" s="304"/>
      <c r="AS38" s="304"/>
      <c r="AT38" s="304"/>
      <c r="AU38" s="304"/>
      <c r="AV38" s="321"/>
      <c r="AW38" s="322"/>
      <c r="AX38" s="323"/>
      <c r="AY38" s="46"/>
      <c r="AZ38" s="47"/>
      <c r="BA38" s="46"/>
      <c r="BB38" s="47"/>
      <c r="BC38" s="46"/>
      <c r="BD38" s="50"/>
      <c r="BE38" s="47"/>
      <c r="BF38" s="321"/>
      <c r="BG38" s="322"/>
      <c r="BH38" s="322"/>
      <c r="BI38" s="323"/>
    </row>
    <row r="39" spans="2:61" ht="16.5" customHeight="1" thickTop="1" thickBot="1">
      <c r="B39" s="304" t="s">
        <v>24</v>
      </c>
      <c r="C39" s="304"/>
      <c r="D39" s="304"/>
      <c r="E39" s="304"/>
      <c r="F39" s="304"/>
      <c r="G39" s="304"/>
      <c r="H39" s="304"/>
      <c r="I39" s="304"/>
      <c r="J39" s="304"/>
      <c r="K39" s="305" t="s">
        <v>258</v>
      </c>
      <c r="L39" s="305"/>
      <c r="M39" s="305"/>
      <c r="N39" s="305"/>
      <c r="O39" s="305"/>
      <c r="P39" s="305"/>
      <c r="Q39" s="305"/>
      <c r="R39" s="305"/>
      <c r="S39" s="305"/>
      <c r="T39" s="54" t="s">
        <v>25</v>
      </c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6"/>
      <c r="AG39" s="73">
        <v>1111</v>
      </c>
      <c r="AH39" s="73"/>
      <c r="AI39" s="73"/>
      <c r="AJ39" s="73"/>
      <c r="AK39" s="73"/>
      <c r="AL39" s="73"/>
      <c r="AM39" s="73"/>
      <c r="AN39" s="73"/>
      <c r="AO39" s="73"/>
      <c r="AP39" s="295" t="s">
        <v>26</v>
      </c>
      <c r="AQ39" s="238"/>
      <c r="AR39" s="238"/>
      <c r="AS39" s="238"/>
      <c r="AT39" s="238"/>
      <c r="AU39" s="238"/>
      <c r="AV39" s="238"/>
      <c r="AW39" s="238"/>
      <c r="AX39" s="238"/>
      <c r="AY39" s="239"/>
      <c r="AZ39" s="238" t="s">
        <v>27</v>
      </c>
      <c r="BA39" s="238"/>
      <c r="BB39" s="238"/>
      <c r="BC39" s="238"/>
      <c r="BD39" s="238"/>
      <c r="BE39" s="238"/>
      <c r="BF39" s="238"/>
      <c r="BG39" s="238"/>
      <c r="BH39" s="238"/>
      <c r="BI39" s="239"/>
    </row>
    <row r="40" spans="2:61" ht="16.5" customHeight="1" thickTop="1" thickBot="1">
      <c r="B40" s="304"/>
      <c r="C40" s="304"/>
      <c r="D40" s="304"/>
      <c r="E40" s="304"/>
      <c r="F40" s="304"/>
      <c r="G40" s="304"/>
      <c r="H40" s="304"/>
      <c r="I40" s="304"/>
      <c r="J40" s="304"/>
      <c r="K40" s="305"/>
      <c r="L40" s="305"/>
      <c r="M40" s="305"/>
      <c r="N40" s="305"/>
      <c r="O40" s="305"/>
      <c r="P40" s="305"/>
      <c r="Q40" s="305"/>
      <c r="R40" s="305"/>
      <c r="S40" s="305"/>
      <c r="T40" s="57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73"/>
      <c r="AH40" s="73"/>
      <c r="AI40" s="73"/>
      <c r="AJ40" s="73"/>
      <c r="AK40" s="73"/>
      <c r="AL40" s="73"/>
      <c r="AM40" s="73"/>
      <c r="AN40" s="73"/>
      <c r="AO40" s="73"/>
      <c r="AP40" s="296"/>
      <c r="AQ40" s="240"/>
      <c r="AR40" s="240"/>
      <c r="AS40" s="240"/>
      <c r="AT40" s="240"/>
      <c r="AU40" s="240"/>
      <c r="AV40" s="240"/>
      <c r="AW40" s="240"/>
      <c r="AX40" s="240"/>
      <c r="AY40" s="241"/>
      <c r="AZ40" s="240"/>
      <c r="BA40" s="240"/>
      <c r="BB40" s="240"/>
      <c r="BC40" s="240"/>
      <c r="BD40" s="240"/>
      <c r="BE40" s="240"/>
      <c r="BF40" s="240"/>
      <c r="BG40" s="240"/>
      <c r="BH40" s="240"/>
      <c r="BI40" s="241"/>
    </row>
    <row r="41" spans="2:61" ht="16.5" customHeight="1" thickTop="1" thickBot="1">
      <c r="B41" s="304"/>
      <c r="C41" s="304"/>
      <c r="D41" s="304"/>
      <c r="E41" s="304"/>
      <c r="F41" s="304"/>
      <c r="G41" s="304"/>
      <c r="H41" s="304"/>
      <c r="I41" s="304"/>
      <c r="J41" s="304"/>
      <c r="K41" s="305"/>
      <c r="L41" s="305"/>
      <c r="M41" s="305"/>
      <c r="N41" s="305"/>
      <c r="O41" s="305"/>
      <c r="P41" s="305"/>
      <c r="Q41" s="305"/>
      <c r="R41" s="305"/>
      <c r="S41" s="305"/>
      <c r="T41" s="60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2"/>
      <c r="AG41" s="73"/>
      <c r="AH41" s="73"/>
      <c r="AI41" s="73"/>
      <c r="AJ41" s="73"/>
      <c r="AK41" s="73"/>
      <c r="AL41" s="73"/>
      <c r="AM41" s="73"/>
      <c r="AN41" s="73"/>
      <c r="AO41" s="73"/>
      <c r="AP41" s="297"/>
      <c r="AQ41" s="298"/>
      <c r="AR41" s="298"/>
      <c r="AS41" s="298"/>
      <c r="AT41" s="298"/>
      <c r="AU41" s="298"/>
      <c r="AV41" s="298"/>
      <c r="AW41" s="298"/>
      <c r="AX41" s="298"/>
      <c r="AY41" s="299"/>
      <c r="AZ41" s="298"/>
      <c r="BA41" s="298"/>
      <c r="BB41" s="298"/>
      <c r="BC41" s="298"/>
      <c r="BD41" s="298"/>
      <c r="BE41" s="298"/>
      <c r="BF41" s="298"/>
      <c r="BG41" s="298"/>
      <c r="BH41" s="298"/>
      <c r="BI41" s="299"/>
    </row>
    <row r="42" spans="2:61" ht="16.5" customHeight="1" thickTop="1" thickBot="1">
      <c r="B42" s="304" t="s">
        <v>28</v>
      </c>
      <c r="C42" s="304"/>
      <c r="D42" s="304"/>
      <c r="E42" s="304"/>
      <c r="F42" s="304"/>
      <c r="G42" s="304"/>
      <c r="H42" s="304"/>
      <c r="I42" s="304"/>
      <c r="J42" s="304"/>
      <c r="K42" s="314" t="s">
        <v>310</v>
      </c>
      <c r="L42" s="314"/>
      <c r="M42" s="314"/>
      <c r="N42" s="314"/>
      <c r="O42" s="314"/>
      <c r="P42" s="314"/>
      <c r="Q42" s="314"/>
      <c r="R42" s="314"/>
      <c r="S42" s="314"/>
      <c r="T42" s="54" t="s">
        <v>29</v>
      </c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6"/>
      <c r="AG42" s="73">
        <v>1038</v>
      </c>
      <c r="AH42" s="73"/>
      <c r="AI42" s="73"/>
      <c r="AJ42" s="73"/>
      <c r="AK42" s="73"/>
      <c r="AL42" s="73"/>
      <c r="AM42" s="73"/>
      <c r="AN42" s="73"/>
      <c r="AO42" s="73"/>
      <c r="AP42" s="304" t="s">
        <v>30</v>
      </c>
      <c r="AQ42" s="304"/>
      <c r="AR42" s="304"/>
      <c r="AS42" s="304"/>
      <c r="AT42" s="304"/>
      <c r="AU42" s="304"/>
      <c r="AV42" s="304"/>
      <c r="AW42" s="219" t="s">
        <v>400</v>
      </c>
      <c r="AX42" s="219"/>
      <c r="AY42" s="219"/>
      <c r="AZ42" s="54" t="s">
        <v>317</v>
      </c>
      <c r="BA42" s="55"/>
      <c r="BB42" s="55"/>
      <c r="BC42" s="55"/>
      <c r="BD42" s="55"/>
      <c r="BE42" s="56"/>
      <c r="BF42" s="63"/>
      <c r="BG42" s="65"/>
      <c r="BH42" s="375"/>
      <c r="BI42" s="376"/>
    </row>
    <row r="43" spans="2:61" ht="16.5" customHeight="1" thickTop="1" thickBot="1">
      <c r="B43" s="304"/>
      <c r="C43" s="304"/>
      <c r="D43" s="304"/>
      <c r="E43" s="304"/>
      <c r="F43" s="304"/>
      <c r="G43" s="304"/>
      <c r="H43" s="304"/>
      <c r="I43" s="304"/>
      <c r="J43" s="304"/>
      <c r="K43" s="314"/>
      <c r="L43" s="314"/>
      <c r="M43" s="314"/>
      <c r="N43" s="314"/>
      <c r="O43" s="314"/>
      <c r="P43" s="314"/>
      <c r="Q43" s="314"/>
      <c r="R43" s="314"/>
      <c r="S43" s="314"/>
      <c r="T43" s="57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9"/>
      <c r="AG43" s="73"/>
      <c r="AH43" s="73"/>
      <c r="AI43" s="73"/>
      <c r="AJ43" s="73"/>
      <c r="AK43" s="73"/>
      <c r="AL43" s="73"/>
      <c r="AM43" s="73"/>
      <c r="AN43" s="73"/>
      <c r="AO43" s="73"/>
      <c r="AP43" s="304"/>
      <c r="AQ43" s="304"/>
      <c r="AR43" s="304"/>
      <c r="AS43" s="304"/>
      <c r="AT43" s="304"/>
      <c r="AU43" s="304"/>
      <c r="AV43" s="304"/>
      <c r="AW43" s="219"/>
      <c r="AX43" s="219"/>
      <c r="AY43" s="219"/>
      <c r="AZ43" s="57"/>
      <c r="BA43" s="58"/>
      <c r="BB43" s="58"/>
      <c r="BC43" s="58"/>
      <c r="BD43" s="58"/>
      <c r="BE43" s="59"/>
      <c r="BF43" s="66"/>
      <c r="BG43" s="68"/>
      <c r="BH43" s="377"/>
      <c r="BI43" s="378"/>
    </row>
    <row r="44" spans="2:61" ht="16.5" customHeight="1" thickTop="1" thickBot="1">
      <c r="B44" s="304"/>
      <c r="C44" s="304"/>
      <c r="D44" s="304"/>
      <c r="E44" s="304"/>
      <c r="F44" s="304"/>
      <c r="G44" s="304"/>
      <c r="H44" s="304"/>
      <c r="I44" s="304"/>
      <c r="J44" s="304"/>
      <c r="K44" s="314"/>
      <c r="L44" s="314"/>
      <c r="M44" s="314"/>
      <c r="N44" s="314"/>
      <c r="O44" s="314"/>
      <c r="P44" s="314"/>
      <c r="Q44" s="314"/>
      <c r="R44" s="314"/>
      <c r="S44" s="314"/>
      <c r="T44" s="60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2"/>
      <c r="AG44" s="73"/>
      <c r="AH44" s="73"/>
      <c r="AI44" s="73"/>
      <c r="AJ44" s="73"/>
      <c r="AK44" s="73"/>
      <c r="AL44" s="73"/>
      <c r="AM44" s="73"/>
      <c r="AN44" s="73"/>
      <c r="AO44" s="73"/>
      <c r="AP44" s="304"/>
      <c r="AQ44" s="304"/>
      <c r="AR44" s="304"/>
      <c r="AS44" s="304"/>
      <c r="AT44" s="304"/>
      <c r="AU44" s="304"/>
      <c r="AV44" s="304"/>
      <c r="AW44" s="219"/>
      <c r="AX44" s="219"/>
      <c r="AY44" s="219"/>
      <c r="AZ44" s="60"/>
      <c r="BA44" s="61"/>
      <c r="BB44" s="61"/>
      <c r="BC44" s="61"/>
      <c r="BD44" s="61"/>
      <c r="BE44" s="62"/>
      <c r="BF44" s="69"/>
      <c r="BG44" s="71"/>
      <c r="BH44" s="379"/>
      <c r="BI44" s="380"/>
    </row>
    <row r="45" spans="2:61" ht="16.5" customHeight="1" thickTop="1" thickBot="1">
      <c r="B45" s="304" t="s">
        <v>31</v>
      </c>
      <c r="C45" s="304"/>
      <c r="D45" s="304"/>
      <c r="E45" s="304"/>
      <c r="F45" s="304"/>
      <c r="G45" s="304"/>
      <c r="H45" s="304"/>
      <c r="I45" s="304"/>
      <c r="J45" s="304"/>
      <c r="K45" s="313" t="s">
        <v>247</v>
      </c>
      <c r="L45" s="313"/>
      <c r="M45" s="313"/>
      <c r="N45" s="313"/>
      <c r="O45" s="313"/>
      <c r="P45" s="313"/>
      <c r="Q45" s="313"/>
      <c r="R45" s="313"/>
      <c r="S45" s="313"/>
      <c r="T45" s="54" t="s">
        <v>32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6"/>
      <c r="AG45" s="73">
        <f>AG39-р8!AG39</f>
        <v>0</v>
      </c>
      <c r="AH45" s="73"/>
      <c r="AI45" s="73"/>
      <c r="AJ45" s="73"/>
      <c r="AK45" s="73"/>
      <c r="AL45" s="73"/>
      <c r="AM45" s="73"/>
      <c r="AN45" s="73"/>
      <c r="AO45" s="73"/>
      <c r="AP45" s="54" t="s">
        <v>33</v>
      </c>
      <c r="AQ45" s="55"/>
      <c r="AR45" s="55"/>
      <c r="AS45" s="55"/>
      <c r="AT45" s="55"/>
      <c r="AU45" s="55"/>
      <c r="AV45" s="56"/>
      <c r="AW45" s="219">
        <v>170</v>
      </c>
      <c r="AX45" s="219"/>
      <c r="AY45" s="219"/>
      <c r="AZ45" s="54" t="s">
        <v>318</v>
      </c>
      <c r="BA45" s="55"/>
      <c r="BB45" s="55"/>
      <c r="BC45" s="55"/>
      <c r="BD45" s="55"/>
      <c r="BE45" s="56"/>
      <c r="BF45" s="63"/>
      <c r="BG45" s="65"/>
      <c r="BH45" s="375"/>
      <c r="BI45" s="376"/>
    </row>
    <row r="46" spans="2:61" ht="16.5" customHeight="1" thickTop="1" thickBot="1">
      <c r="B46" s="304"/>
      <c r="C46" s="304"/>
      <c r="D46" s="304"/>
      <c r="E46" s="304"/>
      <c r="F46" s="304"/>
      <c r="G46" s="304"/>
      <c r="H46" s="304"/>
      <c r="I46" s="304"/>
      <c r="J46" s="304"/>
      <c r="K46" s="313"/>
      <c r="L46" s="313"/>
      <c r="M46" s="313"/>
      <c r="N46" s="313"/>
      <c r="O46" s="313"/>
      <c r="P46" s="313"/>
      <c r="Q46" s="313"/>
      <c r="R46" s="313"/>
      <c r="S46" s="313"/>
      <c r="T46" s="57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73"/>
      <c r="AH46" s="73"/>
      <c r="AI46" s="73"/>
      <c r="AJ46" s="73"/>
      <c r="AK46" s="73"/>
      <c r="AL46" s="73"/>
      <c r="AM46" s="73"/>
      <c r="AN46" s="73"/>
      <c r="AO46" s="73"/>
      <c r="AP46" s="57"/>
      <c r="AQ46" s="58"/>
      <c r="AR46" s="58"/>
      <c r="AS46" s="58"/>
      <c r="AT46" s="58"/>
      <c r="AU46" s="58"/>
      <c r="AV46" s="59"/>
      <c r="AW46" s="219"/>
      <c r="AX46" s="219"/>
      <c r="AY46" s="219"/>
      <c r="AZ46" s="57"/>
      <c r="BA46" s="58"/>
      <c r="BB46" s="58"/>
      <c r="BC46" s="58"/>
      <c r="BD46" s="58"/>
      <c r="BE46" s="59"/>
      <c r="BF46" s="66"/>
      <c r="BG46" s="68"/>
      <c r="BH46" s="377"/>
      <c r="BI46" s="378"/>
    </row>
    <row r="47" spans="2:61" ht="16.5" customHeight="1" thickTop="1" thickBot="1">
      <c r="B47" s="304"/>
      <c r="C47" s="304"/>
      <c r="D47" s="304"/>
      <c r="E47" s="304"/>
      <c r="F47" s="304"/>
      <c r="G47" s="304"/>
      <c r="H47" s="304"/>
      <c r="I47" s="304"/>
      <c r="J47" s="304"/>
      <c r="K47" s="313"/>
      <c r="L47" s="313"/>
      <c r="M47" s="313"/>
      <c r="N47" s="313"/>
      <c r="O47" s="313"/>
      <c r="P47" s="313"/>
      <c r="Q47" s="313"/>
      <c r="R47" s="313"/>
      <c r="S47" s="313"/>
      <c r="T47" s="60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2"/>
      <c r="AG47" s="73"/>
      <c r="AH47" s="73"/>
      <c r="AI47" s="73"/>
      <c r="AJ47" s="73"/>
      <c r="AK47" s="73"/>
      <c r="AL47" s="73"/>
      <c r="AM47" s="73"/>
      <c r="AN47" s="73"/>
      <c r="AO47" s="73"/>
      <c r="AP47" s="60"/>
      <c r="AQ47" s="61"/>
      <c r="AR47" s="61"/>
      <c r="AS47" s="61"/>
      <c r="AT47" s="61"/>
      <c r="AU47" s="61"/>
      <c r="AV47" s="62"/>
      <c r="AW47" s="219"/>
      <c r="AX47" s="219"/>
      <c r="AY47" s="219"/>
      <c r="AZ47" s="60"/>
      <c r="BA47" s="61"/>
      <c r="BB47" s="61"/>
      <c r="BC47" s="61"/>
      <c r="BD47" s="61"/>
      <c r="BE47" s="62"/>
      <c r="BF47" s="69"/>
      <c r="BG47" s="71"/>
      <c r="BH47" s="379"/>
      <c r="BI47" s="380"/>
    </row>
    <row r="48" spans="2:61" ht="15" customHeight="1" thickTop="1" thickBot="1">
      <c r="B48" s="304" t="s">
        <v>34</v>
      </c>
      <c r="C48" s="304"/>
      <c r="D48" s="304"/>
      <c r="E48" s="304"/>
      <c r="F48" s="304"/>
      <c r="G48" s="304"/>
      <c r="H48" s="304"/>
      <c r="I48" s="304"/>
      <c r="J48" s="304"/>
      <c r="K48" s="305"/>
      <c r="L48" s="305"/>
      <c r="M48" s="305"/>
      <c r="N48" s="305"/>
      <c r="O48" s="305"/>
      <c r="P48" s="305"/>
      <c r="Q48" s="305"/>
      <c r="R48" s="305"/>
      <c r="S48" s="305"/>
      <c r="T48" s="54" t="s">
        <v>35</v>
      </c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6"/>
      <c r="AG48" s="384" t="s">
        <v>399</v>
      </c>
      <c r="AH48" s="384"/>
      <c r="AI48" s="384"/>
      <c r="AJ48" s="384"/>
      <c r="AK48" s="384"/>
      <c r="AL48" s="384"/>
      <c r="AM48" s="384"/>
      <c r="AN48" s="384"/>
      <c r="AO48" s="384"/>
      <c r="AP48" s="54" t="s">
        <v>36</v>
      </c>
      <c r="AQ48" s="55"/>
      <c r="AR48" s="55"/>
      <c r="AS48" s="55"/>
      <c r="AT48" s="55"/>
      <c r="AU48" s="55"/>
      <c r="AV48" s="56"/>
      <c r="AW48" s="219">
        <v>1685.19</v>
      </c>
      <c r="AX48" s="219"/>
      <c r="AY48" s="219"/>
      <c r="AZ48" s="54" t="s">
        <v>191</v>
      </c>
      <c r="BA48" s="55"/>
      <c r="BB48" s="55"/>
      <c r="BC48" s="55"/>
      <c r="BD48" s="55"/>
      <c r="BE48" s="56"/>
      <c r="BF48" s="63"/>
      <c r="BG48" s="65"/>
      <c r="BH48" s="375"/>
      <c r="BI48" s="376"/>
    </row>
    <row r="49" spans="2:64" ht="15" customHeight="1" thickTop="1" thickBot="1">
      <c r="B49" s="304"/>
      <c r="C49" s="304"/>
      <c r="D49" s="304"/>
      <c r="E49" s="304"/>
      <c r="F49" s="304"/>
      <c r="G49" s="304"/>
      <c r="H49" s="304"/>
      <c r="I49" s="304"/>
      <c r="J49" s="304"/>
      <c r="K49" s="305"/>
      <c r="L49" s="305"/>
      <c r="M49" s="305"/>
      <c r="N49" s="305"/>
      <c r="O49" s="305"/>
      <c r="P49" s="305"/>
      <c r="Q49" s="305"/>
      <c r="R49" s="305"/>
      <c r="S49" s="305"/>
      <c r="T49" s="57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9"/>
      <c r="AG49" s="384"/>
      <c r="AH49" s="384"/>
      <c r="AI49" s="384"/>
      <c r="AJ49" s="384"/>
      <c r="AK49" s="384"/>
      <c r="AL49" s="384"/>
      <c r="AM49" s="384"/>
      <c r="AN49" s="384"/>
      <c r="AO49" s="384"/>
      <c r="AP49" s="57"/>
      <c r="AQ49" s="58"/>
      <c r="AR49" s="58"/>
      <c r="AS49" s="58"/>
      <c r="AT49" s="58"/>
      <c r="AU49" s="58"/>
      <c r="AV49" s="59"/>
      <c r="AW49" s="219"/>
      <c r="AX49" s="219"/>
      <c r="AY49" s="219"/>
      <c r="AZ49" s="57"/>
      <c r="BA49" s="58"/>
      <c r="BB49" s="58"/>
      <c r="BC49" s="58"/>
      <c r="BD49" s="58"/>
      <c r="BE49" s="59"/>
      <c r="BF49" s="66"/>
      <c r="BG49" s="68"/>
      <c r="BH49" s="377"/>
      <c r="BI49" s="378"/>
    </row>
    <row r="50" spans="2:64" ht="15" customHeight="1" thickTop="1" thickBot="1">
      <c r="B50" s="304"/>
      <c r="C50" s="304"/>
      <c r="D50" s="304"/>
      <c r="E50" s="304"/>
      <c r="F50" s="304"/>
      <c r="G50" s="304"/>
      <c r="H50" s="304"/>
      <c r="I50" s="304"/>
      <c r="J50" s="304"/>
      <c r="K50" s="305"/>
      <c r="L50" s="305"/>
      <c r="M50" s="305"/>
      <c r="N50" s="305"/>
      <c r="O50" s="305"/>
      <c r="P50" s="305"/>
      <c r="Q50" s="305"/>
      <c r="R50" s="305"/>
      <c r="S50" s="305"/>
      <c r="T50" s="60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2"/>
      <c r="AG50" s="384"/>
      <c r="AH50" s="384"/>
      <c r="AI50" s="384"/>
      <c r="AJ50" s="384"/>
      <c r="AK50" s="384"/>
      <c r="AL50" s="384"/>
      <c r="AM50" s="384"/>
      <c r="AN50" s="384"/>
      <c r="AO50" s="384"/>
      <c r="AP50" s="60"/>
      <c r="AQ50" s="61"/>
      <c r="AR50" s="61"/>
      <c r="AS50" s="61"/>
      <c r="AT50" s="61"/>
      <c r="AU50" s="61"/>
      <c r="AV50" s="62"/>
      <c r="AW50" s="219"/>
      <c r="AX50" s="219"/>
      <c r="AY50" s="219"/>
      <c r="AZ50" s="60"/>
      <c r="BA50" s="61"/>
      <c r="BB50" s="61"/>
      <c r="BC50" s="61"/>
      <c r="BD50" s="61"/>
      <c r="BE50" s="62"/>
      <c r="BF50" s="69"/>
      <c r="BG50" s="71"/>
      <c r="BH50" s="379"/>
      <c r="BI50" s="380"/>
    </row>
    <row r="51" spans="2:64" ht="15" customHeight="1" thickTop="1" thickBot="1">
      <c r="B51" s="304" t="s">
        <v>37</v>
      </c>
      <c r="C51" s="304"/>
      <c r="D51" s="304"/>
      <c r="E51" s="304"/>
      <c r="F51" s="304"/>
      <c r="G51" s="304"/>
      <c r="H51" s="304"/>
      <c r="I51" s="304"/>
      <c r="J51" s="304"/>
      <c r="K51" s="305" t="s">
        <v>186</v>
      </c>
      <c r="L51" s="305"/>
      <c r="M51" s="305"/>
      <c r="N51" s="305"/>
      <c r="O51" s="305"/>
      <c r="P51" s="305"/>
      <c r="Q51" s="305"/>
      <c r="R51" s="305"/>
      <c r="S51" s="305"/>
      <c r="T51" s="304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5"/>
      <c r="AH51" s="305"/>
      <c r="AI51" s="305"/>
      <c r="AJ51" s="305"/>
      <c r="AK51" s="305"/>
      <c r="AL51" s="305"/>
      <c r="AM51" s="305"/>
      <c r="AN51" s="305"/>
      <c r="AO51" s="305"/>
      <c r="AP51" s="54"/>
      <c r="AQ51" s="55"/>
      <c r="AR51" s="55"/>
      <c r="AS51" s="55"/>
      <c r="AT51" s="55"/>
      <c r="AU51" s="55"/>
      <c r="AV51" s="56"/>
      <c r="AW51" s="305"/>
      <c r="AX51" s="305"/>
      <c r="AY51" s="305"/>
      <c r="AZ51" s="54" t="s">
        <v>319</v>
      </c>
      <c r="BA51" s="55"/>
      <c r="BB51" s="55"/>
      <c r="BC51" s="55"/>
      <c r="BD51" s="55"/>
      <c r="BE51" s="56"/>
      <c r="BF51" s="63"/>
      <c r="BG51" s="65"/>
      <c r="BH51" s="375"/>
      <c r="BI51" s="376"/>
    </row>
    <row r="52" spans="2:64" ht="15" customHeight="1" thickTop="1" thickBot="1">
      <c r="B52" s="304"/>
      <c r="C52" s="304"/>
      <c r="D52" s="304"/>
      <c r="E52" s="304"/>
      <c r="F52" s="304"/>
      <c r="G52" s="304"/>
      <c r="H52" s="304"/>
      <c r="I52" s="304"/>
      <c r="J52" s="304"/>
      <c r="K52" s="305"/>
      <c r="L52" s="305"/>
      <c r="M52" s="305"/>
      <c r="N52" s="305"/>
      <c r="O52" s="305"/>
      <c r="P52" s="305"/>
      <c r="Q52" s="305"/>
      <c r="R52" s="305"/>
      <c r="S52" s="305"/>
      <c r="T52" s="304"/>
      <c r="U52" s="304"/>
      <c r="V52" s="304"/>
      <c r="W52" s="304"/>
      <c r="X52" s="304"/>
      <c r="Y52" s="304"/>
      <c r="Z52" s="304"/>
      <c r="AA52" s="304"/>
      <c r="AB52" s="304"/>
      <c r="AC52" s="304"/>
      <c r="AD52" s="304"/>
      <c r="AE52" s="304"/>
      <c r="AF52" s="304"/>
      <c r="AG52" s="305"/>
      <c r="AH52" s="305"/>
      <c r="AI52" s="305"/>
      <c r="AJ52" s="305"/>
      <c r="AK52" s="305"/>
      <c r="AL52" s="305"/>
      <c r="AM52" s="305"/>
      <c r="AN52" s="305"/>
      <c r="AO52" s="305"/>
      <c r="AP52" s="57"/>
      <c r="AQ52" s="58"/>
      <c r="AR52" s="58"/>
      <c r="AS52" s="58"/>
      <c r="AT52" s="58"/>
      <c r="AU52" s="58"/>
      <c r="AV52" s="59"/>
      <c r="AW52" s="305"/>
      <c r="AX52" s="305"/>
      <c r="AY52" s="305"/>
      <c r="AZ52" s="57"/>
      <c r="BA52" s="58"/>
      <c r="BB52" s="58"/>
      <c r="BC52" s="58"/>
      <c r="BD52" s="58"/>
      <c r="BE52" s="59"/>
      <c r="BF52" s="66"/>
      <c r="BG52" s="68"/>
      <c r="BH52" s="377"/>
      <c r="BI52" s="378"/>
    </row>
    <row r="53" spans="2:64" ht="15" customHeight="1" thickTop="1" thickBot="1">
      <c r="B53" s="304"/>
      <c r="C53" s="304"/>
      <c r="D53" s="304"/>
      <c r="E53" s="304"/>
      <c r="F53" s="304"/>
      <c r="G53" s="304"/>
      <c r="H53" s="304"/>
      <c r="I53" s="304"/>
      <c r="J53" s="304"/>
      <c r="K53" s="305"/>
      <c r="L53" s="305"/>
      <c r="M53" s="305"/>
      <c r="N53" s="305"/>
      <c r="O53" s="305"/>
      <c r="P53" s="305"/>
      <c r="Q53" s="305"/>
      <c r="R53" s="305"/>
      <c r="S53" s="305"/>
      <c r="T53" s="304"/>
      <c r="U53" s="304"/>
      <c r="V53" s="304"/>
      <c r="W53" s="304"/>
      <c r="X53" s="304"/>
      <c r="Y53" s="304"/>
      <c r="Z53" s="304"/>
      <c r="AA53" s="304"/>
      <c r="AB53" s="304"/>
      <c r="AC53" s="304"/>
      <c r="AD53" s="304"/>
      <c r="AE53" s="304"/>
      <c r="AF53" s="304"/>
      <c r="AG53" s="305"/>
      <c r="AH53" s="305"/>
      <c r="AI53" s="305"/>
      <c r="AJ53" s="305"/>
      <c r="AK53" s="305"/>
      <c r="AL53" s="305"/>
      <c r="AM53" s="305"/>
      <c r="AN53" s="305"/>
      <c r="AO53" s="305"/>
      <c r="AP53" s="60"/>
      <c r="AQ53" s="61"/>
      <c r="AR53" s="61"/>
      <c r="AS53" s="61"/>
      <c r="AT53" s="61"/>
      <c r="AU53" s="61"/>
      <c r="AV53" s="62"/>
      <c r="AW53" s="305"/>
      <c r="AX53" s="305"/>
      <c r="AY53" s="305"/>
      <c r="AZ53" s="60"/>
      <c r="BA53" s="61"/>
      <c r="BB53" s="61"/>
      <c r="BC53" s="61"/>
      <c r="BD53" s="61"/>
      <c r="BE53" s="62"/>
      <c r="BF53" s="69"/>
      <c r="BG53" s="71"/>
      <c r="BH53" s="379"/>
      <c r="BI53" s="380"/>
    </row>
    <row r="54" spans="2:64" ht="15.75" customHeight="1" thickTop="1">
      <c r="B54" s="295" t="s">
        <v>38</v>
      </c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 t="s">
        <v>39</v>
      </c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9"/>
    </row>
    <row r="55" spans="2:64" ht="15" customHeight="1">
      <c r="B55" s="296"/>
      <c r="C55" s="240"/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40"/>
      <c r="S55" s="240"/>
      <c r="T55" s="240"/>
      <c r="U55" s="240"/>
      <c r="V55" s="240"/>
      <c r="W55" s="240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  <c r="AH55" s="240"/>
      <c r="AI55" s="240"/>
      <c r="AJ55" s="240"/>
      <c r="AK55" s="240"/>
      <c r="AL55" s="240"/>
      <c r="AM55" s="240"/>
      <c r="AN55" s="240"/>
      <c r="AO55" s="240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1"/>
    </row>
    <row r="56" spans="2:64" ht="15" customHeight="1">
      <c r="B56" s="296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1"/>
    </row>
    <row r="57" spans="2:64" ht="15.75" customHeight="1" thickBot="1">
      <c r="B57" s="297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298"/>
      <c r="AI57" s="298"/>
      <c r="AJ57" s="298"/>
      <c r="AK57" s="298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8"/>
      <c r="AW57" s="298"/>
      <c r="AX57" s="298"/>
      <c r="AY57" s="298"/>
      <c r="AZ57" s="298"/>
      <c r="BA57" s="298"/>
      <c r="BB57" s="298"/>
      <c r="BC57" s="298"/>
      <c r="BD57" s="298"/>
      <c r="BE57" s="298"/>
      <c r="BF57" s="298"/>
      <c r="BG57" s="298"/>
      <c r="BH57" s="298"/>
      <c r="BI57" s="299"/>
    </row>
    <row r="58" spans="2:64" ht="16.5" thickTop="1" thickBot="1"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</row>
    <row r="59" spans="2:64" ht="16.5" thickTop="1" thickBot="1"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</row>
    <row r="60" spans="2:64" ht="15" customHeight="1" thickTop="1" thickBot="1">
      <c r="B60" s="54" t="s">
        <v>40</v>
      </c>
      <c r="C60" s="55"/>
      <c r="D60" s="55"/>
      <c r="E60" s="55"/>
      <c r="F60" s="55"/>
      <c r="G60" s="55"/>
      <c r="H60" s="55"/>
      <c r="I60" s="55"/>
      <c r="J60" s="55"/>
      <c r="K60" s="55"/>
      <c r="L60" s="56"/>
      <c r="M60" s="301">
        <v>0.25</v>
      </c>
      <c r="N60" s="53"/>
      <c r="O60" s="53"/>
      <c r="P60" s="53"/>
      <c r="Q60" s="72" t="s">
        <v>243</v>
      </c>
      <c r="R60" s="72"/>
      <c r="S60" s="72"/>
      <c r="T60" s="72"/>
      <c r="U60" s="72" t="s">
        <v>244</v>
      </c>
      <c r="V60" s="72"/>
      <c r="W60" s="72"/>
      <c r="X60" s="72"/>
      <c r="Y60" s="72" t="s">
        <v>182</v>
      </c>
      <c r="Z60" s="72"/>
      <c r="AA60" s="72"/>
      <c r="AB60" s="72"/>
      <c r="AC60" s="302" t="s">
        <v>41</v>
      </c>
      <c r="AD60" s="218"/>
      <c r="AE60" s="218"/>
      <c r="AF60" s="218"/>
      <c r="AG60" s="230" t="s">
        <v>42</v>
      </c>
      <c r="AH60" s="230"/>
      <c r="AI60" s="230"/>
      <c r="AJ60" s="230"/>
      <c r="AK60" s="230"/>
      <c r="AL60" s="230"/>
      <c r="AM60" s="230"/>
      <c r="AN60" s="230"/>
      <c r="AO60" s="230"/>
      <c r="AP60" s="230" t="s">
        <v>43</v>
      </c>
      <c r="AQ60" s="230"/>
      <c r="AR60" s="230"/>
      <c r="AS60" s="230"/>
      <c r="AT60" s="231" t="s">
        <v>44</v>
      </c>
      <c r="AU60" s="231"/>
      <c r="AV60" s="231"/>
      <c r="AW60" s="230" t="s">
        <v>45</v>
      </c>
      <c r="AX60" s="230"/>
      <c r="AY60" s="230"/>
      <c r="AZ60" s="230"/>
      <c r="BA60" s="230"/>
      <c r="BB60" s="230"/>
      <c r="BC60" s="232" t="s">
        <v>46</v>
      </c>
      <c r="BD60" s="233"/>
      <c r="BE60" s="288" t="s">
        <v>47</v>
      </c>
      <c r="BF60" s="289"/>
      <c r="BG60" s="230" t="s">
        <v>48</v>
      </c>
      <c r="BH60" s="230"/>
      <c r="BI60" s="230"/>
    </row>
    <row r="61" spans="2:64" ht="15" customHeight="1" thickTop="1" thickBot="1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9"/>
      <c r="M61" s="53"/>
      <c r="N61" s="53"/>
      <c r="O61" s="53"/>
      <c r="P61" s="53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218"/>
      <c r="AD61" s="218"/>
      <c r="AE61" s="218"/>
      <c r="AF61" s="218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1"/>
      <c r="AU61" s="231"/>
      <c r="AV61" s="231"/>
      <c r="AW61" s="230"/>
      <c r="AX61" s="230"/>
      <c r="AY61" s="230"/>
      <c r="AZ61" s="230"/>
      <c r="BA61" s="230"/>
      <c r="BB61" s="230"/>
      <c r="BC61" s="234"/>
      <c r="BD61" s="235"/>
      <c r="BE61" s="290"/>
      <c r="BF61" s="291"/>
      <c r="BG61" s="230"/>
      <c r="BH61" s="230"/>
      <c r="BI61" s="230"/>
      <c r="BJ61" s="1"/>
    </row>
    <row r="62" spans="2:64" ht="15" customHeight="1" thickTop="1" thickBot="1">
      <c r="B62" s="60"/>
      <c r="C62" s="61"/>
      <c r="D62" s="61"/>
      <c r="E62" s="61"/>
      <c r="F62" s="61"/>
      <c r="G62" s="61"/>
      <c r="H62" s="61"/>
      <c r="I62" s="61"/>
      <c r="J62" s="61"/>
      <c r="K62" s="61"/>
      <c r="L62" s="62"/>
      <c r="M62" s="53"/>
      <c r="N62" s="53"/>
      <c r="O62" s="53"/>
      <c r="P62" s="53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218"/>
      <c r="AD62" s="218"/>
      <c r="AE62" s="218"/>
      <c r="AF62" s="218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1"/>
      <c r="AU62" s="231"/>
      <c r="AV62" s="231"/>
      <c r="AW62" s="230"/>
      <c r="AX62" s="230"/>
      <c r="AY62" s="230"/>
      <c r="AZ62" s="230"/>
      <c r="BA62" s="230"/>
      <c r="BB62" s="230"/>
      <c r="BC62" s="234"/>
      <c r="BD62" s="235"/>
      <c r="BE62" s="290"/>
      <c r="BF62" s="291"/>
      <c r="BG62" s="230"/>
      <c r="BH62" s="230"/>
      <c r="BI62" s="230"/>
      <c r="BJ62" s="1"/>
    </row>
    <row r="63" spans="2:64" ht="15" customHeight="1" thickTop="1" thickBot="1">
      <c r="B63" s="54" t="s">
        <v>49</v>
      </c>
      <c r="C63" s="55"/>
      <c r="D63" s="55"/>
      <c r="E63" s="55"/>
      <c r="F63" s="55"/>
      <c r="G63" s="55"/>
      <c r="H63" s="55"/>
      <c r="I63" s="55"/>
      <c r="J63" s="55"/>
      <c r="K63" s="55"/>
      <c r="L63" s="56"/>
      <c r="M63" s="303" t="s">
        <v>197</v>
      </c>
      <c r="N63" s="303"/>
      <c r="O63" s="303"/>
      <c r="P63" s="303"/>
      <c r="Q63" s="303" t="s">
        <v>197</v>
      </c>
      <c r="R63" s="303"/>
      <c r="S63" s="303"/>
      <c r="T63" s="303"/>
      <c r="U63" s="303" t="s">
        <v>197</v>
      </c>
      <c r="V63" s="303"/>
      <c r="W63" s="303"/>
      <c r="X63" s="303"/>
      <c r="Y63" s="303" t="s">
        <v>197</v>
      </c>
      <c r="Z63" s="303"/>
      <c r="AA63" s="303"/>
      <c r="AB63" s="303"/>
      <c r="AC63" s="218"/>
      <c r="AD63" s="218"/>
      <c r="AE63" s="218"/>
      <c r="AF63" s="218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1"/>
      <c r="AU63" s="231"/>
      <c r="AV63" s="231"/>
      <c r="AW63" s="230" t="s">
        <v>50</v>
      </c>
      <c r="AX63" s="230"/>
      <c r="AY63" s="230" t="s">
        <v>51</v>
      </c>
      <c r="AZ63" s="230"/>
      <c r="BA63" s="230" t="s">
        <v>52</v>
      </c>
      <c r="BB63" s="230"/>
      <c r="BC63" s="234"/>
      <c r="BD63" s="235"/>
      <c r="BE63" s="290"/>
      <c r="BF63" s="291"/>
      <c r="BG63" s="230"/>
      <c r="BH63" s="230"/>
      <c r="BI63" s="230"/>
      <c r="BJ63" s="1"/>
    </row>
    <row r="64" spans="2:64" ht="15.75" customHeight="1" thickTop="1" thickBot="1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9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218"/>
      <c r="AD64" s="218"/>
      <c r="AE64" s="218"/>
      <c r="AF64" s="218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  <c r="AT64" s="231"/>
      <c r="AU64" s="231"/>
      <c r="AV64" s="231"/>
      <c r="AW64" s="230"/>
      <c r="AX64" s="230"/>
      <c r="AY64" s="230"/>
      <c r="AZ64" s="230"/>
      <c r="BA64" s="230"/>
      <c r="BB64" s="230"/>
      <c r="BC64" s="234"/>
      <c r="BD64" s="235"/>
      <c r="BE64" s="290"/>
      <c r="BF64" s="291"/>
      <c r="BG64" s="230"/>
      <c r="BH64" s="230"/>
      <c r="BI64" s="294"/>
      <c r="BJ64" s="1"/>
      <c r="BK64" s="2"/>
      <c r="BL64" s="2"/>
    </row>
    <row r="65" spans="2:66" ht="15" customHeight="1" thickTop="1" thickBot="1"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2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218"/>
      <c r="AD65" s="218"/>
      <c r="AE65" s="218"/>
      <c r="AF65" s="218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  <c r="AT65" s="231"/>
      <c r="AU65" s="231"/>
      <c r="AV65" s="231"/>
      <c r="AW65" s="230"/>
      <c r="AX65" s="230"/>
      <c r="AY65" s="230"/>
      <c r="AZ65" s="230"/>
      <c r="BA65" s="230"/>
      <c r="BB65" s="230"/>
      <c r="BC65" s="236"/>
      <c r="BD65" s="237"/>
      <c r="BE65" s="292"/>
      <c r="BF65" s="293"/>
      <c r="BG65" s="230"/>
      <c r="BH65" s="230"/>
      <c r="BI65" s="294"/>
      <c r="BJ65" s="1"/>
      <c r="BK65" s="2"/>
      <c r="BL65" s="2"/>
      <c r="BN65" s="3"/>
    </row>
    <row r="66" spans="2:66" ht="15" customHeight="1" thickTop="1" thickBot="1">
      <c r="B66" s="54" t="s">
        <v>198</v>
      </c>
      <c r="C66" s="55"/>
      <c r="D66" s="55"/>
      <c r="E66" s="55"/>
      <c r="F66" s="55"/>
      <c r="G66" s="55"/>
      <c r="H66" s="55"/>
      <c r="I66" s="55"/>
      <c r="J66" s="55"/>
      <c r="K66" s="55"/>
      <c r="L66" s="56"/>
      <c r="M66" s="53">
        <v>1111</v>
      </c>
      <c r="N66" s="53"/>
      <c r="O66" s="53"/>
      <c r="P66" s="53"/>
      <c r="Q66" s="53">
        <v>1111</v>
      </c>
      <c r="R66" s="53"/>
      <c r="S66" s="53"/>
      <c r="T66" s="53"/>
      <c r="U66" s="53">
        <v>1111</v>
      </c>
      <c r="V66" s="53"/>
      <c r="W66" s="53"/>
      <c r="X66" s="53"/>
      <c r="Y66" s="53">
        <v>1111</v>
      </c>
      <c r="Z66" s="53"/>
      <c r="AA66" s="53"/>
      <c r="AB66" s="53"/>
      <c r="AC66" s="53"/>
      <c r="AD66" s="53"/>
      <c r="AE66" s="53"/>
      <c r="AF66" s="53"/>
      <c r="AG66" s="73" t="s">
        <v>53</v>
      </c>
      <c r="AH66" s="73"/>
      <c r="AI66" s="73"/>
      <c r="AJ66" s="73"/>
      <c r="AK66" s="73"/>
      <c r="AL66" s="73"/>
      <c r="AM66" s="73"/>
      <c r="AN66" s="73"/>
      <c r="AO66" s="73"/>
      <c r="AP66" s="52" t="s">
        <v>54</v>
      </c>
      <c r="AQ66" s="52"/>
      <c r="AR66" s="52"/>
      <c r="AS66" s="52"/>
      <c r="AT66" s="42">
        <f>AY66+р8!AT1:AV68</f>
        <v>0</v>
      </c>
      <c r="AU66" s="48"/>
      <c r="AV66" s="43"/>
      <c r="AW66" s="36">
        <f>р8!BG66</f>
        <v>0</v>
      </c>
      <c r="AX66" s="37"/>
      <c r="AY66" s="63"/>
      <c r="AZ66" s="65"/>
      <c r="BA66" s="63"/>
      <c r="BB66" s="65"/>
      <c r="BC66" s="63">
        <f>р8!BC66+р9!BA66</f>
        <v>0</v>
      </c>
      <c r="BD66" s="65"/>
      <c r="BE66" s="42">
        <f>BA66+р8!BE66:BF68</f>
        <v>0</v>
      </c>
      <c r="BF66" s="43"/>
      <c r="BG66" s="42">
        <f>AW66-BA66+AY66</f>
        <v>0</v>
      </c>
      <c r="BH66" s="48"/>
      <c r="BI66" s="43"/>
      <c r="BJ66" s="1"/>
      <c r="BK66" s="4"/>
      <c r="BL66" s="4"/>
      <c r="BM66" s="2"/>
      <c r="BN66" s="3"/>
    </row>
    <row r="67" spans="2:66" ht="15.75" customHeight="1" thickTop="1" thickBot="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9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73"/>
      <c r="AH67" s="73"/>
      <c r="AI67" s="73"/>
      <c r="AJ67" s="73"/>
      <c r="AK67" s="73"/>
      <c r="AL67" s="73"/>
      <c r="AM67" s="73"/>
      <c r="AN67" s="73"/>
      <c r="AO67" s="73"/>
      <c r="AP67" s="52"/>
      <c r="AQ67" s="52"/>
      <c r="AR67" s="52"/>
      <c r="AS67" s="52"/>
      <c r="AT67" s="44"/>
      <c r="AU67" s="49"/>
      <c r="AV67" s="45"/>
      <c r="AW67" s="38"/>
      <c r="AX67" s="39"/>
      <c r="AY67" s="66"/>
      <c r="AZ67" s="68"/>
      <c r="BA67" s="66"/>
      <c r="BB67" s="68"/>
      <c r="BC67" s="66"/>
      <c r="BD67" s="68"/>
      <c r="BE67" s="44"/>
      <c r="BF67" s="45"/>
      <c r="BG67" s="44"/>
      <c r="BH67" s="49"/>
      <c r="BI67" s="45"/>
      <c r="BJ67" s="1"/>
      <c r="BK67" s="4"/>
      <c r="BL67" s="4"/>
      <c r="BM67" s="2"/>
      <c r="BN67" s="3"/>
    </row>
    <row r="68" spans="2:66" ht="15" customHeight="1" thickTop="1" thickBot="1">
      <c r="B68" s="60"/>
      <c r="C68" s="61"/>
      <c r="D68" s="61"/>
      <c r="E68" s="61"/>
      <c r="F68" s="61"/>
      <c r="G68" s="61"/>
      <c r="H68" s="61"/>
      <c r="I68" s="61"/>
      <c r="J68" s="61"/>
      <c r="K68" s="61"/>
      <c r="L68" s="62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73"/>
      <c r="AH68" s="73"/>
      <c r="AI68" s="73"/>
      <c r="AJ68" s="73"/>
      <c r="AK68" s="73"/>
      <c r="AL68" s="73"/>
      <c r="AM68" s="73"/>
      <c r="AN68" s="73"/>
      <c r="AO68" s="73"/>
      <c r="AP68" s="52"/>
      <c r="AQ68" s="52"/>
      <c r="AR68" s="52"/>
      <c r="AS68" s="52"/>
      <c r="AT68" s="46"/>
      <c r="AU68" s="50"/>
      <c r="AV68" s="47"/>
      <c r="AW68" s="40"/>
      <c r="AX68" s="41"/>
      <c r="AY68" s="69"/>
      <c r="AZ68" s="71"/>
      <c r="BA68" s="69"/>
      <c r="BB68" s="71"/>
      <c r="BC68" s="69"/>
      <c r="BD68" s="71"/>
      <c r="BE68" s="46"/>
      <c r="BF68" s="47"/>
      <c r="BG68" s="46"/>
      <c r="BH68" s="50"/>
      <c r="BI68" s="47"/>
      <c r="BJ68" s="1"/>
      <c r="BK68" s="4"/>
      <c r="BL68" s="4"/>
      <c r="BM68" s="2"/>
      <c r="BN68" s="3"/>
    </row>
    <row r="69" spans="2:66" ht="15" customHeight="1" thickTop="1" thickBot="1">
      <c r="B69" s="54" t="s">
        <v>55</v>
      </c>
      <c r="C69" s="55"/>
      <c r="D69" s="55"/>
      <c r="E69" s="55"/>
      <c r="F69" s="55"/>
      <c r="G69" s="55"/>
      <c r="H69" s="55"/>
      <c r="I69" s="55"/>
      <c r="J69" s="55"/>
      <c r="K69" s="55"/>
      <c r="L69" s="56"/>
      <c r="M69" s="269" t="s">
        <v>347</v>
      </c>
      <c r="N69" s="270"/>
      <c r="O69" s="270"/>
      <c r="P69" s="271"/>
      <c r="Q69" s="269" t="s">
        <v>347</v>
      </c>
      <c r="R69" s="270"/>
      <c r="S69" s="270"/>
      <c r="T69" s="271"/>
      <c r="U69" s="269" t="s">
        <v>347</v>
      </c>
      <c r="V69" s="270"/>
      <c r="W69" s="270"/>
      <c r="X69" s="271"/>
      <c r="Y69" s="269" t="s">
        <v>347</v>
      </c>
      <c r="Z69" s="270"/>
      <c r="AA69" s="270"/>
      <c r="AB69" s="271"/>
      <c r="AC69" s="269" t="s">
        <v>347</v>
      </c>
      <c r="AD69" s="270"/>
      <c r="AE69" s="270"/>
      <c r="AF69" s="271"/>
      <c r="AG69" s="73" t="s">
        <v>201</v>
      </c>
      <c r="AH69" s="73"/>
      <c r="AI69" s="73"/>
      <c r="AJ69" s="73"/>
      <c r="AK69" s="73"/>
      <c r="AL69" s="73"/>
      <c r="AM69" s="73"/>
      <c r="AN69" s="73"/>
      <c r="AO69" s="73"/>
      <c r="AP69" s="52" t="s">
        <v>180</v>
      </c>
      <c r="AQ69" s="52"/>
      <c r="AR69" s="52"/>
      <c r="AS69" s="52"/>
      <c r="AT69" s="42">
        <f>AY69+р8!AT4:AV71</f>
        <v>45</v>
      </c>
      <c r="AU69" s="48"/>
      <c r="AV69" s="43"/>
      <c r="AW69" s="36">
        <f>р8!BG69</f>
        <v>19</v>
      </c>
      <c r="AX69" s="37"/>
      <c r="AY69" s="63"/>
      <c r="AZ69" s="65"/>
      <c r="BA69" s="63"/>
      <c r="BB69" s="65"/>
      <c r="BC69" s="63">
        <f>р8!BC69+р9!BA69</f>
        <v>15</v>
      </c>
      <c r="BD69" s="65"/>
      <c r="BE69" s="42">
        <f>BA69+р8!BE69:BF71</f>
        <v>26</v>
      </c>
      <c r="BF69" s="43"/>
      <c r="BG69" s="42">
        <f>AW69-BA69+AY69</f>
        <v>19</v>
      </c>
      <c r="BH69" s="48"/>
      <c r="BI69" s="43"/>
      <c r="BJ69" s="1"/>
      <c r="BK69" s="4"/>
      <c r="BL69" s="4"/>
      <c r="BM69" s="2"/>
      <c r="BN69" s="3"/>
    </row>
    <row r="70" spans="2:66" ht="15" customHeight="1" thickTop="1" thickBot="1">
      <c r="B70" s="57"/>
      <c r="C70" s="58"/>
      <c r="D70" s="58"/>
      <c r="E70" s="58"/>
      <c r="F70" s="58"/>
      <c r="G70" s="58"/>
      <c r="H70" s="58"/>
      <c r="I70" s="58"/>
      <c r="J70" s="58"/>
      <c r="K70" s="58"/>
      <c r="L70" s="59"/>
      <c r="M70" s="272"/>
      <c r="N70" s="273"/>
      <c r="O70" s="273"/>
      <c r="P70" s="274"/>
      <c r="Q70" s="272"/>
      <c r="R70" s="273"/>
      <c r="S70" s="273"/>
      <c r="T70" s="274"/>
      <c r="U70" s="272"/>
      <c r="V70" s="273"/>
      <c r="W70" s="273"/>
      <c r="X70" s="274"/>
      <c r="Y70" s="272"/>
      <c r="Z70" s="273"/>
      <c r="AA70" s="273"/>
      <c r="AB70" s="274"/>
      <c r="AC70" s="272"/>
      <c r="AD70" s="273"/>
      <c r="AE70" s="273"/>
      <c r="AF70" s="274"/>
      <c r="AG70" s="73"/>
      <c r="AH70" s="73"/>
      <c r="AI70" s="73"/>
      <c r="AJ70" s="73"/>
      <c r="AK70" s="73"/>
      <c r="AL70" s="73"/>
      <c r="AM70" s="73"/>
      <c r="AN70" s="73"/>
      <c r="AO70" s="73"/>
      <c r="AP70" s="52"/>
      <c r="AQ70" s="52"/>
      <c r="AR70" s="52"/>
      <c r="AS70" s="52"/>
      <c r="AT70" s="44"/>
      <c r="AU70" s="49"/>
      <c r="AV70" s="45"/>
      <c r="AW70" s="38"/>
      <c r="AX70" s="39"/>
      <c r="AY70" s="66"/>
      <c r="AZ70" s="68"/>
      <c r="BA70" s="66"/>
      <c r="BB70" s="68"/>
      <c r="BC70" s="66"/>
      <c r="BD70" s="68"/>
      <c r="BE70" s="44"/>
      <c r="BF70" s="45"/>
      <c r="BG70" s="44"/>
      <c r="BH70" s="49"/>
      <c r="BI70" s="45"/>
      <c r="BJ70" s="1"/>
      <c r="BK70" s="4"/>
      <c r="BL70" s="4"/>
      <c r="BM70" s="2"/>
      <c r="BN70" s="3"/>
    </row>
    <row r="71" spans="2:66" ht="36" customHeight="1" thickTop="1" thickBot="1">
      <c r="B71" s="60"/>
      <c r="C71" s="61"/>
      <c r="D71" s="61"/>
      <c r="E71" s="61"/>
      <c r="F71" s="61"/>
      <c r="G71" s="61"/>
      <c r="H71" s="61"/>
      <c r="I71" s="61"/>
      <c r="J71" s="61"/>
      <c r="K71" s="61"/>
      <c r="L71" s="62"/>
      <c r="M71" s="275"/>
      <c r="N71" s="276"/>
      <c r="O71" s="276"/>
      <c r="P71" s="277"/>
      <c r="Q71" s="275"/>
      <c r="R71" s="276"/>
      <c r="S71" s="276"/>
      <c r="T71" s="277"/>
      <c r="U71" s="275"/>
      <c r="V71" s="276"/>
      <c r="W71" s="276"/>
      <c r="X71" s="277"/>
      <c r="Y71" s="275"/>
      <c r="Z71" s="276"/>
      <c r="AA71" s="276"/>
      <c r="AB71" s="277"/>
      <c r="AC71" s="275"/>
      <c r="AD71" s="276"/>
      <c r="AE71" s="276"/>
      <c r="AF71" s="277"/>
      <c r="AG71" s="73"/>
      <c r="AH71" s="73"/>
      <c r="AI71" s="73"/>
      <c r="AJ71" s="73"/>
      <c r="AK71" s="73"/>
      <c r="AL71" s="73"/>
      <c r="AM71" s="73"/>
      <c r="AN71" s="73"/>
      <c r="AO71" s="73"/>
      <c r="AP71" s="52"/>
      <c r="AQ71" s="52"/>
      <c r="AR71" s="52"/>
      <c r="AS71" s="52"/>
      <c r="AT71" s="46"/>
      <c r="AU71" s="50"/>
      <c r="AV71" s="47"/>
      <c r="AW71" s="40"/>
      <c r="AX71" s="41"/>
      <c r="AY71" s="69"/>
      <c r="AZ71" s="71"/>
      <c r="BA71" s="69"/>
      <c r="BB71" s="71"/>
      <c r="BC71" s="69"/>
      <c r="BD71" s="71"/>
      <c r="BE71" s="46"/>
      <c r="BF71" s="47"/>
      <c r="BG71" s="46"/>
      <c r="BH71" s="50"/>
      <c r="BI71" s="47"/>
      <c r="BJ71" s="1"/>
      <c r="BK71" s="4"/>
      <c r="BL71" s="4"/>
      <c r="BM71" s="2"/>
      <c r="BN71" s="3"/>
    </row>
    <row r="72" spans="2:66" ht="15" customHeight="1" thickTop="1" thickBot="1">
      <c r="B72" s="54" t="s">
        <v>56</v>
      </c>
      <c r="C72" s="55"/>
      <c r="D72" s="55"/>
      <c r="E72" s="55"/>
      <c r="F72" s="55"/>
      <c r="G72" s="55"/>
      <c r="H72" s="55"/>
      <c r="I72" s="55"/>
      <c r="J72" s="55"/>
      <c r="K72" s="55"/>
      <c r="L72" s="56"/>
      <c r="M72" s="63">
        <v>23</v>
      </c>
      <c r="N72" s="64"/>
      <c r="O72" s="64"/>
      <c r="P72" s="65"/>
      <c r="Q72" s="63">
        <v>20</v>
      </c>
      <c r="R72" s="64"/>
      <c r="S72" s="64"/>
      <c r="T72" s="65"/>
      <c r="U72" s="63">
        <v>18</v>
      </c>
      <c r="V72" s="64"/>
      <c r="W72" s="64"/>
      <c r="X72" s="65"/>
      <c r="Y72" s="63">
        <v>15</v>
      </c>
      <c r="Z72" s="64"/>
      <c r="AA72" s="64"/>
      <c r="AB72" s="65"/>
      <c r="AC72" s="53"/>
      <c r="AD72" s="53"/>
      <c r="AE72" s="53"/>
      <c r="AF72" s="53"/>
      <c r="AG72" s="73" t="s">
        <v>203</v>
      </c>
      <c r="AH72" s="73"/>
      <c r="AI72" s="73"/>
      <c r="AJ72" s="73"/>
      <c r="AK72" s="73"/>
      <c r="AL72" s="73"/>
      <c r="AM72" s="73"/>
      <c r="AN72" s="73"/>
      <c r="AO72" s="73"/>
      <c r="AP72" s="52" t="s">
        <v>218</v>
      </c>
      <c r="AQ72" s="52"/>
      <c r="AR72" s="52"/>
      <c r="AS72" s="52"/>
      <c r="AT72" s="42">
        <f>AY72+р8!AT7:AV74</f>
        <v>0</v>
      </c>
      <c r="AU72" s="48"/>
      <c r="AV72" s="43"/>
      <c r="AW72" s="36">
        <f>р8!BG72</f>
        <v>0</v>
      </c>
      <c r="AX72" s="37"/>
      <c r="AY72" s="63"/>
      <c r="AZ72" s="65"/>
      <c r="BA72" s="63"/>
      <c r="BB72" s="65"/>
      <c r="BC72" s="63">
        <f>р8!BC72+р9!BA72</f>
        <v>0</v>
      </c>
      <c r="BD72" s="65"/>
      <c r="BE72" s="42">
        <f>BA72+р8!BE72:BF74</f>
        <v>0</v>
      </c>
      <c r="BF72" s="43"/>
      <c r="BG72" s="42">
        <f>AW72-BA72+AY72</f>
        <v>0</v>
      </c>
      <c r="BH72" s="48"/>
      <c r="BI72" s="43"/>
      <c r="BJ72" s="1"/>
      <c r="BK72" s="4"/>
      <c r="BL72" s="4"/>
      <c r="BM72" s="2"/>
      <c r="BN72" s="3"/>
    </row>
    <row r="73" spans="2:66" ht="15" customHeight="1" thickTop="1" thickBot="1">
      <c r="B73" s="57"/>
      <c r="C73" s="58"/>
      <c r="D73" s="58"/>
      <c r="E73" s="58"/>
      <c r="F73" s="58"/>
      <c r="G73" s="58"/>
      <c r="H73" s="58"/>
      <c r="I73" s="58"/>
      <c r="J73" s="58"/>
      <c r="K73" s="58"/>
      <c r="L73" s="59"/>
      <c r="M73" s="66"/>
      <c r="N73" s="67"/>
      <c r="O73" s="67"/>
      <c r="P73" s="68"/>
      <c r="Q73" s="66"/>
      <c r="R73" s="67"/>
      <c r="S73" s="67"/>
      <c r="T73" s="68"/>
      <c r="U73" s="66"/>
      <c r="V73" s="67"/>
      <c r="W73" s="67"/>
      <c r="X73" s="68"/>
      <c r="Y73" s="66"/>
      <c r="Z73" s="67"/>
      <c r="AA73" s="67"/>
      <c r="AB73" s="68"/>
      <c r="AC73" s="53"/>
      <c r="AD73" s="53"/>
      <c r="AE73" s="53"/>
      <c r="AF73" s="53"/>
      <c r="AG73" s="73"/>
      <c r="AH73" s="73"/>
      <c r="AI73" s="73"/>
      <c r="AJ73" s="73"/>
      <c r="AK73" s="73"/>
      <c r="AL73" s="73"/>
      <c r="AM73" s="73"/>
      <c r="AN73" s="73"/>
      <c r="AO73" s="73"/>
      <c r="AP73" s="52"/>
      <c r="AQ73" s="52"/>
      <c r="AR73" s="52"/>
      <c r="AS73" s="52"/>
      <c r="AT73" s="44"/>
      <c r="AU73" s="49"/>
      <c r="AV73" s="45"/>
      <c r="AW73" s="38"/>
      <c r="AX73" s="39"/>
      <c r="AY73" s="66"/>
      <c r="AZ73" s="68"/>
      <c r="BA73" s="66"/>
      <c r="BB73" s="68"/>
      <c r="BC73" s="66"/>
      <c r="BD73" s="68"/>
      <c r="BE73" s="44"/>
      <c r="BF73" s="45"/>
      <c r="BG73" s="44"/>
      <c r="BH73" s="49"/>
      <c r="BI73" s="45"/>
      <c r="BJ73" s="1"/>
      <c r="BK73" s="4"/>
      <c r="BL73" s="4"/>
      <c r="BM73" s="2"/>
      <c r="BN73" s="3"/>
    </row>
    <row r="74" spans="2:66" ht="15" customHeight="1" thickTop="1" thickBot="1">
      <c r="B74" s="60"/>
      <c r="C74" s="61"/>
      <c r="D74" s="61"/>
      <c r="E74" s="61"/>
      <c r="F74" s="61"/>
      <c r="G74" s="61"/>
      <c r="H74" s="61"/>
      <c r="I74" s="61"/>
      <c r="J74" s="61"/>
      <c r="K74" s="61"/>
      <c r="L74" s="62"/>
      <c r="M74" s="69"/>
      <c r="N74" s="70"/>
      <c r="O74" s="70"/>
      <c r="P74" s="71"/>
      <c r="Q74" s="69"/>
      <c r="R74" s="70"/>
      <c r="S74" s="70"/>
      <c r="T74" s="71"/>
      <c r="U74" s="69"/>
      <c r="V74" s="70"/>
      <c r="W74" s="70"/>
      <c r="X74" s="71"/>
      <c r="Y74" s="69"/>
      <c r="Z74" s="70"/>
      <c r="AA74" s="70"/>
      <c r="AB74" s="71"/>
      <c r="AC74" s="53"/>
      <c r="AD74" s="53"/>
      <c r="AE74" s="53"/>
      <c r="AF74" s="53"/>
      <c r="AG74" s="73"/>
      <c r="AH74" s="73"/>
      <c r="AI74" s="73"/>
      <c r="AJ74" s="73"/>
      <c r="AK74" s="73"/>
      <c r="AL74" s="73"/>
      <c r="AM74" s="73"/>
      <c r="AN74" s="73"/>
      <c r="AO74" s="73"/>
      <c r="AP74" s="52"/>
      <c r="AQ74" s="52"/>
      <c r="AR74" s="52"/>
      <c r="AS74" s="52"/>
      <c r="AT74" s="46"/>
      <c r="AU74" s="50"/>
      <c r="AV74" s="47"/>
      <c r="AW74" s="40"/>
      <c r="AX74" s="41"/>
      <c r="AY74" s="69"/>
      <c r="AZ74" s="71"/>
      <c r="BA74" s="69"/>
      <c r="BB74" s="71"/>
      <c r="BC74" s="69"/>
      <c r="BD74" s="71"/>
      <c r="BE74" s="46"/>
      <c r="BF74" s="47"/>
      <c r="BG74" s="46"/>
      <c r="BH74" s="50"/>
      <c r="BI74" s="47"/>
      <c r="BJ74" s="1"/>
      <c r="BK74" s="4"/>
      <c r="BL74" s="4"/>
      <c r="BM74" s="2"/>
      <c r="BN74" s="3"/>
    </row>
    <row r="75" spans="2:66" ht="15" customHeight="1" thickTop="1" thickBot="1">
      <c r="B75" s="54" t="s">
        <v>57</v>
      </c>
      <c r="C75" s="55"/>
      <c r="D75" s="55"/>
      <c r="E75" s="55"/>
      <c r="F75" s="55"/>
      <c r="G75" s="55"/>
      <c r="H75" s="55"/>
      <c r="I75" s="55"/>
      <c r="J75" s="55"/>
      <c r="K75" s="55"/>
      <c r="L75" s="56"/>
      <c r="M75" s="366">
        <v>1.17</v>
      </c>
      <c r="N75" s="367"/>
      <c r="O75" s="367"/>
      <c r="P75" s="368"/>
      <c r="Q75" s="366">
        <v>1.17</v>
      </c>
      <c r="R75" s="367"/>
      <c r="S75" s="367"/>
      <c r="T75" s="368"/>
      <c r="U75" s="366">
        <v>1.17</v>
      </c>
      <c r="V75" s="367"/>
      <c r="W75" s="367"/>
      <c r="X75" s="368"/>
      <c r="Y75" s="366">
        <v>1.17</v>
      </c>
      <c r="Z75" s="367"/>
      <c r="AA75" s="367"/>
      <c r="AB75" s="368"/>
      <c r="AC75" s="366" t="s">
        <v>368</v>
      </c>
      <c r="AD75" s="367"/>
      <c r="AE75" s="367"/>
      <c r="AF75" s="368"/>
      <c r="AG75" s="73" t="s">
        <v>202</v>
      </c>
      <c r="AH75" s="73"/>
      <c r="AI75" s="73"/>
      <c r="AJ75" s="73"/>
      <c r="AK75" s="73"/>
      <c r="AL75" s="73"/>
      <c r="AM75" s="73"/>
      <c r="AN75" s="73"/>
      <c r="AO75" s="73"/>
      <c r="AP75" s="52" t="s">
        <v>220</v>
      </c>
      <c r="AQ75" s="52"/>
      <c r="AR75" s="52"/>
      <c r="AS75" s="52"/>
      <c r="AT75" s="42">
        <f>AY75+р8!AT10:AV77</f>
        <v>28</v>
      </c>
      <c r="AU75" s="48"/>
      <c r="AV75" s="43"/>
      <c r="AW75" s="36">
        <f>р8!BG75</f>
        <v>16</v>
      </c>
      <c r="AX75" s="37"/>
      <c r="AY75" s="63"/>
      <c r="AZ75" s="65"/>
      <c r="BA75" s="63"/>
      <c r="BB75" s="65"/>
      <c r="BC75" s="63">
        <f>р8!BC75+р9!BA75</f>
        <v>12</v>
      </c>
      <c r="BD75" s="65"/>
      <c r="BE75" s="42">
        <f>BA75+р8!BE75:BF77</f>
        <v>12</v>
      </c>
      <c r="BF75" s="43"/>
      <c r="BG75" s="42">
        <f>AW75-BA75+AY75</f>
        <v>16</v>
      </c>
      <c r="BH75" s="48"/>
      <c r="BI75" s="43"/>
      <c r="BJ75" s="1"/>
      <c r="BK75" s="4"/>
      <c r="BL75" s="4"/>
      <c r="BM75" s="2"/>
      <c r="BN75" s="3"/>
    </row>
    <row r="76" spans="2:66" ht="15" customHeight="1" thickTop="1" thickBot="1">
      <c r="B76" s="57"/>
      <c r="C76" s="58"/>
      <c r="D76" s="58"/>
      <c r="E76" s="58"/>
      <c r="F76" s="58"/>
      <c r="G76" s="58"/>
      <c r="H76" s="58"/>
      <c r="I76" s="58"/>
      <c r="J76" s="58"/>
      <c r="K76" s="58"/>
      <c r="L76" s="59"/>
      <c r="M76" s="369"/>
      <c r="N76" s="370"/>
      <c r="O76" s="370"/>
      <c r="P76" s="371"/>
      <c r="Q76" s="369"/>
      <c r="R76" s="370"/>
      <c r="S76" s="370"/>
      <c r="T76" s="371"/>
      <c r="U76" s="369"/>
      <c r="V76" s="370"/>
      <c r="W76" s="370"/>
      <c r="X76" s="371"/>
      <c r="Y76" s="369"/>
      <c r="Z76" s="370"/>
      <c r="AA76" s="370"/>
      <c r="AB76" s="371"/>
      <c r="AC76" s="369"/>
      <c r="AD76" s="370"/>
      <c r="AE76" s="370"/>
      <c r="AF76" s="371"/>
      <c r="AG76" s="73"/>
      <c r="AH76" s="73"/>
      <c r="AI76" s="73"/>
      <c r="AJ76" s="73"/>
      <c r="AK76" s="73"/>
      <c r="AL76" s="73"/>
      <c r="AM76" s="73"/>
      <c r="AN76" s="73"/>
      <c r="AO76" s="73"/>
      <c r="AP76" s="52"/>
      <c r="AQ76" s="52"/>
      <c r="AR76" s="52"/>
      <c r="AS76" s="52"/>
      <c r="AT76" s="44"/>
      <c r="AU76" s="49"/>
      <c r="AV76" s="45"/>
      <c r="AW76" s="38"/>
      <c r="AX76" s="39"/>
      <c r="AY76" s="66"/>
      <c r="AZ76" s="68"/>
      <c r="BA76" s="66"/>
      <c r="BB76" s="68"/>
      <c r="BC76" s="66"/>
      <c r="BD76" s="68"/>
      <c r="BE76" s="44"/>
      <c r="BF76" s="45"/>
      <c r="BG76" s="44"/>
      <c r="BH76" s="49"/>
      <c r="BI76" s="45"/>
      <c r="BJ76" s="1"/>
      <c r="BK76" s="4"/>
      <c r="BL76" s="4"/>
      <c r="BM76" s="2"/>
      <c r="BN76" s="3"/>
    </row>
    <row r="77" spans="2:66" ht="15" customHeight="1" thickTop="1" thickBot="1">
      <c r="B77" s="60"/>
      <c r="C77" s="61"/>
      <c r="D77" s="61"/>
      <c r="E77" s="61"/>
      <c r="F77" s="61"/>
      <c r="G77" s="61"/>
      <c r="H77" s="61"/>
      <c r="I77" s="61"/>
      <c r="J77" s="61"/>
      <c r="K77" s="61"/>
      <c r="L77" s="62"/>
      <c r="M77" s="372"/>
      <c r="N77" s="373"/>
      <c r="O77" s="373"/>
      <c r="P77" s="374"/>
      <c r="Q77" s="372"/>
      <c r="R77" s="373"/>
      <c r="S77" s="373"/>
      <c r="T77" s="374"/>
      <c r="U77" s="372"/>
      <c r="V77" s="373"/>
      <c r="W77" s="373"/>
      <c r="X77" s="374"/>
      <c r="Y77" s="372"/>
      <c r="Z77" s="373"/>
      <c r="AA77" s="373"/>
      <c r="AB77" s="374"/>
      <c r="AC77" s="372"/>
      <c r="AD77" s="373"/>
      <c r="AE77" s="373"/>
      <c r="AF77" s="374"/>
      <c r="AG77" s="73"/>
      <c r="AH77" s="73"/>
      <c r="AI77" s="73"/>
      <c r="AJ77" s="73"/>
      <c r="AK77" s="73"/>
      <c r="AL77" s="73"/>
      <c r="AM77" s="73"/>
      <c r="AN77" s="73"/>
      <c r="AO77" s="73"/>
      <c r="AP77" s="52"/>
      <c r="AQ77" s="52"/>
      <c r="AR77" s="52"/>
      <c r="AS77" s="52"/>
      <c r="AT77" s="46"/>
      <c r="AU77" s="50"/>
      <c r="AV77" s="47"/>
      <c r="AW77" s="40"/>
      <c r="AX77" s="41"/>
      <c r="AY77" s="69"/>
      <c r="AZ77" s="71"/>
      <c r="BA77" s="69"/>
      <c r="BB77" s="71"/>
      <c r="BC77" s="69"/>
      <c r="BD77" s="71"/>
      <c r="BE77" s="46"/>
      <c r="BF77" s="47"/>
      <c r="BG77" s="46"/>
      <c r="BH77" s="50"/>
      <c r="BI77" s="47"/>
      <c r="BJ77" s="1"/>
      <c r="BK77" s="4"/>
      <c r="BL77" s="4"/>
      <c r="BM77" s="2"/>
      <c r="BN77" s="3"/>
    </row>
    <row r="78" spans="2:66" ht="15" customHeight="1" thickTop="1" thickBot="1">
      <c r="B78" s="54" t="s">
        <v>58</v>
      </c>
      <c r="C78" s="55"/>
      <c r="D78" s="55"/>
      <c r="E78" s="55"/>
      <c r="F78" s="55"/>
      <c r="G78" s="55"/>
      <c r="H78" s="55"/>
      <c r="I78" s="55"/>
      <c r="J78" s="55"/>
      <c r="K78" s="55"/>
      <c r="L78" s="56"/>
      <c r="M78" s="63">
        <v>110</v>
      </c>
      <c r="N78" s="64"/>
      <c r="O78" s="64"/>
      <c r="P78" s="65"/>
      <c r="Q78" s="63">
        <v>110</v>
      </c>
      <c r="R78" s="64"/>
      <c r="S78" s="64"/>
      <c r="T78" s="65"/>
      <c r="U78" s="63">
        <v>110</v>
      </c>
      <c r="V78" s="64"/>
      <c r="W78" s="64"/>
      <c r="X78" s="65"/>
      <c r="Y78" s="63">
        <v>110</v>
      </c>
      <c r="Z78" s="64"/>
      <c r="AA78" s="64"/>
      <c r="AB78" s="65"/>
      <c r="AC78" s="63" t="s">
        <v>369</v>
      </c>
      <c r="AD78" s="64"/>
      <c r="AE78" s="64"/>
      <c r="AF78" s="65"/>
      <c r="AG78" s="73" t="s">
        <v>204</v>
      </c>
      <c r="AH78" s="73"/>
      <c r="AI78" s="73"/>
      <c r="AJ78" s="73"/>
      <c r="AK78" s="73"/>
      <c r="AL78" s="73"/>
      <c r="AM78" s="73"/>
      <c r="AN78" s="73"/>
      <c r="AO78" s="73"/>
      <c r="AP78" s="52" t="s">
        <v>66</v>
      </c>
      <c r="AQ78" s="52"/>
      <c r="AR78" s="52"/>
      <c r="AS78" s="52"/>
      <c r="AT78" s="42">
        <f>AY78+р8!AT13:AV80</f>
        <v>0</v>
      </c>
      <c r="AU78" s="48"/>
      <c r="AV78" s="43"/>
      <c r="AW78" s="36">
        <f>р8!BG78</f>
        <v>0</v>
      </c>
      <c r="AX78" s="37"/>
      <c r="AY78" s="63"/>
      <c r="AZ78" s="65"/>
      <c r="BA78" s="63"/>
      <c r="BB78" s="65"/>
      <c r="BC78" s="63">
        <f>р8!BC78+р9!BA78</f>
        <v>0</v>
      </c>
      <c r="BD78" s="65"/>
      <c r="BE78" s="42">
        <f>BA78+р8!BE78:BF80</f>
        <v>0</v>
      </c>
      <c r="BF78" s="43"/>
      <c r="BG78" s="42">
        <f>AW78-BA78+AY78</f>
        <v>0</v>
      </c>
      <c r="BH78" s="48"/>
      <c r="BI78" s="43"/>
      <c r="BJ78" s="1"/>
      <c r="BK78" s="4"/>
      <c r="BL78" s="4"/>
      <c r="BM78" s="2"/>
      <c r="BN78" s="3"/>
    </row>
    <row r="79" spans="2:66" ht="15" customHeight="1" thickTop="1" thickBot="1">
      <c r="B79" s="57"/>
      <c r="C79" s="58"/>
      <c r="D79" s="58"/>
      <c r="E79" s="58"/>
      <c r="F79" s="58"/>
      <c r="G79" s="58"/>
      <c r="H79" s="58"/>
      <c r="I79" s="58"/>
      <c r="J79" s="58"/>
      <c r="K79" s="58"/>
      <c r="L79" s="59"/>
      <c r="M79" s="66"/>
      <c r="N79" s="67"/>
      <c r="O79" s="67"/>
      <c r="P79" s="68"/>
      <c r="Q79" s="66"/>
      <c r="R79" s="67"/>
      <c r="S79" s="67"/>
      <c r="T79" s="68"/>
      <c r="U79" s="66"/>
      <c r="V79" s="67"/>
      <c r="W79" s="67"/>
      <c r="X79" s="68"/>
      <c r="Y79" s="66"/>
      <c r="Z79" s="67"/>
      <c r="AA79" s="67"/>
      <c r="AB79" s="68"/>
      <c r="AC79" s="66"/>
      <c r="AD79" s="67"/>
      <c r="AE79" s="67"/>
      <c r="AF79" s="68"/>
      <c r="AG79" s="73"/>
      <c r="AH79" s="73"/>
      <c r="AI79" s="73"/>
      <c r="AJ79" s="73"/>
      <c r="AK79" s="73"/>
      <c r="AL79" s="73"/>
      <c r="AM79" s="73"/>
      <c r="AN79" s="73"/>
      <c r="AO79" s="73"/>
      <c r="AP79" s="52"/>
      <c r="AQ79" s="52"/>
      <c r="AR79" s="52"/>
      <c r="AS79" s="52"/>
      <c r="AT79" s="44"/>
      <c r="AU79" s="49"/>
      <c r="AV79" s="45"/>
      <c r="AW79" s="38"/>
      <c r="AX79" s="39"/>
      <c r="AY79" s="66"/>
      <c r="AZ79" s="68"/>
      <c r="BA79" s="66"/>
      <c r="BB79" s="68"/>
      <c r="BC79" s="66"/>
      <c r="BD79" s="68"/>
      <c r="BE79" s="44"/>
      <c r="BF79" s="45"/>
      <c r="BG79" s="44"/>
      <c r="BH79" s="49"/>
      <c r="BI79" s="45"/>
      <c r="BJ79" s="1"/>
      <c r="BK79" s="4"/>
      <c r="BL79" s="4"/>
      <c r="BM79" s="2"/>
      <c r="BN79" s="3"/>
    </row>
    <row r="80" spans="2:66" ht="25.5" customHeight="1" thickTop="1" thickBot="1">
      <c r="B80" s="60"/>
      <c r="C80" s="61"/>
      <c r="D80" s="61"/>
      <c r="E80" s="61"/>
      <c r="F80" s="61"/>
      <c r="G80" s="61"/>
      <c r="H80" s="61"/>
      <c r="I80" s="61"/>
      <c r="J80" s="61"/>
      <c r="K80" s="61"/>
      <c r="L80" s="62"/>
      <c r="M80" s="69"/>
      <c r="N80" s="70"/>
      <c r="O80" s="70"/>
      <c r="P80" s="71"/>
      <c r="Q80" s="69"/>
      <c r="R80" s="70"/>
      <c r="S80" s="70"/>
      <c r="T80" s="71"/>
      <c r="U80" s="69"/>
      <c r="V80" s="70"/>
      <c r="W80" s="70"/>
      <c r="X80" s="71"/>
      <c r="Y80" s="69"/>
      <c r="Z80" s="70"/>
      <c r="AA80" s="70"/>
      <c r="AB80" s="71"/>
      <c r="AC80" s="69"/>
      <c r="AD80" s="70"/>
      <c r="AE80" s="70"/>
      <c r="AF80" s="71"/>
      <c r="AG80" s="73"/>
      <c r="AH80" s="73"/>
      <c r="AI80" s="73"/>
      <c r="AJ80" s="73"/>
      <c r="AK80" s="73"/>
      <c r="AL80" s="73"/>
      <c r="AM80" s="73"/>
      <c r="AN80" s="73"/>
      <c r="AO80" s="73"/>
      <c r="AP80" s="52"/>
      <c r="AQ80" s="52"/>
      <c r="AR80" s="52"/>
      <c r="AS80" s="52"/>
      <c r="AT80" s="46"/>
      <c r="AU80" s="50"/>
      <c r="AV80" s="47"/>
      <c r="AW80" s="40"/>
      <c r="AX80" s="41"/>
      <c r="AY80" s="69"/>
      <c r="AZ80" s="71"/>
      <c r="BA80" s="69"/>
      <c r="BB80" s="71"/>
      <c r="BC80" s="69"/>
      <c r="BD80" s="71"/>
      <c r="BE80" s="46"/>
      <c r="BF80" s="47"/>
      <c r="BG80" s="46"/>
      <c r="BH80" s="50"/>
      <c r="BI80" s="47"/>
      <c r="BJ80" s="1"/>
      <c r="BK80" s="4"/>
      <c r="BL80" s="4"/>
      <c r="BM80" s="2"/>
      <c r="BN80" s="3"/>
    </row>
    <row r="81" spans="2:66" ht="15" customHeight="1" thickTop="1" thickBot="1">
      <c r="B81" s="54" t="s">
        <v>59</v>
      </c>
      <c r="C81" s="55"/>
      <c r="D81" s="55"/>
      <c r="E81" s="55"/>
      <c r="F81" s="55"/>
      <c r="G81" s="55"/>
      <c r="H81" s="55"/>
      <c r="I81" s="55"/>
      <c r="J81" s="55"/>
      <c r="K81" s="55"/>
      <c r="L81" s="56"/>
      <c r="M81" s="63">
        <f t="shared" ref="M81" si="0">M84+M99</f>
        <v>81</v>
      </c>
      <c r="N81" s="64"/>
      <c r="O81" s="64"/>
      <c r="P81" s="65"/>
      <c r="Q81" s="63">
        <f t="shared" ref="Q81:Y81" si="1">Q84+Q99</f>
        <v>81</v>
      </c>
      <c r="R81" s="64"/>
      <c r="S81" s="64"/>
      <c r="T81" s="65"/>
      <c r="U81" s="63">
        <f t="shared" si="1"/>
        <v>81</v>
      </c>
      <c r="V81" s="64"/>
      <c r="W81" s="64"/>
      <c r="X81" s="65"/>
      <c r="Y81" s="63">
        <f t="shared" si="1"/>
        <v>81</v>
      </c>
      <c r="Z81" s="64"/>
      <c r="AA81" s="64"/>
      <c r="AB81" s="65"/>
      <c r="AC81" s="63"/>
      <c r="AD81" s="64"/>
      <c r="AE81" s="64"/>
      <c r="AF81" s="65"/>
      <c r="AG81" s="73" t="s">
        <v>205</v>
      </c>
      <c r="AH81" s="73"/>
      <c r="AI81" s="73"/>
      <c r="AJ81" s="73"/>
      <c r="AK81" s="73"/>
      <c r="AL81" s="73"/>
      <c r="AM81" s="73"/>
      <c r="AN81" s="73"/>
      <c r="AO81" s="73"/>
      <c r="AP81" s="52" t="s">
        <v>66</v>
      </c>
      <c r="AQ81" s="52"/>
      <c r="AR81" s="52"/>
      <c r="AS81" s="52"/>
      <c r="AT81" s="42">
        <f>AY81+р8!AT16:AV83</f>
        <v>0</v>
      </c>
      <c r="AU81" s="48"/>
      <c r="AV81" s="43"/>
      <c r="AW81" s="36">
        <f>р8!BG81</f>
        <v>0</v>
      </c>
      <c r="AX81" s="37"/>
      <c r="AY81" s="63"/>
      <c r="AZ81" s="65"/>
      <c r="BA81" s="63"/>
      <c r="BB81" s="65"/>
      <c r="BC81" s="63">
        <f>р8!BC81+р9!BA81</f>
        <v>0</v>
      </c>
      <c r="BD81" s="65"/>
      <c r="BE81" s="42">
        <f>BA81+р8!BE81:BF83</f>
        <v>0</v>
      </c>
      <c r="BF81" s="43"/>
      <c r="BG81" s="42">
        <f>AW81-BA81+AY81</f>
        <v>0</v>
      </c>
      <c r="BH81" s="48"/>
      <c r="BI81" s="43"/>
      <c r="BJ81" s="1"/>
      <c r="BK81" s="4"/>
      <c r="BL81" s="4"/>
      <c r="BM81" s="2"/>
      <c r="BN81" s="3"/>
    </row>
    <row r="82" spans="2:66" ht="15" customHeight="1" thickTop="1" thickBot="1">
      <c r="B82" s="57"/>
      <c r="C82" s="58"/>
      <c r="D82" s="58"/>
      <c r="E82" s="58"/>
      <c r="F82" s="58"/>
      <c r="G82" s="58"/>
      <c r="H82" s="58"/>
      <c r="I82" s="58"/>
      <c r="J82" s="58"/>
      <c r="K82" s="58"/>
      <c r="L82" s="59"/>
      <c r="M82" s="66"/>
      <c r="N82" s="67"/>
      <c r="O82" s="67"/>
      <c r="P82" s="68"/>
      <c r="Q82" s="66"/>
      <c r="R82" s="67"/>
      <c r="S82" s="67"/>
      <c r="T82" s="68"/>
      <c r="U82" s="66"/>
      <c r="V82" s="67"/>
      <c r="W82" s="67"/>
      <c r="X82" s="68"/>
      <c r="Y82" s="66"/>
      <c r="Z82" s="67"/>
      <c r="AA82" s="67"/>
      <c r="AB82" s="68"/>
      <c r="AC82" s="66"/>
      <c r="AD82" s="67"/>
      <c r="AE82" s="67"/>
      <c r="AF82" s="68"/>
      <c r="AG82" s="73"/>
      <c r="AH82" s="73"/>
      <c r="AI82" s="73"/>
      <c r="AJ82" s="73"/>
      <c r="AK82" s="73"/>
      <c r="AL82" s="73"/>
      <c r="AM82" s="73"/>
      <c r="AN82" s="73"/>
      <c r="AO82" s="73"/>
      <c r="AP82" s="52"/>
      <c r="AQ82" s="52"/>
      <c r="AR82" s="52"/>
      <c r="AS82" s="52"/>
      <c r="AT82" s="44"/>
      <c r="AU82" s="49"/>
      <c r="AV82" s="45"/>
      <c r="AW82" s="38"/>
      <c r="AX82" s="39"/>
      <c r="AY82" s="66"/>
      <c r="AZ82" s="68"/>
      <c r="BA82" s="66"/>
      <c r="BB82" s="68"/>
      <c r="BC82" s="66"/>
      <c r="BD82" s="68"/>
      <c r="BE82" s="44"/>
      <c r="BF82" s="45"/>
      <c r="BG82" s="44"/>
      <c r="BH82" s="49"/>
      <c r="BI82" s="45"/>
      <c r="BJ82" s="1"/>
      <c r="BK82" s="4"/>
      <c r="BL82" s="4"/>
      <c r="BM82" s="2"/>
      <c r="BN82" s="3"/>
    </row>
    <row r="83" spans="2:66" ht="15" customHeight="1" thickTop="1" thickBot="1">
      <c r="B83" s="60"/>
      <c r="C83" s="61"/>
      <c r="D83" s="61"/>
      <c r="E83" s="61"/>
      <c r="F83" s="61"/>
      <c r="G83" s="61"/>
      <c r="H83" s="61"/>
      <c r="I83" s="61"/>
      <c r="J83" s="61"/>
      <c r="K83" s="61"/>
      <c r="L83" s="62"/>
      <c r="M83" s="69"/>
      <c r="N83" s="70"/>
      <c r="O83" s="70"/>
      <c r="P83" s="71"/>
      <c r="Q83" s="69"/>
      <c r="R83" s="70"/>
      <c r="S83" s="70"/>
      <c r="T83" s="71"/>
      <c r="U83" s="69"/>
      <c r="V83" s="70"/>
      <c r="W83" s="70"/>
      <c r="X83" s="71"/>
      <c r="Y83" s="69"/>
      <c r="Z83" s="70"/>
      <c r="AA83" s="70"/>
      <c r="AB83" s="71"/>
      <c r="AC83" s="69"/>
      <c r="AD83" s="70"/>
      <c r="AE83" s="70"/>
      <c r="AF83" s="71"/>
      <c r="AG83" s="73"/>
      <c r="AH83" s="73"/>
      <c r="AI83" s="73"/>
      <c r="AJ83" s="73"/>
      <c r="AK83" s="73"/>
      <c r="AL83" s="73"/>
      <c r="AM83" s="73"/>
      <c r="AN83" s="73"/>
      <c r="AO83" s="73"/>
      <c r="AP83" s="52"/>
      <c r="AQ83" s="52"/>
      <c r="AR83" s="52"/>
      <c r="AS83" s="52"/>
      <c r="AT83" s="46"/>
      <c r="AU83" s="50"/>
      <c r="AV83" s="47"/>
      <c r="AW83" s="40"/>
      <c r="AX83" s="41"/>
      <c r="AY83" s="69"/>
      <c r="AZ83" s="71"/>
      <c r="BA83" s="69"/>
      <c r="BB83" s="71"/>
      <c r="BC83" s="69"/>
      <c r="BD83" s="71"/>
      <c r="BE83" s="46"/>
      <c r="BF83" s="47"/>
      <c r="BG83" s="46"/>
      <c r="BH83" s="50"/>
      <c r="BI83" s="47"/>
      <c r="BJ83" s="1"/>
      <c r="BK83" s="4"/>
      <c r="BL83" s="4"/>
      <c r="BM83" s="2"/>
      <c r="BN83" s="3"/>
    </row>
    <row r="84" spans="2:66" ht="15" customHeight="1" thickTop="1" thickBot="1">
      <c r="B84" s="54" t="s">
        <v>60</v>
      </c>
      <c r="C84" s="55"/>
      <c r="D84" s="55"/>
      <c r="E84" s="55"/>
      <c r="F84" s="55"/>
      <c r="G84" s="55"/>
      <c r="H84" s="55"/>
      <c r="I84" s="55"/>
      <c r="J84" s="55"/>
      <c r="K84" s="55"/>
      <c r="L84" s="56"/>
      <c r="M84" s="63">
        <f t="shared" ref="M84" si="2">M102+M99</f>
        <v>58</v>
      </c>
      <c r="N84" s="64"/>
      <c r="O84" s="64"/>
      <c r="P84" s="65"/>
      <c r="Q84" s="63">
        <f t="shared" ref="Q84:Y84" si="3">Q102+Q99</f>
        <v>58</v>
      </c>
      <c r="R84" s="64"/>
      <c r="S84" s="64"/>
      <c r="T84" s="65"/>
      <c r="U84" s="63">
        <f t="shared" si="3"/>
        <v>58</v>
      </c>
      <c r="V84" s="64"/>
      <c r="W84" s="64"/>
      <c r="X84" s="65"/>
      <c r="Y84" s="63">
        <f t="shared" si="3"/>
        <v>58</v>
      </c>
      <c r="Z84" s="64"/>
      <c r="AA84" s="64"/>
      <c r="AB84" s="65"/>
      <c r="AC84" s="63"/>
      <c r="AD84" s="64"/>
      <c r="AE84" s="64"/>
      <c r="AF84" s="65"/>
      <c r="AG84" s="73" t="s">
        <v>174</v>
      </c>
      <c r="AH84" s="73"/>
      <c r="AI84" s="73"/>
      <c r="AJ84" s="73"/>
      <c r="AK84" s="73"/>
      <c r="AL84" s="73"/>
      <c r="AM84" s="73"/>
      <c r="AN84" s="73"/>
      <c r="AO84" s="73"/>
      <c r="AP84" s="52" t="s">
        <v>180</v>
      </c>
      <c r="AQ84" s="52"/>
      <c r="AR84" s="52"/>
      <c r="AS84" s="52"/>
      <c r="AT84" s="42">
        <f>AY84+р8!AT19:AV86</f>
        <v>12</v>
      </c>
      <c r="AU84" s="48"/>
      <c r="AV84" s="43"/>
      <c r="AW84" s="36">
        <f>р8!BG84</f>
        <v>3</v>
      </c>
      <c r="AX84" s="37"/>
      <c r="AY84" s="63"/>
      <c r="AZ84" s="65"/>
      <c r="BA84" s="63"/>
      <c r="BB84" s="65"/>
      <c r="BC84" s="63">
        <f>р8!BC84+р9!BA84</f>
        <v>9</v>
      </c>
      <c r="BD84" s="65"/>
      <c r="BE84" s="42">
        <f>BA84+р8!BE84:BF86</f>
        <v>9</v>
      </c>
      <c r="BF84" s="43"/>
      <c r="BG84" s="42">
        <f>AW84-BA84+AY84</f>
        <v>3</v>
      </c>
      <c r="BH84" s="48"/>
      <c r="BI84" s="43"/>
      <c r="BJ84" s="1"/>
      <c r="BK84" s="4"/>
      <c r="BL84" s="4"/>
      <c r="BM84" s="2"/>
      <c r="BN84" s="3"/>
    </row>
    <row r="85" spans="2:66" ht="15" customHeight="1" thickTop="1" thickBot="1">
      <c r="B85" s="57"/>
      <c r="C85" s="58"/>
      <c r="D85" s="58"/>
      <c r="E85" s="58"/>
      <c r="F85" s="58"/>
      <c r="G85" s="58"/>
      <c r="H85" s="58"/>
      <c r="I85" s="58"/>
      <c r="J85" s="58"/>
      <c r="K85" s="58"/>
      <c r="L85" s="59"/>
      <c r="M85" s="66"/>
      <c r="N85" s="67"/>
      <c r="O85" s="67"/>
      <c r="P85" s="68"/>
      <c r="Q85" s="66"/>
      <c r="R85" s="67"/>
      <c r="S85" s="67"/>
      <c r="T85" s="68"/>
      <c r="U85" s="66"/>
      <c r="V85" s="67"/>
      <c r="W85" s="67"/>
      <c r="X85" s="68"/>
      <c r="Y85" s="66"/>
      <c r="Z85" s="67"/>
      <c r="AA85" s="67"/>
      <c r="AB85" s="68"/>
      <c r="AC85" s="66"/>
      <c r="AD85" s="67"/>
      <c r="AE85" s="67"/>
      <c r="AF85" s="68"/>
      <c r="AG85" s="73"/>
      <c r="AH85" s="73"/>
      <c r="AI85" s="73"/>
      <c r="AJ85" s="73"/>
      <c r="AK85" s="73"/>
      <c r="AL85" s="73"/>
      <c r="AM85" s="73"/>
      <c r="AN85" s="73"/>
      <c r="AO85" s="73"/>
      <c r="AP85" s="52"/>
      <c r="AQ85" s="52"/>
      <c r="AR85" s="52"/>
      <c r="AS85" s="52"/>
      <c r="AT85" s="44"/>
      <c r="AU85" s="49"/>
      <c r="AV85" s="45"/>
      <c r="AW85" s="38"/>
      <c r="AX85" s="39"/>
      <c r="AY85" s="66"/>
      <c r="AZ85" s="68"/>
      <c r="BA85" s="66"/>
      <c r="BB85" s="68"/>
      <c r="BC85" s="66"/>
      <c r="BD85" s="68"/>
      <c r="BE85" s="44"/>
      <c r="BF85" s="45"/>
      <c r="BG85" s="44"/>
      <c r="BH85" s="49"/>
      <c r="BI85" s="45"/>
      <c r="BJ85" s="1"/>
      <c r="BK85" s="4"/>
      <c r="BL85" s="4"/>
      <c r="BM85" s="2"/>
      <c r="BN85" s="3"/>
    </row>
    <row r="86" spans="2:66" ht="15" customHeight="1" thickTop="1" thickBot="1">
      <c r="B86" s="60"/>
      <c r="C86" s="61"/>
      <c r="D86" s="61"/>
      <c r="E86" s="61"/>
      <c r="F86" s="61"/>
      <c r="G86" s="61"/>
      <c r="H86" s="61"/>
      <c r="I86" s="61"/>
      <c r="J86" s="61"/>
      <c r="K86" s="61"/>
      <c r="L86" s="62"/>
      <c r="M86" s="69"/>
      <c r="N86" s="70"/>
      <c r="O86" s="70"/>
      <c r="P86" s="71"/>
      <c r="Q86" s="69"/>
      <c r="R86" s="70"/>
      <c r="S86" s="70"/>
      <c r="T86" s="71"/>
      <c r="U86" s="69"/>
      <c r="V86" s="70"/>
      <c r="W86" s="70"/>
      <c r="X86" s="71"/>
      <c r="Y86" s="69"/>
      <c r="Z86" s="70"/>
      <c r="AA86" s="70"/>
      <c r="AB86" s="71"/>
      <c r="AC86" s="69"/>
      <c r="AD86" s="70"/>
      <c r="AE86" s="70"/>
      <c r="AF86" s="71"/>
      <c r="AG86" s="73"/>
      <c r="AH86" s="73"/>
      <c r="AI86" s="73"/>
      <c r="AJ86" s="73"/>
      <c r="AK86" s="73"/>
      <c r="AL86" s="73"/>
      <c r="AM86" s="73"/>
      <c r="AN86" s="73"/>
      <c r="AO86" s="73"/>
      <c r="AP86" s="52"/>
      <c r="AQ86" s="52"/>
      <c r="AR86" s="52"/>
      <c r="AS86" s="52"/>
      <c r="AT86" s="46"/>
      <c r="AU86" s="50"/>
      <c r="AV86" s="47"/>
      <c r="AW86" s="40"/>
      <c r="AX86" s="41"/>
      <c r="AY86" s="69"/>
      <c r="AZ86" s="71"/>
      <c r="BA86" s="69"/>
      <c r="BB86" s="71"/>
      <c r="BC86" s="69"/>
      <c r="BD86" s="71"/>
      <c r="BE86" s="46"/>
      <c r="BF86" s="47"/>
      <c r="BG86" s="46"/>
      <c r="BH86" s="50"/>
      <c r="BI86" s="47"/>
      <c r="BJ86" s="1"/>
      <c r="BK86" s="4"/>
      <c r="BL86" s="4"/>
      <c r="BM86" s="2"/>
      <c r="BN86" s="3"/>
    </row>
    <row r="87" spans="2:66" ht="15" customHeight="1" thickTop="1" thickBot="1">
      <c r="B87" s="54" t="s">
        <v>61</v>
      </c>
      <c r="C87" s="55"/>
      <c r="D87" s="55"/>
      <c r="E87" s="55"/>
      <c r="F87" s="55"/>
      <c r="G87" s="55"/>
      <c r="H87" s="55"/>
      <c r="I87" s="55"/>
      <c r="J87" s="55"/>
      <c r="K87" s="55"/>
      <c r="L87" s="56"/>
      <c r="M87" s="63">
        <v>54</v>
      </c>
      <c r="N87" s="64"/>
      <c r="O87" s="64"/>
      <c r="P87" s="65"/>
      <c r="Q87" s="63">
        <v>54</v>
      </c>
      <c r="R87" s="64"/>
      <c r="S87" s="64"/>
      <c r="T87" s="65"/>
      <c r="U87" s="63">
        <v>54</v>
      </c>
      <c r="V87" s="64"/>
      <c r="W87" s="64"/>
      <c r="X87" s="65"/>
      <c r="Y87" s="63">
        <v>54</v>
      </c>
      <c r="Z87" s="64"/>
      <c r="AA87" s="64"/>
      <c r="AB87" s="65"/>
      <c r="AC87" s="63"/>
      <c r="AD87" s="64"/>
      <c r="AE87" s="64"/>
      <c r="AF87" s="65"/>
      <c r="AG87" s="83" t="s">
        <v>206</v>
      </c>
      <c r="AH87" s="84"/>
      <c r="AI87" s="84"/>
      <c r="AJ87" s="84"/>
      <c r="AK87" s="84"/>
      <c r="AL87" s="84"/>
      <c r="AM87" s="84"/>
      <c r="AN87" s="84"/>
      <c r="AO87" s="85"/>
      <c r="AP87" s="52" t="s">
        <v>54</v>
      </c>
      <c r="AQ87" s="52"/>
      <c r="AR87" s="52"/>
      <c r="AS87" s="52"/>
      <c r="AT87" s="42">
        <f>AY87+р8!AT22:AV89</f>
        <v>40</v>
      </c>
      <c r="AU87" s="48"/>
      <c r="AV87" s="43"/>
      <c r="AW87" s="36">
        <f>р8!BG87</f>
        <v>28</v>
      </c>
      <c r="AX87" s="37"/>
      <c r="AY87" s="63"/>
      <c r="AZ87" s="65"/>
      <c r="BA87" s="63"/>
      <c r="BB87" s="65"/>
      <c r="BC87" s="63">
        <f>р8!BC87+р9!BA87</f>
        <v>8</v>
      </c>
      <c r="BD87" s="65"/>
      <c r="BE87" s="42">
        <f>BA87+р8!BE87:BF89</f>
        <v>12</v>
      </c>
      <c r="BF87" s="43"/>
      <c r="BG87" s="42">
        <f>AW87-BA87+AY87</f>
        <v>28</v>
      </c>
      <c r="BH87" s="48"/>
      <c r="BI87" s="43"/>
      <c r="BJ87" s="1"/>
      <c r="BK87" s="4"/>
      <c r="BL87" s="4"/>
      <c r="BM87" s="2"/>
      <c r="BN87" s="3"/>
    </row>
    <row r="88" spans="2:66" ht="15" customHeight="1" thickTop="1" thickBot="1">
      <c r="B88" s="57"/>
      <c r="C88" s="58"/>
      <c r="D88" s="58"/>
      <c r="E88" s="58"/>
      <c r="F88" s="58"/>
      <c r="G88" s="58"/>
      <c r="H88" s="58"/>
      <c r="I88" s="58"/>
      <c r="J88" s="58"/>
      <c r="K88" s="58"/>
      <c r="L88" s="59"/>
      <c r="M88" s="66"/>
      <c r="N88" s="67"/>
      <c r="O88" s="67"/>
      <c r="P88" s="68"/>
      <c r="Q88" s="66"/>
      <c r="R88" s="67"/>
      <c r="S88" s="67"/>
      <c r="T88" s="68"/>
      <c r="U88" s="66"/>
      <c r="V88" s="67"/>
      <c r="W88" s="67"/>
      <c r="X88" s="68"/>
      <c r="Y88" s="66"/>
      <c r="Z88" s="67"/>
      <c r="AA88" s="67"/>
      <c r="AB88" s="68"/>
      <c r="AC88" s="66"/>
      <c r="AD88" s="67"/>
      <c r="AE88" s="67"/>
      <c r="AF88" s="68"/>
      <c r="AG88" s="86"/>
      <c r="AH88" s="87"/>
      <c r="AI88" s="87"/>
      <c r="AJ88" s="87"/>
      <c r="AK88" s="87"/>
      <c r="AL88" s="87"/>
      <c r="AM88" s="87"/>
      <c r="AN88" s="87"/>
      <c r="AO88" s="88"/>
      <c r="AP88" s="52"/>
      <c r="AQ88" s="52"/>
      <c r="AR88" s="52"/>
      <c r="AS88" s="52"/>
      <c r="AT88" s="44"/>
      <c r="AU88" s="49"/>
      <c r="AV88" s="45"/>
      <c r="AW88" s="38"/>
      <c r="AX88" s="39"/>
      <c r="AY88" s="66"/>
      <c r="AZ88" s="68"/>
      <c r="BA88" s="66"/>
      <c r="BB88" s="68"/>
      <c r="BC88" s="66"/>
      <c r="BD88" s="68"/>
      <c r="BE88" s="44"/>
      <c r="BF88" s="45"/>
      <c r="BG88" s="44"/>
      <c r="BH88" s="49"/>
      <c r="BI88" s="45"/>
      <c r="BJ88" s="1"/>
      <c r="BK88" s="4"/>
      <c r="BL88" s="4"/>
      <c r="BM88" s="2"/>
      <c r="BN88" s="3"/>
    </row>
    <row r="89" spans="2:66" ht="15" customHeight="1" thickTop="1" thickBot="1">
      <c r="B89" s="60"/>
      <c r="C89" s="61"/>
      <c r="D89" s="61"/>
      <c r="E89" s="61"/>
      <c r="F89" s="61"/>
      <c r="G89" s="61"/>
      <c r="H89" s="61"/>
      <c r="I89" s="61"/>
      <c r="J89" s="61"/>
      <c r="K89" s="61"/>
      <c r="L89" s="62"/>
      <c r="M89" s="69"/>
      <c r="N89" s="70"/>
      <c r="O89" s="70"/>
      <c r="P89" s="71"/>
      <c r="Q89" s="69"/>
      <c r="R89" s="70"/>
      <c r="S89" s="70"/>
      <c r="T89" s="71"/>
      <c r="U89" s="69"/>
      <c r="V89" s="70"/>
      <c r="W89" s="70"/>
      <c r="X89" s="71"/>
      <c r="Y89" s="69"/>
      <c r="Z89" s="70"/>
      <c r="AA89" s="70"/>
      <c r="AB89" s="71"/>
      <c r="AC89" s="69"/>
      <c r="AD89" s="70"/>
      <c r="AE89" s="70"/>
      <c r="AF89" s="71"/>
      <c r="AG89" s="89"/>
      <c r="AH89" s="90"/>
      <c r="AI89" s="90"/>
      <c r="AJ89" s="90"/>
      <c r="AK89" s="90"/>
      <c r="AL89" s="90"/>
      <c r="AM89" s="90"/>
      <c r="AN89" s="90"/>
      <c r="AO89" s="91"/>
      <c r="AP89" s="52"/>
      <c r="AQ89" s="52"/>
      <c r="AR89" s="52"/>
      <c r="AS89" s="52"/>
      <c r="AT89" s="46"/>
      <c r="AU89" s="50"/>
      <c r="AV89" s="47"/>
      <c r="AW89" s="40"/>
      <c r="AX89" s="41"/>
      <c r="AY89" s="69"/>
      <c r="AZ89" s="71"/>
      <c r="BA89" s="69"/>
      <c r="BB89" s="71"/>
      <c r="BC89" s="69"/>
      <c r="BD89" s="71"/>
      <c r="BE89" s="46"/>
      <c r="BF89" s="47"/>
      <c r="BG89" s="46"/>
      <c r="BH89" s="50"/>
      <c r="BI89" s="47"/>
      <c r="BJ89" s="1"/>
      <c r="BK89" s="4"/>
      <c r="BL89" s="4"/>
      <c r="BM89" s="2"/>
      <c r="BN89" s="3"/>
    </row>
    <row r="90" spans="2:66" ht="15" customHeight="1" thickTop="1" thickBot="1">
      <c r="B90" s="54" t="s">
        <v>62</v>
      </c>
      <c r="C90" s="55"/>
      <c r="D90" s="55"/>
      <c r="E90" s="55"/>
      <c r="F90" s="55"/>
      <c r="G90" s="55"/>
      <c r="H90" s="55"/>
      <c r="I90" s="55"/>
      <c r="J90" s="55"/>
      <c r="K90" s="55"/>
      <c r="L90" s="56"/>
      <c r="M90" s="63">
        <v>49</v>
      </c>
      <c r="N90" s="64"/>
      <c r="O90" s="64"/>
      <c r="P90" s="65"/>
      <c r="Q90" s="63">
        <v>49</v>
      </c>
      <c r="R90" s="64"/>
      <c r="S90" s="64"/>
      <c r="T90" s="65"/>
      <c r="U90" s="63">
        <v>49</v>
      </c>
      <c r="V90" s="64"/>
      <c r="W90" s="64"/>
      <c r="X90" s="65"/>
      <c r="Y90" s="63">
        <v>49</v>
      </c>
      <c r="Z90" s="64"/>
      <c r="AA90" s="64"/>
      <c r="AB90" s="65"/>
      <c r="AC90" s="63"/>
      <c r="AD90" s="64"/>
      <c r="AE90" s="64"/>
      <c r="AF90" s="65"/>
      <c r="AG90" s="83" t="s">
        <v>207</v>
      </c>
      <c r="AH90" s="84"/>
      <c r="AI90" s="84"/>
      <c r="AJ90" s="84"/>
      <c r="AK90" s="84"/>
      <c r="AL90" s="84"/>
      <c r="AM90" s="84"/>
      <c r="AN90" s="84"/>
      <c r="AO90" s="85"/>
      <c r="AP90" s="53" t="s">
        <v>54</v>
      </c>
      <c r="AQ90" s="53"/>
      <c r="AR90" s="53"/>
      <c r="AS90" s="53"/>
      <c r="AT90" s="42">
        <f>AY90+р8!AT25:AV92</f>
        <v>0</v>
      </c>
      <c r="AU90" s="48"/>
      <c r="AV90" s="43"/>
      <c r="AW90" s="36">
        <f>р8!BG90</f>
        <v>0</v>
      </c>
      <c r="AX90" s="37"/>
      <c r="AY90" s="63"/>
      <c r="AZ90" s="65"/>
      <c r="BA90" s="63"/>
      <c r="BB90" s="65"/>
      <c r="BC90" s="63">
        <f>р8!BC90+р9!BA90</f>
        <v>0</v>
      </c>
      <c r="BD90" s="65"/>
      <c r="BE90" s="42">
        <f>BA90+р8!BE90:BF92</f>
        <v>0</v>
      </c>
      <c r="BF90" s="43"/>
      <c r="BG90" s="42">
        <f>AW90-BA90+AY90</f>
        <v>0</v>
      </c>
      <c r="BH90" s="48"/>
      <c r="BI90" s="43"/>
      <c r="BJ90" s="1"/>
      <c r="BK90" s="4"/>
      <c r="BL90" s="4"/>
      <c r="BM90" s="2"/>
      <c r="BN90" s="3"/>
    </row>
    <row r="91" spans="2:66" ht="15" customHeight="1" thickTop="1" thickBot="1">
      <c r="B91" s="57"/>
      <c r="C91" s="58"/>
      <c r="D91" s="58"/>
      <c r="E91" s="58"/>
      <c r="F91" s="58"/>
      <c r="G91" s="58"/>
      <c r="H91" s="58"/>
      <c r="I91" s="58"/>
      <c r="J91" s="58"/>
      <c r="K91" s="58"/>
      <c r="L91" s="59"/>
      <c r="M91" s="66"/>
      <c r="N91" s="67"/>
      <c r="O91" s="67"/>
      <c r="P91" s="68"/>
      <c r="Q91" s="66"/>
      <c r="R91" s="67"/>
      <c r="S91" s="67"/>
      <c r="T91" s="68"/>
      <c r="U91" s="66"/>
      <c r="V91" s="67"/>
      <c r="W91" s="67"/>
      <c r="X91" s="68"/>
      <c r="Y91" s="66"/>
      <c r="Z91" s="67"/>
      <c r="AA91" s="67"/>
      <c r="AB91" s="68"/>
      <c r="AC91" s="66"/>
      <c r="AD91" s="67"/>
      <c r="AE91" s="67"/>
      <c r="AF91" s="68"/>
      <c r="AG91" s="86"/>
      <c r="AH91" s="87"/>
      <c r="AI91" s="87"/>
      <c r="AJ91" s="87"/>
      <c r="AK91" s="87"/>
      <c r="AL91" s="87"/>
      <c r="AM91" s="87"/>
      <c r="AN91" s="87"/>
      <c r="AO91" s="88"/>
      <c r="AP91" s="53"/>
      <c r="AQ91" s="53"/>
      <c r="AR91" s="53"/>
      <c r="AS91" s="53"/>
      <c r="AT91" s="44"/>
      <c r="AU91" s="49"/>
      <c r="AV91" s="45"/>
      <c r="AW91" s="38"/>
      <c r="AX91" s="39"/>
      <c r="AY91" s="66"/>
      <c r="AZ91" s="68"/>
      <c r="BA91" s="66"/>
      <c r="BB91" s="68"/>
      <c r="BC91" s="66"/>
      <c r="BD91" s="68"/>
      <c r="BE91" s="44"/>
      <c r="BF91" s="45"/>
      <c r="BG91" s="44"/>
      <c r="BH91" s="49"/>
      <c r="BI91" s="45"/>
      <c r="BJ91" s="1"/>
      <c r="BK91" s="4"/>
      <c r="BL91" s="4"/>
      <c r="BM91" s="2"/>
      <c r="BN91" s="3"/>
    </row>
    <row r="92" spans="2:66" ht="15" customHeight="1" thickTop="1" thickBot="1">
      <c r="B92" s="60"/>
      <c r="C92" s="61"/>
      <c r="D92" s="61"/>
      <c r="E92" s="61"/>
      <c r="F92" s="61"/>
      <c r="G92" s="61"/>
      <c r="H92" s="61"/>
      <c r="I92" s="61"/>
      <c r="J92" s="61"/>
      <c r="K92" s="61"/>
      <c r="L92" s="62"/>
      <c r="M92" s="69"/>
      <c r="N92" s="70"/>
      <c r="O92" s="70"/>
      <c r="P92" s="71"/>
      <c r="Q92" s="69"/>
      <c r="R92" s="70"/>
      <c r="S92" s="70"/>
      <c r="T92" s="71"/>
      <c r="U92" s="69"/>
      <c r="V92" s="70"/>
      <c r="W92" s="70"/>
      <c r="X92" s="71"/>
      <c r="Y92" s="69"/>
      <c r="Z92" s="70"/>
      <c r="AA92" s="70"/>
      <c r="AB92" s="71"/>
      <c r="AC92" s="69"/>
      <c r="AD92" s="70"/>
      <c r="AE92" s="70"/>
      <c r="AF92" s="71"/>
      <c r="AG92" s="89"/>
      <c r="AH92" s="90"/>
      <c r="AI92" s="90"/>
      <c r="AJ92" s="90"/>
      <c r="AK92" s="90"/>
      <c r="AL92" s="90"/>
      <c r="AM92" s="90"/>
      <c r="AN92" s="90"/>
      <c r="AO92" s="91"/>
      <c r="AP92" s="53"/>
      <c r="AQ92" s="53"/>
      <c r="AR92" s="53"/>
      <c r="AS92" s="53"/>
      <c r="AT92" s="46"/>
      <c r="AU92" s="50"/>
      <c r="AV92" s="47"/>
      <c r="AW92" s="40"/>
      <c r="AX92" s="41"/>
      <c r="AY92" s="69"/>
      <c r="AZ92" s="71"/>
      <c r="BA92" s="69"/>
      <c r="BB92" s="71"/>
      <c r="BC92" s="69"/>
      <c r="BD92" s="71"/>
      <c r="BE92" s="46"/>
      <c r="BF92" s="47"/>
      <c r="BG92" s="46"/>
      <c r="BH92" s="50"/>
      <c r="BI92" s="47"/>
      <c r="BJ92" s="1"/>
      <c r="BK92" s="4"/>
      <c r="BL92" s="4"/>
      <c r="BM92" s="2"/>
      <c r="BN92" s="3"/>
    </row>
    <row r="93" spans="2:66" ht="15" customHeight="1" thickTop="1" thickBot="1">
      <c r="B93" s="54" t="s">
        <v>63</v>
      </c>
      <c r="C93" s="55"/>
      <c r="D93" s="55"/>
      <c r="E93" s="55"/>
      <c r="F93" s="55"/>
      <c r="G93" s="55"/>
      <c r="H93" s="55"/>
      <c r="I93" s="55"/>
      <c r="J93" s="55"/>
      <c r="K93" s="55"/>
      <c r="L93" s="56"/>
      <c r="M93" s="63">
        <v>23</v>
      </c>
      <c r="N93" s="64"/>
      <c r="O93" s="64"/>
      <c r="P93" s="65"/>
      <c r="Q93" s="63">
        <v>23</v>
      </c>
      <c r="R93" s="64"/>
      <c r="S93" s="64"/>
      <c r="T93" s="65"/>
      <c r="U93" s="63">
        <v>23</v>
      </c>
      <c r="V93" s="64"/>
      <c r="W93" s="64"/>
      <c r="X93" s="65"/>
      <c r="Y93" s="63">
        <v>23</v>
      </c>
      <c r="Z93" s="64"/>
      <c r="AA93" s="64"/>
      <c r="AB93" s="65"/>
      <c r="AC93" s="63"/>
      <c r="AD93" s="64"/>
      <c r="AE93" s="64"/>
      <c r="AF93" s="65"/>
      <c r="AG93" s="83" t="s">
        <v>208</v>
      </c>
      <c r="AH93" s="84"/>
      <c r="AI93" s="84"/>
      <c r="AJ93" s="84"/>
      <c r="AK93" s="84"/>
      <c r="AL93" s="84"/>
      <c r="AM93" s="84"/>
      <c r="AN93" s="84"/>
      <c r="AO93" s="85"/>
      <c r="AP93" s="52" t="s">
        <v>200</v>
      </c>
      <c r="AQ93" s="52"/>
      <c r="AR93" s="52"/>
      <c r="AS93" s="52"/>
      <c r="AT93" s="42">
        <f>AY93+р8!AT28:AV95</f>
        <v>4</v>
      </c>
      <c r="AU93" s="48"/>
      <c r="AV93" s="43"/>
      <c r="AW93" s="36">
        <f>р8!BG93</f>
        <v>2</v>
      </c>
      <c r="AX93" s="37"/>
      <c r="AY93" s="63"/>
      <c r="AZ93" s="65"/>
      <c r="BA93" s="63"/>
      <c r="BB93" s="65"/>
      <c r="BC93" s="63">
        <f>р8!BC93+р9!BA93</f>
        <v>2</v>
      </c>
      <c r="BD93" s="65"/>
      <c r="BE93" s="42">
        <f>BA93+р8!BE93:BF95</f>
        <v>2</v>
      </c>
      <c r="BF93" s="43"/>
      <c r="BG93" s="42">
        <f>AW93-BA93+AY93</f>
        <v>2</v>
      </c>
      <c r="BH93" s="48"/>
      <c r="BI93" s="43"/>
      <c r="BJ93" s="1"/>
      <c r="BK93" s="4"/>
      <c r="BL93" s="4"/>
      <c r="BM93" s="2"/>
      <c r="BN93" s="3"/>
    </row>
    <row r="94" spans="2:66" ht="15" customHeight="1" thickTop="1" thickBot="1">
      <c r="B94" s="57"/>
      <c r="C94" s="58"/>
      <c r="D94" s="58"/>
      <c r="E94" s="58"/>
      <c r="F94" s="58"/>
      <c r="G94" s="58"/>
      <c r="H94" s="58"/>
      <c r="I94" s="58"/>
      <c r="J94" s="58"/>
      <c r="K94" s="58"/>
      <c r="L94" s="59"/>
      <c r="M94" s="66"/>
      <c r="N94" s="67"/>
      <c r="O94" s="67"/>
      <c r="P94" s="68"/>
      <c r="Q94" s="66"/>
      <c r="R94" s="67"/>
      <c r="S94" s="67"/>
      <c r="T94" s="68"/>
      <c r="U94" s="66"/>
      <c r="V94" s="67"/>
      <c r="W94" s="67"/>
      <c r="X94" s="68"/>
      <c r="Y94" s="66"/>
      <c r="Z94" s="67"/>
      <c r="AA94" s="67"/>
      <c r="AB94" s="68"/>
      <c r="AC94" s="66"/>
      <c r="AD94" s="67"/>
      <c r="AE94" s="67"/>
      <c r="AF94" s="68"/>
      <c r="AG94" s="86"/>
      <c r="AH94" s="87"/>
      <c r="AI94" s="87"/>
      <c r="AJ94" s="87"/>
      <c r="AK94" s="87"/>
      <c r="AL94" s="87"/>
      <c r="AM94" s="87"/>
      <c r="AN94" s="87"/>
      <c r="AO94" s="88"/>
      <c r="AP94" s="52"/>
      <c r="AQ94" s="52"/>
      <c r="AR94" s="52"/>
      <c r="AS94" s="52"/>
      <c r="AT94" s="44"/>
      <c r="AU94" s="49"/>
      <c r="AV94" s="45"/>
      <c r="AW94" s="38"/>
      <c r="AX94" s="39"/>
      <c r="AY94" s="66"/>
      <c r="AZ94" s="68"/>
      <c r="BA94" s="66"/>
      <c r="BB94" s="68"/>
      <c r="BC94" s="66"/>
      <c r="BD94" s="68"/>
      <c r="BE94" s="44"/>
      <c r="BF94" s="45"/>
      <c r="BG94" s="44"/>
      <c r="BH94" s="49"/>
      <c r="BI94" s="45"/>
      <c r="BJ94" s="1"/>
      <c r="BK94" s="4"/>
      <c r="BL94" s="4"/>
      <c r="BM94" s="2"/>
      <c r="BN94" s="3"/>
    </row>
    <row r="95" spans="2:66" ht="15" customHeight="1" thickTop="1" thickBot="1">
      <c r="B95" s="60"/>
      <c r="C95" s="61"/>
      <c r="D95" s="61"/>
      <c r="E95" s="61"/>
      <c r="F95" s="61"/>
      <c r="G95" s="61"/>
      <c r="H95" s="61"/>
      <c r="I95" s="61"/>
      <c r="J95" s="61"/>
      <c r="K95" s="61"/>
      <c r="L95" s="62"/>
      <c r="M95" s="69"/>
      <c r="N95" s="70"/>
      <c r="O95" s="70"/>
      <c r="P95" s="71"/>
      <c r="Q95" s="69"/>
      <c r="R95" s="70"/>
      <c r="S95" s="70"/>
      <c r="T95" s="71"/>
      <c r="U95" s="69"/>
      <c r="V95" s="70"/>
      <c r="W95" s="70"/>
      <c r="X95" s="71"/>
      <c r="Y95" s="69"/>
      <c r="Z95" s="70"/>
      <c r="AA95" s="70"/>
      <c r="AB95" s="71"/>
      <c r="AC95" s="69"/>
      <c r="AD95" s="70"/>
      <c r="AE95" s="70"/>
      <c r="AF95" s="71"/>
      <c r="AG95" s="89"/>
      <c r="AH95" s="90"/>
      <c r="AI95" s="90"/>
      <c r="AJ95" s="90"/>
      <c r="AK95" s="90"/>
      <c r="AL95" s="90"/>
      <c r="AM95" s="90"/>
      <c r="AN95" s="90"/>
      <c r="AO95" s="91"/>
      <c r="AP95" s="52"/>
      <c r="AQ95" s="52"/>
      <c r="AR95" s="52"/>
      <c r="AS95" s="52"/>
      <c r="AT95" s="46"/>
      <c r="AU95" s="50"/>
      <c r="AV95" s="47"/>
      <c r="AW95" s="40"/>
      <c r="AX95" s="41"/>
      <c r="AY95" s="69"/>
      <c r="AZ95" s="71"/>
      <c r="BA95" s="69"/>
      <c r="BB95" s="71"/>
      <c r="BC95" s="69"/>
      <c r="BD95" s="71"/>
      <c r="BE95" s="46"/>
      <c r="BF95" s="47"/>
      <c r="BG95" s="46"/>
      <c r="BH95" s="50"/>
      <c r="BI95" s="47"/>
      <c r="BJ95" s="1"/>
      <c r="BK95" s="4"/>
      <c r="BL95" s="4"/>
      <c r="BM95" s="2"/>
      <c r="BN95" s="3"/>
    </row>
    <row r="96" spans="2:66" ht="15" customHeight="1" thickTop="1" thickBot="1">
      <c r="B96" s="54" t="s">
        <v>64</v>
      </c>
      <c r="C96" s="55"/>
      <c r="D96" s="55"/>
      <c r="E96" s="55"/>
      <c r="F96" s="55"/>
      <c r="G96" s="55"/>
      <c r="H96" s="55"/>
      <c r="I96" s="55"/>
      <c r="J96" s="55"/>
      <c r="K96" s="55"/>
      <c r="L96" s="56"/>
      <c r="M96" s="63">
        <v>20</v>
      </c>
      <c r="N96" s="64"/>
      <c r="O96" s="64"/>
      <c r="P96" s="65"/>
      <c r="Q96" s="63">
        <v>20</v>
      </c>
      <c r="R96" s="64"/>
      <c r="S96" s="64"/>
      <c r="T96" s="65"/>
      <c r="U96" s="63">
        <v>20</v>
      </c>
      <c r="V96" s="64"/>
      <c r="W96" s="64"/>
      <c r="X96" s="65"/>
      <c r="Y96" s="63">
        <v>20</v>
      </c>
      <c r="Z96" s="64"/>
      <c r="AA96" s="64"/>
      <c r="AB96" s="65"/>
      <c r="AC96" s="63"/>
      <c r="AD96" s="64"/>
      <c r="AE96" s="64"/>
      <c r="AF96" s="65"/>
      <c r="AG96" s="83" t="s">
        <v>209</v>
      </c>
      <c r="AH96" s="84"/>
      <c r="AI96" s="84"/>
      <c r="AJ96" s="84"/>
      <c r="AK96" s="84"/>
      <c r="AL96" s="84"/>
      <c r="AM96" s="84"/>
      <c r="AN96" s="84"/>
      <c r="AO96" s="85"/>
      <c r="AP96" s="52" t="s">
        <v>194</v>
      </c>
      <c r="AQ96" s="52"/>
      <c r="AR96" s="52"/>
      <c r="AS96" s="52"/>
      <c r="AT96" s="42">
        <f>AY96+р8!AT31:AV98</f>
        <v>0</v>
      </c>
      <c r="AU96" s="48"/>
      <c r="AV96" s="43"/>
      <c r="AW96" s="36">
        <f>р8!BG96</f>
        <v>0</v>
      </c>
      <c r="AX96" s="37"/>
      <c r="AY96" s="63"/>
      <c r="AZ96" s="65"/>
      <c r="BA96" s="63"/>
      <c r="BB96" s="65"/>
      <c r="BC96" s="63">
        <f>р8!BC96+р9!BA96</f>
        <v>0</v>
      </c>
      <c r="BD96" s="65"/>
      <c r="BE96" s="42">
        <f>BA96+р8!BE96:BF98</f>
        <v>0</v>
      </c>
      <c r="BF96" s="43"/>
      <c r="BG96" s="42">
        <f>AW96-BA96+AY96</f>
        <v>0</v>
      </c>
      <c r="BH96" s="48"/>
      <c r="BI96" s="43"/>
      <c r="BJ96" s="1"/>
      <c r="BK96" s="4"/>
      <c r="BL96" s="4"/>
      <c r="BM96" s="2"/>
      <c r="BN96" s="3"/>
    </row>
    <row r="97" spans="2:66" ht="15" customHeight="1" thickTop="1" thickBot="1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9"/>
      <c r="M97" s="66"/>
      <c r="N97" s="67"/>
      <c r="O97" s="67"/>
      <c r="P97" s="68"/>
      <c r="Q97" s="66"/>
      <c r="R97" s="67"/>
      <c r="S97" s="67"/>
      <c r="T97" s="68"/>
      <c r="U97" s="66"/>
      <c r="V97" s="67"/>
      <c r="W97" s="67"/>
      <c r="X97" s="68"/>
      <c r="Y97" s="66"/>
      <c r="Z97" s="67"/>
      <c r="AA97" s="67"/>
      <c r="AB97" s="68"/>
      <c r="AC97" s="66"/>
      <c r="AD97" s="67"/>
      <c r="AE97" s="67"/>
      <c r="AF97" s="68"/>
      <c r="AG97" s="86"/>
      <c r="AH97" s="87"/>
      <c r="AI97" s="87"/>
      <c r="AJ97" s="87"/>
      <c r="AK97" s="87"/>
      <c r="AL97" s="87"/>
      <c r="AM97" s="87"/>
      <c r="AN97" s="87"/>
      <c r="AO97" s="88"/>
      <c r="AP97" s="52"/>
      <c r="AQ97" s="52"/>
      <c r="AR97" s="52"/>
      <c r="AS97" s="52"/>
      <c r="AT97" s="44"/>
      <c r="AU97" s="49"/>
      <c r="AV97" s="45"/>
      <c r="AW97" s="38"/>
      <c r="AX97" s="39"/>
      <c r="AY97" s="66"/>
      <c r="AZ97" s="68"/>
      <c r="BA97" s="66"/>
      <c r="BB97" s="68"/>
      <c r="BC97" s="66"/>
      <c r="BD97" s="68"/>
      <c r="BE97" s="44"/>
      <c r="BF97" s="45"/>
      <c r="BG97" s="44"/>
      <c r="BH97" s="49"/>
      <c r="BI97" s="45"/>
      <c r="BJ97" s="1"/>
      <c r="BK97" s="4"/>
      <c r="BL97" s="4"/>
      <c r="BM97" s="2"/>
      <c r="BN97" s="3"/>
    </row>
    <row r="98" spans="2:66" ht="15" customHeight="1" thickTop="1" thickBot="1">
      <c r="B98" s="60"/>
      <c r="C98" s="61"/>
      <c r="D98" s="61"/>
      <c r="E98" s="61"/>
      <c r="F98" s="61"/>
      <c r="G98" s="61"/>
      <c r="H98" s="61"/>
      <c r="I98" s="61"/>
      <c r="J98" s="61"/>
      <c r="K98" s="61"/>
      <c r="L98" s="62"/>
      <c r="M98" s="69"/>
      <c r="N98" s="70"/>
      <c r="O98" s="70"/>
      <c r="P98" s="71"/>
      <c r="Q98" s="69"/>
      <c r="R98" s="70"/>
      <c r="S98" s="70"/>
      <c r="T98" s="71"/>
      <c r="U98" s="69"/>
      <c r="V98" s="70"/>
      <c r="W98" s="70"/>
      <c r="X98" s="71"/>
      <c r="Y98" s="69"/>
      <c r="Z98" s="70"/>
      <c r="AA98" s="70"/>
      <c r="AB98" s="71"/>
      <c r="AC98" s="69"/>
      <c r="AD98" s="70"/>
      <c r="AE98" s="70"/>
      <c r="AF98" s="71"/>
      <c r="AG98" s="89"/>
      <c r="AH98" s="90"/>
      <c r="AI98" s="90"/>
      <c r="AJ98" s="90"/>
      <c r="AK98" s="90"/>
      <c r="AL98" s="90"/>
      <c r="AM98" s="90"/>
      <c r="AN98" s="90"/>
      <c r="AO98" s="91"/>
      <c r="AP98" s="52"/>
      <c r="AQ98" s="52"/>
      <c r="AR98" s="52"/>
      <c r="AS98" s="52"/>
      <c r="AT98" s="46"/>
      <c r="AU98" s="50"/>
      <c r="AV98" s="47"/>
      <c r="AW98" s="40"/>
      <c r="AX98" s="41"/>
      <c r="AY98" s="69"/>
      <c r="AZ98" s="71"/>
      <c r="BA98" s="69"/>
      <c r="BB98" s="71"/>
      <c r="BC98" s="69"/>
      <c r="BD98" s="71"/>
      <c r="BE98" s="46"/>
      <c r="BF98" s="47"/>
      <c r="BG98" s="46"/>
      <c r="BH98" s="50"/>
      <c r="BI98" s="47"/>
      <c r="BJ98" s="1"/>
      <c r="BK98" s="4"/>
      <c r="BL98" s="4"/>
      <c r="BM98" s="2"/>
      <c r="BN98" s="3"/>
    </row>
    <row r="99" spans="2:66" ht="15" customHeight="1" thickTop="1" thickBot="1">
      <c r="B99" s="54" t="s">
        <v>67</v>
      </c>
      <c r="C99" s="55"/>
      <c r="D99" s="55"/>
      <c r="E99" s="55"/>
      <c r="F99" s="55"/>
      <c r="G99" s="55"/>
      <c r="H99" s="55"/>
      <c r="I99" s="55"/>
      <c r="J99" s="55"/>
      <c r="K99" s="55"/>
      <c r="L99" s="56"/>
      <c r="M99" s="63">
        <v>23</v>
      </c>
      <c r="N99" s="64"/>
      <c r="O99" s="64"/>
      <c r="P99" s="65"/>
      <c r="Q99" s="63">
        <v>23</v>
      </c>
      <c r="R99" s="64"/>
      <c r="S99" s="64"/>
      <c r="T99" s="65"/>
      <c r="U99" s="63">
        <v>23</v>
      </c>
      <c r="V99" s="64"/>
      <c r="W99" s="64"/>
      <c r="X99" s="65"/>
      <c r="Y99" s="63">
        <v>23</v>
      </c>
      <c r="Z99" s="64"/>
      <c r="AA99" s="64"/>
      <c r="AB99" s="65"/>
      <c r="AC99" s="251" t="s">
        <v>335</v>
      </c>
      <c r="AD99" s="252"/>
      <c r="AE99" s="252"/>
      <c r="AF99" s="253"/>
      <c r="AG99" s="83" t="s">
        <v>210</v>
      </c>
      <c r="AH99" s="84"/>
      <c r="AI99" s="84"/>
      <c r="AJ99" s="84"/>
      <c r="AK99" s="84"/>
      <c r="AL99" s="84"/>
      <c r="AM99" s="84"/>
      <c r="AN99" s="84"/>
      <c r="AO99" s="85"/>
      <c r="AP99" s="52" t="s">
        <v>70</v>
      </c>
      <c r="AQ99" s="52"/>
      <c r="AR99" s="52"/>
      <c r="AS99" s="52"/>
      <c r="AT99" s="42">
        <f>AY99+р8!AT34:AV101</f>
        <v>0</v>
      </c>
      <c r="AU99" s="48"/>
      <c r="AV99" s="43"/>
      <c r="AW99" s="36">
        <f>р8!BG99</f>
        <v>0</v>
      </c>
      <c r="AX99" s="37"/>
      <c r="AY99" s="63"/>
      <c r="AZ99" s="65"/>
      <c r="BA99" s="63"/>
      <c r="BB99" s="65"/>
      <c r="BC99" s="63">
        <f>р8!BC99+р9!BA99</f>
        <v>0</v>
      </c>
      <c r="BD99" s="65"/>
      <c r="BE99" s="42">
        <f>BA99+р8!BE99:BF101</f>
        <v>0</v>
      </c>
      <c r="BF99" s="43"/>
      <c r="BG99" s="42">
        <f>AW99-BA99+AY99</f>
        <v>0</v>
      </c>
      <c r="BH99" s="48"/>
      <c r="BI99" s="43"/>
      <c r="BJ99" s="1"/>
      <c r="BK99" s="4"/>
      <c r="BL99" s="4"/>
      <c r="BM99" s="2"/>
      <c r="BN99" s="3"/>
    </row>
    <row r="100" spans="2:66" ht="15" customHeight="1" thickTop="1" thickBot="1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9"/>
      <c r="M100" s="66"/>
      <c r="N100" s="67"/>
      <c r="O100" s="67"/>
      <c r="P100" s="68"/>
      <c r="Q100" s="66"/>
      <c r="R100" s="67"/>
      <c r="S100" s="67"/>
      <c r="T100" s="68"/>
      <c r="U100" s="66"/>
      <c r="V100" s="67"/>
      <c r="W100" s="67"/>
      <c r="X100" s="68"/>
      <c r="Y100" s="66"/>
      <c r="Z100" s="67"/>
      <c r="AA100" s="67"/>
      <c r="AB100" s="68"/>
      <c r="AC100" s="254"/>
      <c r="AD100" s="255"/>
      <c r="AE100" s="255"/>
      <c r="AF100" s="256"/>
      <c r="AG100" s="86"/>
      <c r="AH100" s="87"/>
      <c r="AI100" s="87"/>
      <c r="AJ100" s="87"/>
      <c r="AK100" s="87"/>
      <c r="AL100" s="87"/>
      <c r="AM100" s="87"/>
      <c r="AN100" s="87"/>
      <c r="AO100" s="88"/>
      <c r="AP100" s="52"/>
      <c r="AQ100" s="52"/>
      <c r="AR100" s="52"/>
      <c r="AS100" s="52"/>
      <c r="AT100" s="44"/>
      <c r="AU100" s="49"/>
      <c r="AV100" s="45"/>
      <c r="AW100" s="38"/>
      <c r="AX100" s="39"/>
      <c r="AY100" s="66"/>
      <c r="AZ100" s="68"/>
      <c r="BA100" s="66"/>
      <c r="BB100" s="68"/>
      <c r="BC100" s="66"/>
      <c r="BD100" s="68"/>
      <c r="BE100" s="44"/>
      <c r="BF100" s="45"/>
      <c r="BG100" s="44"/>
      <c r="BH100" s="49"/>
      <c r="BI100" s="45"/>
      <c r="BJ100" s="1"/>
      <c r="BK100" s="4"/>
      <c r="BL100" s="4"/>
      <c r="BM100" s="2"/>
      <c r="BN100" s="3"/>
    </row>
    <row r="101" spans="2:66" ht="15" customHeight="1" thickTop="1" thickBot="1">
      <c r="B101" s="60"/>
      <c r="C101" s="61"/>
      <c r="D101" s="61"/>
      <c r="E101" s="61"/>
      <c r="F101" s="61"/>
      <c r="G101" s="61"/>
      <c r="H101" s="61"/>
      <c r="I101" s="61"/>
      <c r="J101" s="61"/>
      <c r="K101" s="61"/>
      <c r="L101" s="62"/>
      <c r="M101" s="69"/>
      <c r="N101" s="70"/>
      <c r="O101" s="70"/>
      <c r="P101" s="71"/>
      <c r="Q101" s="69"/>
      <c r="R101" s="70"/>
      <c r="S101" s="70"/>
      <c r="T101" s="71"/>
      <c r="U101" s="69"/>
      <c r="V101" s="70"/>
      <c r="W101" s="70"/>
      <c r="X101" s="71"/>
      <c r="Y101" s="69"/>
      <c r="Z101" s="70"/>
      <c r="AA101" s="70"/>
      <c r="AB101" s="71"/>
      <c r="AC101" s="257"/>
      <c r="AD101" s="258"/>
      <c r="AE101" s="258"/>
      <c r="AF101" s="259"/>
      <c r="AG101" s="89"/>
      <c r="AH101" s="90"/>
      <c r="AI101" s="90"/>
      <c r="AJ101" s="90"/>
      <c r="AK101" s="90"/>
      <c r="AL101" s="90"/>
      <c r="AM101" s="90"/>
      <c r="AN101" s="90"/>
      <c r="AO101" s="91"/>
      <c r="AP101" s="52"/>
      <c r="AQ101" s="52"/>
      <c r="AR101" s="52"/>
      <c r="AS101" s="52"/>
      <c r="AT101" s="46"/>
      <c r="AU101" s="50"/>
      <c r="AV101" s="47"/>
      <c r="AW101" s="40"/>
      <c r="AX101" s="41"/>
      <c r="AY101" s="69"/>
      <c r="AZ101" s="71"/>
      <c r="BA101" s="69"/>
      <c r="BB101" s="71"/>
      <c r="BC101" s="69"/>
      <c r="BD101" s="71"/>
      <c r="BE101" s="46"/>
      <c r="BF101" s="47"/>
      <c r="BG101" s="46"/>
      <c r="BH101" s="50"/>
      <c r="BI101" s="47"/>
      <c r="BJ101" s="1"/>
      <c r="BK101" s="4"/>
      <c r="BL101" s="4"/>
      <c r="BM101" s="2"/>
      <c r="BN101" s="3"/>
    </row>
    <row r="102" spans="2:66" ht="15" customHeight="1" thickTop="1" thickBot="1">
      <c r="B102" s="54" t="s">
        <v>68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6"/>
      <c r="M102" s="63">
        <v>35</v>
      </c>
      <c r="N102" s="64"/>
      <c r="O102" s="64"/>
      <c r="P102" s="65"/>
      <c r="Q102" s="63">
        <v>35</v>
      </c>
      <c r="R102" s="64"/>
      <c r="S102" s="64"/>
      <c r="T102" s="65"/>
      <c r="U102" s="63">
        <v>35</v>
      </c>
      <c r="V102" s="64"/>
      <c r="W102" s="64"/>
      <c r="X102" s="65"/>
      <c r="Y102" s="63">
        <v>35</v>
      </c>
      <c r="Z102" s="64"/>
      <c r="AA102" s="64"/>
      <c r="AB102" s="65"/>
      <c r="AC102" s="251" t="s">
        <v>336</v>
      </c>
      <c r="AD102" s="252"/>
      <c r="AE102" s="252"/>
      <c r="AF102" s="253"/>
      <c r="AG102" s="83" t="s">
        <v>242</v>
      </c>
      <c r="AH102" s="84"/>
      <c r="AI102" s="84"/>
      <c r="AJ102" s="84"/>
      <c r="AK102" s="84"/>
      <c r="AL102" s="84"/>
      <c r="AM102" s="84"/>
      <c r="AN102" s="84"/>
      <c r="AO102" s="85"/>
      <c r="AP102" s="52" t="s">
        <v>54</v>
      </c>
      <c r="AQ102" s="52"/>
      <c r="AR102" s="52"/>
      <c r="AS102" s="52"/>
      <c r="AT102" s="42">
        <f>AY102+р8!AT37:AV104</f>
        <v>20</v>
      </c>
      <c r="AU102" s="48"/>
      <c r="AV102" s="43"/>
      <c r="AW102" s="36">
        <f>р8!BG102</f>
        <v>18</v>
      </c>
      <c r="AX102" s="37"/>
      <c r="AY102" s="63"/>
      <c r="AZ102" s="65"/>
      <c r="BA102" s="63">
        <v>2</v>
      </c>
      <c r="BB102" s="65"/>
      <c r="BC102" s="63">
        <f>р8!BC102+р9!BA102</f>
        <v>4</v>
      </c>
      <c r="BD102" s="65"/>
      <c r="BE102" s="42">
        <f>BA102+р8!BE102:BF104</f>
        <v>4</v>
      </c>
      <c r="BF102" s="43"/>
      <c r="BG102" s="42">
        <f>AW102-BA102+AY102</f>
        <v>16</v>
      </c>
      <c r="BH102" s="48"/>
      <c r="BI102" s="43"/>
      <c r="BJ102" s="1"/>
      <c r="BK102" s="4"/>
      <c r="BL102" s="4"/>
      <c r="BM102" s="2"/>
      <c r="BN102" s="3"/>
    </row>
    <row r="103" spans="2:66" ht="15" customHeight="1" thickTop="1" thickBot="1">
      <c r="B103" s="57"/>
      <c r="C103" s="58"/>
      <c r="D103" s="58"/>
      <c r="E103" s="58"/>
      <c r="F103" s="58"/>
      <c r="G103" s="58"/>
      <c r="H103" s="58"/>
      <c r="I103" s="58"/>
      <c r="J103" s="58"/>
      <c r="K103" s="58"/>
      <c r="L103" s="59"/>
      <c r="M103" s="66"/>
      <c r="N103" s="67"/>
      <c r="O103" s="67"/>
      <c r="P103" s="68"/>
      <c r="Q103" s="66"/>
      <c r="R103" s="67"/>
      <c r="S103" s="67"/>
      <c r="T103" s="68"/>
      <c r="U103" s="66"/>
      <c r="V103" s="67"/>
      <c r="W103" s="67"/>
      <c r="X103" s="68"/>
      <c r="Y103" s="66"/>
      <c r="Z103" s="67"/>
      <c r="AA103" s="67"/>
      <c r="AB103" s="68"/>
      <c r="AC103" s="254"/>
      <c r="AD103" s="255"/>
      <c r="AE103" s="255"/>
      <c r="AF103" s="256"/>
      <c r="AG103" s="86"/>
      <c r="AH103" s="87"/>
      <c r="AI103" s="87"/>
      <c r="AJ103" s="87"/>
      <c r="AK103" s="87"/>
      <c r="AL103" s="87"/>
      <c r="AM103" s="87"/>
      <c r="AN103" s="87"/>
      <c r="AO103" s="88"/>
      <c r="AP103" s="52"/>
      <c r="AQ103" s="52"/>
      <c r="AR103" s="52"/>
      <c r="AS103" s="52"/>
      <c r="AT103" s="44"/>
      <c r="AU103" s="49"/>
      <c r="AV103" s="45"/>
      <c r="AW103" s="38"/>
      <c r="AX103" s="39"/>
      <c r="AY103" s="66"/>
      <c r="AZ103" s="68"/>
      <c r="BA103" s="66"/>
      <c r="BB103" s="68"/>
      <c r="BC103" s="66"/>
      <c r="BD103" s="68"/>
      <c r="BE103" s="44"/>
      <c r="BF103" s="45"/>
      <c r="BG103" s="44"/>
      <c r="BH103" s="49"/>
      <c r="BI103" s="45"/>
      <c r="BJ103" s="1"/>
      <c r="BK103" s="4"/>
      <c r="BL103" s="4"/>
      <c r="BM103" s="2"/>
      <c r="BN103" s="3"/>
    </row>
    <row r="104" spans="2:66" ht="15" customHeight="1" thickTop="1" thickBot="1">
      <c r="B104" s="60"/>
      <c r="C104" s="61"/>
      <c r="D104" s="61"/>
      <c r="E104" s="61"/>
      <c r="F104" s="61"/>
      <c r="G104" s="61"/>
      <c r="H104" s="61"/>
      <c r="I104" s="61"/>
      <c r="J104" s="61"/>
      <c r="K104" s="61"/>
      <c r="L104" s="62"/>
      <c r="M104" s="69"/>
      <c r="N104" s="70"/>
      <c r="O104" s="70"/>
      <c r="P104" s="71"/>
      <c r="Q104" s="69"/>
      <c r="R104" s="70"/>
      <c r="S104" s="70"/>
      <c r="T104" s="71"/>
      <c r="U104" s="69"/>
      <c r="V104" s="70"/>
      <c r="W104" s="70"/>
      <c r="X104" s="71"/>
      <c r="Y104" s="69"/>
      <c r="Z104" s="70"/>
      <c r="AA104" s="70"/>
      <c r="AB104" s="71"/>
      <c r="AC104" s="257"/>
      <c r="AD104" s="258"/>
      <c r="AE104" s="258"/>
      <c r="AF104" s="259"/>
      <c r="AG104" s="89"/>
      <c r="AH104" s="90"/>
      <c r="AI104" s="90"/>
      <c r="AJ104" s="90"/>
      <c r="AK104" s="90"/>
      <c r="AL104" s="90"/>
      <c r="AM104" s="90"/>
      <c r="AN104" s="90"/>
      <c r="AO104" s="91"/>
      <c r="AP104" s="52"/>
      <c r="AQ104" s="52"/>
      <c r="AR104" s="52"/>
      <c r="AS104" s="52"/>
      <c r="AT104" s="46"/>
      <c r="AU104" s="50"/>
      <c r="AV104" s="47"/>
      <c r="AW104" s="40"/>
      <c r="AX104" s="41"/>
      <c r="AY104" s="69"/>
      <c r="AZ104" s="71"/>
      <c r="BA104" s="69"/>
      <c r="BB104" s="71"/>
      <c r="BC104" s="69"/>
      <c r="BD104" s="71"/>
      <c r="BE104" s="46"/>
      <c r="BF104" s="47"/>
      <c r="BG104" s="46"/>
      <c r="BH104" s="50"/>
      <c r="BI104" s="47"/>
      <c r="BJ104" s="1"/>
      <c r="BK104" s="4"/>
      <c r="BL104" s="4"/>
      <c r="BM104" s="2"/>
      <c r="BN104" s="3"/>
    </row>
    <row r="105" spans="2:66" ht="15" customHeight="1" thickTop="1" thickBot="1">
      <c r="B105" s="54" t="s">
        <v>69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6"/>
      <c r="M105" s="251" t="s">
        <v>383</v>
      </c>
      <c r="N105" s="252"/>
      <c r="O105" s="252"/>
      <c r="P105" s="253"/>
      <c r="Q105" s="251" t="s">
        <v>383</v>
      </c>
      <c r="R105" s="252"/>
      <c r="S105" s="252"/>
      <c r="T105" s="253"/>
      <c r="U105" s="251" t="s">
        <v>383</v>
      </c>
      <c r="V105" s="252"/>
      <c r="W105" s="252"/>
      <c r="X105" s="253"/>
      <c r="Y105" s="251" t="s">
        <v>383</v>
      </c>
      <c r="Z105" s="252"/>
      <c r="AA105" s="252"/>
      <c r="AB105" s="253"/>
      <c r="AC105" s="63" t="s">
        <v>337</v>
      </c>
      <c r="AD105" s="64"/>
      <c r="AE105" s="64"/>
      <c r="AF105" s="65"/>
      <c r="AG105" s="83" t="s">
        <v>211</v>
      </c>
      <c r="AH105" s="84"/>
      <c r="AI105" s="84"/>
      <c r="AJ105" s="84"/>
      <c r="AK105" s="84"/>
      <c r="AL105" s="84"/>
      <c r="AM105" s="84"/>
      <c r="AN105" s="84"/>
      <c r="AO105" s="85"/>
      <c r="AP105" s="52" t="s">
        <v>54</v>
      </c>
      <c r="AQ105" s="52"/>
      <c r="AR105" s="52"/>
      <c r="AS105" s="52"/>
      <c r="AT105" s="42">
        <f>AY105+р8!AT40:AV107</f>
        <v>0</v>
      </c>
      <c r="AU105" s="48"/>
      <c r="AV105" s="43"/>
      <c r="AW105" s="36">
        <f>р8!BG105</f>
        <v>0</v>
      </c>
      <c r="AX105" s="37"/>
      <c r="AY105" s="63"/>
      <c r="AZ105" s="65"/>
      <c r="BA105" s="63"/>
      <c r="BB105" s="65"/>
      <c r="BC105" s="63">
        <f>р8!BC105+р9!BA105</f>
        <v>0</v>
      </c>
      <c r="BD105" s="65"/>
      <c r="BE105" s="42">
        <f>BA105+р8!BE105:BF107</f>
        <v>0</v>
      </c>
      <c r="BF105" s="43"/>
      <c r="BG105" s="42">
        <f>AW105-BA105+AY105</f>
        <v>0</v>
      </c>
      <c r="BH105" s="48"/>
      <c r="BI105" s="43"/>
      <c r="BJ105" s="1"/>
      <c r="BK105" s="4"/>
      <c r="BL105" s="4"/>
      <c r="BM105" s="2"/>
      <c r="BN105" s="3"/>
    </row>
    <row r="106" spans="2:66" ht="15" customHeight="1" thickTop="1" thickBot="1">
      <c r="B106" s="57"/>
      <c r="C106" s="58"/>
      <c r="D106" s="58"/>
      <c r="E106" s="58"/>
      <c r="F106" s="58"/>
      <c r="G106" s="58"/>
      <c r="H106" s="58"/>
      <c r="I106" s="58"/>
      <c r="J106" s="58"/>
      <c r="K106" s="58"/>
      <c r="L106" s="59"/>
      <c r="M106" s="254"/>
      <c r="N106" s="255"/>
      <c r="O106" s="255"/>
      <c r="P106" s="256"/>
      <c r="Q106" s="254"/>
      <c r="R106" s="255"/>
      <c r="S106" s="255"/>
      <c r="T106" s="256"/>
      <c r="U106" s="254"/>
      <c r="V106" s="255"/>
      <c r="W106" s="255"/>
      <c r="X106" s="256"/>
      <c r="Y106" s="254"/>
      <c r="Z106" s="255"/>
      <c r="AA106" s="255"/>
      <c r="AB106" s="256"/>
      <c r="AC106" s="66"/>
      <c r="AD106" s="67"/>
      <c r="AE106" s="67"/>
      <c r="AF106" s="68"/>
      <c r="AG106" s="86"/>
      <c r="AH106" s="87"/>
      <c r="AI106" s="87"/>
      <c r="AJ106" s="87"/>
      <c r="AK106" s="87"/>
      <c r="AL106" s="87"/>
      <c r="AM106" s="87"/>
      <c r="AN106" s="87"/>
      <c r="AO106" s="88"/>
      <c r="AP106" s="52"/>
      <c r="AQ106" s="52"/>
      <c r="AR106" s="52"/>
      <c r="AS106" s="52"/>
      <c r="AT106" s="44"/>
      <c r="AU106" s="49"/>
      <c r="AV106" s="45"/>
      <c r="AW106" s="38"/>
      <c r="AX106" s="39"/>
      <c r="AY106" s="66"/>
      <c r="AZ106" s="68"/>
      <c r="BA106" s="66"/>
      <c r="BB106" s="68"/>
      <c r="BC106" s="66"/>
      <c r="BD106" s="68"/>
      <c r="BE106" s="44"/>
      <c r="BF106" s="45"/>
      <c r="BG106" s="44"/>
      <c r="BH106" s="49"/>
      <c r="BI106" s="45"/>
      <c r="BJ106" s="1"/>
      <c r="BK106" s="4"/>
      <c r="BL106" s="4"/>
      <c r="BM106" s="2"/>
      <c r="BN106" s="3"/>
    </row>
    <row r="107" spans="2:66" ht="15" customHeight="1" thickTop="1" thickBot="1">
      <c r="B107" s="60"/>
      <c r="C107" s="61"/>
      <c r="D107" s="61"/>
      <c r="E107" s="61"/>
      <c r="F107" s="61"/>
      <c r="G107" s="61"/>
      <c r="H107" s="61"/>
      <c r="I107" s="61"/>
      <c r="J107" s="61"/>
      <c r="K107" s="61"/>
      <c r="L107" s="62"/>
      <c r="M107" s="257"/>
      <c r="N107" s="258"/>
      <c r="O107" s="258"/>
      <c r="P107" s="259"/>
      <c r="Q107" s="257"/>
      <c r="R107" s="258"/>
      <c r="S107" s="258"/>
      <c r="T107" s="259"/>
      <c r="U107" s="257"/>
      <c r="V107" s="258"/>
      <c r="W107" s="258"/>
      <c r="X107" s="259"/>
      <c r="Y107" s="257"/>
      <c r="Z107" s="258"/>
      <c r="AA107" s="258"/>
      <c r="AB107" s="259"/>
      <c r="AC107" s="69"/>
      <c r="AD107" s="70"/>
      <c r="AE107" s="70"/>
      <c r="AF107" s="71"/>
      <c r="AG107" s="89"/>
      <c r="AH107" s="90"/>
      <c r="AI107" s="90"/>
      <c r="AJ107" s="90"/>
      <c r="AK107" s="90"/>
      <c r="AL107" s="90"/>
      <c r="AM107" s="90"/>
      <c r="AN107" s="90"/>
      <c r="AO107" s="91"/>
      <c r="AP107" s="52"/>
      <c r="AQ107" s="52"/>
      <c r="AR107" s="52"/>
      <c r="AS107" s="52"/>
      <c r="AT107" s="46"/>
      <c r="AU107" s="50"/>
      <c r="AV107" s="47"/>
      <c r="AW107" s="40"/>
      <c r="AX107" s="41"/>
      <c r="AY107" s="69"/>
      <c r="AZ107" s="71"/>
      <c r="BA107" s="69"/>
      <c r="BB107" s="71"/>
      <c r="BC107" s="69"/>
      <c r="BD107" s="71"/>
      <c r="BE107" s="46"/>
      <c r="BF107" s="47"/>
      <c r="BG107" s="46"/>
      <c r="BH107" s="50"/>
      <c r="BI107" s="47"/>
      <c r="BJ107" s="1"/>
      <c r="BK107" s="4"/>
      <c r="BL107" s="4"/>
      <c r="BM107" s="2"/>
      <c r="BN107" s="3"/>
    </row>
    <row r="108" spans="2:66" ht="15" customHeight="1" thickTop="1" thickBot="1">
      <c r="B108" s="54" t="s">
        <v>71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6"/>
      <c r="M108" s="63">
        <v>7.8</v>
      </c>
      <c r="N108" s="64"/>
      <c r="O108" s="64"/>
      <c r="P108" s="65"/>
      <c r="Q108" s="63">
        <v>7.8</v>
      </c>
      <c r="R108" s="64"/>
      <c r="S108" s="64"/>
      <c r="T108" s="65"/>
      <c r="U108" s="63">
        <v>7.8</v>
      </c>
      <c r="V108" s="64"/>
      <c r="W108" s="64"/>
      <c r="X108" s="65"/>
      <c r="Y108" s="63">
        <v>7.8</v>
      </c>
      <c r="Z108" s="64"/>
      <c r="AA108" s="64"/>
      <c r="AB108" s="65"/>
      <c r="AC108" s="260" t="s">
        <v>370</v>
      </c>
      <c r="AD108" s="261"/>
      <c r="AE108" s="261"/>
      <c r="AF108" s="262"/>
      <c r="AG108" s="83" t="s">
        <v>212</v>
      </c>
      <c r="AH108" s="84"/>
      <c r="AI108" s="84"/>
      <c r="AJ108" s="84"/>
      <c r="AK108" s="84"/>
      <c r="AL108" s="84"/>
      <c r="AM108" s="84"/>
      <c r="AN108" s="84"/>
      <c r="AO108" s="85"/>
      <c r="AP108" s="52" t="s">
        <v>219</v>
      </c>
      <c r="AQ108" s="52"/>
      <c r="AR108" s="52"/>
      <c r="AS108" s="52"/>
      <c r="AT108" s="42">
        <f>AY108+р8!AT43:AV110</f>
        <v>25</v>
      </c>
      <c r="AU108" s="48"/>
      <c r="AV108" s="43"/>
      <c r="AW108" s="36">
        <f>р8!BG108</f>
        <v>21</v>
      </c>
      <c r="AX108" s="37"/>
      <c r="AY108" s="63"/>
      <c r="AZ108" s="65"/>
      <c r="BA108" s="63">
        <v>4</v>
      </c>
      <c r="BB108" s="65"/>
      <c r="BC108" s="63">
        <f>р8!BC108+р9!BA108</f>
        <v>8</v>
      </c>
      <c r="BD108" s="65"/>
      <c r="BE108" s="42">
        <f>BA108+р8!BE108:BF110</f>
        <v>8</v>
      </c>
      <c r="BF108" s="43"/>
      <c r="BG108" s="42">
        <f>AW108-BA108+AY108</f>
        <v>17</v>
      </c>
      <c r="BH108" s="48"/>
      <c r="BI108" s="43"/>
      <c r="BJ108" s="1"/>
      <c r="BK108" s="4"/>
      <c r="BL108" s="4"/>
      <c r="BM108" s="2"/>
      <c r="BN108" s="3"/>
    </row>
    <row r="109" spans="2:66" ht="15" customHeight="1" thickTop="1" thickBot="1">
      <c r="B109" s="57"/>
      <c r="C109" s="58"/>
      <c r="D109" s="58"/>
      <c r="E109" s="58"/>
      <c r="F109" s="58"/>
      <c r="G109" s="58"/>
      <c r="H109" s="58"/>
      <c r="I109" s="58"/>
      <c r="J109" s="58"/>
      <c r="K109" s="58"/>
      <c r="L109" s="59"/>
      <c r="M109" s="66"/>
      <c r="N109" s="67"/>
      <c r="O109" s="67"/>
      <c r="P109" s="68"/>
      <c r="Q109" s="66"/>
      <c r="R109" s="67"/>
      <c r="S109" s="67"/>
      <c r="T109" s="68"/>
      <c r="U109" s="66"/>
      <c r="V109" s="67"/>
      <c r="W109" s="67"/>
      <c r="X109" s="68"/>
      <c r="Y109" s="66"/>
      <c r="Z109" s="67"/>
      <c r="AA109" s="67"/>
      <c r="AB109" s="68"/>
      <c r="AC109" s="263"/>
      <c r="AD109" s="264"/>
      <c r="AE109" s="264"/>
      <c r="AF109" s="265"/>
      <c r="AG109" s="86"/>
      <c r="AH109" s="87"/>
      <c r="AI109" s="87"/>
      <c r="AJ109" s="87"/>
      <c r="AK109" s="87"/>
      <c r="AL109" s="87"/>
      <c r="AM109" s="87"/>
      <c r="AN109" s="87"/>
      <c r="AO109" s="88"/>
      <c r="AP109" s="52"/>
      <c r="AQ109" s="52"/>
      <c r="AR109" s="52"/>
      <c r="AS109" s="52"/>
      <c r="AT109" s="44"/>
      <c r="AU109" s="49"/>
      <c r="AV109" s="45"/>
      <c r="AW109" s="38"/>
      <c r="AX109" s="39"/>
      <c r="AY109" s="66"/>
      <c r="AZ109" s="68"/>
      <c r="BA109" s="66"/>
      <c r="BB109" s="68"/>
      <c r="BC109" s="66"/>
      <c r="BD109" s="68"/>
      <c r="BE109" s="44"/>
      <c r="BF109" s="45"/>
      <c r="BG109" s="44"/>
      <c r="BH109" s="49"/>
      <c r="BI109" s="45"/>
      <c r="BJ109" s="1"/>
      <c r="BK109" s="4"/>
      <c r="BL109" s="4"/>
      <c r="BM109" s="2"/>
      <c r="BN109" s="3"/>
    </row>
    <row r="110" spans="2:66" ht="15" customHeight="1" thickTop="1" thickBot="1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2"/>
      <c r="M110" s="69"/>
      <c r="N110" s="70"/>
      <c r="O110" s="70"/>
      <c r="P110" s="71"/>
      <c r="Q110" s="69"/>
      <c r="R110" s="70"/>
      <c r="S110" s="70"/>
      <c r="T110" s="71"/>
      <c r="U110" s="69"/>
      <c r="V110" s="70"/>
      <c r="W110" s="70"/>
      <c r="X110" s="71"/>
      <c r="Y110" s="69"/>
      <c r="Z110" s="70"/>
      <c r="AA110" s="70"/>
      <c r="AB110" s="71"/>
      <c r="AC110" s="266"/>
      <c r="AD110" s="267"/>
      <c r="AE110" s="267"/>
      <c r="AF110" s="268"/>
      <c r="AG110" s="89"/>
      <c r="AH110" s="90"/>
      <c r="AI110" s="90"/>
      <c r="AJ110" s="90"/>
      <c r="AK110" s="90"/>
      <c r="AL110" s="90"/>
      <c r="AM110" s="90"/>
      <c r="AN110" s="90"/>
      <c r="AO110" s="91"/>
      <c r="AP110" s="52"/>
      <c r="AQ110" s="52"/>
      <c r="AR110" s="52"/>
      <c r="AS110" s="52"/>
      <c r="AT110" s="46"/>
      <c r="AU110" s="50"/>
      <c r="AV110" s="47"/>
      <c r="AW110" s="40"/>
      <c r="AX110" s="41"/>
      <c r="AY110" s="69"/>
      <c r="AZ110" s="71"/>
      <c r="BA110" s="69"/>
      <c r="BB110" s="71"/>
      <c r="BC110" s="69"/>
      <c r="BD110" s="71"/>
      <c r="BE110" s="46"/>
      <c r="BF110" s="47"/>
      <c r="BG110" s="46"/>
      <c r="BH110" s="50"/>
      <c r="BI110" s="47"/>
      <c r="BJ110" s="1"/>
      <c r="BK110" s="4"/>
      <c r="BL110" s="4"/>
      <c r="BM110" s="2"/>
      <c r="BN110" s="3"/>
    </row>
    <row r="111" spans="2:66" ht="15" customHeight="1" thickTop="1" thickBot="1">
      <c r="B111" s="54" t="s">
        <v>72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6"/>
      <c r="M111" s="63"/>
      <c r="N111" s="64"/>
      <c r="O111" s="64"/>
      <c r="P111" s="65"/>
      <c r="Q111" s="63"/>
      <c r="R111" s="64"/>
      <c r="S111" s="64"/>
      <c r="T111" s="65"/>
      <c r="U111" s="63"/>
      <c r="V111" s="64"/>
      <c r="W111" s="64"/>
      <c r="X111" s="65"/>
      <c r="Y111" s="63"/>
      <c r="Z111" s="64"/>
      <c r="AA111" s="64"/>
      <c r="AB111" s="65"/>
      <c r="AC111" s="63"/>
      <c r="AD111" s="64"/>
      <c r="AE111" s="64"/>
      <c r="AF111" s="65"/>
      <c r="AG111" s="83" t="s">
        <v>65</v>
      </c>
      <c r="AH111" s="84"/>
      <c r="AI111" s="84"/>
      <c r="AJ111" s="84"/>
      <c r="AK111" s="84"/>
      <c r="AL111" s="84"/>
      <c r="AM111" s="84"/>
      <c r="AN111" s="84"/>
      <c r="AO111" s="85"/>
      <c r="AP111" s="52" t="s">
        <v>180</v>
      </c>
      <c r="AQ111" s="52"/>
      <c r="AR111" s="52"/>
      <c r="AS111" s="52"/>
      <c r="AT111" s="42">
        <f>AY111+р8!AT46:AV113</f>
        <v>0</v>
      </c>
      <c r="AU111" s="48"/>
      <c r="AV111" s="43"/>
      <c r="AW111" s="36">
        <f>р8!BG111</f>
        <v>0</v>
      </c>
      <c r="AX111" s="37"/>
      <c r="AY111" s="63"/>
      <c r="AZ111" s="65"/>
      <c r="BA111" s="63"/>
      <c r="BB111" s="65"/>
      <c r="BC111" s="63">
        <f>р8!BC111+р9!BA111</f>
        <v>0</v>
      </c>
      <c r="BD111" s="65"/>
      <c r="BE111" s="42">
        <f>BA111+р8!BE111:BF113</f>
        <v>0</v>
      </c>
      <c r="BF111" s="43"/>
      <c r="BG111" s="42">
        <f>AW111-BA111+AY111</f>
        <v>0</v>
      </c>
      <c r="BH111" s="48"/>
      <c r="BI111" s="43"/>
      <c r="BJ111" s="1"/>
      <c r="BK111" s="4"/>
      <c r="BL111" s="4"/>
      <c r="BM111" s="2"/>
      <c r="BN111" s="3"/>
    </row>
    <row r="112" spans="2:66" ht="15" customHeight="1" thickTop="1" thickBot="1">
      <c r="B112" s="57"/>
      <c r="C112" s="58"/>
      <c r="D112" s="58"/>
      <c r="E112" s="58"/>
      <c r="F112" s="58"/>
      <c r="G112" s="58"/>
      <c r="H112" s="58"/>
      <c r="I112" s="58"/>
      <c r="J112" s="58"/>
      <c r="K112" s="58"/>
      <c r="L112" s="59"/>
      <c r="M112" s="66"/>
      <c r="N112" s="67"/>
      <c r="O112" s="67"/>
      <c r="P112" s="68"/>
      <c r="Q112" s="66"/>
      <c r="R112" s="67"/>
      <c r="S112" s="67"/>
      <c r="T112" s="68"/>
      <c r="U112" s="66"/>
      <c r="V112" s="67"/>
      <c r="W112" s="67"/>
      <c r="X112" s="68"/>
      <c r="Y112" s="66"/>
      <c r="Z112" s="67"/>
      <c r="AA112" s="67"/>
      <c r="AB112" s="68"/>
      <c r="AC112" s="66"/>
      <c r="AD112" s="67"/>
      <c r="AE112" s="67"/>
      <c r="AF112" s="68"/>
      <c r="AG112" s="86"/>
      <c r="AH112" s="87"/>
      <c r="AI112" s="87"/>
      <c r="AJ112" s="87"/>
      <c r="AK112" s="87"/>
      <c r="AL112" s="87"/>
      <c r="AM112" s="87"/>
      <c r="AN112" s="87"/>
      <c r="AO112" s="88"/>
      <c r="AP112" s="52"/>
      <c r="AQ112" s="52"/>
      <c r="AR112" s="52"/>
      <c r="AS112" s="52"/>
      <c r="AT112" s="44"/>
      <c r="AU112" s="49"/>
      <c r="AV112" s="45"/>
      <c r="AW112" s="38"/>
      <c r="AX112" s="39"/>
      <c r="AY112" s="66"/>
      <c r="AZ112" s="68"/>
      <c r="BA112" s="66"/>
      <c r="BB112" s="68"/>
      <c r="BC112" s="66"/>
      <c r="BD112" s="68"/>
      <c r="BE112" s="44"/>
      <c r="BF112" s="45"/>
      <c r="BG112" s="44"/>
      <c r="BH112" s="49"/>
      <c r="BI112" s="45"/>
      <c r="BJ112" s="1"/>
      <c r="BK112" s="4"/>
      <c r="BL112" s="4"/>
      <c r="BM112" s="2"/>
      <c r="BN112" s="3"/>
    </row>
    <row r="113" spans="2:66" ht="15" customHeight="1" thickTop="1" thickBot="1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2"/>
      <c r="M113" s="69"/>
      <c r="N113" s="70"/>
      <c r="O113" s="70"/>
      <c r="P113" s="71"/>
      <c r="Q113" s="69"/>
      <c r="R113" s="70"/>
      <c r="S113" s="70"/>
      <c r="T113" s="71"/>
      <c r="U113" s="69"/>
      <c r="V113" s="70"/>
      <c r="W113" s="70"/>
      <c r="X113" s="71"/>
      <c r="Y113" s="69"/>
      <c r="Z113" s="70"/>
      <c r="AA113" s="70"/>
      <c r="AB113" s="71"/>
      <c r="AC113" s="69"/>
      <c r="AD113" s="70"/>
      <c r="AE113" s="70"/>
      <c r="AF113" s="71"/>
      <c r="AG113" s="89"/>
      <c r="AH113" s="90"/>
      <c r="AI113" s="90"/>
      <c r="AJ113" s="90"/>
      <c r="AK113" s="90"/>
      <c r="AL113" s="90"/>
      <c r="AM113" s="90"/>
      <c r="AN113" s="90"/>
      <c r="AO113" s="91"/>
      <c r="AP113" s="52"/>
      <c r="AQ113" s="52"/>
      <c r="AR113" s="52"/>
      <c r="AS113" s="52"/>
      <c r="AT113" s="46"/>
      <c r="AU113" s="50"/>
      <c r="AV113" s="47"/>
      <c r="AW113" s="40"/>
      <c r="AX113" s="41"/>
      <c r="AY113" s="69"/>
      <c r="AZ113" s="71"/>
      <c r="BA113" s="69"/>
      <c r="BB113" s="71"/>
      <c r="BC113" s="69"/>
      <c r="BD113" s="71"/>
      <c r="BE113" s="46"/>
      <c r="BF113" s="47"/>
      <c r="BG113" s="46"/>
      <c r="BH113" s="50"/>
      <c r="BI113" s="47"/>
      <c r="BJ113" s="1"/>
      <c r="BK113" s="4"/>
      <c r="BL113" s="4"/>
      <c r="BM113" s="2"/>
      <c r="BN113" s="3"/>
    </row>
    <row r="114" spans="2:66" ht="15" customHeight="1" thickTop="1" thickBot="1">
      <c r="B114" s="54" t="s">
        <v>73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6"/>
      <c r="M114" s="63">
        <v>1.5</v>
      </c>
      <c r="N114" s="64"/>
      <c r="O114" s="64"/>
      <c r="P114" s="65"/>
      <c r="Q114" s="63">
        <v>1.5</v>
      </c>
      <c r="R114" s="64"/>
      <c r="S114" s="64"/>
      <c r="T114" s="65"/>
      <c r="U114" s="63">
        <v>1.5</v>
      </c>
      <c r="V114" s="64"/>
      <c r="W114" s="64"/>
      <c r="X114" s="65"/>
      <c r="Y114" s="63">
        <v>1.5</v>
      </c>
      <c r="Z114" s="64"/>
      <c r="AA114" s="64"/>
      <c r="AB114" s="65"/>
      <c r="AC114" s="63" t="s">
        <v>350</v>
      </c>
      <c r="AD114" s="64"/>
      <c r="AE114" s="64"/>
      <c r="AF114" s="65"/>
      <c r="AG114" s="83" t="s">
        <v>213</v>
      </c>
      <c r="AH114" s="84"/>
      <c r="AI114" s="84"/>
      <c r="AJ114" s="84"/>
      <c r="AK114" s="84"/>
      <c r="AL114" s="84"/>
      <c r="AM114" s="84"/>
      <c r="AN114" s="84"/>
      <c r="AO114" s="85"/>
      <c r="AP114" s="52" t="s">
        <v>54</v>
      </c>
      <c r="AQ114" s="52"/>
      <c r="AR114" s="52"/>
      <c r="AS114" s="52"/>
      <c r="AT114" s="42">
        <f>AY114+р8!AT49:AV116</f>
        <v>20</v>
      </c>
      <c r="AU114" s="48"/>
      <c r="AV114" s="43"/>
      <c r="AW114" s="36">
        <f>р8!BG114</f>
        <v>11</v>
      </c>
      <c r="AX114" s="37"/>
      <c r="AY114" s="63"/>
      <c r="AZ114" s="65"/>
      <c r="BA114" s="63"/>
      <c r="BB114" s="65"/>
      <c r="BC114" s="63">
        <f>р8!BC114+р9!BA114</f>
        <v>6</v>
      </c>
      <c r="BD114" s="65"/>
      <c r="BE114" s="42">
        <f>BA114+р8!BE114:BF116</f>
        <v>9</v>
      </c>
      <c r="BF114" s="43"/>
      <c r="BG114" s="42">
        <f>AW114-BA114+AY114</f>
        <v>11</v>
      </c>
      <c r="BH114" s="48"/>
      <c r="BI114" s="43"/>
      <c r="BJ114" s="1"/>
      <c r="BK114" s="4"/>
      <c r="BL114" s="4"/>
      <c r="BM114" s="2"/>
      <c r="BN114" s="3"/>
    </row>
    <row r="115" spans="2:66" ht="15" customHeight="1" thickTop="1" thickBot="1">
      <c r="B115" s="57"/>
      <c r="C115" s="58"/>
      <c r="D115" s="58"/>
      <c r="E115" s="58"/>
      <c r="F115" s="58"/>
      <c r="G115" s="58"/>
      <c r="H115" s="58"/>
      <c r="I115" s="58"/>
      <c r="J115" s="58"/>
      <c r="K115" s="58"/>
      <c r="L115" s="59"/>
      <c r="M115" s="66"/>
      <c r="N115" s="67"/>
      <c r="O115" s="67"/>
      <c r="P115" s="68"/>
      <c r="Q115" s="66"/>
      <c r="R115" s="67"/>
      <c r="S115" s="67"/>
      <c r="T115" s="68"/>
      <c r="U115" s="66"/>
      <c r="V115" s="67"/>
      <c r="W115" s="67"/>
      <c r="X115" s="68"/>
      <c r="Y115" s="66"/>
      <c r="Z115" s="67"/>
      <c r="AA115" s="67"/>
      <c r="AB115" s="68"/>
      <c r="AC115" s="66"/>
      <c r="AD115" s="67"/>
      <c r="AE115" s="67"/>
      <c r="AF115" s="68"/>
      <c r="AG115" s="86"/>
      <c r="AH115" s="87"/>
      <c r="AI115" s="87"/>
      <c r="AJ115" s="87"/>
      <c r="AK115" s="87"/>
      <c r="AL115" s="87"/>
      <c r="AM115" s="87"/>
      <c r="AN115" s="87"/>
      <c r="AO115" s="88"/>
      <c r="AP115" s="52"/>
      <c r="AQ115" s="52"/>
      <c r="AR115" s="52"/>
      <c r="AS115" s="52"/>
      <c r="AT115" s="44"/>
      <c r="AU115" s="49"/>
      <c r="AV115" s="45"/>
      <c r="AW115" s="38"/>
      <c r="AX115" s="39"/>
      <c r="AY115" s="66"/>
      <c r="AZ115" s="68"/>
      <c r="BA115" s="66"/>
      <c r="BB115" s="68"/>
      <c r="BC115" s="66"/>
      <c r="BD115" s="68"/>
      <c r="BE115" s="44"/>
      <c r="BF115" s="45"/>
      <c r="BG115" s="44"/>
      <c r="BH115" s="49"/>
      <c r="BI115" s="45"/>
      <c r="BJ115" s="1"/>
      <c r="BK115" s="4"/>
      <c r="BL115" s="4"/>
      <c r="BM115" s="2"/>
      <c r="BN115" s="3"/>
    </row>
    <row r="116" spans="2:66" ht="15" customHeight="1" thickTop="1" thickBot="1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2"/>
      <c r="M116" s="69"/>
      <c r="N116" s="70"/>
      <c r="O116" s="70"/>
      <c r="P116" s="71"/>
      <c r="Q116" s="69"/>
      <c r="R116" s="70"/>
      <c r="S116" s="70"/>
      <c r="T116" s="71"/>
      <c r="U116" s="69"/>
      <c r="V116" s="70"/>
      <c r="W116" s="70"/>
      <c r="X116" s="71"/>
      <c r="Y116" s="69"/>
      <c r="Z116" s="70"/>
      <c r="AA116" s="70"/>
      <c r="AB116" s="71"/>
      <c r="AC116" s="69"/>
      <c r="AD116" s="70"/>
      <c r="AE116" s="70"/>
      <c r="AF116" s="71"/>
      <c r="AG116" s="89"/>
      <c r="AH116" s="90"/>
      <c r="AI116" s="90"/>
      <c r="AJ116" s="90"/>
      <c r="AK116" s="90"/>
      <c r="AL116" s="90"/>
      <c r="AM116" s="90"/>
      <c r="AN116" s="90"/>
      <c r="AO116" s="91"/>
      <c r="AP116" s="52"/>
      <c r="AQ116" s="52"/>
      <c r="AR116" s="52"/>
      <c r="AS116" s="52"/>
      <c r="AT116" s="46"/>
      <c r="AU116" s="50"/>
      <c r="AV116" s="47"/>
      <c r="AW116" s="40"/>
      <c r="AX116" s="41"/>
      <c r="AY116" s="69"/>
      <c r="AZ116" s="71"/>
      <c r="BA116" s="69"/>
      <c r="BB116" s="71"/>
      <c r="BC116" s="69"/>
      <c r="BD116" s="71"/>
      <c r="BE116" s="46"/>
      <c r="BF116" s="47"/>
      <c r="BG116" s="46"/>
      <c r="BH116" s="50"/>
      <c r="BI116" s="47"/>
      <c r="BJ116" s="1"/>
      <c r="BK116" s="4"/>
      <c r="BL116" s="4"/>
      <c r="BM116" s="2"/>
      <c r="BN116" s="3"/>
    </row>
    <row r="117" spans="2:66" ht="15" customHeight="1" thickTop="1" thickBot="1">
      <c r="B117" s="54" t="s">
        <v>74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6"/>
      <c r="M117" s="63"/>
      <c r="N117" s="64"/>
      <c r="O117" s="64"/>
      <c r="P117" s="65"/>
      <c r="Q117" s="63"/>
      <c r="R117" s="64"/>
      <c r="S117" s="64"/>
      <c r="T117" s="65"/>
      <c r="U117" s="63"/>
      <c r="V117" s="64"/>
      <c r="W117" s="64"/>
      <c r="X117" s="65"/>
      <c r="Y117" s="63"/>
      <c r="Z117" s="64"/>
      <c r="AA117" s="64"/>
      <c r="AB117" s="65"/>
      <c r="AC117" s="63"/>
      <c r="AD117" s="64"/>
      <c r="AE117" s="64"/>
      <c r="AF117" s="65"/>
      <c r="AG117" s="83" t="s">
        <v>214</v>
      </c>
      <c r="AH117" s="84"/>
      <c r="AI117" s="84"/>
      <c r="AJ117" s="84"/>
      <c r="AK117" s="84"/>
      <c r="AL117" s="84"/>
      <c r="AM117" s="84"/>
      <c r="AN117" s="84"/>
      <c r="AO117" s="85"/>
      <c r="AP117" s="52" t="s">
        <v>219</v>
      </c>
      <c r="AQ117" s="52"/>
      <c r="AR117" s="52"/>
      <c r="AS117" s="52"/>
      <c r="AT117" s="42">
        <f>AY117+р8!AT52:AV119</f>
        <v>0</v>
      </c>
      <c r="AU117" s="48"/>
      <c r="AV117" s="43"/>
      <c r="AW117" s="36">
        <f>р8!BG117</f>
        <v>0</v>
      </c>
      <c r="AX117" s="37"/>
      <c r="AY117" s="63"/>
      <c r="AZ117" s="65"/>
      <c r="BA117" s="63"/>
      <c r="BB117" s="65"/>
      <c r="BC117" s="63">
        <f>р8!BC117+р9!BA117</f>
        <v>0</v>
      </c>
      <c r="BD117" s="65"/>
      <c r="BE117" s="42">
        <f>BA117+р8!BE117:BF119</f>
        <v>0</v>
      </c>
      <c r="BF117" s="43"/>
      <c r="BG117" s="42">
        <f>AW117-BA117+AY117</f>
        <v>0</v>
      </c>
      <c r="BH117" s="48"/>
      <c r="BI117" s="43"/>
      <c r="BJ117" s="1"/>
      <c r="BK117" s="4"/>
      <c r="BL117" s="4"/>
      <c r="BM117" s="2"/>
      <c r="BN117" s="3"/>
    </row>
    <row r="118" spans="2:66" ht="15" customHeight="1" thickTop="1" thickBot="1">
      <c r="B118" s="57"/>
      <c r="C118" s="58"/>
      <c r="D118" s="58"/>
      <c r="E118" s="58"/>
      <c r="F118" s="58"/>
      <c r="G118" s="58"/>
      <c r="H118" s="58"/>
      <c r="I118" s="58"/>
      <c r="J118" s="58"/>
      <c r="K118" s="58"/>
      <c r="L118" s="59"/>
      <c r="M118" s="66"/>
      <c r="N118" s="67"/>
      <c r="O118" s="67"/>
      <c r="P118" s="68"/>
      <c r="Q118" s="66"/>
      <c r="R118" s="67"/>
      <c r="S118" s="67"/>
      <c r="T118" s="68"/>
      <c r="U118" s="66"/>
      <c r="V118" s="67"/>
      <c r="W118" s="67"/>
      <c r="X118" s="68"/>
      <c r="Y118" s="66"/>
      <c r="Z118" s="67"/>
      <c r="AA118" s="67"/>
      <c r="AB118" s="68"/>
      <c r="AC118" s="66"/>
      <c r="AD118" s="67"/>
      <c r="AE118" s="67"/>
      <c r="AF118" s="68"/>
      <c r="AG118" s="86"/>
      <c r="AH118" s="87"/>
      <c r="AI118" s="87"/>
      <c r="AJ118" s="87"/>
      <c r="AK118" s="87"/>
      <c r="AL118" s="87"/>
      <c r="AM118" s="87"/>
      <c r="AN118" s="87"/>
      <c r="AO118" s="88"/>
      <c r="AP118" s="52"/>
      <c r="AQ118" s="52"/>
      <c r="AR118" s="52"/>
      <c r="AS118" s="52"/>
      <c r="AT118" s="44"/>
      <c r="AU118" s="49"/>
      <c r="AV118" s="45"/>
      <c r="AW118" s="38"/>
      <c r="AX118" s="39"/>
      <c r="AY118" s="66"/>
      <c r="AZ118" s="68"/>
      <c r="BA118" s="66"/>
      <c r="BB118" s="68"/>
      <c r="BC118" s="66"/>
      <c r="BD118" s="68"/>
      <c r="BE118" s="44"/>
      <c r="BF118" s="45"/>
      <c r="BG118" s="44"/>
      <c r="BH118" s="49"/>
      <c r="BI118" s="45"/>
      <c r="BJ118" s="1"/>
      <c r="BK118" s="4"/>
      <c r="BL118" s="4"/>
      <c r="BM118" s="2"/>
      <c r="BN118" s="3"/>
    </row>
    <row r="119" spans="2:66" ht="15" customHeight="1" thickTop="1" thickBot="1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2"/>
      <c r="M119" s="69"/>
      <c r="N119" s="70"/>
      <c r="O119" s="70"/>
      <c r="P119" s="71"/>
      <c r="Q119" s="69"/>
      <c r="R119" s="70"/>
      <c r="S119" s="70"/>
      <c r="T119" s="71"/>
      <c r="U119" s="69"/>
      <c r="V119" s="70"/>
      <c r="W119" s="70"/>
      <c r="X119" s="71"/>
      <c r="Y119" s="69"/>
      <c r="Z119" s="70"/>
      <c r="AA119" s="70"/>
      <c r="AB119" s="71"/>
      <c r="AC119" s="69"/>
      <c r="AD119" s="70"/>
      <c r="AE119" s="70"/>
      <c r="AF119" s="71"/>
      <c r="AG119" s="89"/>
      <c r="AH119" s="90"/>
      <c r="AI119" s="90"/>
      <c r="AJ119" s="90"/>
      <c r="AK119" s="90"/>
      <c r="AL119" s="90"/>
      <c r="AM119" s="90"/>
      <c r="AN119" s="90"/>
      <c r="AO119" s="91"/>
      <c r="AP119" s="52"/>
      <c r="AQ119" s="52"/>
      <c r="AR119" s="52"/>
      <c r="AS119" s="52"/>
      <c r="AT119" s="46"/>
      <c r="AU119" s="50"/>
      <c r="AV119" s="47"/>
      <c r="AW119" s="40"/>
      <c r="AX119" s="41"/>
      <c r="AY119" s="69"/>
      <c r="AZ119" s="71"/>
      <c r="BA119" s="69"/>
      <c r="BB119" s="71"/>
      <c r="BC119" s="69"/>
      <c r="BD119" s="71"/>
      <c r="BE119" s="46"/>
      <c r="BF119" s="47"/>
      <c r="BG119" s="46"/>
      <c r="BH119" s="50"/>
      <c r="BI119" s="47"/>
      <c r="BJ119" s="1"/>
      <c r="BK119" s="4"/>
      <c r="BL119" s="4"/>
      <c r="BM119" s="2"/>
      <c r="BN119" s="3"/>
    </row>
    <row r="120" spans="2:66" ht="15" customHeight="1" thickTop="1" thickBot="1">
      <c r="B120" s="242" t="s">
        <v>75</v>
      </c>
      <c r="C120" s="243"/>
      <c r="D120" s="243"/>
      <c r="E120" s="243"/>
      <c r="F120" s="243"/>
      <c r="G120" s="243"/>
      <c r="H120" s="243"/>
      <c r="I120" s="243"/>
      <c r="J120" s="243"/>
      <c r="K120" s="243"/>
      <c r="L120" s="244"/>
      <c r="M120" s="63"/>
      <c r="N120" s="64"/>
      <c r="O120" s="64"/>
      <c r="P120" s="65"/>
      <c r="Q120" s="63"/>
      <c r="R120" s="64"/>
      <c r="S120" s="64"/>
      <c r="T120" s="65"/>
      <c r="U120" s="63"/>
      <c r="V120" s="64"/>
      <c r="W120" s="64"/>
      <c r="X120" s="65"/>
      <c r="Y120" s="63"/>
      <c r="Z120" s="64"/>
      <c r="AA120" s="64"/>
      <c r="AB120" s="65"/>
      <c r="AC120" s="63"/>
      <c r="AD120" s="64"/>
      <c r="AE120" s="64"/>
      <c r="AF120" s="65"/>
      <c r="AG120" s="83" t="s">
        <v>192</v>
      </c>
      <c r="AH120" s="84"/>
      <c r="AI120" s="84"/>
      <c r="AJ120" s="84"/>
      <c r="AK120" s="84"/>
      <c r="AL120" s="84"/>
      <c r="AM120" s="84"/>
      <c r="AN120" s="84"/>
      <c r="AO120" s="85"/>
      <c r="AP120" s="52" t="s">
        <v>70</v>
      </c>
      <c r="AQ120" s="52"/>
      <c r="AR120" s="52"/>
      <c r="AS120" s="52"/>
      <c r="AT120" s="42">
        <f>AY120+р8!AT55:AV122</f>
        <v>0</v>
      </c>
      <c r="AU120" s="48"/>
      <c r="AV120" s="43"/>
      <c r="AW120" s="36">
        <f>р8!BG120</f>
        <v>0</v>
      </c>
      <c r="AX120" s="37"/>
      <c r="AY120" s="63"/>
      <c r="AZ120" s="65"/>
      <c r="BA120" s="63"/>
      <c r="BB120" s="65"/>
      <c r="BC120" s="63">
        <f>р8!BC120+р9!BA120</f>
        <v>0</v>
      </c>
      <c r="BD120" s="65"/>
      <c r="BE120" s="42">
        <f>BA120+р8!BE120:BF122</f>
        <v>0</v>
      </c>
      <c r="BF120" s="43"/>
      <c r="BG120" s="42">
        <f>AW120-BA120+AY120</f>
        <v>0</v>
      </c>
      <c r="BH120" s="48"/>
      <c r="BI120" s="43"/>
      <c r="BJ120" s="1"/>
      <c r="BK120" s="4"/>
      <c r="BL120" s="4"/>
      <c r="BM120" s="2"/>
      <c r="BN120" s="3"/>
    </row>
    <row r="121" spans="2:66" ht="15" customHeight="1" thickTop="1" thickBot="1">
      <c r="B121" s="245"/>
      <c r="C121" s="246"/>
      <c r="D121" s="246"/>
      <c r="E121" s="246"/>
      <c r="F121" s="246"/>
      <c r="G121" s="246"/>
      <c r="H121" s="246"/>
      <c r="I121" s="246"/>
      <c r="J121" s="246"/>
      <c r="K121" s="246"/>
      <c r="L121" s="247"/>
      <c r="M121" s="66"/>
      <c r="N121" s="67"/>
      <c r="O121" s="67"/>
      <c r="P121" s="68"/>
      <c r="Q121" s="66"/>
      <c r="R121" s="67"/>
      <c r="S121" s="67"/>
      <c r="T121" s="68"/>
      <c r="U121" s="66"/>
      <c r="V121" s="67"/>
      <c r="W121" s="67"/>
      <c r="X121" s="68"/>
      <c r="Y121" s="66"/>
      <c r="Z121" s="67"/>
      <c r="AA121" s="67"/>
      <c r="AB121" s="68"/>
      <c r="AC121" s="66"/>
      <c r="AD121" s="67"/>
      <c r="AE121" s="67"/>
      <c r="AF121" s="68"/>
      <c r="AG121" s="86"/>
      <c r="AH121" s="87"/>
      <c r="AI121" s="87"/>
      <c r="AJ121" s="87"/>
      <c r="AK121" s="87"/>
      <c r="AL121" s="87"/>
      <c r="AM121" s="87"/>
      <c r="AN121" s="87"/>
      <c r="AO121" s="88"/>
      <c r="AP121" s="52"/>
      <c r="AQ121" s="52"/>
      <c r="AR121" s="52"/>
      <c r="AS121" s="52"/>
      <c r="AT121" s="44"/>
      <c r="AU121" s="49"/>
      <c r="AV121" s="45"/>
      <c r="AW121" s="38"/>
      <c r="AX121" s="39"/>
      <c r="AY121" s="66"/>
      <c r="AZ121" s="68"/>
      <c r="BA121" s="66"/>
      <c r="BB121" s="68"/>
      <c r="BC121" s="66"/>
      <c r="BD121" s="68"/>
      <c r="BE121" s="44"/>
      <c r="BF121" s="45"/>
      <c r="BG121" s="44"/>
      <c r="BH121" s="49"/>
      <c r="BI121" s="45"/>
      <c r="BJ121" s="1"/>
      <c r="BK121" s="4"/>
      <c r="BL121" s="4"/>
      <c r="BM121" s="2"/>
      <c r="BN121" s="3"/>
    </row>
    <row r="122" spans="2:66" ht="15" customHeight="1" thickTop="1" thickBot="1">
      <c r="B122" s="248"/>
      <c r="C122" s="249"/>
      <c r="D122" s="249"/>
      <c r="E122" s="249"/>
      <c r="F122" s="249"/>
      <c r="G122" s="249"/>
      <c r="H122" s="249"/>
      <c r="I122" s="249"/>
      <c r="J122" s="249"/>
      <c r="K122" s="249"/>
      <c r="L122" s="250"/>
      <c r="M122" s="69"/>
      <c r="N122" s="70"/>
      <c r="O122" s="70"/>
      <c r="P122" s="71"/>
      <c r="Q122" s="69"/>
      <c r="R122" s="70"/>
      <c r="S122" s="70"/>
      <c r="T122" s="71"/>
      <c r="U122" s="69"/>
      <c r="V122" s="70"/>
      <c r="W122" s="70"/>
      <c r="X122" s="71"/>
      <c r="Y122" s="69"/>
      <c r="Z122" s="70"/>
      <c r="AA122" s="70"/>
      <c r="AB122" s="71"/>
      <c r="AC122" s="69"/>
      <c r="AD122" s="70"/>
      <c r="AE122" s="70"/>
      <c r="AF122" s="71"/>
      <c r="AG122" s="89"/>
      <c r="AH122" s="90"/>
      <c r="AI122" s="90"/>
      <c r="AJ122" s="90"/>
      <c r="AK122" s="90"/>
      <c r="AL122" s="90"/>
      <c r="AM122" s="90"/>
      <c r="AN122" s="90"/>
      <c r="AO122" s="91"/>
      <c r="AP122" s="52"/>
      <c r="AQ122" s="52"/>
      <c r="AR122" s="52"/>
      <c r="AS122" s="52"/>
      <c r="AT122" s="46"/>
      <c r="AU122" s="50"/>
      <c r="AV122" s="47"/>
      <c r="AW122" s="40"/>
      <c r="AX122" s="41"/>
      <c r="AY122" s="69"/>
      <c r="AZ122" s="71"/>
      <c r="BA122" s="69"/>
      <c r="BB122" s="71"/>
      <c r="BC122" s="69"/>
      <c r="BD122" s="71"/>
      <c r="BE122" s="46"/>
      <c r="BF122" s="47"/>
      <c r="BG122" s="46"/>
      <c r="BH122" s="50"/>
      <c r="BI122" s="47"/>
      <c r="BJ122" s="1"/>
      <c r="BK122" s="4"/>
      <c r="BL122" s="4"/>
      <c r="BM122" s="2"/>
      <c r="BN122" s="3"/>
    </row>
    <row r="123" spans="2:66" ht="15" customHeight="1" thickTop="1" thickBot="1">
      <c r="B123" s="242" t="s">
        <v>76</v>
      </c>
      <c r="C123" s="243"/>
      <c r="D123" s="243"/>
      <c r="E123" s="243"/>
      <c r="F123" s="243"/>
      <c r="G123" s="243"/>
      <c r="H123" s="243"/>
      <c r="I123" s="243"/>
      <c r="J123" s="243"/>
      <c r="K123" s="243"/>
      <c r="L123" s="244"/>
      <c r="M123" s="63">
        <v>2</v>
      </c>
      <c r="N123" s="64"/>
      <c r="O123" s="64"/>
      <c r="P123" s="65"/>
      <c r="Q123" s="63">
        <v>2</v>
      </c>
      <c r="R123" s="64"/>
      <c r="S123" s="64"/>
      <c r="T123" s="65"/>
      <c r="U123" s="63">
        <v>2</v>
      </c>
      <c r="V123" s="64"/>
      <c r="W123" s="64"/>
      <c r="X123" s="65"/>
      <c r="Y123" s="63">
        <v>2</v>
      </c>
      <c r="Z123" s="64"/>
      <c r="AA123" s="64"/>
      <c r="AB123" s="65"/>
      <c r="AC123" s="63" t="s">
        <v>397</v>
      </c>
      <c r="AD123" s="64"/>
      <c r="AE123" s="64"/>
      <c r="AF123" s="65"/>
      <c r="AG123" s="83" t="s">
        <v>215</v>
      </c>
      <c r="AH123" s="84"/>
      <c r="AI123" s="84"/>
      <c r="AJ123" s="84"/>
      <c r="AK123" s="84"/>
      <c r="AL123" s="84"/>
      <c r="AM123" s="84"/>
      <c r="AN123" s="84"/>
      <c r="AO123" s="85"/>
      <c r="AP123" s="52" t="s">
        <v>193</v>
      </c>
      <c r="AQ123" s="52"/>
      <c r="AR123" s="52"/>
      <c r="AS123" s="52"/>
      <c r="AT123" s="42">
        <f>AY123+р8!AT58:AV125</f>
        <v>12</v>
      </c>
      <c r="AU123" s="48"/>
      <c r="AV123" s="43"/>
      <c r="AW123" s="36">
        <f>р8!BG123</f>
        <v>12</v>
      </c>
      <c r="AX123" s="37"/>
      <c r="AY123" s="63"/>
      <c r="AZ123" s="65"/>
      <c r="BA123" s="63"/>
      <c r="BB123" s="65"/>
      <c r="BC123" s="63">
        <f>р8!BC123+р9!BA123</f>
        <v>0</v>
      </c>
      <c r="BD123" s="65"/>
      <c r="BE123" s="42">
        <f>BA123+р8!BE123:BF125</f>
        <v>0</v>
      </c>
      <c r="BF123" s="43"/>
      <c r="BG123" s="42">
        <f>AW123-BA123+AY123</f>
        <v>12</v>
      </c>
      <c r="BH123" s="48"/>
      <c r="BI123" s="43"/>
      <c r="BJ123" s="1"/>
      <c r="BK123" s="4"/>
      <c r="BL123" s="4"/>
      <c r="BM123" s="2"/>
      <c r="BN123" s="3"/>
    </row>
    <row r="124" spans="2:66" ht="15" customHeight="1" thickTop="1" thickBot="1">
      <c r="B124" s="245"/>
      <c r="C124" s="246"/>
      <c r="D124" s="246"/>
      <c r="E124" s="246"/>
      <c r="F124" s="246"/>
      <c r="G124" s="246"/>
      <c r="H124" s="246"/>
      <c r="I124" s="246"/>
      <c r="J124" s="246"/>
      <c r="K124" s="246"/>
      <c r="L124" s="247"/>
      <c r="M124" s="66"/>
      <c r="N124" s="67"/>
      <c r="O124" s="67"/>
      <c r="P124" s="68"/>
      <c r="Q124" s="66"/>
      <c r="R124" s="67"/>
      <c r="S124" s="67"/>
      <c r="T124" s="68"/>
      <c r="U124" s="66"/>
      <c r="V124" s="67"/>
      <c r="W124" s="67"/>
      <c r="X124" s="68"/>
      <c r="Y124" s="66"/>
      <c r="Z124" s="67"/>
      <c r="AA124" s="67"/>
      <c r="AB124" s="68"/>
      <c r="AC124" s="66"/>
      <c r="AD124" s="67"/>
      <c r="AE124" s="67"/>
      <c r="AF124" s="68"/>
      <c r="AG124" s="86"/>
      <c r="AH124" s="87"/>
      <c r="AI124" s="87"/>
      <c r="AJ124" s="87"/>
      <c r="AK124" s="87"/>
      <c r="AL124" s="87"/>
      <c r="AM124" s="87"/>
      <c r="AN124" s="87"/>
      <c r="AO124" s="88"/>
      <c r="AP124" s="52"/>
      <c r="AQ124" s="52"/>
      <c r="AR124" s="52"/>
      <c r="AS124" s="52"/>
      <c r="AT124" s="44"/>
      <c r="AU124" s="49"/>
      <c r="AV124" s="45"/>
      <c r="AW124" s="38"/>
      <c r="AX124" s="39"/>
      <c r="AY124" s="66"/>
      <c r="AZ124" s="68"/>
      <c r="BA124" s="66"/>
      <c r="BB124" s="68"/>
      <c r="BC124" s="66"/>
      <c r="BD124" s="68"/>
      <c r="BE124" s="44"/>
      <c r="BF124" s="45"/>
      <c r="BG124" s="44"/>
      <c r="BH124" s="49"/>
      <c r="BI124" s="45"/>
      <c r="BJ124" s="1"/>
      <c r="BK124" s="4"/>
      <c r="BL124" s="4"/>
      <c r="BM124" s="2"/>
      <c r="BN124" s="3"/>
    </row>
    <row r="125" spans="2:66" ht="15" customHeight="1" thickTop="1" thickBot="1">
      <c r="B125" s="248"/>
      <c r="C125" s="249"/>
      <c r="D125" s="249"/>
      <c r="E125" s="249"/>
      <c r="F125" s="249"/>
      <c r="G125" s="249"/>
      <c r="H125" s="249"/>
      <c r="I125" s="249"/>
      <c r="J125" s="249"/>
      <c r="K125" s="249"/>
      <c r="L125" s="250"/>
      <c r="M125" s="69"/>
      <c r="N125" s="70"/>
      <c r="O125" s="70"/>
      <c r="P125" s="71"/>
      <c r="Q125" s="69"/>
      <c r="R125" s="70"/>
      <c r="S125" s="70"/>
      <c r="T125" s="71"/>
      <c r="U125" s="69"/>
      <c r="V125" s="70"/>
      <c r="W125" s="70"/>
      <c r="X125" s="71"/>
      <c r="Y125" s="69"/>
      <c r="Z125" s="70"/>
      <c r="AA125" s="70"/>
      <c r="AB125" s="71"/>
      <c r="AC125" s="69"/>
      <c r="AD125" s="70"/>
      <c r="AE125" s="70"/>
      <c r="AF125" s="71"/>
      <c r="AG125" s="89"/>
      <c r="AH125" s="90"/>
      <c r="AI125" s="90"/>
      <c r="AJ125" s="90"/>
      <c r="AK125" s="90"/>
      <c r="AL125" s="90"/>
      <c r="AM125" s="90"/>
      <c r="AN125" s="90"/>
      <c r="AO125" s="91"/>
      <c r="AP125" s="52"/>
      <c r="AQ125" s="52"/>
      <c r="AR125" s="52"/>
      <c r="AS125" s="52"/>
      <c r="AT125" s="46"/>
      <c r="AU125" s="50"/>
      <c r="AV125" s="47"/>
      <c r="AW125" s="40"/>
      <c r="AX125" s="41"/>
      <c r="AY125" s="69"/>
      <c r="AZ125" s="71"/>
      <c r="BA125" s="69"/>
      <c r="BB125" s="71"/>
      <c r="BC125" s="69"/>
      <c r="BD125" s="71"/>
      <c r="BE125" s="46"/>
      <c r="BF125" s="47"/>
      <c r="BG125" s="46"/>
      <c r="BH125" s="50"/>
      <c r="BI125" s="47"/>
      <c r="BJ125" s="1"/>
      <c r="BK125" s="4"/>
      <c r="BL125" s="4"/>
      <c r="BM125" s="2"/>
      <c r="BN125" s="3"/>
    </row>
    <row r="126" spans="2:66" ht="15" customHeight="1" thickTop="1" thickBot="1">
      <c r="B126" s="242" t="s">
        <v>77</v>
      </c>
      <c r="C126" s="243"/>
      <c r="D126" s="243"/>
      <c r="E126" s="243"/>
      <c r="F126" s="243"/>
      <c r="G126" s="243"/>
      <c r="H126" s="243"/>
      <c r="I126" s="243"/>
      <c r="J126" s="243"/>
      <c r="K126" s="243"/>
      <c r="L126" s="244"/>
      <c r="M126" s="63">
        <v>1.6</v>
      </c>
      <c r="N126" s="64"/>
      <c r="O126" s="64"/>
      <c r="P126" s="65"/>
      <c r="Q126" s="63">
        <v>1.6</v>
      </c>
      <c r="R126" s="64"/>
      <c r="S126" s="64"/>
      <c r="T126" s="65"/>
      <c r="U126" s="63">
        <v>1.6</v>
      </c>
      <c r="V126" s="64"/>
      <c r="W126" s="64"/>
      <c r="X126" s="65"/>
      <c r="Y126" s="63">
        <v>1.6</v>
      </c>
      <c r="Z126" s="64"/>
      <c r="AA126" s="64"/>
      <c r="AB126" s="65"/>
      <c r="AC126" s="63" t="s">
        <v>349</v>
      </c>
      <c r="AD126" s="64"/>
      <c r="AE126" s="64"/>
      <c r="AF126" s="65"/>
      <c r="AG126" s="83" t="s">
        <v>216</v>
      </c>
      <c r="AH126" s="84"/>
      <c r="AI126" s="84"/>
      <c r="AJ126" s="84"/>
      <c r="AK126" s="84"/>
      <c r="AL126" s="84"/>
      <c r="AM126" s="84"/>
      <c r="AN126" s="84"/>
      <c r="AO126" s="85"/>
      <c r="AP126" s="52" t="s">
        <v>54</v>
      </c>
      <c r="AQ126" s="52"/>
      <c r="AR126" s="52"/>
      <c r="AS126" s="52"/>
      <c r="AT126" s="42">
        <f>AY126+р8!AT61:AV128</f>
        <v>20</v>
      </c>
      <c r="AU126" s="48"/>
      <c r="AV126" s="43"/>
      <c r="AW126" s="36">
        <f>р8!BG126</f>
        <v>7</v>
      </c>
      <c r="AX126" s="37"/>
      <c r="AY126" s="63"/>
      <c r="AZ126" s="65"/>
      <c r="BA126" s="63">
        <v>4</v>
      </c>
      <c r="BB126" s="65"/>
      <c r="BC126" s="63">
        <f>р8!BC126+р9!BA126</f>
        <v>17</v>
      </c>
      <c r="BD126" s="65"/>
      <c r="BE126" s="42">
        <f>BA126+р8!BE126:BF128</f>
        <v>17</v>
      </c>
      <c r="BF126" s="43"/>
      <c r="BG126" s="42">
        <f>AW126-BA126+AY126</f>
        <v>3</v>
      </c>
      <c r="BH126" s="48"/>
      <c r="BI126" s="43"/>
      <c r="BJ126" s="1"/>
      <c r="BK126" s="4"/>
      <c r="BL126" s="4"/>
      <c r="BM126" s="2"/>
      <c r="BN126" s="3"/>
    </row>
    <row r="127" spans="2:66" ht="15" customHeight="1" thickTop="1" thickBot="1">
      <c r="B127" s="245"/>
      <c r="C127" s="246"/>
      <c r="D127" s="246"/>
      <c r="E127" s="246"/>
      <c r="F127" s="246"/>
      <c r="G127" s="246"/>
      <c r="H127" s="246"/>
      <c r="I127" s="246"/>
      <c r="J127" s="246"/>
      <c r="K127" s="246"/>
      <c r="L127" s="247"/>
      <c r="M127" s="66"/>
      <c r="N127" s="67"/>
      <c r="O127" s="67"/>
      <c r="P127" s="68"/>
      <c r="Q127" s="66"/>
      <c r="R127" s="67"/>
      <c r="S127" s="67"/>
      <c r="T127" s="68"/>
      <c r="U127" s="66"/>
      <c r="V127" s="67"/>
      <c r="W127" s="67"/>
      <c r="X127" s="68"/>
      <c r="Y127" s="66"/>
      <c r="Z127" s="67"/>
      <c r="AA127" s="67"/>
      <c r="AB127" s="68"/>
      <c r="AC127" s="66"/>
      <c r="AD127" s="67"/>
      <c r="AE127" s="67"/>
      <c r="AF127" s="68"/>
      <c r="AG127" s="86"/>
      <c r="AH127" s="87"/>
      <c r="AI127" s="87"/>
      <c r="AJ127" s="87"/>
      <c r="AK127" s="87"/>
      <c r="AL127" s="87"/>
      <c r="AM127" s="87"/>
      <c r="AN127" s="87"/>
      <c r="AO127" s="88"/>
      <c r="AP127" s="52"/>
      <c r="AQ127" s="52"/>
      <c r="AR127" s="52"/>
      <c r="AS127" s="52"/>
      <c r="AT127" s="44"/>
      <c r="AU127" s="49"/>
      <c r="AV127" s="45"/>
      <c r="AW127" s="38"/>
      <c r="AX127" s="39"/>
      <c r="AY127" s="66"/>
      <c r="AZ127" s="68"/>
      <c r="BA127" s="66"/>
      <c r="BB127" s="68"/>
      <c r="BC127" s="66"/>
      <c r="BD127" s="68"/>
      <c r="BE127" s="44"/>
      <c r="BF127" s="45"/>
      <c r="BG127" s="44"/>
      <c r="BH127" s="49"/>
      <c r="BI127" s="45"/>
      <c r="BJ127" s="1"/>
      <c r="BK127" s="4"/>
      <c r="BL127" s="4"/>
      <c r="BM127" s="2"/>
      <c r="BN127" s="3"/>
    </row>
    <row r="128" spans="2:66" ht="15" customHeight="1" thickTop="1" thickBot="1">
      <c r="B128" s="248"/>
      <c r="C128" s="249"/>
      <c r="D128" s="249"/>
      <c r="E128" s="249"/>
      <c r="F128" s="249"/>
      <c r="G128" s="249"/>
      <c r="H128" s="249"/>
      <c r="I128" s="249"/>
      <c r="J128" s="249"/>
      <c r="K128" s="249"/>
      <c r="L128" s="250"/>
      <c r="M128" s="69"/>
      <c r="N128" s="70"/>
      <c r="O128" s="70"/>
      <c r="P128" s="71"/>
      <c r="Q128" s="69"/>
      <c r="R128" s="70"/>
      <c r="S128" s="70"/>
      <c r="T128" s="71"/>
      <c r="U128" s="69"/>
      <c r="V128" s="70"/>
      <c r="W128" s="70"/>
      <c r="X128" s="71"/>
      <c r="Y128" s="69"/>
      <c r="Z128" s="70"/>
      <c r="AA128" s="70"/>
      <c r="AB128" s="71"/>
      <c r="AC128" s="69"/>
      <c r="AD128" s="70"/>
      <c r="AE128" s="70"/>
      <c r="AF128" s="71"/>
      <c r="AG128" s="89"/>
      <c r="AH128" s="90"/>
      <c r="AI128" s="90"/>
      <c r="AJ128" s="90"/>
      <c r="AK128" s="90"/>
      <c r="AL128" s="90"/>
      <c r="AM128" s="90"/>
      <c r="AN128" s="90"/>
      <c r="AO128" s="91"/>
      <c r="AP128" s="52"/>
      <c r="AQ128" s="52"/>
      <c r="AR128" s="52"/>
      <c r="AS128" s="52"/>
      <c r="AT128" s="46"/>
      <c r="AU128" s="50"/>
      <c r="AV128" s="47"/>
      <c r="AW128" s="40"/>
      <c r="AX128" s="41"/>
      <c r="AY128" s="69"/>
      <c r="AZ128" s="71"/>
      <c r="BA128" s="69"/>
      <c r="BB128" s="71"/>
      <c r="BC128" s="69"/>
      <c r="BD128" s="71"/>
      <c r="BE128" s="46"/>
      <c r="BF128" s="47"/>
      <c r="BG128" s="46"/>
      <c r="BH128" s="50"/>
      <c r="BI128" s="47"/>
      <c r="BJ128" s="1"/>
      <c r="BK128" s="4"/>
      <c r="BL128" s="4"/>
      <c r="BM128" s="2"/>
      <c r="BN128" s="3"/>
    </row>
    <row r="129" spans="2:66" ht="15" customHeight="1" thickTop="1" thickBot="1">
      <c r="B129" s="54" t="s">
        <v>78</v>
      </c>
      <c r="C129" s="55"/>
      <c r="D129" s="55"/>
      <c r="E129" s="55"/>
      <c r="F129" s="55"/>
      <c r="G129" s="55"/>
      <c r="H129" s="55"/>
      <c r="I129" s="55"/>
      <c r="J129" s="55"/>
      <c r="K129" s="55"/>
      <c r="L129" s="56"/>
      <c r="M129" s="63"/>
      <c r="N129" s="64"/>
      <c r="O129" s="64"/>
      <c r="P129" s="65"/>
      <c r="Q129" s="63"/>
      <c r="R129" s="64"/>
      <c r="S129" s="64"/>
      <c r="T129" s="65"/>
      <c r="U129" s="63"/>
      <c r="V129" s="64"/>
      <c r="W129" s="64"/>
      <c r="X129" s="65"/>
      <c r="Y129" s="63"/>
      <c r="Z129" s="64"/>
      <c r="AA129" s="64"/>
      <c r="AB129" s="65"/>
      <c r="AC129" s="63"/>
      <c r="AD129" s="64"/>
      <c r="AE129" s="64"/>
      <c r="AF129" s="65"/>
      <c r="AG129" s="73" t="s">
        <v>217</v>
      </c>
      <c r="AH129" s="73"/>
      <c r="AI129" s="73"/>
      <c r="AJ129" s="73"/>
      <c r="AK129" s="73"/>
      <c r="AL129" s="73"/>
      <c r="AM129" s="73"/>
      <c r="AN129" s="73"/>
      <c r="AO129" s="73"/>
      <c r="AP129" s="52" t="s">
        <v>54</v>
      </c>
      <c r="AQ129" s="52"/>
      <c r="AR129" s="52"/>
      <c r="AS129" s="52"/>
      <c r="AT129" s="42">
        <f>AY129+р8!AT64:AV131</f>
        <v>20</v>
      </c>
      <c r="AU129" s="48"/>
      <c r="AV129" s="43"/>
      <c r="AW129" s="36">
        <f>р8!BG129</f>
        <v>11</v>
      </c>
      <c r="AX129" s="37"/>
      <c r="AY129" s="53"/>
      <c r="AZ129" s="53"/>
      <c r="BA129" s="53">
        <v>3</v>
      </c>
      <c r="BB129" s="53"/>
      <c r="BC129" s="63">
        <f>р8!BC129+р9!BA129</f>
        <v>12</v>
      </c>
      <c r="BD129" s="65"/>
      <c r="BE129" s="42">
        <f>BA129+р8!BE129:BF131</f>
        <v>12</v>
      </c>
      <c r="BF129" s="43"/>
      <c r="BG129" s="42">
        <f>AW129-BA129+AY129</f>
        <v>8</v>
      </c>
      <c r="BH129" s="48"/>
      <c r="BI129" s="43"/>
      <c r="BJ129" s="1"/>
      <c r="BK129" s="4"/>
      <c r="BL129" s="4"/>
      <c r="BM129" s="2"/>
      <c r="BN129" s="3"/>
    </row>
    <row r="130" spans="2:66" ht="15" customHeight="1" thickTop="1" thickBot="1">
      <c r="B130" s="57"/>
      <c r="C130" s="58"/>
      <c r="D130" s="58"/>
      <c r="E130" s="58"/>
      <c r="F130" s="58"/>
      <c r="G130" s="58"/>
      <c r="H130" s="58"/>
      <c r="I130" s="58"/>
      <c r="J130" s="58"/>
      <c r="K130" s="58"/>
      <c r="L130" s="59"/>
      <c r="M130" s="66"/>
      <c r="N130" s="67"/>
      <c r="O130" s="67"/>
      <c r="P130" s="68"/>
      <c r="Q130" s="66"/>
      <c r="R130" s="67"/>
      <c r="S130" s="67"/>
      <c r="T130" s="68"/>
      <c r="U130" s="66"/>
      <c r="V130" s="67"/>
      <c r="W130" s="67"/>
      <c r="X130" s="68"/>
      <c r="Y130" s="66"/>
      <c r="Z130" s="67"/>
      <c r="AA130" s="67"/>
      <c r="AB130" s="68"/>
      <c r="AC130" s="66"/>
      <c r="AD130" s="67"/>
      <c r="AE130" s="67"/>
      <c r="AF130" s="68"/>
      <c r="AG130" s="73"/>
      <c r="AH130" s="73"/>
      <c r="AI130" s="73"/>
      <c r="AJ130" s="73"/>
      <c r="AK130" s="73"/>
      <c r="AL130" s="73"/>
      <c r="AM130" s="73"/>
      <c r="AN130" s="73"/>
      <c r="AO130" s="73"/>
      <c r="AP130" s="52"/>
      <c r="AQ130" s="52"/>
      <c r="AR130" s="52"/>
      <c r="AS130" s="52"/>
      <c r="AT130" s="44"/>
      <c r="AU130" s="49"/>
      <c r="AV130" s="45"/>
      <c r="AW130" s="38"/>
      <c r="AX130" s="39"/>
      <c r="AY130" s="53"/>
      <c r="AZ130" s="53"/>
      <c r="BA130" s="53"/>
      <c r="BB130" s="53"/>
      <c r="BC130" s="66"/>
      <c r="BD130" s="68"/>
      <c r="BE130" s="44"/>
      <c r="BF130" s="45"/>
      <c r="BG130" s="44"/>
      <c r="BH130" s="49"/>
      <c r="BI130" s="45"/>
      <c r="BJ130" s="1"/>
      <c r="BK130" s="4"/>
      <c r="BL130" s="4"/>
      <c r="BM130" s="2"/>
      <c r="BN130" s="3"/>
    </row>
    <row r="131" spans="2:66" ht="15" customHeight="1" thickTop="1" thickBot="1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2"/>
      <c r="M131" s="69"/>
      <c r="N131" s="70"/>
      <c r="O131" s="70"/>
      <c r="P131" s="71"/>
      <c r="Q131" s="69"/>
      <c r="R131" s="70"/>
      <c r="S131" s="70"/>
      <c r="T131" s="71"/>
      <c r="U131" s="69"/>
      <c r="V131" s="70"/>
      <c r="W131" s="70"/>
      <c r="X131" s="71"/>
      <c r="Y131" s="69"/>
      <c r="Z131" s="70"/>
      <c r="AA131" s="70"/>
      <c r="AB131" s="71"/>
      <c r="AC131" s="69"/>
      <c r="AD131" s="70"/>
      <c r="AE131" s="70"/>
      <c r="AF131" s="71"/>
      <c r="AG131" s="73"/>
      <c r="AH131" s="73"/>
      <c r="AI131" s="73"/>
      <c r="AJ131" s="73"/>
      <c r="AK131" s="73"/>
      <c r="AL131" s="73"/>
      <c r="AM131" s="73"/>
      <c r="AN131" s="73"/>
      <c r="AO131" s="73"/>
      <c r="AP131" s="52"/>
      <c r="AQ131" s="52"/>
      <c r="AR131" s="52"/>
      <c r="AS131" s="52"/>
      <c r="AT131" s="46"/>
      <c r="AU131" s="50"/>
      <c r="AV131" s="47"/>
      <c r="AW131" s="40"/>
      <c r="AX131" s="41"/>
      <c r="AY131" s="53"/>
      <c r="AZ131" s="53"/>
      <c r="BA131" s="53"/>
      <c r="BB131" s="53"/>
      <c r="BC131" s="69"/>
      <c r="BD131" s="71"/>
      <c r="BE131" s="46"/>
      <c r="BF131" s="47"/>
      <c r="BG131" s="46"/>
      <c r="BH131" s="50"/>
      <c r="BI131" s="47"/>
      <c r="BJ131" s="1"/>
      <c r="BK131" s="4"/>
      <c r="BL131" s="4"/>
      <c r="BM131" s="2"/>
      <c r="BN131" s="3"/>
    </row>
    <row r="132" spans="2:66" ht="15" customHeight="1" thickTop="1" thickBot="1">
      <c r="B132" s="54" t="s">
        <v>79</v>
      </c>
      <c r="C132" s="55"/>
      <c r="D132" s="55"/>
      <c r="E132" s="55"/>
      <c r="F132" s="55"/>
      <c r="G132" s="55"/>
      <c r="H132" s="55"/>
      <c r="I132" s="55"/>
      <c r="J132" s="55"/>
      <c r="K132" s="55"/>
      <c r="L132" s="56"/>
      <c r="M132" s="63">
        <v>8.5</v>
      </c>
      <c r="N132" s="64"/>
      <c r="O132" s="64"/>
      <c r="P132" s="65"/>
      <c r="Q132" s="63">
        <v>8.5</v>
      </c>
      <c r="R132" s="64"/>
      <c r="S132" s="64"/>
      <c r="T132" s="65"/>
      <c r="U132" s="63">
        <v>8.5</v>
      </c>
      <c r="V132" s="64"/>
      <c r="W132" s="64"/>
      <c r="X132" s="65"/>
      <c r="Y132" s="63">
        <v>8.5</v>
      </c>
      <c r="Z132" s="64"/>
      <c r="AA132" s="64"/>
      <c r="AB132" s="65"/>
      <c r="AC132" s="251" t="s">
        <v>338</v>
      </c>
      <c r="AD132" s="252"/>
      <c r="AE132" s="252"/>
      <c r="AF132" s="253"/>
      <c r="AG132" s="73" t="s">
        <v>239</v>
      </c>
      <c r="AH132" s="73"/>
      <c r="AI132" s="73"/>
      <c r="AJ132" s="73"/>
      <c r="AK132" s="73"/>
      <c r="AL132" s="73"/>
      <c r="AM132" s="73"/>
      <c r="AN132" s="73"/>
      <c r="AO132" s="73"/>
      <c r="AP132" s="52" t="s">
        <v>180</v>
      </c>
      <c r="AQ132" s="52"/>
      <c r="AR132" s="52"/>
      <c r="AS132" s="52"/>
      <c r="AT132" s="42">
        <f>AY132+р8!AT67:AV134</f>
        <v>0</v>
      </c>
      <c r="AU132" s="48"/>
      <c r="AV132" s="43"/>
      <c r="AW132" s="36">
        <f>р8!BG132</f>
        <v>0</v>
      </c>
      <c r="AX132" s="37"/>
      <c r="AY132" s="53"/>
      <c r="AZ132" s="53"/>
      <c r="BA132" s="53"/>
      <c r="BB132" s="53"/>
      <c r="BC132" s="63">
        <f>р8!BC132+р9!BA132</f>
        <v>0</v>
      </c>
      <c r="BD132" s="65"/>
      <c r="BE132" s="42">
        <f>BA132+р8!BE132:BF134</f>
        <v>0</v>
      </c>
      <c r="BF132" s="43"/>
      <c r="BG132" s="42">
        <f>AW132-BA132+AY132</f>
        <v>0</v>
      </c>
      <c r="BH132" s="48"/>
      <c r="BI132" s="43"/>
      <c r="BJ132" s="4"/>
      <c r="BK132" s="4"/>
      <c r="BL132" s="4"/>
      <c r="BM132" s="2"/>
      <c r="BN132" s="3"/>
    </row>
    <row r="133" spans="2:66" ht="15" customHeight="1" thickTop="1" thickBot="1">
      <c r="B133" s="57"/>
      <c r="C133" s="58"/>
      <c r="D133" s="58"/>
      <c r="E133" s="58"/>
      <c r="F133" s="58"/>
      <c r="G133" s="58"/>
      <c r="H133" s="58"/>
      <c r="I133" s="58"/>
      <c r="J133" s="58"/>
      <c r="K133" s="58"/>
      <c r="L133" s="59"/>
      <c r="M133" s="66"/>
      <c r="N133" s="67"/>
      <c r="O133" s="67"/>
      <c r="P133" s="68"/>
      <c r="Q133" s="66"/>
      <c r="R133" s="67"/>
      <c r="S133" s="67"/>
      <c r="T133" s="68"/>
      <c r="U133" s="66"/>
      <c r="V133" s="67"/>
      <c r="W133" s="67"/>
      <c r="X133" s="68"/>
      <c r="Y133" s="66"/>
      <c r="Z133" s="67"/>
      <c r="AA133" s="67"/>
      <c r="AB133" s="68"/>
      <c r="AC133" s="254"/>
      <c r="AD133" s="255"/>
      <c r="AE133" s="255"/>
      <c r="AF133" s="256"/>
      <c r="AG133" s="73"/>
      <c r="AH133" s="73"/>
      <c r="AI133" s="73"/>
      <c r="AJ133" s="73"/>
      <c r="AK133" s="73"/>
      <c r="AL133" s="73"/>
      <c r="AM133" s="73"/>
      <c r="AN133" s="73"/>
      <c r="AO133" s="73"/>
      <c r="AP133" s="52"/>
      <c r="AQ133" s="52"/>
      <c r="AR133" s="52"/>
      <c r="AS133" s="52"/>
      <c r="AT133" s="44"/>
      <c r="AU133" s="49"/>
      <c r="AV133" s="45"/>
      <c r="AW133" s="38"/>
      <c r="AX133" s="39"/>
      <c r="AY133" s="53"/>
      <c r="AZ133" s="53"/>
      <c r="BA133" s="53"/>
      <c r="BB133" s="53"/>
      <c r="BC133" s="66"/>
      <c r="BD133" s="68"/>
      <c r="BE133" s="44"/>
      <c r="BF133" s="45"/>
      <c r="BG133" s="44"/>
      <c r="BH133" s="49"/>
      <c r="BI133" s="45"/>
      <c r="BJ133" s="4"/>
      <c r="BK133" s="4"/>
      <c r="BL133" s="4"/>
      <c r="BM133" s="2"/>
      <c r="BN133" s="3"/>
    </row>
    <row r="134" spans="2:66" ht="15" customHeight="1" thickTop="1" thickBot="1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2"/>
      <c r="M134" s="69"/>
      <c r="N134" s="70"/>
      <c r="O134" s="70"/>
      <c r="P134" s="71"/>
      <c r="Q134" s="69"/>
      <c r="R134" s="70"/>
      <c r="S134" s="70"/>
      <c r="T134" s="71"/>
      <c r="U134" s="69"/>
      <c r="V134" s="70"/>
      <c r="W134" s="70"/>
      <c r="X134" s="71"/>
      <c r="Y134" s="69"/>
      <c r="Z134" s="70"/>
      <c r="AA134" s="70"/>
      <c r="AB134" s="71"/>
      <c r="AC134" s="257"/>
      <c r="AD134" s="258"/>
      <c r="AE134" s="258"/>
      <c r="AF134" s="2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52"/>
      <c r="AQ134" s="52"/>
      <c r="AR134" s="52"/>
      <c r="AS134" s="52"/>
      <c r="AT134" s="46"/>
      <c r="AU134" s="50"/>
      <c r="AV134" s="47"/>
      <c r="AW134" s="40"/>
      <c r="AX134" s="41"/>
      <c r="AY134" s="53"/>
      <c r="AZ134" s="53"/>
      <c r="BA134" s="53"/>
      <c r="BB134" s="53"/>
      <c r="BC134" s="69"/>
      <c r="BD134" s="71"/>
      <c r="BE134" s="46"/>
      <c r="BF134" s="47"/>
      <c r="BG134" s="46"/>
      <c r="BH134" s="50"/>
      <c r="BI134" s="47"/>
      <c r="BJ134" s="4"/>
      <c r="BK134" s="4"/>
      <c r="BL134" s="4"/>
      <c r="BM134" s="2"/>
      <c r="BN134" s="3"/>
    </row>
    <row r="135" spans="2:66" ht="15" customHeight="1" thickTop="1" thickBot="1">
      <c r="B135" s="242" t="s">
        <v>80</v>
      </c>
      <c r="C135" s="243"/>
      <c r="D135" s="243"/>
      <c r="E135" s="243"/>
      <c r="F135" s="243"/>
      <c r="G135" s="243"/>
      <c r="H135" s="243"/>
      <c r="I135" s="243"/>
      <c r="J135" s="243"/>
      <c r="K135" s="243"/>
      <c r="L135" s="244"/>
      <c r="M135" s="53">
        <v>0.85</v>
      </c>
      <c r="N135" s="53"/>
      <c r="O135" s="53"/>
      <c r="P135" s="53"/>
      <c r="Q135" s="53">
        <v>0.85</v>
      </c>
      <c r="R135" s="53"/>
      <c r="S135" s="53"/>
      <c r="T135" s="53"/>
      <c r="U135" s="53">
        <v>0.85</v>
      </c>
      <c r="V135" s="53"/>
      <c r="W135" s="53"/>
      <c r="X135" s="53"/>
      <c r="Y135" s="53">
        <v>0.85</v>
      </c>
      <c r="Z135" s="53"/>
      <c r="AA135" s="53"/>
      <c r="AB135" s="53"/>
      <c r="AC135" s="63"/>
      <c r="AD135" s="64"/>
      <c r="AE135" s="64"/>
      <c r="AF135" s="65"/>
      <c r="AG135" s="83" t="s">
        <v>233</v>
      </c>
      <c r="AH135" s="84"/>
      <c r="AI135" s="84"/>
      <c r="AJ135" s="84"/>
      <c r="AK135" s="84"/>
      <c r="AL135" s="84"/>
      <c r="AM135" s="84"/>
      <c r="AN135" s="84"/>
      <c r="AO135" s="85"/>
      <c r="AP135" s="52" t="s">
        <v>54</v>
      </c>
      <c r="AQ135" s="52"/>
      <c r="AR135" s="52"/>
      <c r="AS135" s="52"/>
      <c r="AT135" s="42">
        <f>AY135+р8!AT70:AV137</f>
        <v>0</v>
      </c>
      <c r="AU135" s="48"/>
      <c r="AV135" s="43"/>
      <c r="AW135" s="36">
        <f>р8!BG135</f>
        <v>0</v>
      </c>
      <c r="AX135" s="37"/>
      <c r="AY135" s="63"/>
      <c r="AZ135" s="65"/>
      <c r="BA135" s="63"/>
      <c r="BB135" s="65"/>
      <c r="BC135" s="63">
        <f>р8!BC135+р9!BA135</f>
        <v>0</v>
      </c>
      <c r="BD135" s="65"/>
      <c r="BE135" s="42">
        <f>BA135+р8!BE135:BF137</f>
        <v>0</v>
      </c>
      <c r="BF135" s="43"/>
      <c r="BG135" s="42">
        <f>AW135-BA135+AY135</f>
        <v>0</v>
      </c>
      <c r="BH135" s="48"/>
      <c r="BI135" s="43"/>
      <c r="BJ135" s="4"/>
      <c r="BK135" s="4"/>
      <c r="BL135" s="4"/>
      <c r="BM135" s="2"/>
      <c r="BN135" s="3"/>
    </row>
    <row r="136" spans="2:66" ht="15" customHeight="1" thickTop="1" thickBot="1">
      <c r="B136" s="245"/>
      <c r="C136" s="246"/>
      <c r="D136" s="246"/>
      <c r="E136" s="246"/>
      <c r="F136" s="246"/>
      <c r="G136" s="246"/>
      <c r="H136" s="246"/>
      <c r="I136" s="246"/>
      <c r="J136" s="246"/>
      <c r="K136" s="246"/>
      <c r="L136" s="247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66"/>
      <c r="AD136" s="67"/>
      <c r="AE136" s="67"/>
      <c r="AF136" s="68"/>
      <c r="AG136" s="86"/>
      <c r="AH136" s="87"/>
      <c r="AI136" s="87"/>
      <c r="AJ136" s="87"/>
      <c r="AK136" s="87"/>
      <c r="AL136" s="87"/>
      <c r="AM136" s="87"/>
      <c r="AN136" s="87"/>
      <c r="AO136" s="88"/>
      <c r="AP136" s="52"/>
      <c r="AQ136" s="52"/>
      <c r="AR136" s="52"/>
      <c r="AS136" s="52"/>
      <c r="AT136" s="44"/>
      <c r="AU136" s="49"/>
      <c r="AV136" s="45"/>
      <c r="AW136" s="38"/>
      <c r="AX136" s="39"/>
      <c r="AY136" s="66"/>
      <c r="AZ136" s="68"/>
      <c r="BA136" s="66"/>
      <c r="BB136" s="68"/>
      <c r="BC136" s="66"/>
      <c r="BD136" s="68"/>
      <c r="BE136" s="44"/>
      <c r="BF136" s="45"/>
      <c r="BG136" s="44"/>
      <c r="BH136" s="49"/>
      <c r="BI136" s="45"/>
      <c r="BJ136" s="4"/>
      <c r="BK136" s="4"/>
      <c r="BL136" s="4"/>
      <c r="BM136" s="2"/>
      <c r="BN136" s="3"/>
    </row>
    <row r="137" spans="2:66" ht="15" customHeight="1" thickTop="1" thickBot="1">
      <c r="B137" s="248"/>
      <c r="C137" s="249"/>
      <c r="D137" s="249"/>
      <c r="E137" s="249"/>
      <c r="F137" s="249"/>
      <c r="G137" s="249"/>
      <c r="H137" s="249"/>
      <c r="I137" s="249"/>
      <c r="J137" s="249"/>
      <c r="K137" s="249"/>
      <c r="L137" s="250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69"/>
      <c r="AD137" s="70"/>
      <c r="AE137" s="70"/>
      <c r="AF137" s="71"/>
      <c r="AG137" s="89"/>
      <c r="AH137" s="90"/>
      <c r="AI137" s="90"/>
      <c r="AJ137" s="90"/>
      <c r="AK137" s="90"/>
      <c r="AL137" s="90"/>
      <c r="AM137" s="90"/>
      <c r="AN137" s="90"/>
      <c r="AO137" s="91"/>
      <c r="AP137" s="52"/>
      <c r="AQ137" s="52"/>
      <c r="AR137" s="52"/>
      <c r="AS137" s="52"/>
      <c r="AT137" s="46"/>
      <c r="AU137" s="50"/>
      <c r="AV137" s="47"/>
      <c r="AW137" s="40"/>
      <c r="AX137" s="41"/>
      <c r="AY137" s="69"/>
      <c r="AZ137" s="71"/>
      <c r="BA137" s="69"/>
      <c r="BB137" s="71"/>
      <c r="BC137" s="69"/>
      <c r="BD137" s="71"/>
      <c r="BE137" s="46"/>
      <c r="BF137" s="47"/>
      <c r="BG137" s="46"/>
      <c r="BH137" s="50"/>
      <c r="BI137" s="47"/>
      <c r="BJ137" s="4"/>
      <c r="BK137" s="4"/>
      <c r="BL137" s="4"/>
      <c r="BM137" s="2"/>
      <c r="BN137" s="3"/>
    </row>
    <row r="138" spans="2:66" ht="15" customHeight="1" thickTop="1" thickBot="1">
      <c r="B138" s="54" t="s">
        <v>82</v>
      </c>
      <c r="C138" s="55"/>
      <c r="D138" s="55"/>
      <c r="E138" s="55"/>
      <c r="F138" s="55"/>
      <c r="G138" s="55"/>
      <c r="H138" s="55"/>
      <c r="I138" s="55"/>
      <c r="J138" s="55"/>
      <c r="K138" s="55"/>
      <c r="L138" s="56"/>
      <c r="M138" s="53" t="s">
        <v>393</v>
      </c>
      <c r="N138" s="53"/>
      <c r="O138" s="53"/>
      <c r="P138" s="53"/>
      <c r="Q138" s="53" t="s">
        <v>393</v>
      </c>
      <c r="R138" s="53"/>
      <c r="S138" s="53"/>
      <c r="T138" s="53"/>
      <c r="U138" s="53" t="s">
        <v>393</v>
      </c>
      <c r="V138" s="53"/>
      <c r="W138" s="53"/>
      <c r="X138" s="53"/>
      <c r="Y138" s="53" t="s">
        <v>393</v>
      </c>
      <c r="Z138" s="53"/>
      <c r="AA138" s="53"/>
      <c r="AB138" s="53"/>
      <c r="AC138" s="63"/>
      <c r="AD138" s="64"/>
      <c r="AE138" s="64"/>
      <c r="AF138" s="65"/>
      <c r="AG138" s="73" t="s">
        <v>234</v>
      </c>
      <c r="AH138" s="73"/>
      <c r="AI138" s="73"/>
      <c r="AJ138" s="73"/>
      <c r="AK138" s="73"/>
      <c r="AL138" s="73"/>
      <c r="AM138" s="73"/>
      <c r="AN138" s="73"/>
      <c r="AO138" s="73"/>
      <c r="AP138" s="52" t="s">
        <v>255</v>
      </c>
      <c r="AQ138" s="52"/>
      <c r="AR138" s="52"/>
      <c r="AS138" s="52"/>
      <c r="AT138" s="42">
        <f>AY138+р8!AT73:AV140</f>
        <v>0</v>
      </c>
      <c r="AU138" s="48"/>
      <c r="AV138" s="43"/>
      <c r="AW138" s="36">
        <f>р8!BG138</f>
        <v>0</v>
      </c>
      <c r="AX138" s="37"/>
      <c r="AY138" s="53"/>
      <c r="AZ138" s="53"/>
      <c r="BA138" s="53"/>
      <c r="BB138" s="53"/>
      <c r="BC138" s="63">
        <f>р8!BC138+р9!BA138</f>
        <v>0</v>
      </c>
      <c r="BD138" s="65"/>
      <c r="BE138" s="42">
        <f>BA138+р8!BE138:BF140</f>
        <v>0</v>
      </c>
      <c r="BF138" s="43"/>
      <c r="BG138" s="42">
        <f>AW138-BA138+AY138</f>
        <v>0</v>
      </c>
      <c r="BH138" s="48"/>
      <c r="BI138" s="43"/>
      <c r="BJ138" s="4"/>
      <c r="BK138" s="4"/>
      <c r="BL138" s="4"/>
      <c r="BM138" s="2"/>
      <c r="BN138" s="3"/>
    </row>
    <row r="139" spans="2:66" ht="15" customHeight="1" thickTop="1" thickBot="1">
      <c r="B139" s="57"/>
      <c r="C139" s="58"/>
      <c r="D139" s="58"/>
      <c r="E139" s="58"/>
      <c r="F139" s="58"/>
      <c r="G139" s="58"/>
      <c r="H139" s="58"/>
      <c r="I139" s="58"/>
      <c r="J139" s="58"/>
      <c r="K139" s="58"/>
      <c r="L139" s="59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66"/>
      <c r="AD139" s="67"/>
      <c r="AE139" s="67"/>
      <c r="AF139" s="68"/>
      <c r="AG139" s="73"/>
      <c r="AH139" s="73"/>
      <c r="AI139" s="73"/>
      <c r="AJ139" s="73"/>
      <c r="AK139" s="73"/>
      <c r="AL139" s="73"/>
      <c r="AM139" s="73"/>
      <c r="AN139" s="73"/>
      <c r="AO139" s="73"/>
      <c r="AP139" s="52"/>
      <c r="AQ139" s="52"/>
      <c r="AR139" s="52"/>
      <c r="AS139" s="52"/>
      <c r="AT139" s="44"/>
      <c r="AU139" s="49"/>
      <c r="AV139" s="45"/>
      <c r="AW139" s="38"/>
      <c r="AX139" s="39"/>
      <c r="AY139" s="53"/>
      <c r="AZ139" s="53"/>
      <c r="BA139" s="53"/>
      <c r="BB139" s="53"/>
      <c r="BC139" s="66"/>
      <c r="BD139" s="68"/>
      <c r="BE139" s="44"/>
      <c r="BF139" s="45"/>
      <c r="BG139" s="44"/>
      <c r="BH139" s="49"/>
      <c r="BI139" s="45"/>
      <c r="BJ139" s="4"/>
      <c r="BK139" s="4"/>
      <c r="BL139" s="4"/>
      <c r="BM139" s="2"/>
      <c r="BN139" s="3"/>
    </row>
    <row r="140" spans="2:66" ht="15" customHeight="1" thickTop="1" thickBot="1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2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69"/>
      <c r="AD140" s="70"/>
      <c r="AE140" s="70"/>
      <c r="AF140" s="71"/>
      <c r="AG140" s="73"/>
      <c r="AH140" s="73"/>
      <c r="AI140" s="73"/>
      <c r="AJ140" s="73"/>
      <c r="AK140" s="73"/>
      <c r="AL140" s="73"/>
      <c r="AM140" s="73"/>
      <c r="AN140" s="73"/>
      <c r="AO140" s="73"/>
      <c r="AP140" s="52"/>
      <c r="AQ140" s="52"/>
      <c r="AR140" s="52"/>
      <c r="AS140" s="52"/>
      <c r="AT140" s="46"/>
      <c r="AU140" s="50"/>
      <c r="AV140" s="47"/>
      <c r="AW140" s="40"/>
      <c r="AX140" s="41"/>
      <c r="AY140" s="53"/>
      <c r="AZ140" s="53"/>
      <c r="BA140" s="53"/>
      <c r="BB140" s="53"/>
      <c r="BC140" s="69"/>
      <c r="BD140" s="71"/>
      <c r="BE140" s="46"/>
      <c r="BF140" s="47"/>
      <c r="BG140" s="46"/>
      <c r="BH140" s="50"/>
      <c r="BI140" s="47"/>
      <c r="BJ140" s="4"/>
      <c r="BK140" s="4"/>
      <c r="BL140" s="4"/>
      <c r="BM140" s="2"/>
      <c r="BN140" s="3"/>
    </row>
    <row r="141" spans="2:66" ht="15" customHeight="1" thickTop="1" thickBot="1">
      <c r="B141" s="54" t="s">
        <v>83</v>
      </c>
      <c r="C141" s="55"/>
      <c r="D141" s="55"/>
      <c r="E141" s="55"/>
      <c r="F141" s="55"/>
      <c r="G141" s="55"/>
      <c r="H141" s="55"/>
      <c r="I141" s="55"/>
      <c r="J141" s="55"/>
      <c r="K141" s="55"/>
      <c r="L141" s="56"/>
      <c r="M141" s="53">
        <v>100</v>
      </c>
      <c r="N141" s="53"/>
      <c r="O141" s="53"/>
      <c r="P141" s="53"/>
      <c r="Q141" s="53">
        <v>100</v>
      </c>
      <c r="R141" s="53"/>
      <c r="S141" s="53"/>
      <c r="T141" s="53"/>
      <c r="U141" s="53">
        <v>100</v>
      </c>
      <c r="V141" s="53"/>
      <c r="W141" s="53"/>
      <c r="X141" s="53"/>
      <c r="Y141" s="53">
        <v>100</v>
      </c>
      <c r="Z141" s="53"/>
      <c r="AA141" s="53"/>
      <c r="AB141" s="53"/>
      <c r="AC141" s="63"/>
      <c r="AD141" s="64"/>
      <c r="AE141" s="64"/>
      <c r="AF141" s="65"/>
      <c r="AG141" s="73" t="s">
        <v>252</v>
      </c>
      <c r="AH141" s="73"/>
      <c r="AI141" s="73"/>
      <c r="AJ141" s="73"/>
      <c r="AK141" s="73"/>
      <c r="AL141" s="73"/>
      <c r="AM141" s="73"/>
      <c r="AN141" s="73"/>
      <c r="AO141" s="73"/>
      <c r="AP141" s="52" t="s">
        <v>238</v>
      </c>
      <c r="AQ141" s="52"/>
      <c r="AR141" s="52"/>
      <c r="AS141" s="52"/>
      <c r="AT141" s="42">
        <f>AY141+р8!AT76:AV143</f>
        <v>10</v>
      </c>
      <c r="AU141" s="48"/>
      <c r="AV141" s="43"/>
      <c r="AW141" s="36">
        <f>р8!BG141</f>
        <v>10</v>
      </c>
      <c r="AX141" s="37"/>
      <c r="AY141" s="53"/>
      <c r="AZ141" s="53"/>
      <c r="BA141" s="53"/>
      <c r="BB141" s="53"/>
      <c r="BC141" s="63">
        <f>р8!BC141+р9!BA141</f>
        <v>0</v>
      </c>
      <c r="BD141" s="65"/>
      <c r="BE141" s="42">
        <f>BA141+р8!BE141:BF143</f>
        <v>0</v>
      </c>
      <c r="BF141" s="43"/>
      <c r="BG141" s="42">
        <f>AW141-BA141+AY141</f>
        <v>10</v>
      </c>
      <c r="BH141" s="48"/>
      <c r="BI141" s="43"/>
      <c r="BJ141" s="4"/>
      <c r="BK141" s="4"/>
      <c r="BL141" s="4"/>
      <c r="BM141" s="2"/>
      <c r="BN141" s="3"/>
    </row>
    <row r="142" spans="2:66" ht="15" customHeight="1" thickTop="1" thickBot="1">
      <c r="B142" s="57"/>
      <c r="C142" s="58"/>
      <c r="D142" s="58"/>
      <c r="E142" s="58"/>
      <c r="F142" s="58"/>
      <c r="G142" s="58"/>
      <c r="H142" s="58"/>
      <c r="I142" s="58"/>
      <c r="J142" s="58"/>
      <c r="K142" s="58"/>
      <c r="L142" s="59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66"/>
      <c r="AD142" s="67"/>
      <c r="AE142" s="67"/>
      <c r="AF142" s="68"/>
      <c r="AG142" s="73"/>
      <c r="AH142" s="73"/>
      <c r="AI142" s="73"/>
      <c r="AJ142" s="73"/>
      <c r="AK142" s="73"/>
      <c r="AL142" s="73"/>
      <c r="AM142" s="73"/>
      <c r="AN142" s="73"/>
      <c r="AO142" s="73"/>
      <c r="AP142" s="52"/>
      <c r="AQ142" s="52"/>
      <c r="AR142" s="52"/>
      <c r="AS142" s="52"/>
      <c r="AT142" s="44"/>
      <c r="AU142" s="49"/>
      <c r="AV142" s="45"/>
      <c r="AW142" s="38"/>
      <c r="AX142" s="39"/>
      <c r="AY142" s="53"/>
      <c r="AZ142" s="53"/>
      <c r="BA142" s="53"/>
      <c r="BB142" s="53"/>
      <c r="BC142" s="66"/>
      <c r="BD142" s="68"/>
      <c r="BE142" s="44"/>
      <c r="BF142" s="45"/>
      <c r="BG142" s="44"/>
      <c r="BH142" s="49"/>
      <c r="BI142" s="45"/>
      <c r="BJ142" s="4"/>
      <c r="BK142" s="4"/>
      <c r="BL142" s="4"/>
      <c r="BM142" s="2"/>
      <c r="BN142" s="3"/>
    </row>
    <row r="143" spans="2:66" ht="15" customHeight="1" thickTop="1" thickBot="1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2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69"/>
      <c r="AD143" s="70"/>
      <c r="AE143" s="70"/>
      <c r="AF143" s="71"/>
      <c r="AG143" s="73"/>
      <c r="AH143" s="73"/>
      <c r="AI143" s="73"/>
      <c r="AJ143" s="73"/>
      <c r="AK143" s="73"/>
      <c r="AL143" s="73"/>
      <c r="AM143" s="73"/>
      <c r="AN143" s="73"/>
      <c r="AO143" s="73"/>
      <c r="AP143" s="52"/>
      <c r="AQ143" s="52"/>
      <c r="AR143" s="52"/>
      <c r="AS143" s="52"/>
      <c r="AT143" s="46"/>
      <c r="AU143" s="50"/>
      <c r="AV143" s="47"/>
      <c r="AW143" s="40"/>
      <c r="AX143" s="41"/>
      <c r="AY143" s="53"/>
      <c r="AZ143" s="53"/>
      <c r="BA143" s="53"/>
      <c r="BB143" s="53"/>
      <c r="BC143" s="69"/>
      <c r="BD143" s="71"/>
      <c r="BE143" s="46"/>
      <c r="BF143" s="47"/>
      <c r="BG143" s="46"/>
      <c r="BH143" s="50"/>
      <c r="BI143" s="47"/>
      <c r="BJ143" s="4"/>
      <c r="BK143" s="4"/>
      <c r="BL143" s="4"/>
      <c r="BM143" s="2"/>
      <c r="BN143" s="3"/>
    </row>
    <row r="144" spans="2:66" ht="15" customHeight="1" thickTop="1" thickBot="1">
      <c r="B144" s="54" t="s">
        <v>84</v>
      </c>
      <c r="C144" s="55"/>
      <c r="D144" s="55"/>
      <c r="E144" s="55"/>
      <c r="F144" s="55"/>
      <c r="G144" s="55"/>
      <c r="H144" s="55"/>
      <c r="I144" s="55"/>
      <c r="J144" s="55"/>
      <c r="K144" s="55"/>
      <c r="L144" s="56"/>
      <c r="M144" s="63">
        <v>500</v>
      </c>
      <c r="N144" s="64"/>
      <c r="O144" s="64"/>
      <c r="P144" s="65"/>
      <c r="Q144" s="63">
        <v>500</v>
      </c>
      <c r="R144" s="64"/>
      <c r="S144" s="64"/>
      <c r="T144" s="65"/>
      <c r="U144" s="63">
        <v>500</v>
      </c>
      <c r="V144" s="64"/>
      <c r="W144" s="64"/>
      <c r="X144" s="65"/>
      <c r="Y144" s="63">
        <v>500</v>
      </c>
      <c r="Z144" s="64"/>
      <c r="AA144" s="64"/>
      <c r="AB144" s="65"/>
      <c r="AC144" s="72"/>
      <c r="AD144" s="72"/>
      <c r="AE144" s="72"/>
      <c r="AF144" s="72"/>
      <c r="AG144" s="51" t="s">
        <v>253</v>
      </c>
      <c r="AH144" s="51"/>
      <c r="AI144" s="51"/>
      <c r="AJ144" s="51"/>
      <c r="AK144" s="51"/>
      <c r="AL144" s="51"/>
      <c r="AM144" s="51"/>
      <c r="AN144" s="51"/>
      <c r="AO144" s="51"/>
      <c r="AP144" s="52" t="s">
        <v>254</v>
      </c>
      <c r="AQ144" s="52"/>
      <c r="AR144" s="52"/>
      <c r="AS144" s="52"/>
      <c r="AT144" s="42">
        <f>AY144+р8!AT79:AV146</f>
        <v>10</v>
      </c>
      <c r="AU144" s="48"/>
      <c r="AV144" s="43"/>
      <c r="AW144" s="36">
        <f>р8!BG144</f>
        <v>10</v>
      </c>
      <c r="AX144" s="37"/>
      <c r="AY144" s="53"/>
      <c r="AZ144" s="53"/>
      <c r="BA144" s="53"/>
      <c r="BB144" s="53"/>
      <c r="BC144" s="63">
        <f>р8!BC144+р9!BA144</f>
        <v>0</v>
      </c>
      <c r="BD144" s="65"/>
      <c r="BE144" s="42">
        <f>BA144+р8!BE144:BF146</f>
        <v>0</v>
      </c>
      <c r="BF144" s="43"/>
      <c r="BG144" s="42">
        <f>AW144-BA144+AY144</f>
        <v>10</v>
      </c>
      <c r="BH144" s="48"/>
      <c r="BI144" s="43"/>
      <c r="BJ144" s="4"/>
      <c r="BK144" s="4"/>
      <c r="BL144" s="4"/>
      <c r="BM144" s="2"/>
      <c r="BN144" s="3"/>
    </row>
    <row r="145" spans="2:66" ht="15" customHeight="1" thickTop="1" thickBot="1">
      <c r="B145" s="57"/>
      <c r="C145" s="58"/>
      <c r="D145" s="58"/>
      <c r="E145" s="58"/>
      <c r="F145" s="58"/>
      <c r="G145" s="58"/>
      <c r="H145" s="58"/>
      <c r="I145" s="58"/>
      <c r="J145" s="58"/>
      <c r="K145" s="58"/>
      <c r="L145" s="59"/>
      <c r="M145" s="66"/>
      <c r="N145" s="67"/>
      <c r="O145" s="67"/>
      <c r="P145" s="68"/>
      <c r="Q145" s="66"/>
      <c r="R145" s="67"/>
      <c r="S145" s="67"/>
      <c r="T145" s="68"/>
      <c r="U145" s="66"/>
      <c r="V145" s="67"/>
      <c r="W145" s="67"/>
      <c r="X145" s="68"/>
      <c r="Y145" s="66"/>
      <c r="Z145" s="67"/>
      <c r="AA145" s="67"/>
      <c r="AB145" s="68"/>
      <c r="AC145" s="72"/>
      <c r="AD145" s="72"/>
      <c r="AE145" s="72"/>
      <c r="AF145" s="72"/>
      <c r="AG145" s="51"/>
      <c r="AH145" s="51"/>
      <c r="AI145" s="51"/>
      <c r="AJ145" s="51"/>
      <c r="AK145" s="51"/>
      <c r="AL145" s="51"/>
      <c r="AM145" s="51"/>
      <c r="AN145" s="51"/>
      <c r="AO145" s="51"/>
      <c r="AP145" s="52"/>
      <c r="AQ145" s="52"/>
      <c r="AR145" s="52"/>
      <c r="AS145" s="52"/>
      <c r="AT145" s="44"/>
      <c r="AU145" s="49"/>
      <c r="AV145" s="45"/>
      <c r="AW145" s="38"/>
      <c r="AX145" s="39"/>
      <c r="AY145" s="53"/>
      <c r="AZ145" s="53"/>
      <c r="BA145" s="53"/>
      <c r="BB145" s="53"/>
      <c r="BC145" s="66"/>
      <c r="BD145" s="68"/>
      <c r="BE145" s="44"/>
      <c r="BF145" s="45"/>
      <c r="BG145" s="44"/>
      <c r="BH145" s="49"/>
      <c r="BI145" s="45"/>
      <c r="BJ145" s="4"/>
      <c r="BK145" s="4"/>
      <c r="BL145" s="4"/>
      <c r="BM145" s="2"/>
      <c r="BN145" s="3"/>
    </row>
    <row r="146" spans="2:66" ht="15" customHeight="1" thickTop="1" thickBot="1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2"/>
      <c r="M146" s="69"/>
      <c r="N146" s="70"/>
      <c r="O146" s="70"/>
      <c r="P146" s="71"/>
      <c r="Q146" s="69"/>
      <c r="R146" s="70"/>
      <c r="S146" s="70"/>
      <c r="T146" s="71"/>
      <c r="U146" s="69"/>
      <c r="V146" s="70"/>
      <c r="W146" s="70"/>
      <c r="X146" s="71"/>
      <c r="Y146" s="69"/>
      <c r="Z146" s="70"/>
      <c r="AA146" s="70"/>
      <c r="AB146" s="71"/>
      <c r="AC146" s="72"/>
      <c r="AD146" s="72"/>
      <c r="AE146" s="72"/>
      <c r="AF146" s="72"/>
      <c r="AG146" s="51"/>
      <c r="AH146" s="51"/>
      <c r="AI146" s="51"/>
      <c r="AJ146" s="51"/>
      <c r="AK146" s="51"/>
      <c r="AL146" s="51"/>
      <c r="AM146" s="51"/>
      <c r="AN146" s="51"/>
      <c r="AO146" s="51"/>
      <c r="AP146" s="52"/>
      <c r="AQ146" s="52"/>
      <c r="AR146" s="52"/>
      <c r="AS146" s="52"/>
      <c r="AT146" s="46"/>
      <c r="AU146" s="50"/>
      <c r="AV146" s="47"/>
      <c r="AW146" s="40"/>
      <c r="AX146" s="41"/>
      <c r="AY146" s="53"/>
      <c r="AZ146" s="53"/>
      <c r="BA146" s="53"/>
      <c r="BB146" s="53"/>
      <c r="BC146" s="69"/>
      <c r="BD146" s="71"/>
      <c r="BE146" s="46"/>
      <c r="BF146" s="47"/>
      <c r="BG146" s="46"/>
      <c r="BH146" s="50"/>
      <c r="BI146" s="47"/>
      <c r="BJ146" s="4"/>
      <c r="BK146" s="4"/>
      <c r="BL146" s="4"/>
      <c r="BM146" s="2"/>
      <c r="BN146" s="3"/>
    </row>
    <row r="147" spans="2:66" ht="15" customHeight="1" thickTop="1" thickBot="1">
      <c r="B147" s="54" t="s">
        <v>199</v>
      </c>
      <c r="C147" s="55"/>
      <c r="D147" s="55"/>
      <c r="E147" s="55"/>
      <c r="F147" s="55"/>
      <c r="G147" s="55"/>
      <c r="H147" s="55"/>
      <c r="I147" s="55"/>
      <c r="J147" s="55"/>
      <c r="K147" s="55"/>
      <c r="L147" s="56"/>
      <c r="M147" s="63">
        <v>80</v>
      </c>
      <c r="N147" s="64"/>
      <c r="O147" s="64"/>
      <c r="P147" s="65"/>
      <c r="Q147" s="63">
        <v>80</v>
      </c>
      <c r="R147" s="64"/>
      <c r="S147" s="64"/>
      <c r="T147" s="65"/>
      <c r="U147" s="63">
        <v>80</v>
      </c>
      <c r="V147" s="64"/>
      <c r="W147" s="64"/>
      <c r="X147" s="65"/>
      <c r="Y147" s="63">
        <v>80</v>
      </c>
      <c r="Z147" s="64"/>
      <c r="AA147" s="64"/>
      <c r="AB147" s="65"/>
      <c r="AC147" s="53" t="s">
        <v>183</v>
      </c>
      <c r="AD147" s="53"/>
      <c r="AE147" s="53"/>
      <c r="AF147" s="53"/>
      <c r="AG147" s="238" t="s">
        <v>81</v>
      </c>
      <c r="AH147" s="238"/>
      <c r="AI147" s="238"/>
      <c r="AJ147" s="238"/>
      <c r="AK147" s="238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8"/>
      <c r="BB147" s="238"/>
      <c r="BC147" s="238"/>
      <c r="BD147" s="238"/>
      <c r="BE147" s="238"/>
      <c r="BF147" s="238"/>
      <c r="BG147" s="238"/>
      <c r="BH147" s="238"/>
      <c r="BI147" s="239"/>
    </row>
    <row r="148" spans="2:66" ht="15" customHeight="1" thickTop="1" thickBot="1">
      <c r="B148" s="57"/>
      <c r="C148" s="58"/>
      <c r="D148" s="58"/>
      <c r="E148" s="58"/>
      <c r="F148" s="58"/>
      <c r="G148" s="58"/>
      <c r="H148" s="58"/>
      <c r="I148" s="58"/>
      <c r="J148" s="58"/>
      <c r="K148" s="58"/>
      <c r="L148" s="59"/>
      <c r="M148" s="66"/>
      <c r="N148" s="67"/>
      <c r="O148" s="67"/>
      <c r="P148" s="68"/>
      <c r="Q148" s="66"/>
      <c r="R148" s="67"/>
      <c r="S148" s="67"/>
      <c r="T148" s="68"/>
      <c r="U148" s="66"/>
      <c r="V148" s="67"/>
      <c r="W148" s="67"/>
      <c r="X148" s="68"/>
      <c r="Y148" s="66"/>
      <c r="Z148" s="67"/>
      <c r="AA148" s="67"/>
      <c r="AB148" s="68"/>
      <c r="AC148" s="53"/>
      <c r="AD148" s="53"/>
      <c r="AE148" s="53"/>
      <c r="AF148" s="53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1"/>
    </row>
    <row r="149" spans="2:66" ht="15" customHeight="1" thickTop="1" thickBot="1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2"/>
      <c r="M149" s="69"/>
      <c r="N149" s="70"/>
      <c r="O149" s="70"/>
      <c r="P149" s="71"/>
      <c r="Q149" s="69"/>
      <c r="R149" s="70"/>
      <c r="S149" s="70"/>
      <c r="T149" s="71"/>
      <c r="U149" s="69"/>
      <c r="V149" s="70"/>
      <c r="W149" s="70"/>
      <c r="X149" s="71"/>
      <c r="Y149" s="69"/>
      <c r="Z149" s="70"/>
      <c r="AA149" s="70"/>
      <c r="AB149" s="71"/>
      <c r="AC149" s="53"/>
      <c r="AD149" s="53"/>
      <c r="AE149" s="53"/>
      <c r="AF149" s="53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1"/>
    </row>
    <row r="150" spans="2:66" ht="15" customHeight="1" thickTop="1" thickBot="1">
      <c r="B150" s="54" t="s">
        <v>86</v>
      </c>
      <c r="C150" s="55"/>
      <c r="D150" s="55"/>
      <c r="E150" s="55"/>
      <c r="F150" s="55"/>
      <c r="G150" s="55"/>
      <c r="H150" s="55"/>
      <c r="I150" s="55"/>
      <c r="J150" s="55"/>
      <c r="K150" s="55"/>
      <c r="L150" s="56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63"/>
      <c r="Z150" s="64"/>
      <c r="AA150" s="64"/>
      <c r="AB150" s="65"/>
      <c r="AC150" s="53"/>
      <c r="AD150" s="53"/>
      <c r="AE150" s="53"/>
      <c r="AF150" s="53"/>
      <c r="AG150" s="230" t="s">
        <v>42</v>
      </c>
      <c r="AH150" s="230"/>
      <c r="AI150" s="230"/>
      <c r="AJ150" s="230"/>
      <c r="AK150" s="230"/>
      <c r="AL150" s="230"/>
      <c r="AM150" s="230"/>
      <c r="AN150" s="230"/>
      <c r="AO150" s="230"/>
      <c r="AP150" s="230" t="s">
        <v>43</v>
      </c>
      <c r="AQ150" s="230"/>
      <c r="AR150" s="230"/>
      <c r="AS150" s="230"/>
      <c r="AT150" s="231" t="s">
        <v>44</v>
      </c>
      <c r="AU150" s="231"/>
      <c r="AV150" s="231"/>
      <c r="AW150" s="230" t="s">
        <v>45</v>
      </c>
      <c r="AX150" s="230"/>
      <c r="AY150" s="230"/>
      <c r="AZ150" s="230"/>
      <c r="BA150" s="230"/>
      <c r="BB150" s="230"/>
      <c r="BC150" s="232" t="s">
        <v>46</v>
      </c>
      <c r="BD150" s="233"/>
      <c r="BE150" s="232" t="s">
        <v>47</v>
      </c>
      <c r="BF150" s="233"/>
      <c r="BG150" s="230" t="s">
        <v>48</v>
      </c>
      <c r="BH150" s="230"/>
      <c r="BI150" s="230"/>
    </row>
    <row r="151" spans="2:66" ht="15" customHeight="1" thickTop="1" thickBot="1">
      <c r="B151" s="57"/>
      <c r="C151" s="58"/>
      <c r="D151" s="58"/>
      <c r="E151" s="58"/>
      <c r="F151" s="58"/>
      <c r="G151" s="58"/>
      <c r="H151" s="58"/>
      <c r="I151" s="58"/>
      <c r="J151" s="58"/>
      <c r="K151" s="58"/>
      <c r="L151" s="59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66"/>
      <c r="Z151" s="67"/>
      <c r="AA151" s="67"/>
      <c r="AB151" s="68"/>
      <c r="AC151" s="53"/>
      <c r="AD151" s="53"/>
      <c r="AE151" s="53"/>
      <c r="AF151" s="53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1"/>
      <c r="AU151" s="231"/>
      <c r="AV151" s="231"/>
      <c r="AW151" s="230"/>
      <c r="AX151" s="230"/>
      <c r="AY151" s="230"/>
      <c r="AZ151" s="230"/>
      <c r="BA151" s="230"/>
      <c r="BB151" s="230"/>
      <c r="BC151" s="234"/>
      <c r="BD151" s="235"/>
      <c r="BE151" s="234"/>
      <c r="BF151" s="235"/>
      <c r="BG151" s="230"/>
      <c r="BH151" s="230"/>
      <c r="BI151" s="230"/>
    </row>
    <row r="152" spans="2:66" ht="15" customHeight="1" thickTop="1" thickBot="1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2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69"/>
      <c r="Z152" s="70"/>
      <c r="AA152" s="70"/>
      <c r="AB152" s="71"/>
      <c r="AC152" s="53"/>
      <c r="AD152" s="53"/>
      <c r="AE152" s="53"/>
      <c r="AF152" s="53"/>
      <c r="AG152" s="230"/>
      <c r="AH152" s="230"/>
      <c r="AI152" s="230"/>
      <c r="AJ152" s="230"/>
      <c r="AK152" s="230"/>
      <c r="AL152" s="230"/>
      <c r="AM152" s="230"/>
      <c r="AN152" s="230"/>
      <c r="AO152" s="230"/>
      <c r="AP152" s="230"/>
      <c r="AQ152" s="230"/>
      <c r="AR152" s="230"/>
      <c r="AS152" s="230"/>
      <c r="AT152" s="231"/>
      <c r="AU152" s="231"/>
      <c r="AV152" s="231"/>
      <c r="AW152" s="230"/>
      <c r="AX152" s="230"/>
      <c r="AY152" s="230"/>
      <c r="AZ152" s="230"/>
      <c r="BA152" s="230"/>
      <c r="BB152" s="230"/>
      <c r="BC152" s="234"/>
      <c r="BD152" s="235"/>
      <c r="BE152" s="234"/>
      <c r="BF152" s="235"/>
      <c r="BG152" s="230"/>
      <c r="BH152" s="230"/>
      <c r="BI152" s="230"/>
    </row>
    <row r="153" spans="2:66" ht="15" customHeight="1" thickTop="1" thickBot="1">
      <c r="B153" s="54" t="s">
        <v>87</v>
      </c>
      <c r="C153" s="55"/>
      <c r="D153" s="55"/>
      <c r="E153" s="55"/>
      <c r="F153" s="55"/>
      <c r="G153" s="55"/>
      <c r="H153" s="55"/>
      <c r="I153" s="55"/>
      <c r="J153" s="55"/>
      <c r="K153" s="55"/>
      <c r="L153" s="56"/>
      <c r="M153" s="53">
        <v>50</v>
      </c>
      <c r="N153" s="53"/>
      <c r="O153" s="53"/>
      <c r="P153" s="53"/>
      <c r="Q153" s="53">
        <v>50</v>
      </c>
      <c r="R153" s="53"/>
      <c r="S153" s="53"/>
      <c r="T153" s="53"/>
      <c r="U153" s="53">
        <v>50</v>
      </c>
      <c r="V153" s="53"/>
      <c r="W153" s="53"/>
      <c r="X153" s="53"/>
      <c r="Y153" s="63">
        <v>50</v>
      </c>
      <c r="Z153" s="64"/>
      <c r="AA153" s="64"/>
      <c r="AB153" s="65"/>
      <c r="AC153" s="386" t="s">
        <v>365</v>
      </c>
      <c r="AD153" s="386"/>
      <c r="AE153" s="386"/>
      <c r="AF153" s="386"/>
      <c r="AG153" s="230"/>
      <c r="AH153" s="230"/>
      <c r="AI153" s="230"/>
      <c r="AJ153" s="230"/>
      <c r="AK153" s="230"/>
      <c r="AL153" s="230"/>
      <c r="AM153" s="230"/>
      <c r="AN153" s="230"/>
      <c r="AO153" s="230"/>
      <c r="AP153" s="230"/>
      <c r="AQ153" s="230"/>
      <c r="AR153" s="230"/>
      <c r="AS153" s="230"/>
      <c r="AT153" s="231"/>
      <c r="AU153" s="231"/>
      <c r="AV153" s="231"/>
      <c r="AW153" s="230" t="s">
        <v>50</v>
      </c>
      <c r="AX153" s="230"/>
      <c r="AY153" s="230" t="s">
        <v>51</v>
      </c>
      <c r="AZ153" s="230"/>
      <c r="BA153" s="230" t="s">
        <v>52</v>
      </c>
      <c r="BB153" s="230"/>
      <c r="BC153" s="234"/>
      <c r="BD153" s="235"/>
      <c r="BE153" s="234"/>
      <c r="BF153" s="235"/>
      <c r="BG153" s="230"/>
      <c r="BH153" s="230"/>
      <c r="BI153" s="230"/>
    </row>
    <row r="154" spans="2:66" ht="15" customHeight="1" thickTop="1" thickBot="1">
      <c r="B154" s="57"/>
      <c r="C154" s="58"/>
      <c r="D154" s="58"/>
      <c r="E154" s="58"/>
      <c r="F154" s="58"/>
      <c r="G154" s="58"/>
      <c r="H154" s="58"/>
      <c r="I154" s="58"/>
      <c r="J154" s="58"/>
      <c r="K154" s="58"/>
      <c r="L154" s="59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66"/>
      <c r="Z154" s="67"/>
      <c r="AA154" s="67"/>
      <c r="AB154" s="68"/>
      <c r="AC154" s="386"/>
      <c r="AD154" s="386"/>
      <c r="AE154" s="386"/>
      <c r="AF154" s="386"/>
      <c r="AG154" s="230"/>
      <c r="AH154" s="230"/>
      <c r="AI154" s="230"/>
      <c r="AJ154" s="230"/>
      <c r="AK154" s="230"/>
      <c r="AL154" s="230"/>
      <c r="AM154" s="230"/>
      <c r="AN154" s="230"/>
      <c r="AO154" s="230"/>
      <c r="AP154" s="230"/>
      <c r="AQ154" s="230"/>
      <c r="AR154" s="230"/>
      <c r="AS154" s="230"/>
      <c r="AT154" s="231"/>
      <c r="AU154" s="231"/>
      <c r="AV154" s="231"/>
      <c r="AW154" s="230"/>
      <c r="AX154" s="230"/>
      <c r="AY154" s="230"/>
      <c r="AZ154" s="230"/>
      <c r="BA154" s="230"/>
      <c r="BB154" s="230"/>
      <c r="BC154" s="234"/>
      <c r="BD154" s="235"/>
      <c r="BE154" s="234"/>
      <c r="BF154" s="235"/>
      <c r="BG154" s="230"/>
      <c r="BH154" s="230"/>
      <c r="BI154" s="230"/>
    </row>
    <row r="155" spans="2:66" ht="15" customHeight="1" thickTop="1" thickBot="1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2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69"/>
      <c r="Z155" s="70"/>
      <c r="AA155" s="70"/>
      <c r="AB155" s="71"/>
      <c r="AC155" s="386"/>
      <c r="AD155" s="386"/>
      <c r="AE155" s="386"/>
      <c r="AF155" s="386"/>
      <c r="AG155" s="230"/>
      <c r="AH155" s="230"/>
      <c r="AI155" s="230"/>
      <c r="AJ155" s="230"/>
      <c r="AK155" s="230"/>
      <c r="AL155" s="230"/>
      <c r="AM155" s="230"/>
      <c r="AN155" s="230"/>
      <c r="AO155" s="230"/>
      <c r="AP155" s="230"/>
      <c r="AQ155" s="230"/>
      <c r="AR155" s="230"/>
      <c r="AS155" s="230"/>
      <c r="AT155" s="231"/>
      <c r="AU155" s="231"/>
      <c r="AV155" s="231"/>
      <c r="AW155" s="230"/>
      <c r="AX155" s="230"/>
      <c r="AY155" s="230"/>
      <c r="AZ155" s="230"/>
      <c r="BA155" s="230"/>
      <c r="BB155" s="230"/>
      <c r="BC155" s="236"/>
      <c r="BD155" s="237"/>
      <c r="BE155" s="236"/>
      <c r="BF155" s="237"/>
      <c r="BG155" s="230"/>
      <c r="BH155" s="230"/>
      <c r="BI155" s="230"/>
    </row>
    <row r="156" spans="2:66" ht="15.75" customHeight="1" thickTop="1" thickBot="1">
      <c r="B156" s="54" t="s">
        <v>88</v>
      </c>
      <c r="C156" s="55"/>
      <c r="D156" s="55"/>
      <c r="E156" s="55"/>
      <c r="F156" s="55"/>
      <c r="G156" s="55"/>
      <c r="H156" s="55"/>
      <c r="I156" s="55"/>
      <c r="J156" s="55"/>
      <c r="K156" s="55"/>
      <c r="L156" s="56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63"/>
      <c r="Z156" s="64"/>
      <c r="AA156" s="64"/>
      <c r="AB156" s="65"/>
      <c r="AC156" s="53"/>
      <c r="AD156" s="53"/>
      <c r="AE156" s="53"/>
      <c r="AF156" s="53"/>
      <c r="AG156" s="221" t="s">
        <v>221</v>
      </c>
      <c r="AH156" s="222"/>
      <c r="AI156" s="222"/>
      <c r="AJ156" s="222"/>
      <c r="AK156" s="222"/>
      <c r="AL156" s="222"/>
      <c r="AM156" s="222"/>
      <c r="AN156" s="222"/>
      <c r="AO156" s="223"/>
      <c r="AP156" s="52" t="s">
        <v>85</v>
      </c>
      <c r="AQ156" s="52"/>
      <c r="AR156" s="52"/>
      <c r="AS156" s="52"/>
      <c r="AT156" s="42">
        <f>AY156+р8!AT156</f>
        <v>9</v>
      </c>
      <c r="AU156" s="48"/>
      <c r="AV156" s="43"/>
      <c r="AW156" s="36">
        <f>р8!BG156</f>
        <v>9</v>
      </c>
      <c r="AX156" s="37"/>
      <c r="AY156" s="53"/>
      <c r="AZ156" s="53"/>
      <c r="BA156" s="53">
        <v>3</v>
      </c>
      <c r="BB156" s="53"/>
      <c r="BC156" s="63">
        <f>BA156+р8!BC156</f>
        <v>3</v>
      </c>
      <c r="BD156" s="65"/>
      <c r="BE156" s="74">
        <f>BA156+р8!BE156</f>
        <v>3</v>
      </c>
      <c r="BF156" s="76"/>
      <c r="BG156" s="42">
        <f>AW156-BA156+AY156</f>
        <v>6</v>
      </c>
      <c r="BH156" s="48"/>
      <c r="BI156" s="43"/>
    </row>
    <row r="157" spans="2:66" ht="15" customHeight="1" thickTop="1" thickBot="1">
      <c r="B157" s="57"/>
      <c r="C157" s="58"/>
      <c r="D157" s="58"/>
      <c r="E157" s="58"/>
      <c r="F157" s="58"/>
      <c r="G157" s="58"/>
      <c r="H157" s="58"/>
      <c r="I157" s="58"/>
      <c r="J157" s="58"/>
      <c r="K157" s="58"/>
      <c r="L157" s="59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66"/>
      <c r="Z157" s="67"/>
      <c r="AA157" s="67"/>
      <c r="AB157" s="68"/>
      <c r="AC157" s="53"/>
      <c r="AD157" s="53"/>
      <c r="AE157" s="53"/>
      <c r="AF157" s="53"/>
      <c r="AG157" s="224"/>
      <c r="AH157" s="225"/>
      <c r="AI157" s="225"/>
      <c r="AJ157" s="225"/>
      <c r="AK157" s="225"/>
      <c r="AL157" s="225"/>
      <c r="AM157" s="225"/>
      <c r="AN157" s="225"/>
      <c r="AO157" s="226"/>
      <c r="AP157" s="52"/>
      <c r="AQ157" s="52"/>
      <c r="AR157" s="52"/>
      <c r="AS157" s="52"/>
      <c r="AT157" s="44"/>
      <c r="AU157" s="49"/>
      <c r="AV157" s="45"/>
      <c r="AW157" s="38"/>
      <c r="AX157" s="39"/>
      <c r="AY157" s="53"/>
      <c r="AZ157" s="53"/>
      <c r="BA157" s="53"/>
      <c r="BB157" s="53"/>
      <c r="BC157" s="66"/>
      <c r="BD157" s="68"/>
      <c r="BE157" s="77"/>
      <c r="BF157" s="79"/>
      <c r="BG157" s="44"/>
      <c r="BH157" s="49"/>
      <c r="BI157" s="45"/>
    </row>
    <row r="158" spans="2:66" ht="15" customHeight="1" thickTop="1" thickBot="1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2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69"/>
      <c r="Z158" s="70"/>
      <c r="AA158" s="70"/>
      <c r="AB158" s="71"/>
      <c r="AC158" s="53"/>
      <c r="AD158" s="53"/>
      <c r="AE158" s="53"/>
      <c r="AF158" s="53"/>
      <c r="AG158" s="227"/>
      <c r="AH158" s="228"/>
      <c r="AI158" s="228"/>
      <c r="AJ158" s="228"/>
      <c r="AK158" s="228"/>
      <c r="AL158" s="228"/>
      <c r="AM158" s="228"/>
      <c r="AN158" s="228"/>
      <c r="AO158" s="229"/>
      <c r="AP158" s="52"/>
      <c r="AQ158" s="52"/>
      <c r="AR158" s="52"/>
      <c r="AS158" s="52"/>
      <c r="AT158" s="46"/>
      <c r="AU158" s="50"/>
      <c r="AV158" s="47"/>
      <c r="AW158" s="40"/>
      <c r="AX158" s="41"/>
      <c r="AY158" s="53"/>
      <c r="AZ158" s="53"/>
      <c r="BA158" s="53"/>
      <c r="BB158" s="53"/>
      <c r="BC158" s="69"/>
      <c r="BD158" s="71"/>
      <c r="BE158" s="80"/>
      <c r="BF158" s="82"/>
      <c r="BG158" s="46"/>
      <c r="BH158" s="50"/>
      <c r="BI158" s="47"/>
    </row>
    <row r="159" spans="2:66" ht="15" customHeight="1" thickTop="1" thickBot="1">
      <c r="B159" s="54" t="s">
        <v>89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6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63"/>
      <c r="Z159" s="64"/>
      <c r="AA159" s="64"/>
      <c r="AB159" s="65"/>
      <c r="AC159" s="53"/>
      <c r="AD159" s="53"/>
      <c r="AE159" s="53"/>
      <c r="AF159" s="53"/>
      <c r="AG159" s="221" t="s">
        <v>222</v>
      </c>
      <c r="AH159" s="222"/>
      <c r="AI159" s="222"/>
      <c r="AJ159" s="222"/>
      <c r="AK159" s="222"/>
      <c r="AL159" s="222"/>
      <c r="AM159" s="222"/>
      <c r="AN159" s="222"/>
      <c r="AO159" s="223"/>
      <c r="AP159" s="52" t="s">
        <v>85</v>
      </c>
      <c r="AQ159" s="52"/>
      <c r="AR159" s="52"/>
      <c r="AS159" s="52"/>
      <c r="AT159" s="42">
        <f>AY159+р8!AT159</f>
        <v>6</v>
      </c>
      <c r="AU159" s="48"/>
      <c r="AV159" s="43"/>
      <c r="AW159" s="36">
        <f>р8!BG159</f>
        <v>6</v>
      </c>
      <c r="AX159" s="37"/>
      <c r="AY159" s="53"/>
      <c r="AZ159" s="53"/>
      <c r="BA159" s="53"/>
      <c r="BB159" s="53"/>
      <c r="BC159" s="63">
        <f>BA159+р8!BC159</f>
        <v>0</v>
      </c>
      <c r="BD159" s="65"/>
      <c r="BE159" s="74">
        <f>BA159+р8!BE159</f>
        <v>0</v>
      </c>
      <c r="BF159" s="76"/>
      <c r="BG159" s="42">
        <f>AW159-BA159+AY159</f>
        <v>6</v>
      </c>
      <c r="BH159" s="48"/>
      <c r="BI159" s="43"/>
    </row>
    <row r="160" spans="2:66" ht="15.75" customHeight="1" thickTop="1" thickBot="1">
      <c r="B160" s="57"/>
      <c r="C160" s="58"/>
      <c r="D160" s="58"/>
      <c r="E160" s="58"/>
      <c r="F160" s="58"/>
      <c r="G160" s="58"/>
      <c r="H160" s="58"/>
      <c r="I160" s="58"/>
      <c r="J160" s="58"/>
      <c r="K160" s="58"/>
      <c r="L160" s="59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66"/>
      <c r="Z160" s="67"/>
      <c r="AA160" s="67"/>
      <c r="AB160" s="68"/>
      <c r="AC160" s="53"/>
      <c r="AD160" s="53"/>
      <c r="AE160" s="53"/>
      <c r="AF160" s="53"/>
      <c r="AG160" s="224"/>
      <c r="AH160" s="225"/>
      <c r="AI160" s="225"/>
      <c r="AJ160" s="225"/>
      <c r="AK160" s="225"/>
      <c r="AL160" s="225"/>
      <c r="AM160" s="225"/>
      <c r="AN160" s="225"/>
      <c r="AO160" s="226"/>
      <c r="AP160" s="52"/>
      <c r="AQ160" s="52"/>
      <c r="AR160" s="52"/>
      <c r="AS160" s="52"/>
      <c r="AT160" s="44"/>
      <c r="AU160" s="49"/>
      <c r="AV160" s="45"/>
      <c r="AW160" s="38"/>
      <c r="AX160" s="39"/>
      <c r="AY160" s="53"/>
      <c r="AZ160" s="53"/>
      <c r="BA160" s="53"/>
      <c r="BB160" s="53"/>
      <c r="BC160" s="66"/>
      <c r="BD160" s="68"/>
      <c r="BE160" s="77"/>
      <c r="BF160" s="79"/>
      <c r="BG160" s="44"/>
      <c r="BH160" s="49"/>
      <c r="BI160" s="45"/>
    </row>
    <row r="161" spans="2:61" ht="15.75" customHeight="1" thickTop="1" thickBot="1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2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69"/>
      <c r="Z161" s="70"/>
      <c r="AA161" s="70"/>
      <c r="AB161" s="71"/>
      <c r="AC161" s="53"/>
      <c r="AD161" s="53"/>
      <c r="AE161" s="53"/>
      <c r="AF161" s="53"/>
      <c r="AG161" s="227"/>
      <c r="AH161" s="228"/>
      <c r="AI161" s="228"/>
      <c r="AJ161" s="228"/>
      <c r="AK161" s="228"/>
      <c r="AL161" s="228"/>
      <c r="AM161" s="228"/>
      <c r="AN161" s="228"/>
      <c r="AO161" s="229"/>
      <c r="AP161" s="52"/>
      <c r="AQ161" s="52"/>
      <c r="AR161" s="52"/>
      <c r="AS161" s="52"/>
      <c r="AT161" s="46"/>
      <c r="AU161" s="50"/>
      <c r="AV161" s="47"/>
      <c r="AW161" s="40"/>
      <c r="AX161" s="41"/>
      <c r="AY161" s="53"/>
      <c r="AZ161" s="53"/>
      <c r="BA161" s="53"/>
      <c r="BB161" s="53"/>
      <c r="BC161" s="69"/>
      <c r="BD161" s="71"/>
      <c r="BE161" s="80"/>
      <c r="BF161" s="82"/>
      <c r="BG161" s="46"/>
      <c r="BH161" s="50"/>
      <c r="BI161" s="47"/>
    </row>
    <row r="162" spans="2:61" ht="15.75" customHeight="1" thickTop="1" thickBot="1">
      <c r="B162" s="54" t="s">
        <v>90</v>
      </c>
      <c r="C162" s="55"/>
      <c r="D162" s="55"/>
      <c r="E162" s="55"/>
      <c r="F162" s="55"/>
      <c r="G162" s="55"/>
      <c r="H162" s="55"/>
      <c r="I162" s="55"/>
      <c r="J162" s="55"/>
      <c r="K162" s="55"/>
      <c r="L162" s="56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63"/>
      <c r="Z162" s="64"/>
      <c r="AA162" s="64"/>
      <c r="AB162" s="65"/>
      <c r="AC162" s="53"/>
      <c r="AD162" s="53"/>
      <c r="AE162" s="53"/>
      <c r="AF162" s="53"/>
      <c r="AG162" s="221" t="s">
        <v>224</v>
      </c>
      <c r="AH162" s="222"/>
      <c r="AI162" s="222"/>
      <c r="AJ162" s="222"/>
      <c r="AK162" s="222"/>
      <c r="AL162" s="222"/>
      <c r="AM162" s="222"/>
      <c r="AN162" s="222"/>
      <c r="AO162" s="223"/>
      <c r="AP162" s="52" t="s">
        <v>85</v>
      </c>
      <c r="AQ162" s="52"/>
      <c r="AR162" s="52"/>
      <c r="AS162" s="52"/>
      <c r="AT162" s="42">
        <f>AY162+р8!AT162</f>
        <v>6</v>
      </c>
      <c r="AU162" s="48"/>
      <c r="AV162" s="43"/>
      <c r="AW162" s="36">
        <f>р8!BG162</f>
        <v>6</v>
      </c>
      <c r="AX162" s="37"/>
      <c r="AY162" s="53"/>
      <c r="AZ162" s="53"/>
      <c r="BA162" s="53"/>
      <c r="BB162" s="53"/>
      <c r="BC162" s="63">
        <f>BA162+р8!BC162</f>
        <v>0</v>
      </c>
      <c r="BD162" s="65"/>
      <c r="BE162" s="74">
        <f>BA162+р8!BE162</f>
        <v>0</v>
      </c>
      <c r="BF162" s="76"/>
      <c r="BG162" s="42">
        <f>AW162-BA162+AY162</f>
        <v>6</v>
      </c>
      <c r="BH162" s="48"/>
      <c r="BI162" s="43"/>
    </row>
    <row r="163" spans="2:61" ht="15.75" customHeight="1" thickTop="1" thickBot="1">
      <c r="B163" s="57"/>
      <c r="C163" s="58"/>
      <c r="D163" s="58"/>
      <c r="E163" s="58"/>
      <c r="F163" s="58"/>
      <c r="G163" s="58"/>
      <c r="H163" s="58"/>
      <c r="I163" s="58"/>
      <c r="J163" s="58"/>
      <c r="K163" s="58"/>
      <c r="L163" s="59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66"/>
      <c r="Z163" s="67"/>
      <c r="AA163" s="67"/>
      <c r="AB163" s="68"/>
      <c r="AC163" s="53"/>
      <c r="AD163" s="53"/>
      <c r="AE163" s="53"/>
      <c r="AF163" s="53"/>
      <c r="AG163" s="224"/>
      <c r="AH163" s="225"/>
      <c r="AI163" s="225"/>
      <c r="AJ163" s="225"/>
      <c r="AK163" s="225"/>
      <c r="AL163" s="225"/>
      <c r="AM163" s="225"/>
      <c r="AN163" s="225"/>
      <c r="AO163" s="226"/>
      <c r="AP163" s="52"/>
      <c r="AQ163" s="52"/>
      <c r="AR163" s="52"/>
      <c r="AS163" s="52"/>
      <c r="AT163" s="44"/>
      <c r="AU163" s="49"/>
      <c r="AV163" s="45"/>
      <c r="AW163" s="38"/>
      <c r="AX163" s="39"/>
      <c r="AY163" s="53"/>
      <c r="AZ163" s="53"/>
      <c r="BA163" s="53"/>
      <c r="BB163" s="53"/>
      <c r="BC163" s="66"/>
      <c r="BD163" s="68"/>
      <c r="BE163" s="77"/>
      <c r="BF163" s="79"/>
      <c r="BG163" s="44"/>
      <c r="BH163" s="49"/>
      <c r="BI163" s="45"/>
    </row>
    <row r="164" spans="2:61" ht="15.75" customHeight="1" thickTop="1" thickBot="1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2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69"/>
      <c r="Z164" s="70"/>
      <c r="AA164" s="70"/>
      <c r="AB164" s="71"/>
      <c r="AC164" s="53"/>
      <c r="AD164" s="53"/>
      <c r="AE164" s="53"/>
      <c r="AF164" s="53"/>
      <c r="AG164" s="227"/>
      <c r="AH164" s="228"/>
      <c r="AI164" s="228"/>
      <c r="AJ164" s="228"/>
      <c r="AK164" s="228"/>
      <c r="AL164" s="228"/>
      <c r="AM164" s="228"/>
      <c r="AN164" s="228"/>
      <c r="AO164" s="229"/>
      <c r="AP164" s="52"/>
      <c r="AQ164" s="52"/>
      <c r="AR164" s="52"/>
      <c r="AS164" s="52"/>
      <c r="AT164" s="46"/>
      <c r="AU164" s="50"/>
      <c r="AV164" s="47"/>
      <c r="AW164" s="40"/>
      <c r="AX164" s="41"/>
      <c r="AY164" s="53"/>
      <c r="AZ164" s="53"/>
      <c r="BA164" s="53"/>
      <c r="BB164" s="53"/>
      <c r="BC164" s="69"/>
      <c r="BD164" s="71"/>
      <c r="BE164" s="80"/>
      <c r="BF164" s="82"/>
      <c r="BG164" s="46"/>
      <c r="BH164" s="50"/>
      <c r="BI164" s="47"/>
    </row>
    <row r="165" spans="2:61" ht="15.75" customHeight="1" thickTop="1" thickBot="1">
      <c r="B165" s="54" t="s">
        <v>91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6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221" t="s">
        <v>225</v>
      </c>
      <c r="AH165" s="222"/>
      <c r="AI165" s="222"/>
      <c r="AJ165" s="222"/>
      <c r="AK165" s="222"/>
      <c r="AL165" s="222"/>
      <c r="AM165" s="222"/>
      <c r="AN165" s="222"/>
      <c r="AO165" s="223"/>
      <c r="AP165" s="52" t="s">
        <v>85</v>
      </c>
      <c r="AQ165" s="52"/>
      <c r="AR165" s="52"/>
      <c r="AS165" s="52"/>
      <c r="AT165" s="42">
        <f>AY165+р8!AT165</f>
        <v>6</v>
      </c>
      <c r="AU165" s="48"/>
      <c r="AV165" s="43"/>
      <c r="AW165" s="36">
        <f>р8!BG165</f>
        <v>6</v>
      </c>
      <c r="AX165" s="37"/>
      <c r="AY165" s="53"/>
      <c r="AZ165" s="53"/>
      <c r="BA165" s="53"/>
      <c r="BB165" s="53"/>
      <c r="BC165" s="63">
        <f>BA165+р8!BC165</f>
        <v>0</v>
      </c>
      <c r="BD165" s="65"/>
      <c r="BE165" s="74">
        <f>BA165+р8!BE165</f>
        <v>0</v>
      </c>
      <c r="BF165" s="76"/>
      <c r="BG165" s="42">
        <f>AW165-BA165+AY165</f>
        <v>6</v>
      </c>
      <c r="BH165" s="48"/>
      <c r="BI165" s="43"/>
    </row>
    <row r="166" spans="2:61" ht="15.75" customHeight="1" thickTop="1" thickBot="1">
      <c r="B166" s="57"/>
      <c r="C166" s="58"/>
      <c r="D166" s="58"/>
      <c r="E166" s="58"/>
      <c r="F166" s="58"/>
      <c r="G166" s="58"/>
      <c r="H166" s="58"/>
      <c r="I166" s="58"/>
      <c r="J166" s="58"/>
      <c r="K166" s="58"/>
      <c r="L166" s="59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224"/>
      <c r="AH166" s="225"/>
      <c r="AI166" s="225"/>
      <c r="AJ166" s="225"/>
      <c r="AK166" s="225"/>
      <c r="AL166" s="225"/>
      <c r="AM166" s="225"/>
      <c r="AN166" s="225"/>
      <c r="AO166" s="226"/>
      <c r="AP166" s="52"/>
      <c r="AQ166" s="52"/>
      <c r="AR166" s="52"/>
      <c r="AS166" s="52"/>
      <c r="AT166" s="44"/>
      <c r="AU166" s="49"/>
      <c r="AV166" s="45"/>
      <c r="AW166" s="38"/>
      <c r="AX166" s="39"/>
      <c r="AY166" s="53"/>
      <c r="AZ166" s="53"/>
      <c r="BA166" s="53"/>
      <c r="BB166" s="53"/>
      <c r="BC166" s="66"/>
      <c r="BD166" s="68"/>
      <c r="BE166" s="77"/>
      <c r="BF166" s="79"/>
      <c r="BG166" s="44"/>
      <c r="BH166" s="49"/>
      <c r="BI166" s="45"/>
    </row>
    <row r="167" spans="2:61" ht="15.75" customHeight="1" thickTop="1" thickBot="1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2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227"/>
      <c r="AH167" s="228"/>
      <c r="AI167" s="228"/>
      <c r="AJ167" s="228"/>
      <c r="AK167" s="228"/>
      <c r="AL167" s="228"/>
      <c r="AM167" s="228"/>
      <c r="AN167" s="228"/>
      <c r="AO167" s="229"/>
      <c r="AP167" s="52"/>
      <c r="AQ167" s="52"/>
      <c r="AR167" s="52"/>
      <c r="AS167" s="52"/>
      <c r="AT167" s="46"/>
      <c r="AU167" s="50"/>
      <c r="AV167" s="47"/>
      <c r="AW167" s="40"/>
      <c r="AX167" s="41"/>
      <c r="AY167" s="53"/>
      <c r="AZ167" s="53"/>
      <c r="BA167" s="53"/>
      <c r="BB167" s="53"/>
      <c r="BC167" s="69"/>
      <c r="BD167" s="71"/>
      <c r="BE167" s="80"/>
      <c r="BF167" s="82"/>
      <c r="BG167" s="46"/>
      <c r="BH167" s="50"/>
      <c r="BI167" s="47"/>
    </row>
    <row r="168" spans="2:61" ht="15.75" customHeight="1" thickTop="1" thickBot="1">
      <c r="B168" s="54" t="s">
        <v>92</v>
      </c>
      <c r="C168" s="55"/>
      <c r="D168" s="55"/>
      <c r="E168" s="55"/>
      <c r="F168" s="55"/>
      <c r="G168" s="55"/>
      <c r="H168" s="55"/>
      <c r="I168" s="55"/>
      <c r="J168" s="55"/>
      <c r="K168" s="55"/>
      <c r="L168" s="56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221" t="s">
        <v>226</v>
      </c>
      <c r="AH168" s="222"/>
      <c r="AI168" s="222"/>
      <c r="AJ168" s="222"/>
      <c r="AK168" s="222"/>
      <c r="AL168" s="222"/>
      <c r="AM168" s="222"/>
      <c r="AN168" s="222"/>
      <c r="AO168" s="223"/>
      <c r="AP168" s="52" t="s">
        <v>85</v>
      </c>
      <c r="AQ168" s="52"/>
      <c r="AR168" s="52"/>
      <c r="AS168" s="52"/>
      <c r="AT168" s="42">
        <f>AY168+р8!AT168</f>
        <v>8</v>
      </c>
      <c r="AU168" s="48"/>
      <c r="AV168" s="43"/>
      <c r="AW168" s="36">
        <f>р8!BG168</f>
        <v>8</v>
      </c>
      <c r="AX168" s="37"/>
      <c r="AY168" s="53"/>
      <c r="AZ168" s="53"/>
      <c r="BA168" s="53"/>
      <c r="BB168" s="53"/>
      <c r="BC168" s="63">
        <f>BA168+р8!BC168</f>
        <v>0</v>
      </c>
      <c r="BD168" s="65"/>
      <c r="BE168" s="74">
        <f>BA168+р8!BE168</f>
        <v>0</v>
      </c>
      <c r="BF168" s="76"/>
      <c r="BG168" s="42">
        <f>AW168-BA168+AY168</f>
        <v>8</v>
      </c>
      <c r="BH168" s="48"/>
      <c r="BI168" s="43"/>
    </row>
    <row r="169" spans="2:61" ht="15.75" customHeight="1" thickTop="1" thickBot="1">
      <c r="B169" s="57"/>
      <c r="C169" s="58"/>
      <c r="D169" s="58"/>
      <c r="E169" s="58"/>
      <c r="F169" s="58"/>
      <c r="G169" s="58"/>
      <c r="H169" s="58"/>
      <c r="I169" s="58"/>
      <c r="J169" s="58"/>
      <c r="K169" s="58"/>
      <c r="L169" s="59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224"/>
      <c r="AH169" s="225"/>
      <c r="AI169" s="225"/>
      <c r="AJ169" s="225"/>
      <c r="AK169" s="225"/>
      <c r="AL169" s="225"/>
      <c r="AM169" s="225"/>
      <c r="AN169" s="225"/>
      <c r="AO169" s="226"/>
      <c r="AP169" s="52"/>
      <c r="AQ169" s="52"/>
      <c r="AR169" s="52"/>
      <c r="AS169" s="52"/>
      <c r="AT169" s="44"/>
      <c r="AU169" s="49"/>
      <c r="AV169" s="45"/>
      <c r="AW169" s="38"/>
      <c r="AX169" s="39"/>
      <c r="AY169" s="53"/>
      <c r="AZ169" s="53"/>
      <c r="BA169" s="53"/>
      <c r="BB169" s="53"/>
      <c r="BC169" s="66"/>
      <c r="BD169" s="68"/>
      <c r="BE169" s="77"/>
      <c r="BF169" s="79"/>
      <c r="BG169" s="44"/>
      <c r="BH169" s="49"/>
      <c r="BI169" s="45"/>
    </row>
    <row r="170" spans="2:61" ht="15.75" customHeight="1" thickTop="1" thickBot="1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2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227"/>
      <c r="AH170" s="228"/>
      <c r="AI170" s="228"/>
      <c r="AJ170" s="228"/>
      <c r="AK170" s="228"/>
      <c r="AL170" s="228"/>
      <c r="AM170" s="228"/>
      <c r="AN170" s="228"/>
      <c r="AO170" s="229"/>
      <c r="AP170" s="52"/>
      <c r="AQ170" s="52"/>
      <c r="AR170" s="52"/>
      <c r="AS170" s="52"/>
      <c r="AT170" s="46"/>
      <c r="AU170" s="50"/>
      <c r="AV170" s="47"/>
      <c r="AW170" s="40"/>
      <c r="AX170" s="41"/>
      <c r="AY170" s="53"/>
      <c r="AZ170" s="53"/>
      <c r="BA170" s="53"/>
      <c r="BB170" s="53"/>
      <c r="BC170" s="69"/>
      <c r="BD170" s="71"/>
      <c r="BE170" s="80"/>
      <c r="BF170" s="82"/>
      <c r="BG170" s="46"/>
      <c r="BH170" s="50"/>
      <c r="BI170" s="47"/>
    </row>
    <row r="171" spans="2:61" ht="15.75" customHeight="1" thickTop="1" thickBot="1">
      <c r="B171" s="54" t="s">
        <v>93</v>
      </c>
      <c r="C171" s="55"/>
      <c r="D171" s="55"/>
      <c r="E171" s="55"/>
      <c r="F171" s="55"/>
      <c r="G171" s="55"/>
      <c r="H171" s="55"/>
      <c r="I171" s="55"/>
      <c r="J171" s="55"/>
      <c r="K171" s="55"/>
      <c r="L171" s="56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221" t="s">
        <v>227</v>
      </c>
      <c r="AH171" s="222"/>
      <c r="AI171" s="222"/>
      <c r="AJ171" s="222"/>
      <c r="AK171" s="222"/>
      <c r="AL171" s="222"/>
      <c r="AM171" s="222"/>
      <c r="AN171" s="222"/>
      <c r="AO171" s="223"/>
      <c r="AP171" s="52" t="s">
        <v>85</v>
      </c>
      <c r="AQ171" s="52"/>
      <c r="AR171" s="52"/>
      <c r="AS171" s="52"/>
      <c r="AT171" s="42">
        <f>AY171+р8!AT171</f>
        <v>0</v>
      </c>
      <c r="AU171" s="48"/>
      <c r="AV171" s="43"/>
      <c r="AW171" s="36">
        <f>р8!BG171</f>
        <v>0</v>
      </c>
      <c r="AX171" s="37"/>
      <c r="AY171" s="53"/>
      <c r="AZ171" s="53"/>
      <c r="BA171" s="53"/>
      <c r="BB171" s="53"/>
      <c r="BC171" s="63">
        <v>0</v>
      </c>
      <c r="BD171" s="65"/>
      <c r="BE171" s="74">
        <f>BA171+р8!BE171</f>
        <v>0</v>
      </c>
      <c r="BF171" s="76"/>
      <c r="BG171" s="42">
        <f>AW171-BA171+AY171</f>
        <v>0</v>
      </c>
      <c r="BH171" s="48"/>
      <c r="BI171" s="43"/>
    </row>
    <row r="172" spans="2:61" ht="15.75" customHeight="1" thickTop="1" thickBot="1">
      <c r="B172" s="57"/>
      <c r="C172" s="58"/>
      <c r="D172" s="58"/>
      <c r="E172" s="58"/>
      <c r="F172" s="58"/>
      <c r="G172" s="58"/>
      <c r="H172" s="58"/>
      <c r="I172" s="58"/>
      <c r="J172" s="58"/>
      <c r="K172" s="58"/>
      <c r="L172" s="59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224"/>
      <c r="AH172" s="225"/>
      <c r="AI172" s="225"/>
      <c r="AJ172" s="225"/>
      <c r="AK172" s="225"/>
      <c r="AL172" s="225"/>
      <c r="AM172" s="225"/>
      <c r="AN172" s="225"/>
      <c r="AO172" s="226"/>
      <c r="AP172" s="52"/>
      <c r="AQ172" s="52"/>
      <c r="AR172" s="52"/>
      <c r="AS172" s="52"/>
      <c r="AT172" s="44"/>
      <c r="AU172" s="49"/>
      <c r="AV172" s="45"/>
      <c r="AW172" s="38"/>
      <c r="AX172" s="39"/>
      <c r="AY172" s="53"/>
      <c r="AZ172" s="53"/>
      <c r="BA172" s="53"/>
      <c r="BB172" s="53"/>
      <c r="BC172" s="66"/>
      <c r="BD172" s="68"/>
      <c r="BE172" s="77"/>
      <c r="BF172" s="79"/>
      <c r="BG172" s="44"/>
      <c r="BH172" s="49"/>
      <c r="BI172" s="45"/>
    </row>
    <row r="173" spans="2:61" ht="15.75" customHeight="1" thickTop="1" thickBot="1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2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227"/>
      <c r="AH173" s="228"/>
      <c r="AI173" s="228"/>
      <c r="AJ173" s="228"/>
      <c r="AK173" s="228"/>
      <c r="AL173" s="228"/>
      <c r="AM173" s="228"/>
      <c r="AN173" s="228"/>
      <c r="AO173" s="229"/>
      <c r="AP173" s="52"/>
      <c r="AQ173" s="52"/>
      <c r="AR173" s="52"/>
      <c r="AS173" s="52"/>
      <c r="AT173" s="46"/>
      <c r="AU173" s="50"/>
      <c r="AV173" s="47"/>
      <c r="AW173" s="40"/>
      <c r="AX173" s="41"/>
      <c r="AY173" s="53"/>
      <c r="AZ173" s="53"/>
      <c r="BA173" s="53"/>
      <c r="BB173" s="53"/>
      <c r="BC173" s="69"/>
      <c r="BD173" s="71"/>
      <c r="BE173" s="80"/>
      <c r="BF173" s="82"/>
      <c r="BG173" s="46"/>
      <c r="BH173" s="50"/>
      <c r="BI173" s="47"/>
    </row>
    <row r="174" spans="2:61" ht="15.75" customHeight="1" thickTop="1" thickBot="1">
      <c r="B174" s="54" t="s">
        <v>179</v>
      </c>
      <c r="C174" s="55"/>
      <c r="D174" s="55"/>
      <c r="E174" s="55"/>
      <c r="F174" s="55"/>
      <c r="G174" s="55"/>
      <c r="H174" s="55"/>
      <c r="I174" s="55"/>
      <c r="J174" s="55"/>
      <c r="K174" s="55"/>
      <c r="L174" s="56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221" t="s">
        <v>228</v>
      </c>
      <c r="AH174" s="222"/>
      <c r="AI174" s="222"/>
      <c r="AJ174" s="222"/>
      <c r="AK174" s="222"/>
      <c r="AL174" s="222"/>
      <c r="AM174" s="222"/>
      <c r="AN174" s="222"/>
      <c r="AO174" s="223"/>
      <c r="AP174" s="52" t="s">
        <v>85</v>
      </c>
      <c r="AQ174" s="52"/>
      <c r="AR174" s="52"/>
      <c r="AS174" s="52"/>
      <c r="AT174" s="42">
        <f>AY174+р8!AT174</f>
        <v>6</v>
      </c>
      <c r="AU174" s="48"/>
      <c r="AV174" s="43"/>
      <c r="AW174" s="36">
        <f>р8!BG174</f>
        <v>6</v>
      </c>
      <c r="AX174" s="37"/>
      <c r="AY174" s="53"/>
      <c r="AZ174" s="53"/>
      <c r="BA174" s="53"/>
      <c r="BB174" s="53"/>
      <c r="BC174" s="63">
        <f>BA174+р8!BC174</f>
        <v>0</v>
      </c>
      <c r="BD174" s="65"/>
      <c r="BE174" s="74">
        <f>BA174+р8!BE174</f>
        <v>0</v>
      </c>
      <c r="BF174" s="76"/>
      <c r="BG174" s="42">
        <f>AW174-BA174+AY174</f>
        <v>6</v>
      </c>
      <c r="BH174" s="48"/>
      <c r="BI174" s="43"/>
    </row>
    <row r="175" spans="2:61" ht="15.75" customHeight="1" thickTop="1" thickBot="1">
      <c r="B175" s="57"/>
      <c r="C175" s="58"/>
      <c r="D175" s="58"/>
      <c r="E175" s="58"/>
      <c r="F175" s="58"/>
      <c r="G175" s="58"/>
      <c r="H175" s="58"/>
      <c r="I175" s="58"/>
      <c r="J175" s="58"/>
      <c r="K175" s="58"/>
      <c r="L175" s="59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224"/>
      <c r="AH175" s="225"/>
      <c r="AI175" s="225"/>
      <c r="AJ175" s="225"/>
      <c r="AK175" s="225"/>
      <c r="AL175" s="225"/>
      <c r="AM175" s="225"/>
      <c r="AN175" s="225"/>
      <c r="AO175" s="226"/>
      <c r="AP175" s="52"/>
      <c r="AQ175" s="52"/>
      <c r="AR175" s="52"/>
      <c r="AS175" s="52"/>
      <c r="AT175" s="44"/>
      <c r="AU175" s="49"/>
      <c r="AV175" s="45"/>
      <c r="AW175" s="38"/>
      <c r="AX175" s="39"/>
      <c r="AY175" s="53"/>
      <c r="AZ175" s="53"/>
      <c r="BA175" s="53"/>
      <c r="BB175" s="53"/>
      <c r="BC175" s="66"/>
      <c r="BD175" s="68"/>
      <c r="BE175" s="77"/>
      <c r="BF175" s="79"/>
      <c r="BG175" s="44"/>
      <c r="BH175" s="49"/>
      <c r="BI175" s="45"/>
    </row>
    <row r="176" spans="2:61" ht="15.75" customHeight="1" thickTop="1" thickBot="1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2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227"/>
      <c r="AH176" s="228"/>
      <c r="AI176" s="228"/>
      <c r="AJ176" s="228"/>
      <c r="AK176" s="228"/>
      <c r="AL176" s="228"/>
      <c r="AM176" s="228"/>
      <c r="AN176" s="228"/>
      <c r="AO176" s="229"/>
      <c r="AP176" s="52"/>
      <c r="AQ176" s="52"/>
      <c r="AR176" s="52"/>
      <c r="AS176" s="52"/>
      <c r="AT176" s="46"/>
      <c r="AU176" s="50"/>
      <c r="AV176" s="47"/>
      <c r="AW176" s="40"/>
      <c r="AX176" s="41"/>
      <c r="AY176" s="53"/>
      <c r="AZ176" s="53"/>
      <c r="BA176" s="53"/>
      <c r="BB176" s="53"/>
      <c r="BC176" s="69"/>
      <c r="BD176" s="71"/>
      <c r="BE176" s="80"/>
      <c r="BF176" s="82"/>
      <c r="BG176" s="46"/>
      <c r="BH176" s="50"/>
      <c r="BI176" s="47"/>
    </row>
    <row r="177" spans="2:61" ht="15.75" customHeight="1" thickTop="1" thickBot="1">
      <c r="B177" s="54" t="s">
        <v>94</v>
      </c>
      <c r="C177" s="55"/>
      <c r="D177" s="55"/>
      <c r="E177" s="55"/>
      <c r="F177" s="55"/>
      <c r="G177" s="55"/>
      <c r="H177" s="55"/>
      <c r="I177" s="55"/>
      <c r="J177" s="55"/>
      <c r="K177" s="55"/>
      <c r="L177" s="56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221" t="s">
        <v>229</v>
      </c>
      <c r="AH177" s="222"/>
      <c r="AI177" s="222"/>
      <c r="AJ177" s="222"/>
      <c r="AK177" s="222"/>
      <c r="AL177" s="222"/>
      <c r="AM177" s="222"/>
      <c r="AN177" s="222"/>
      <c r="AO177" s="223"/>
      <c r="AP177" s="52" t="s">
        <v>85</v>
      </c>
      <c r="AQ177" s="52"/>
      <c r="AR177" s="52"/>
      <c r="AS177" s="52"/>
      <c r="AT177" s="42">
        <f>AY177+р8!AT177</f>
        <v>0</v>
      </c>
      <c r="AU177" s="48"/>
      <c r="AV177" s="43"/>
      <c r="AW177" s="36">
        <f>р8!BG177</f>
        <v>0</v>
      </c>
      <c r="AX177" s="37"/>
      <c r="AY177" s="53"/>
      <c r="AZ177" s="53"/>
      <c r="BA177" s="53"/>
      <c r="BB177" s="53"/>
      <c r="BC177" s="63">
        <f>BA177+р8!BC177</f>
        <v>0</v>
      </c>
      <c r="BD177" s="65"/>
      <c r="BE177" s="74">
        <f>BA177+р8!BE177</f>
        <v>0</v>
      </c>
      <c r="BF177" s="76"/>
      <c r="BG177" s="42">
        <f>AW177-BA177+AY177</f>
        <v>0</v>
      </c>
      <c r="BH177" s="48"/>
      <c r="BI177" s="43"/>
    </row>
    <row r="178" spans="2:61" ht="15.75" customHeight="1" thickTop="1" thickBot="1">
      <c r="B178" s="57"/>
      <c r="C178" s="58"/>
      <c r="D178" s="58"/>
      <c r="E178" s="58"/>
      <c r="F178" s="58"/>
      <c r="G178" s="58"/>
      <c r="H178" s="58"/>
      <c r="I178" s="58"/>
      <c r="J178" s="58"/>
      <c r="K178" s="58"/>
      <c r="L178" s="59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224"/>
      <c r="AH178" s="225"/>
      <c r="AI178" s="225"/>
      <c r="AJ178" s="225"/>
      <c r="AK178" s="225"/>
      <c r="AL178" s="225"/>
      <c r="AM178" s="225"/>
      <c r="AN178" s="225"/>
      <c r="AO178" s="226"/>
      <c r="AP178" s="52"/>
      <c r="AQ178" s="52"/>
      <c r="AR178" s="52"/>
      <c r="AS178" s="52"/>
      <c r="AT178" s="44"/>
      <c r="AU178" s="49"/>
      <c r="AV178" s="45"/>
      <c r="AW178" s="38"/>
      <c r="AX178" s="39"/>
      <c r="AY178" s="53"/>
      <c r="AZ178" s="53"/>
      <c r="BA178" s="53"/>
      <c r="BB178" s="53"/>
      <c r="BC178" s="66"/>
      <c r="BD178" s="68"/>
      <c r="BE178" s="77"/>
      <c r="BF178" s="79"/>
      <c r="BG178" s="44"/>
      <c r="BH178" s="49"/>
      <c r="BI178" s="45"/>
    </row>
    <row r="179" spans="2:61" ht="15.75" customHeight="1" thickTop="1" thickBot="1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2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227"/>
      <c r="AH179" s="228"/>
      <c r="AI179" s="228"/>
      <c r="AJ179" s="228"/>
      <c r="AK179" s="228"/>
      <c r="AL179" s="228"/>
      <c r="AM179" s="228"/>
      <c r="AN179" s="228"/>
      <c r="AO179" s="229"/>
      <c r="AP179" s="52"/>
      <c r="AQ179" s="52"/>
      <c r="AR179" s="52"/>
      <c r="AS179" s="52"/>
      <c r="AT179" s="46"/>
      <c r="AU179" s="50"/>
      <c r="AV179" s="47"/>
      <c r="AW179" s="40"/>
      <c r="AX179" s="41"/>
      <c r="AY179" s="53"/>
      <c r="AZ179" s="53"/>
      <c r="BA179" s="53"/>
      <c r="BB179" s="53"/>
      <c r="BC179" s="69"/>
      <c r="BD179" s="71"/>
      <c r="BE179" s="80"/>
      <c r="BF179" s="82"/>
      <c r="BG179" s="46"/>
      <c r="BH179" s="50"/>
      <c r="BI179" s="47"/>
    </row>
    <row r="180" spans="2:61" ht="15.75" customHeight="1" thickTop="1" thickBot="1">
      <c r="B180" s="54"/>
      <c r="C180" s="55"/>
      <c r="D180" s="55"/>
      <c r="E180" s="55"/>
      <c r="F180" s="55"/>
      <c r="G180" s="55"/>
      <c r="H180" s="55"/>
      <c r="I180" s="55"/>
      <c r="J180" s="55"/>
      <c r="K180" s="55"/>
      <c r="L180" s="56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221" t="s">
        <v>230</v>
      </c>
      <c r="AH180" s="222"/>
      <c r="AI180" s="222"/>
      <c r="AJ180" s="222"/>
      <c r="AK180" s="222"/>
      <c r="AL180" s="222"/>
      <c r="AM180" s="222"/>
      <c r="AN180" s="222"/>
      <c r="AO180" s="223"/>
      <c r="AP180" s="52" t="s">
        <v>85</v>
      </c>
      <c r="AQ180" s="52"/>
      <c r="AR180" s="52"/>
      <c r="AS180" s="52"/>
      <c r="AT180" s="42">
        <f>AY180+р8!AT180</f>
        <v>0</v>
      </c>
      <c r="AU180" s="48"/>
      <c r="AV180" s="43"/>
      <c r="AW180" s="36">
        <f>р8!BG180</f>
        <v>0</v>
      </c>
      <c r="AX180" s="37"/>
      <c r="AY180" s="53"/>
      <c r="AZ180" s="53"/>
      <c r="BA180" s="53"/>
      <c r="BB180" s="53"/>
      <c r="BC180" s="63">
        <f>BA180+р8!BC180</f>
        <v>0</v>
      </c>
      <c r="BD180" s="65"/>
      <c r="BE180" s="74">
        <f>BA180+р8!BE180</f>
        <v>0</v>
      </c>
      <c r="BF180" s="76"/>
      <c r="BG180" s="42">
        <f>AW180-BA180+AY180</f>
        <v>0</v>
      </c>
      <c r="BH180" s="48"/>
      <c r="BI180" s="43"/>
    </row>
    <row r="181" spans="2:61" ht="15.75" customHeight="1" thickTop="1" thickBot="1">
      <c r="B181" s="57"/>
      <c r="C181" s="58"/>
      <c r="D181" s="58"/>
      <c r="E181" s="58"/>
      <c r="F181" s="58"/>
      <c r="G181" s="58"/>
      <c r="H181" s="58"/>
      <c r="I181" s="58"/>
      <c r="J181" s="58"/>
      <c r="K181" s="58"/>
      <c r="L181" s="59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224"/>
      <c r="AH181" s="225"/>
      <c r="AI181" s="225"/>
      <c r="AJ181" s="225"/>
      <c r="AK181" s="225"/>
      <c r="AL181" s="225"/>
      <c r="AM181" s="225"/>
      <c r="AN181" s="225"/>
      <c r="AO181" s="226"/>
      <c r="AP181" s="52"/>
      <c r="AQ181" s="52"/>
      <c r="AR181" s="52"/>
      <c r="AS181" s="52"/>
      <c r="AT181" s="44"/>
      <c r="AU181" s="49"/>
      <c r="AV181" s="45"/>
      <c r="AW181" s="38"/>
      <c r="AX181" s="39"/>
      <c r="AY181" s="53"/>
      <c r="AZ181" s="53"/>
      <c r="BA181" s="53"/>
      <c r="BB181" s="53"/>
      <c r="BC181" s="66"/>
      <c r="BD181" s="68"/>
      <c r="BE181" s="77"/>
      <c r="BF181" s="79"/>
      <c r="BG181" s="44"/>
      <c r="BH181" s="49"/>
      <c r="BI181" s="45"/>
    </row>
    <row r="182" spans="2:61" ht="15.75" customHeight="1" thickTop="1" thickBot="1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2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227"/>
      <c r="AH182" s="228"/>
      <c r="AI182" s="228"/>
      <c r="AJ182" s="228"/>
      <c r="AK182" s="228"/>
      <c r="AL182" s="228"/>
      <c r="AM182" s="228"/>
      <c r="AN182" s="228"/>
      <c r="AO182" s="229"/>
      <c r="AP182" s="52"/>
      <c r="AQ182" s="52"/>
      <c r="AR182" s="52"/>
      <c r="AS182" s="52"/>
      <c r="AT182" s="46"/>
      <c r="AU182" s="50"/>
      <c r="AV182" s="47"/>
      <c r="AW182" s="40"/>
      <c r="AX182" s="41"/>
      <c r="AY182" s="53"/>
      <c r="AZ182" s="53"/>
      <c r="BA182" s="53"/>
      <c r="BB182" s="53"/>
      <c r="BC182" s="69"/>
      <c r="BD182" s="71"/>
      <c r="BE182" s="80"/>
      <c r="BF182" s="82"/>
      <c r="BG182" s="46"/>
      <c r="BH182" s="50"/>
      <c r="BI182" s="47"/>
    </row>
    <row r="183" spans="2:61" ht="15.75" customHeight="1" thickTop="1" thickBot="1">
      <c r="B183" s="54"/>
      <c r="C183" s="55"/>
      <c r="D183" s="55"/>
      <c r="E183" s="55"/>
      <c r="F183" s="55"/>
      <c r="G183" s="55"/>
      <c r="H183" s="55"/>
      <c r="I183" s="55"/>
      <c r="J183" s="55"/>
      <c r="K183" s="55"/>
      <c r="L183" s="56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221" t="s">
        <v>231</v>
      </c>
      <c r="AH183" s="222"/>
      <c r="AI183" s="222"/>
      <c r="AJ183" s="222"/>
      <c r="AK183" s="222"/>
      <c r="AL183" s="222"/>
      <c r="AM183" s="222"/>
      <c r="AN183" s="222"/>
      <c r="AO183" s="223"/>
      <c r="AP183" s="52" t="s">
        <v>85</v>
      </c>
      <c r="AQ183" s="52"/>
      <c r="AR183" s="52"/>
      <c r="AS183" s="52"/>
      <c r="AT183" s="42">
        <f>AY183+р8!AT183</f>
        <v>0</v>
      </c>
      <c r="AU183" s="48"/>
      <c r="AV183" s="43"/>
      <c r="AW183" s="36">
        <f>р8!BG183</f>
        <v>0</v>
      </c>
      <c r="AX183" s="37"/>
      <c r="AY183" s="53"/>
      <c r="AZ183" s="53"/>
      <c r="BA183" s="53"/>
      <c r="BB183" s="53"/>
      <c r="BC183" s="63">
        <f>BA183+р8!BC183</f>
        <v>0</v>
      </c>
      <c r="BD183" s="65"/>
      <c r="BE183" s="74">
        <f>BA183+р8!BE183</f>
        <v>0</v>
      </c>
      <c r="BF183" s="76"/>
      <c r="BG183" s="42">
        <f>AW183-BA183+AY183</f>
        <v>0</v>
      </c>
      <c r="BH183" s="48"/>
      <c r="BI183" s="43"/>
    </row>
    <row r="184" spans="2:61" ht="15.75" customHeight="1" thickTop="1" thickBot="1">
      <c r="B184" s="57"/>
      <c r="C184" s="58"/>
      <c r="D184" s="58"/>
      <c r="E184" s="58"/>
      <c r="F184" s="58"/>
      <c r="G184" s="58"/>
      <c r="H184" s="58"/>
      <c r="I184" s="58"/>
      <c r="J184" s="58"/>
      <c r="K184" s="58"/>
      <c r="L184" s="59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224"/>
      <c r="AH184" s="225"/>
      <c r="AI184" s="225"/>
      <c r="AJ184" s="225"/>
      <c r="AK184" s="225"/>
      <c r="AL184" s="225"/>
      <c r="AM184" s="225"/>
      <c r="AN184" s="225"/>
      <c r="AO184" s="226"/>
      <c r="AP184" s="52"/>
      <c r="AQ184" s="52"/>
      <c r="AR184" s="52"/>
      <c r="AS184" s="52"/>
      <c r="AT184" s="44"/>
      <c r="AU184" s="49"/>
      <c r="AV184" s="45"/>
      <c r="AW184" s="38"/>
      <c r="AX184" s="39"/>
      <c r="AY184" s="53"/>
      <c r="AZ184" s="53"/>
      <c r="BA184" s="53"/>
      <c r="BB184" s="53"/>
      <c r="BC184" s="66"/>
      <c r="BD184" s="68"/>
      <c r="BE184" s="77"/>
      <c r="BF184" s="79"/>
      <c r="BG184" s="44"/>
      <c r="BH184" s="49"/>
      <c r="BI184" s="45"/>
    </row>
    <row r="185" spans="2:61" ht="15.75" customHeight="1" thickTop="1" thickBot="1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2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227"/>
      <c r="AH185" s="228"/>
      <c r="AI185" s="228"/>
      <c r="AJ185" s="228"/>
      <c r="AK185" s="228"/>
      <c r="AL185" s="228"/>
      <c r="AM185" s="228"/>
      <c r="AN185" s="228"/>
      <c r="AO185" s="229"/>
      <c r="AP185" s="52"/>
      <c r="AQ185" s="52"/>
      <c r="AR185" s="52"/>
      <c r="AS185" s="52"/>
      <c r="AT185" s="46"/>
      <c r="AU185" s="50"/>
      <c r="AV185" s="47"/>
      <c r="AW185" s="40"/>
      <c r="AX185" s="41"/>
      <c r="AY185" s="53"/>
      <c r="AZ185" s="53"/>
      <c r="BA185" s="53"/>
      <c r="BB185" s="53"/>
      <c r="BC185" s="69"/>
      <c r="BD185" s="71"/>
      <c r="BE185" s="80"/>
      <c r="BF185" s="82"/>
      <c r="BG185" s="46"/>
      <c r="BH185" s="50"/>
      <c r="BI185" s="47"/>
    </row>
    <row r="186" spans="2:61" ht="15.75" customHeight="1" thickTop="1" thickBot="1">
      <c r="B186" s="54"/>
      <c r="C186" s="55"/>
      <c r="D186" s="55"/>
      <c r="E186" s="55"/>
      <c r="F186" s="55"/>
      <c r="G186" s="55"/>
      <c r="H186" s="55"/>
      <c r="I186" s="55"/>
      <c r="J186" s="55"/>
      <c r="K186" s="55"/>
      <c r="L186" s="56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21" t="s">
        <v>223</v>
      </c>
      <c r="AH186" s="222"/>
      <c r="AI186" s="222"/>
      <c r="AJ186" s="222"/>
      <c r="AK186" s="222"/>
      <c r="AL186" s="222"/>
      <c r="AM186" s="222"/>
      <c r="AN186" s="222"/>
      <c r="AO186" s="223"/>
      <c r="AP186" s="52" t="s">
        <v>85</v>
      </c>
      <c r="AQ186" s="52"/>
      <c r="AR186" s="52"/>
      <c r="AS186" s="52"/>
      <c r="AT186" s="42">
        <f>AY186+р8!AT186</f>
        <v>0</v>
      </c>
      <c r="AU186" s="48"/>
      <c r="AV186" s="43"/>
      <c r="AW186" s="36">
        <f>р8!BG186</f>
        <v>0</v>
      </c>
      <c r="AX186" s="37"/>
      <c r="AY186" s="53"/>
      <c r="AZ186" s="53"/>
      <c r="BA186" s="53"/>
      <c r="BB186" s="53"/>
      <c r="BC186" s="36">
        <f>BA186+р8!BC186</f>
        <v>0</v>
      </c>
      <c r="BD186" s="37"/>
      <c r="BE186" s="42">
        <f>BA186+р8!BE186</f>
        <v>0</v>
      </c>
      <c r="BF186" s="43"/>
      <c r="BG186" s="42">
        <f>AW186-BA186+AY186</f>
        <v>0</v>
      </c>
      <c r="BH186" s="48"/>
      <c r="BI186" s="43"/>
    </row>
    <row r="187" spans="2:61" ht="15.75" customHeight="1" thickTop="1" thickBot="1">
      <c r="B187" s="57"/>
      <c r="C187" s="58"/>
      <c r="D187" s="58"/>
      <c r="E187" s="58"/>
      <c r="F187" s="58"/>
      <c r="G187" s="58"/>
      <c r="H187" s="58"/>
      <c r="I187" s="58"/>
      <c r="J187" s="58"/>
      <c r="K187" s="58"/>
      <c r="L187" s="59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24"/>
      <c r="AH187" s="225"/>
      <c r="AI187" s="225"/>
      <c r="AJ187" s="225"/>
      <c r="AK187" s="225"/>
      <c r="AL187" s="225"/>
      <c r="AM187" s="225"/>
      <c r="AN187" s="225"/>
      <c r="AO187" s="226"/>
      <c r="AP187" s="52"/>
      <c r="AQ187" s="52"/>
      <c r="AR187" s="52"/>
      <c r="AS187" s="52"/>
      <c r="AT187" s="44"/>
      <c r="AU187" s="49"/>
      <c r="AV187" s="45"/>
      <c r="AW187" s="38"/>
      <c r="AX187" s="39"/>
      <c r="AY187" s="53"/>
      <c r="AZ187" s="53"/>
      <c r="BA187" s="53"/>
      <c r="BB187" s="53"/>
      <c r="BC187" s="38"/>
      <c r="BD187" s="39"/>
      <c r="BE187" s="44"/>
      <c r="BF187" s="45"/>
      <c r="BG187" s="44"/>
      <c r="BH187" s="49"/>
      <c r="BI187" s="45"/>
    </row>
    <row r="188" spans="2:61" ht="15.75" customHeight="1" thickTop="1" thickBot="1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2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27"/>
      <c r="AH188" s="228"/>
      <c r="AI188" s="228"/>
      <c r="AJ188" s="228"/>
      <c r="AK188" s="228"/>
      <c r="AL188" s="228"/>
      <c r="AM188" s="228"/>
      <c r="AN188" s="228"/>
      <c r="AO188" s="229"/>
      <c r="AP188" s="52"/>
      <c r="AQ188" s="52"/>
      <c r="AR188" s="52"/>
      <c r="AS188" s="52"/>
      <c r="AT188" s="46"/>
      <c r="AU188" s="50"/>
      <c r="AV188" s="47"/>
      <c r="AW188" s="40"/>
      <c r="AX188" s="41"/>
      <c r="AY188" s="53"/>
      <c r="AZ188" s="53"/>
      <c r="BA188" s="53"/>
      <c r="BB188" s="53"/>
      <c r="BC188" s="40"/>
      <c r="BD188" s="41"/>
      <c r="BE188" s="46"/>
      <c r="BF188" s="47"/>
      <c r="BG188" s="46"/>
      <c r="BH188" s="50"/>
      <c r="BI188" s="47"/>
    </row>
    <row r="189" spans="2:61" ht="15.75" customHeight="1" thickTop="1" thickBot="1">
      <c r="B189" s="54"/>
      <c r="C189" s="55"/>
      <c r="D189" s="55"/>
      <c r="E189" s="55"/>
      <c r="F189" s="55"/>
      <c r="G189" s="55"/>
      <c r="H189" s="55"/>
      <c r="I189" s="55"/>
      <c r="J189" s="55"/>
      <c r="K189" s="55"/>
      <c r="L189" s="56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21" t="s">
        <v>232</v>
      </c>
      <c r="AH189" s="222"/>
      <c r="AI189" s="222"/>
      <c r="AJ189" s="222"/>
      <c r="AK189" s="222"/>
      <c r="AL189" s="222"/>
      <c r="AM189" s="222"/>
      <c r="AN189" s="222"/>
      <c r="AO189" s="223"/>
      <c r="AP189" s="52" t="s">
        <v>85</v>
      </c>
      <c r="AQ189" s="52"/>
      <c r="AR189" s="52"/>
      <c r="AS189" s="52"/>
      <c r="AT189" s="42">
        <f>AY189+р8!AT189</f>
        <v>0</v>
      </c>
      <c r="AU189" s="48"/>
      <c r="AV189" s="43"/>
      <c r="AW189" s="36">
        <f>р8!BG189</f>
        <v>0</v>
      </c>
      <c r="AX189" s="37"/>
      <c r="AY189" s="53"/>
      <c r="AZ189" s="53"/>
      <c r="BA189" s="53"/>
      <c r="BB189" s="53"/>
      <c r="BC189" s="36">
        <f>BA189+р8!BC189</f>
        <v>0</v>
      </c>
      <c r="BD189" s="37"/>
      <c r="BE189" s="42">
        <f>BA189+р8!BE189</f>
        <v>0</v>
      </c>
      <c r="BF189" s="43"/>
      <c r="BG189" s="42">
        <f>AW189-BA189+AY189</f>
        <v>0</v>
      </c>
      <c r="BH189" s="48"/>
      <c r="BI189" s="43"/>
    </row>
    <row r="190" spans="2:61" ht="15.75" customHeight="1" thickTop="1" thickBot="1">
      <c r="B190" s="57"/>
      <c r="C190" s="58"/>
      <c r="D190" s="58"/>
      <c r="E190" s="58"/>
      <c r="F190" s="58"/>
      <c r="G190" s="58"/>
      <c r="H190" s="58"/>
      <c r="I190" s="58"/>
      <c r="J190" s="58"/>
      <c r="K190" s="58"/>
      <c r="L190" s="59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24"/>
      <c r="AH190" s="225"/>
      <c r="AI190" s="225"/>
      <c r="AJ190" s="225"/>
      <c r="AK190" s="225"/>
      <c r="AL190" s="225"/>
      <c r="AM190" s="225"/>
      <c r="AN190" s="225"/>
      <c r="AO190" s="226"/>
      <c r="AP190" s="52"/>
      <c r="AQ190" s="52"/>
      <c r="AR190" s="52"/>
      <c r="AS190" s="52"/>
      <c r="AT190" s="44"/>
      <c r="AU190" s="49"/>
      <c r="AV190" s="45"/>
      <c r="AW190" s="38"/>
      <c r="AX190" s="39"/>
      <c r="AY190" s="53"/>
      <c r="AZ190" s="53"/>
      <c r="BA190" s="53"/>
      <c r="BB190" s="53"/>
      <c r="BC190" s="38"/>
      <c r="BD190" s="39"/>
      <c r="BE190" s="44"/>
      <c r="BF190" s="45"/>
      <c r="BG190" s="44"/>
      <c r="BH190" s="49"/>
      <c r="BI190" s="45"/>
    </row>
    <row r="191" spans="2:61" ht="15.75" customHeight="1" thickTop="1" thickBot="1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2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27"/>
      <c r="AH191" s="228"/>
      <c r="AI191" s="228"/>
      <c r="AJ191" s="228"/>
      <c r="AK191" s="228"/>
      <c r="AL191" s="228"/>
      <c r="AM191" s="228"/>
      <c r="AN191" s="228"/>
      <c r="AO191" s="229"/>
      <c r="AP191" s="52"/>
      <c r="AQ191" s="52"/>
      <c r="AR191" s="52"/>
      <c r="AS191" s="52"/>
      <c r="AT191" s="46"/>
      <c r="AU191" s="50"/>
      <c r="AV191" s="47"/>
      <c r="AW191" s="40"/>
      <c r="AX191" s="41"/>
      <c r="AY191" s="53"/>
      <c r="AZ191" s="53"/>
      <c r="BA191" s="53"/>
      <c r="BB191" s="53"/>
      <c r="BC191" s="40"/>
      <c r="BD191" s="41"/>
      <c r="BE191" s="46"/>
      <c r="BF191" s="47"/>
      <c r="BG191" s="46"/>
      <c r="BH191" s="50"/>
      <c r="BI191" s="47"/>
    </row>
    <row r="192" spans="2:61" ht="16.5" thickTop="1" thickBot="1">
      <c r="B192" s="216" t="s">
        <v>95</v>
      </c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</row>
    <row r="193" spans="2:61" ht="16.5" thickTop="1" thickBot="1">
      <c r="B193" s="216"/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</row>
    <row r="194" spans="2:61" ht="16.5" thickTop="1" thickBot="1">
      <c r="B194" s="216"/>
      <c r="C194" s="216"/>
      <c r="D194" s="216"/>
      <c r="E194" s="216"/>
      <c r="F194" s="216"/>
      <c r="G194" s="216"/>
      <c r="H194" s="216"/>
      <c r="I194" s="216"/>
      <c r="J194" s="216"/>
      <c r="K194" s="216"/>
      <c r="L194" s="216"/>
      <c r="M194" s="216"/>
      <c r="N194" s="216"/>
      <c r="O194" s="216"/>
      <c r="P194" s="216"/>
      <c r="Q194" s="216"/>
      <c r="R194" s="216"/>
      <c r="S194" s="216"/>
      <c r="T194" s="216"/>
      <c r="U194" s="216"/>
      <c r="V194" s="216"/>
      <c r="W194" s="216"/>
      <c r="X194" s="216"/>
      <c r="Y194" s="216"/>
      <c r="Z194" s="216"/>
      <c r="AA194" s="216"/>
      <c r="AB194" s="216"/>
      <c r="AC194" s="216"/>
      <c r="AD194" s="216"/>
      <c r="AE194" s="216"/>
      <c r="AF194" s="216"/>
      <c r="AG194" s="216"/>
      <c r="AH194" s="216"/>
      <c r="AI194" s="216"/>
      <c r="AJ194" s="216"/>
      <c r="AK194" s="216"/>
      <c r="AL194" s="216"/>
      <c r="AM194" s="216"/>
      <c r="AN194" s="216"/>
      <c r="AO194" s="216"/>
      <c r="AP194" s="216"/>
      <c r="AQ194" s="216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</row>
    <row r="195" spans="2:61" ht="16.5" thickTop="1" thickBot="1"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21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</row>
    <row r="196" spans="2:61" ht="16.5" thickTop="1" thickBot="1"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</row>
    <row r="197" spans="2:61" ht="16.5" thickTop="1" thickBot="1"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</row>
    <row r="198" spans="2:61" ht="15" customHeight="1" thickTop="1" thickBot="1">
      <c r="B198" s="220" t="s">
        <v>96</v>
      </c>
      <c r="C198" s="220"/>
      <c r="D198" s="220"/>
      <c r="E198" s="220"/>
      <c r="F198" s="220"/>
      <c r="G198" s="220"/>
      <c r="H198" s="220" t="s">
        <v>97</v>
      </c>
      <c r="I198" s="220"/>
      <c r="J198" s="220"/>
      <c r="K198" s="220"/>
      <c r="L198" s="220"/>
      <c r="M198" s="220"/>
      <c r="N198" s="220" t="s">
        <v>98</v>
      </c>
      <c r="O198" s="220"/>
      <c r="P198" s="220"/>
      <c r="Q198" s="220"/>
      <c r="R198" s="220"/>
      <c r="S198" s="220"/>
      <c r="T198" s="220" t="s">
        <v>99</v>
      </c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 t="s">
        <v>100</v>
      </c>
      <c r="AH198" s="220"/>
      <c r="AI198" s="220"/>
      <c r="AJ198" s="220"/>
      <c r="AK198" s="220"/>
      <c r="AL198" s="220"/>
      <c r="AM198" s="220"/>
      <c r="AN198" s="220"/>
      <c r="AO198" s="220"/>
      <c r="AP198" s="220" t="s">
        <v>101</v>
      </c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 t="s">
        <v>102</v>
      </c>
      <c r="BA198" s="220"/>
      <c r="BB198" s="220"/>
      <c r="BC198" s="220"/>
      <c r="BD198" s="220"/>
      <c r="BE198" s="220"/>
      <c r="BF198" s="220"/>
      <c r="BG198" s="220"/>
      <c r="BH198" s="220"/>
      <c r="BI198" s="220"/>
    </row>
    <row r="199" spans="2:61" ht="15" customHeight="1" thickTop="1" thickBot="1"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  <c r="BA199" s="220"/>
      <c r="BB199" s="220"/>
      <c r="BC199" s="220"/>
      <c r="BD199" s="220"/>
      <c r="BE199" s="220"/>
      <c r="BF199" s="220"/>
      <c r="BG199" s="220"/>
      <c r="BH199" s="220"/>
      <c r="BI199" s="220"/>
    </row>
    <row r="200" spans="2:61" ht="15" customHeight="1" thickTop="1" thickBot="1"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  <c r="BA200" s="220"/>
      <c r="BB200" s="220"/>
      <c r="BC200" s="220"/>
      <c r="BD200" s="220"/>
      <c r="BE200" s="220"/>
      <c r="BF200" s="220"/>
      <c r="BG200" s="220"/>
      <c r="BH200" s="220"/>
      <c r="BI200" s="220"/>
    </row>
    <row r="201" spans="2:61" ht="16.5" customHeight="1" thickTop="1" thickBot="1">
      <c r="B201" s="53">
        <v>1</v>
      </c>
      <c r="C201" s="53"/>
      <c r="D201" s="53"/>
      <c r="E201" s="53"/>
      <c r="F201" s="53"/>
      <c r="G201" s="53"/>
      <c r="H201" s="53">
        <v>6.9</v>
      </c>
      <c r="I201" s="53"/>
      <c r="J201" s="53"/>
      <c r="K201" s="53"/>
      <c r="L201" s="53"/>
      <c r="M201" s="53"/>
      <c r="N201" s="53">
        <v>28.69</v>
      </c>
      <c r="O201" s="53"/>
      <c r="P201" s="53"/>
      <c r="Q201" s="53"/>
      <c r="R201" s="53"/>
      <c r="S201" s="53"/>
      <c r="T201" s="53">
        <v>71.8</v>
      </c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>
        <v>129.80000000000001</v>
      </c>
      <c r="AH201" s="53"/>
      <c r="AI201" s="53"/>
      <c r="AJ201" s="53"/>
      <c r="AK201" s="53"/>
      <c r="AL201" s="53"/>
      <c r="AM201" s="53"/>
      <c r="AN201" s="53"/>
      <c r="AO201" s="53"/>
      <c r="AP201" s="53" t="s">
        <v>334</v>
      </c>
      <c r="AQ201" s="53"/>
      <c r="AR201" s="53"/>
      <c r="AS201" s="53"/>
      <c r="AT201" s="53"/>
      <c r="AU201" s="53"/>
      <c r="AV201" s="53"/>
      <c r="AW201" s="53"/>
      <c r="AX201" s="53"/>
      <c r="AY201" s="53"/>
      <c r="AZ201" s="219" t="s">
        <v>396</v>
      </c>
      <c r="BA201" s="219"/>
      <c r="BB201" s="219"/>
      <c r="BC201" s="219"/>
      <c r="BD201" s="219"/>
      <c r="BE201" s="219"/>
      <c r="BF201" s="219"/>
      <c r="BG201" s="219"/>
      <c r="BH201" s="219"/>
      <c r="BI201" s="219"/>
    </row>
    <row r="202" spans="2:61" ht="16.5" customHeight="1" thickTop="1" thickBo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</row>
    <row r="203" spans="2:61" ht="16.5" customHeight="1" thickTop="1" thickBo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</row>
    <row r="204" spans="2:61" ht="15.75" customHeight="1" thickTop="1" thickBot="1">
      <c r="B204" s="216" t="s">
        <v>103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</row>
    <row r="205" spans="2:61" ht="15" customHeight="1" thickTop="1" thickBot="1">
      <c r="B205" s="216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</row>
    <row r="206" spans="2:61" ht="15" customHeight="1" thickTop="1" thickBot="1">
      <c r="B206" s="216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  <c r="AE206" s="216"/>
      <c r="AF206" s="216"/>
      <c r="AG206" s="216"/>
      <c r="AH206" s="216"/>
      <c r="AI206" s="216"/>
      <c r="AJ206" s="216"/>
      <c r="AK206" s="216"/>
      <c r="AL206" s="216"/>
      <c r="AM206" s="216"/>
      <c r="AN206" s="216"/>
      <c r="AO206" s="216"/>
      <c r="AP206" s="216"/>
      <c r="AQ206" s="216"/>
      <c r="AR206" s="216"/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</row>
    <row r="207" spans="2:61" ht="15.75" customHeight="1" thickTop="1" thickBot="1">
      <c r="B207" s="216"/>
      <c r="C207" s="216"/>
      <c r="D207" s="216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6"/>
      <c r="P207" s="216"/>
      <c r="Q207" s="216"/>
      <c r="R207" s="216"/>
      <c r="S207" s="216"/>
      <c r="T207" s="216"/>
      <c r="U207" s="216"/>
      <c r="V207" s="216"/>
      <c r="W207" s="216"/>
      <c r="X207" s="216"/>
      <c r="Y207" s="216"/>
      <c r="Z207" s="216"/>
      <c r="AA207" s="216"/>
      <c r="AB207" s="216"/>
      <c r="AC207" s="216"/>
      <c r="AD207" s="216"/>
      <c r="AE207" s="216"/>
      <c r="AF207" s="216"/>
      <c r="AG207" s="216"/>
      <c r="AH207" s="216"/>
      <c r="AI207" s="216"/>
      <c r="AJ207" s="216"/>
      <c r="AK207" s="216"/>
      <c r="AL207" s="216"/>
      <c r="AM207" s="216"/>
      <c r="AN207" s="216"/>
      <c r="AO207" s="216"/>
      <c r="AP207" s="216"/>
      <c r="AQ207" s="216"/>
      <c r="AR207" s="216"/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</row>
    <row r="208" spans="2:61" ht="15.75" customHeight="1" thickTop="1" thickBot="1"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</row>
    <row r="209" spans="1:63" ht="15" customHeight="1" thickTop="1" thickBot="1"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</row>
    <row r="210" spans="1:63" ht="15" customHeight="1" thickTop="1" thickBot="1">
      <c r="B210" s="147" t="s">
        <v>104</v>
      </c>
      <c r="C210" s="147"/>
      <c r="D210" s="147"/>
      <c r="E210" s="147"/>
      <c r="F210" s="147"/>
      <c r="G210" s="147"/>
      <c r="H210" s="217" t="s">
        <v>105</v>
      </c>
      <c r="I210" s="217"/>
      <c r="J210" s="217"/>
      <c r="K210" s="217"/>
      <c r="L210" s="217"/>
      <c r="M210" s="217"/>
      <c r="N210" s="147" t="s">
        <v>106</v>
      </c>
      <c r="O210" s="147"/>
      <c r="P210" s="147"/>
      <c r="Q210" s="147"/>
      <c r="R210" s="147"/>
      <c r="S210" s="147"/>
      <c r="T210" s="147" t="s">
        <v>107</v>
      </c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 t="s">
        <v>108</v>
      </c>
      <c r="AE210" s="147"/>
      <c r="AF210" s="147"/>
      <c r="AG210" s="147"/>
      <c r="AH210" s="147"/>
      <c r="AI210" s="147"/>
      <c r="AJ210" s="147" t="s">
        <v>257</v>
      </c>
      <c r="AK210" s="147"/>
      <c r="AL210" s="147"/>
      <c r="AM210" s="147"/>
      <c r="AN210" s="147"/>
      <c r="AO210" s="147"/>
      <c r="AP210" s="158" t="s">
        <v>109</v>
      </c>
      <c r="AQ210" s="158"/>
      <c r="AR210" s="158"/>
      <c r="AS210" s="158"/>
      <c r="AT210" s="158"/>
      <c r="AU210" s="158"/>
      <c r="AV210" s="158" t="s">
        <v>110</v>
      </c>
      <c r="AW210" s="158"/>
      <c r="AX210" s="158"/>
      <c r="AY210" s="158"/>
      <c r="AZ210" s="158"/>
      <c r="BA210" s="158"/>
      <c r="BB210" s="158" t="s">
        <v>111</v>
      </c>
      <c r="BC210" s="158"/>
      <c r="BD210" s="158"/>
      <c r="BE210" s="158"/>
      <c r="BF210" s="158"/>
      <c r="BG210" s="158"/>
      <c r="BH210" s="158"/>
      <c r="BI210" s="158"/>
    </row>
    <row r="211" spans="1:63" ht="15" customHeight="1" thickTop="1" thickBot="1">
      <c r="B211" s="147"/>
      <c r="C211" s="147"/>
      <c r="D211" s="147"/>
      <c r="E211" s="147"/>
      <c r="F211" s="147"/>
      <c r="G211" s="147"/>
      <c r="H211" s="217"/>
      <c r="I211" s="217"/>
      <c r="J211" s="217"/>
      <c r="K211" s="217"/>
      <c r="L211" s="217"/>
      <c r="M211" s="21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  <c r="AG211" s="147"/>
      <c r="AH211" s="147"/>
      <c r="AI211" s="147"/>
      <c r="AJ211" s="147"/>
      <c r="AK211" s="147"/>
      <c r="AL211" s="147"/>
      <c r="AM211" s="147"/>
      <c r="AN211" s="147"/>
      <c r="AO211" s="147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</row>
    <row r="212" spans="1:63" ht="15" customHeight="1" thickTop="1" thickBot="1">
      <c r="B212" s="147"/>
      <c r="C212" s="147"/>
      <c r="D212" s="147"/>
      <c r="E212" s="147"/>
      <c r="F212" s="147"/>
      <c r="G212" s="147"/>
      <c r="H212" s="217"/>
      <c r="I212" s="217"/>
      <c r="J212" s="217"/>
      <c r="K212" s="217"/>
      <c r="L212" s="217"/>
      <c r="M212" s="21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  <c r="AG212" s="147"/>
      <c r="AH212" s="147"/>
      <c r="AI212" s="147"/>
      <c r="AJ212" s="147"/>
      <c r="AK212" s="147"/>
      <c r="AL212" s="147"/>
      <c r="AM212" s="147"/>
      <c r="AN212" s="147"/>
      <c r="AO212" s="147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</row>
    <row r="213" spans="1:63" ht="15" customHeight="1" thickTop="1" thickBot="1">
      <c r="B213" s="200"/>
      <c r="C213" s="200"/>
      <c r="D213" s="200"/>
      <c r="E213" s="200"/>
      <c r="F213" s="200"/>
      <c r="G213" s="200"/>
      <c r="H213" s="147"/>
      <c r="I213" s="147"/>
      <c r="J213" s="147"/>
      <c r="K213" s="147"/>
      <c r="L213" s="147"/>
      <c r="M213" s="147"/>
      <c r="N213" s="200"/>
      <c r="O213" s="200"/>
      <c r="P213" s="200"/>
      <c r="Q213" s="200"/>
      <c r="R213" s="200"/>
      <c r="S213" s="200"/>
      <c r="T213" s="207"/>
      <c r="U213" s="208"/>
      <c r="V213" s="208"/>
      <c r="W213" s="208"/>
      <c r="X213" s="208"/>
      <c r="Y213" s="208"/>
      <c r="Z213" s="208"/>
      <c r="AA213" s="208"/>
      <c r="AB213" s="208"/>
      <c r="AC213" s="209"/>
      <c r="AD213" s="179">
        <v>170</v>
      </c>
      <c r="AE213" s="179"/>
      <c r="AF213" s="179"/>
      <c r="AG213" s="179"/>
      <c r="AH213" s="179"/>
      <c r="AI213" s="179"/>
      <c r="AJ213" s="200"/>
      <c r="AK213" s="200"/>
      <c r="AL213" s="200"/>
      <c r="AM213" s="200"/>
      <c r="AN213" s="200"/>
      <c r="AO213" s="200"/>
      <c r="AP213" s="207"/>
      <c r="AQ213" s="208"/>
      <c r="AR213" s="208"/>
      <c r="AS213" s="208"/>
      <c r="AT213" s="208"/>
      <c r="AU213" s="209"/>
      <c r="AV213" s="207"/>
      <c r="AW213" s="208"/>
      <c r="AX213" s="208"/>
      <c r="AY213" s="208"/>
      <c r="AZ213" s="208"/>
      <c r="BA213" s="209"/>
      <c r="BB213" s="200"/>
      <c r="BC213" s="200"/>
      <c r="BD213" s="200"/>
      <c r="BE213" s="200"/>
      <c r="BF213" s="200"/>
      <c r="BG213" s="200"/>
      <c r="BH213" s="200"/>
      <c r="BI213" s="200"/>
    </row>
    <row r="214" spans="1:63" ht="15" customHeight="1" thickTop="1" thickBot="1">
      <c r="B214" s="200"/>
      <c r="C214" s="200"/>
      <c r="D214" s="200"/>
      <c r="E214" s="200"/>
      <c r="F214" s="200"/>
      <c r="G214" s="200"/>
      <c r="H214" s="147"/>
      <c r="I214" s="147"/>
      <c r="J214" s="147"/>
      <c r="K214" s="147"/>
      <c r="L214" s="147"/>
      <c r="M214" s="147"/>
      <c r="N214" s="200"/>
      <c r="O214" s="200"/>
      <c r="P214" s="200"/>
      <c r="Q214" s="200"/>
      <c r="R214" s="200"/>
      <c r="S214" s="200"/>
      <c r="T214" s="210"/>
      <c r="U214" s="211"/>
      <c r="V214" s="211"/>
      <c r="W214" s="211"/>
      <c r="X214" s="211"/>
      <c r="Y214" s="211"/>
      <c r="Z214" s="211"/>
      <c r="AA214" s="211"/>
      <c r="AB214" s="211"/>
      <c r="AC214" s="212"/>
      <c r="AD214" s="179"/>
      <c r="AE214" s="179"/>
      <c r="AF214" s="179"/>
      <c r="AG214" s="179"/>
      <c r="AH214" s="179"/>
      <c r="AI214" s="179"/>
      <c r="AJ214" s="200"/>
      <c r="AK214" s="200"/>
      <c r="AL214" s="200"/>
      <c r="AM214" s="200"/>
      <c r="AN214" s="200"/>
      <c r="AO214" s="200"/>
      <c r="AP214" s="210"/>
      <c r="AQ214" s="211"/>
      <c r="AR214" s="211"/>
      <c r="AS214" s="211"/>
      <c r="AT214" s="211"/>
      <c r="AU214" s="212"/>
      <c r="AV214" s="210"/>
      <c r="AW214" s="211"/>
      <c r="AX214" s="211"/>
      <c r="AY214" s="211"/>
      <c r="AZ214" s="211"/>
      <c r="BA214" s="212"/>
      <c r="BB214" s="200"/>
      <c r="BC214" s="200"/>
      <c r="BD214" s="200"/>
      <c r="BE214" s="200"/>
      <c r="BF214" s="200"/>
      <c r="BG214" s="200"/>
      <c r="BH214" s="200"/>
      <c r="BI214" s="200"/>
    </row>
    <row r="215" spans="1:63" ht="15.75" customHeight="1" thickTop="1" thickBot="1">
      <c r="B215" s="200"/>
      <c r="C215" s="200"/>
      <c r="D215" s="200"/>
      <c r="E215" s="200"/>
      <c r="F215" s="200"/>
      <c r="G215" s="200"/>
      <c r="H215" s="147"/>
      <c r="I215" s="147"/>
      <c r="J215" s="147"/>
      <c r="K215" s="147"/>
      <c r="L215" s="147"/>
      <c r="M215" s="147"/>
      <c r="N215" s="200"/>
      <c r="O215" s="200"/>
      <c r="P215" s="200"/>
      <c r="Q215" s="200"/>
      <c r="R215" s="200"/>
      <c r="S215" s="200"/>
      <c r="T215" s="213"/>
      <c r="U215" s="214"/>
      <c r="V215" s="214"/>
      <c r="W215" s="214"/>
      <c r="X215" s="214"/>
      <c r="Y215" s="214"/>
      <c r="Z215" s="214"/>
      <c r="AA215" s="214"/>
      <c r="AB215" s="214"/>
      <c r="AC215" s="215"/>
      <c r="AD215" s="179"/>
      <c r="AE215" s="179"/>
      <c r="AF215" s="179"/>
      <c r="AG215" s="179"/>
      <c r="AH215" s="179"/>
      <c r="AI215" s="179"/>
      <c r="AJ215" s="200"/>
      <c r="AK215" s="200"/>
      <c r="AL215" s="200"/>
      <c r="AM215" s="200"/>
      <c r="AN215" s="200"/>
      <c r="AO215" s="200"/>
      <c r="AP215" s="213"/>
      <c r="AQ215" s="214"/>
      <c r="AR215" s="214"/>
      <c r="AS215" s="214"/>
      <c r="AT215" s="214"/>
      <c r="AU215" s="215"/>
      <c r="AV215" s="213"/>
      <c r="AW215" s="214"/>
      <c r="AX215" s="214"/>
      <c r="AY215" s="214"/>
      <c r="AZ215" s="214"/>
      <c r="BA215" s="215"/>
      <c r="BB215" s="200"/>
      <c r="BC215" s="200"/>
      <c r="BD215" s="200"/>
      <c r="BE215" s="200"/>
      <c r="BF215" s="200"/>
      <c r="BG215" s="200"/>
      <c r="BH215" s="200"/>
      <c r="BI215" s="200"/>
      <c r="BJ215" s="5"/>
      <c r="BK215" s="5"/>
    </row>
    <row r="216" spans="1:63" ht="15.75" customHeight="1" thickTop="1" thickBot="1">
      <c r="A216" s="5"/>
      <c r="B216" s="205" t="s">
        <v>112</v>
      </c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205"/>
      <c r="AX216" s="205"/>
      <c r="AY216" s="205"/>
      <c r="AZ216" s="205"/>
      <c r="BA216" s="205"/>
      <c r="BB216" s="205"/>
      <c r="BC216" s="205"/>
      <c r="BD216" s="205"/>
      <c r="BE216" s="205"/>
      <c r="BF216" s="205"/>
      <c r="BG216" s="205"/>
      <c r="BH216" s="205"/>
      <c r="BI216" s="205"/>
      <c r="BJ216" s="5"/>
      <c r="BK216" s="5"/>
    </row>
    <row r="217" spans="1:63" ht="15" customHeight="1" thickTop="1" thickBot="1">
      <c r="A217" s="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205"/>
      <c r="AX217" s="205"/>
      <c r="AY217" s="205"/>
      <c r="AZ217" s="205"/>
      <c r="BA217" s="205"/>
      <c r="BB217" s="205"/>
      <c r="BC217" s="205"/>
      <c r="BD217" s="205"/>
      <c r="BE217" s="205"/>
      <c r="BF217" s="205"/>
      <c r="BG217" s="205"/>
      <c r="BH217" s="205"/>
      <c r="BI217" s="205"/>
      <c r="BJ217" s="5"/>
      <c r="BK217" s="5"/>
    </row>
    <row r="218" spans="1:63" ht="15" customHeight="1" thickTop="1" thickBot="1">
      <c r="A218" s="5"/>
      <c r="B218" s="181" t="s">
        <v>113</v>
      </c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3"/>
      <c r="W218" s="206" t="s">
        <v>114</v>
      </c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 t="s">
        <v>115</v>
      </c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5"/>
      <c r="BK218" s="5"/>
    </row>
    <row r="219" spans="1:63" ht="15.75" customHeight="1" thickTop="1" thickBot="1">
      <c r="A219" s="5"/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9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5"/>
      <c r="BK219" s="5"/>
    </row>
    <row r="220" spans="1:63" ht="16.5" thickTop="1" thickBot="1">
      <c r="A220" s="5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5"/>
      <c r="BK220" s="5"/>
    </row>
    <row r="221" spans="1:63" ht="16.5" thickTop="1" thickBot="1">
      <c r="A221" s="5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5"/>
      <c r="BK221" s="5"/>
    </row>
    <row r="222" spans="1:63" ht="51.75" customHeight="1" thickTop="1" thickBot="1">
      <c r="A222" s="5"/>
      <c r="B222" s="180" t="s">
        <v>116</v>
      </c>
      <c r="C222" s="180"/>
      <c r="D222" s="180"/>
      <c r="E222" s="180"/>
      <c r="F222" s="180"/>
      <c r="G222" s="180"/>
      <c r="H222" s="180" t="s">
        <v>117</v>
      </c>
      <c r="I222" s="180"/>
      <c r="J222" s="180"/>
      <c r="K222" s="180" t="s">
        <v>118</v>
      </c>
      <c r="L222" s="180"/>
      <c r="M222" s="180"/>
      <c r="N222" s="180" t="s">
        <v>118</v>
      </c>
      <c r="O222" s="180"/>
      <c r="P222" s="180"/>
      <c r="Q222" s="180" t="s">
        <v>118</v>
      </c>
      <c r="R222" s="180"/>
      <c r="S222" s="180"/>
      <c r="T222" s="180" t="s">
        <v>118</v>
      </c>
      <c r="U222" s="180"/>
      <c r="V222" s="180"/>
      <c r="W222" s="180" t="s">
        <v>116</v>
      </c>
      <c r="X222" s="180"/>
      <c r="Y222" s="180"/>
      <c r="Z222" s="180"/>
      <c r="AA222" s="180"/>
      <c r="AB222" s="180" t="s">
        <v>117</v>
      </c>
      <c r="AC222" s="180"/>
      <c r="AD222" s="180"/>
      <c r="AE222" s="180" t="s">
        <v>119</v>
      </c>
      <c r="AF222" s="180"/>
      <c r="AG222" s="180"/>
      <c r="AH222" s="180"/>
      <c r="AI222" s="180" t="s">
        <v>120</v>
      </c>
      <c r="AJ222" s="180"/>
      <c r="AK222" s="180"/>
      <c r="AL222" s="180" t="s">
        <v>170</v>
      </c>
      <c r="AM222" s="180"/>
      <c r="AN222" s="180"/>
      <c r="AO222" s="180" t="s">
        <v>171</v>
      </c>
      <c r="AP222" s="180"/>
      <c r="AQ222" s="180"/>
      <c r="AR222" s="180" t="s">
        <v>116</v>
      </c>
      <c r="AS222" s="180"/>
      <c r="AT222" s="180"/>
      <c r="AU222" s="180"/>
      <c r="AV222" s="180"/>
      <c r="AW222" s="180" t="s">
        <v>117</v>
      </c>
      <c r="AX222" s="180"/>
      <c r="AY222" s="180"/>
      <c r="AZ222" s="180" t="s">
        <v>121</v>
      </c>
      <c r="BA222" s="180"/>
      <c r="BB222" s="180"/>
      <c r="BC222" s="202" t="s">
        <v>170</v>
      </c>
      <c r="BD222" s="203"/>
      <c r="BE222" s="203"/>
      <c r="BF222" s="204"/>
      <c r="BG222" s="180" t="s">
        <v>171</v>
      </c>
      <c r="BH222" s="180"/>
      <c r="BI222" s="180"/>
      <c r="BJ222" s="5"/>
      <c r="BK222" s="5"/>
    </row>
    <row r="223" spans="1:63" ht="15" customHeight="1" thickTop="1" thickBot="1">
      <c r="A223" s="5"/>
      <c r="B223" s="147" t="s">
        <v>178</v>
      </c>
      <c r="C223" s="147"/>
      <c r="D223" s="147"/>
      <c r="E223" s="147"/>
      <c r="F223" s="147"/>
      <c r="G223" s="147"/>
      <c r="H223" s="147">
        <v>2</v>
      </c>
      <c r="I223" s="147"/>
      <c r="J223" s="147"/>
      <c r="K223" s="147">
        <v>80</v>
      </c>
      <c r="L223" s="147"/>
      <c r="M223" s="147"/>
      <c r="N223" s="147">
        <v>80</v>
      </c>
      <c r="O223" s="147"/>
      <c r="P223" s="147"/>
      <c r="Q223" s="147">
        <v>60</v>
      </c>
      <c r="R223" s="147"/>
      <c r="S223" s="147"/>
      <c r="T223" s="147"/>
      <c r="U223" s="147"/>
      <c r="V223" s="147"/>
      <c r="W223" s="147" t="s">
        <v>122</v>
      </c>
      <c r="X223" s="147"/>
      <c r="Y223" s="147"/>
      <c r="Z223" s="147"/>
      <c r="AA223" s="147"/>
      <c r="AB223" s="147">
        <v>2</v>
      </c>
      <c r="AC223" s="147"/>
      <c r="AD223" s="147"/>
      <c r="AE223" s="385"/>
      <c r="AF223" s="385"/>
      <c r="AG223" s="385"/>
      <c r="AH223" s="385"/>
      <c r="AI223" s="179">
        <v>2.6</v>
      </c>
      <c r="AJ223" s="179"/>
      <c r="AK223" s="179"/>
      <c r="AL223" s="179" t="s">
        <v>387</v>
      </c>
      <c r="AM223" s="179"/>
      <c r="AN223" s="179"/>
      <c r="AO223" s="179">
        <v>1.52</v>
      </c>
      <c r="AP223" s="179"/>
      <c r="AQ223" s="179"/>
      <c r="AR223" s="147" t="s">
        <v>195</v>
      </c>
      <c r="AS223" s="147"/>
      <c r="AT223" s="147"/>
      <c r="AU223" s="147"/>
      <c r="AV223" s="147"/>
      <c r="AW223" s="147"/>
      <c r="AX223" s="147"/>
      <c r="AY223" s="147"/>
      <c r="AZ223" s="157" t="s">
        <v>181</v>
      </c>
      <c r="BA223" s="157"/>
      <c r="BB223" s="157"/>
      <c r="BC223" s="148"/>
      <c r="BD223" s="149"/>
      <c r="BE223" s="149"/>
      <c r="BF223" s="150"/>
      <c r="BG223" s="157"/>
      <c r="BH223" s="157"/>
      <c r="BI223" s="157"/>
      <c r="BJ223" s="5"/>
      <c r="BK223" s="5"/>
    </row>
    <row r="224" spans="1:63" ht="15" customHeight="1" thickTop="1" thickBot="1">
      <c r="A224" s="5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385"/>
      <c r="AF224" s="385"/>
      <c r="AG224" s="385"/>
      <c r="AH224" s="385"/>
      <c r="AI224" s="179"/>
      <c r="AJ224" s="179"/>
      <c r="AK224" s="179"/>
      <c r="AL224" s="179"/>
      <c r="AM224" s="179"/>
      <c r="AN224" s="179"/>
      <c r="AO224" s="179"/>
      <c r="AP224" s="179"/>
      <c r="AQ224" s="179"/>
      <c r="AR224" s="147"/>
      <c r="AS224" s="147"/>
      <c r="AT224" s="147"/>
      <c r="AU224" s="147"/>
      <c r="AV224" s="147"/>
      <c r="AW224" s="147"/>
      <c r="AX224" s="147"/>
      <c r="AY224" s="147"/>
      <c r="AZ224" s="157"/>
      <c r="BA224" s="157"/>
      <c r="BB224" s="157"/>
      <c r="BC224" s="151"/>
      <c r="BD224" s="152"/>
      <c r="BE224" s="152"/>
      <c r="BF224" s="153"/>
      <c r="BG224" s="157"/>
      <c r="BH224" s="157"/>
      <c r="BI224" s="157"/>
      <c r="BJ224" s="5"/>
      <c r="BK224" s="5"/>
    </row>
    <row r="225" spans="1:63" ht="15" customHeight="1" thickTop="1" thickBot="1">
      <c r="A225" s="5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385"/>
      <c r="AF225" s="385"/>
      <c r="AG225" s="385"/>
      <c r="AH225" s="385"/>
      <c r="AI225" s="179"/>
      <c r="AJ225" s="179"/>
      <c r="AK225" s="179"/>
      <c r="AL225" s="179"/>
      <c r="AM225" s="179"/>
      <c r="AN225" s="179"/>
      <c r="AO225" s="179"/>
      <c r="AP225" s="179"/>
      <c r="AQ225" s="179"/>
      <c r="AR225" s="147"/>
      <c r="AS225" s="147"/>
      <c r="AT225" s="147"/>
      <c r="AU225" s="147"/>
      <c r="AV225" s="147"/>
      <c r="AW225" s="147"/>
      <c r="AX225" s="147"/>
      <c r="AY225" s="147"/>
      <c r="AZ225" s="157"/>
      <c r="BA225" s="157"/>
      <c r="BB225" s="157"/>
      <c r="BC225" s="151"/>
      <c r="BD225" s="152"/>
      <c r="BE225" s="152"/>
      <c r="BF225" s="153"/>
      <c r="BG225" s="157"/>
      <c r="BH225" s="157"/>
      <c r="BI225" s="157"/>
      <c r="BJ225" s="5"/>
      <c r="BK225" s="5"/>
    </row>
    <row r="226" spans="1:63" ht="15" customHeight="1" thickTop="1" thickBot="1">
      <c r="A226" s="5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385"/>
      <c r="AF226" s="385"/>
      <c r="AG226" s="385"/>
      <c r="AH226" s="385"/>
      <c r="AI226" s="179"/>
      <c r="AJ226" s="179"/>
      <c r="AK226" s="179"/>
      <c r="AL226" s="179"/>
      <c r="AM226" s="179"/>
      <c r="AN226" s="179"/>
      <c r="AO226" s="179"/>
      <c r="AP226" s="179"/>
      <c r="AQ226" s="179"/>
      <c r="AR226" s="147"/>
      <c r="AS226" s="147"/>
      <c r="AT226" s="147"/>
      <c r="AU226" s="147"/>
      <c r="AV226" s="147"/>
      <c r="AW226" s="147"/>
      <c r="AX226" s="147"/>
      <c r="AY226" s="147"/>
      <c r="AZ226" s="157"/>
      <c r="BA226" s="157"/>
      <c r="BB226" s="157"/>
      <c r="BC226" s="154"/>
      <c r="BD226" s="155"/>
      <c r="BE226" s="155"/>
      <c r="BF226" s="156"/>
      <c r="BG226" s="157"/>
      <c r="BH226" s="157"/>
      <c r="BI226" s="157"/>
      <c r="BJ226" s="5"/>
      <c r="BK226" s="5"/>
    </row>
    <row r="227" spans="1:63" ht="15" customHeight="1" thickTop="1" thickBot="1">
      <c r="A227" s="5"/>
      <c r="B227" s="147" t="s">
        <v>178</v>
      </c>
      <c r="C227" s="147"/>
      <c r="D227" s="147"/>
      <c r="E227" s="147"/>
      <c r="F227" s="147"/>
      <c r="G227" s="147"/>
      <c r="H227" s="147">
        <v>2</v>
      </c>
      <c r="I227" s="147"/>
      <c r="J227" s="147"/>
      <c r="K227" s="147">
        <v>80</v>
      </c>
      <c r="L227" s="147"/>
      <c r="M227" s="147"/>
      <c r="N227" s="147">
        <v>60</v>
      </c>
      <c r="O227" s="147"/>
      <c r="P227" s="147"/>
      <c r="Q227" s="147">
        <v>60</v>
      </c>
      <c r="R227" s="147"/>
      <c r="S227" s="147"/>
      <c r="T227" s="147"/>
      <c r="U227" s="147"/>
      <c r="V227" s="147"/>
      <c r="W227" s="147" t="s">
        <v>123</v>
      </c>
      <c r="X227" s="147"/>
      <c r="Y227" s="147"/>
      <c r="Z227" s="147"/>
      <c r="AA227" s="147"/>
      <c r="AB227" s="147">
        <v>2</v>
      </c>
      <c r="AC227" s="147"/>
      <c r="AD227" s="147"/>
      <c r="AE227" s="200"/>
      <c r="AF227" s="200"/>
      <c r="AG227" s="200"/>
      <c r="AH227" s="200"/>
      <c r="AI227" s="147">
        <v>1.8</v>
      </c>
      <c r="AJ227" s="147"/>
      <c r="AK227" s="147"/>
      <c r="AL227" s="147" t="s">
        <v>361</v>
      </c>
      <c r="AM227" s="147"/>
      <c r="AN227" s="147"/>
      <c r="AO227" s="147">
        <v>1.45</v>
      </c>
      <c r="AP227" s="147"/>
      <c r="AQ227" s="147"/>
      <c r="AR227" s="147" t="s">
        <v>195</v>
      </c>
      <c r="AS227" s="147"/>
      <c r="AT227" s="147"/>
      <c r="AU227" s="147"/>
      <c r="AV227" s="147"/>
      <c r="AW227" s="147"/>
      <c r="AX227" s="147"/>
      <c r="AY227" s="147"/>
      <c r="AZ227" s="157"/>
      <c r="BA227" s="157"/>
      <c r="BB227" s="157"/>
      <c r="BC227" s="191"/>
      <c r="BD227" s="192"/>
      <c r="BE227" s="192"/>
      <c r="BF227" s="193"/>
      <c r="BG227" s="157"/>
      <c r="BH227" s="157"/>
      <c r="BI227" s="157"/>
      <c r="BJ227" s="5"/>
      <c r="BK227" s="5"/>
    </row>
    <row r="228" spans="1:63" ht="15" customHeight="1" thickTop="1" thickBot="1">
      <c r="A228" s="5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200"/>
      <c r="AF228" s="200"/>
      <c r="AG228" s="200"/>
      <c r="AH228" s="200"/>
      <c r="AI228" s="147"/>
      <c r="AJ228" s="147"/>
      <c r="AK228" s="147"/>
      <c r="AL228" s="147"/>
      <c r="AM228" s="147"/>
      <c r="AN228" s="147"/>
      <c r="AO228" s="147"/>
      <c r="AP228" s="147"/>
      <c r="AQ228" s="147"/>
      <c r="AR228" s="147"/>
      <c r="AS228" s="147"/>
      <c r="AT228" s="147"/>
      <c r="AU228" s="147"/>
      <c r="AV228" s="147"/>
      <c r="AW228" s="147"/>
      <c r="AX228" s="147"/>
      <c r="AY228" s="147"/>
      <c r="AZ228" s="157"/>
      <c r="BA228" s="157"/>
      <c r="BB228" s="157"/>
      <c r="BC228" s="194"/>
      <c r="BD228" s="195"/>
      <c r="BE228" s="195"/>
      <c r="BF228" s="196"/>
      <c r="BG228" s="157"/>
      <c r="BH228" s="157"/>
      <c r="BI228" s="157"/>
      <c r="BJ228" s="5"/>
      <c r="BK228" s="5"/>
    </row>
    <row r="229" spans="1:63" ht="15" customHeight="1" thickTop="1" thickBot="1">
      <c r="A229" s="5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200"/>
      <c r="AF229" s="200"/>
      <c r="AG229" s="200"/>
      <c r="AH229" s="200"/>
      <c r="AI229" s="147"/>
      <c r="AJ229" s="147"/>
      <c r="AK229" s="147"/>
      <c r="AL229" s="147"/>
      <c r="AM229" s="147"/>
      <c r="AN229" s="147"/>
      <c r="AO229" s="147"/>
      <c r="AP229" s="147"/>
      <c r="AQ229" s="147"/>
      <c r="AR229" s="147"/>
      <c r="AS229" s="147"/>
      <c r="AT229" s="147"/>
      <c r="AU229" s="147"/>
      <c r="AV229" s="147"/>
      <c r="AW229" s="147"/>
      <c r="AX229" s="147"/>
      <c r="AY229" s="147"/>
      <c r="AZ229" s="157"/>
      <c r="BA229" s="157"/>
      <c r="BB229" s="157"/>
      <c r="BC229" s="194"/>
      <c r="BD229" s="195"/>
      <c r="BE229" s="195"/>
      <c r="BF229" s="196"/>
      <c r="BG229" s="157"/>
      <c r="BH229" s="157"/>
      <c r="BI229" s="157"/>
      <c r="BJ229" s="5"/>
      <c r="BK229" s="5"/>
    </row>
    <row r="230" spans="1:63" ht="15" customHeight="1" thickTop="1" thickBot="1">
      <c r="A230" s="5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200"/>
      <c r="AF230" s="200"/>
      <c r="AG230" s="200"/>
      <c r="AH230" s="200"/>
      <c r="AI230" s="147"/>
      <c r="AJ230" s="147"/>
      <c r="AK230" s="147"/>
      <c r="AL230" s="147"/>
      <c r="AM230" s="147"/>
      <c r="AN230" s="147"/>
      <c r="AO230" s="147"/>
      <c r="AP230" s="147"/>
      <c r="AQ230" s="147"/>
      <c r="AR230" s="147"/>
      <c r="AS230" s="147"/>
      <c r="AT230" s="147"/>
      <c r="AU230" s="147"/>
      <c r="AV230" s="147"/>
      <c r="AW230" s="147"/>
      <c r="AX230" s="147"/>
      <c r="AY230" s="147"/>
      <c r="AZ230" s="157"/>
      <c r="BA230" s="157"/>
      <c r="BB230" s="157"/>
      <c r="BC230" s="197"/>
      <c r="BD230" s="198"/>
      <c r="BE230" s="198"/>
      <c r="BF230" s="199"/>
      <c r="BG230" s="157"/>
      <c r="BH230" s="157"/>
      <c r="BI230" s="157"/>
      <c r="BJ230" s="5"/>
      <c r="BK230" s="5"/>
    </row>
    <row r="231" spans="1:63" ht="15" customHeight="1" thickTop="1" thickBot="1">
      <c r="A231" s="5"/>
      <c r="B231" s="147" t="s">
        <v>178</v>
      </c>
      <c r="C231" s="147"/>
      <c r="D231" s="147"/>
      <c r="E231" s="147"/>
      <c r="F231" s="147"/>
      <c r="G231" s="147"/>
      <c r="H231" s="147">
        <v>2</v>
      </c>
      <c r="I231" s="147"/>
      <c r="J231" s="147"/>
      <c r="K231" s="147">
        <v>80</v>
      </c>
      <c r="L231" s="147"/>
      <c r="M231" s="147"/>
      <c r="N231" s="147">
        <v>60</v>
      </c>
      <c r="O231" s="147"/>
      <c r="P231" s="147"/>
      <c r="Q231" s="147">
        <v>60</v>
      </c>
      <c r="R231" s="147"/>
      <c r="S231" s="147"/>
      <c r="T231" s="147"/>
      <c r="U231" s="147"/>
      <c r="V231" s="147"/>
      <c r="W231" s="147" t="s">
        <v>384</v>
      </c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57"/>
      <c r="BA231" s="157"/>
      <c r="BB231" s="157"/>
      <c r="BC231" s="191"/>
      <c r="BD231" s="192"/>
      <c r="BE231" s="192"/>
      <c r="BF231" s="193"/>
      <c r="BG231" s="157"/>
      <c r="BH231" s="157"/>
      <c r="BI231" s="157"/>
      <c r="BJ231" s="5"/>
      <c r="BK231" s="5"/>
    </row>
    <row r="232" spans="1:63" ht="15" customHeight="1" thickTop="1" thickBot="1">
      <c r="A232" s="5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57"/>
      <c r="BA232" s="157"/>
      <c r="BB232" s="157"/>
      <c r="BC232" s="194"/>
      <c r="BD232" s="195"/>
      <c r="BE232" s="195"/>
      <c r="BF232" s="196"/>
      <c r="BG232" s="157"/>
      <c r="BH232" s="157"/>
      <c r="BI232" s="157"/>
      <c r="BJ232" s="5"/>
      <c r="BK232" s="5"/>
    </row>
    <row r="233" spans="1:63" ht="15" customHeight="1" thickTop="1" thickBot="1">
      <c r="A233" s="5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57"/>
      <c r="BA233" s="157"/>
      <c r="BB233" s="157"/>
      <c r="BC233" s="194"/>
      <c r="BD233" s="195"/>
      <c r="BE233" s="195"/>
      <c r="BF233" s="196"/>
      <c r="BG233" s="157"/>
      <c r="BH233" s="157"/>
      <c r="BI233" s="157"/>
      <c r="BJ233" s="5"/>
      <c r="BK233" s="5"/>
    </row>
    <row r="234" spans="1:63" ht="15" customHeight="1" thickTop="1" thickBot="1">
      <c r="A234" s="5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57"/>
      <c r="BA234" s="157"/>
      <c r="BB234" s="157"/>
      <c r="BC234" s="197"/>
      <c r="BD234" s="198"/>
      <c r="BE234" s="198"/>
      <c r="BF234" s="199"/>
      <c r="BG234" s="157"/>
      <c r="BH234" s="157"/>
      <c r="BI234" s="157"/>
      <c r="BJ234" s="5"/>
      <c r="BK234" s="5"/>
    </row>
    <row r="235" spans="1:63" ht="15" customHeight="1" thickTop="1">
      <c r="A235" s="5"/>
      <c r="B235" s="181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2"/>
      <c r="AR235" s="182"/>
      <c r="AS235" s="182"/>
      <c r="AT235" s="182"/>
      <c r="AU235" s="182"/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3"/>
      <c r="BJ235" s="5"/>
      <c r="BK235" s="5"/>
    </row>
    <row r="236" spans="1:63" ht="15" customHeight="1">
      <c r="A236" s="5"/>
      <c r="B236" s="184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  <c r="BD236" s="185"/>
      <c r="BE236" s="185"/>
      <c r="BF236" s="185"/>
      <c r="BG236" s="185"/>
      <c r="BH236" s="185"/>
      <c r="BI236" s="186"/>
      <c r="BJ236" s="5"/>
      <c r="BK236" s="5"/>
    </row>
    <row r="237" spans="1:63" ht="15" customHeight="1">
      <c r="A237" s="5"/>
      <c r="B237" s="184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  <c r="BD237" s="185"/>
      <c r="BE237" s="185"/>
      <c r="BF237" s="185"/>
      <c r="BG237" s="185"/>
      <c r="BH237" s="185"/>
      <c r="BI237" s="186"/>
      <c r="BJ237" s="5"/>
      <c r="BK237" s="5"/>
    </row>
    <row r="238" spans="1:63" ht="15.75" customHeight="1" thickBot="1">
      <c r="A238" s="5"/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9"/>
      <c r="BJ238" s="5"/>
      <c r="BK238" s="5"/>
    </row>
    <row r="239" spans="1:63" ht="16.5" thickTop="1" thickBot="1">
      <c r="A239" s="5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5"/>
      <c r="BK239" s="5"/>
    </row>
    <row r="240" spans="1:63" ht="16.5" thickTop="1" thickBot="1">
      <c r="A240" s="5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5"/>
      <c r="BK240" s="5"/>
    </row>
    <row r="241" spans="1:63" ht="51.75" customHeight="1" thickTop="1" thickBot="1">
      <c r="A241" s="5"/>
      <c r="B241" s="180" t="s">
        <v>124</v>
      </c>
      <c r="C241" s="180"/>
      <c r="D241" s="180"/>
      <c r="E241" s="180" t="s">
        <v>125</v>
      </c>
      <c r="F241" s="180"/>
      <c r="G241" s="180"/>
      <c r="H241" s="180" t="s">
        <v>126</v>
      </c>
      <c r="I241" s="180"/>
      <c r="J241" s="180"/>
      <c r="K241" s="180" t="s">
        <v>185</v>
      </c>
      <c r="L241" s="180"/>
      <c r="M241" s="180"/>
      <c r="N241" s="180" t="s">
        <v>177</v>
      </c>
      <c r="O241" s="180"/>
      <c r="P241" s="180"/>
      <c r="Q241" s="180" t="s">
        <v>127</v>
      </c>
      <c r="R241" s="180"/>
      <c r="S241" s="180"/>
      <c r="T241" s="180" t="s">
        <v>95</v>
      </c>
      <c r="U241" s="180"/>
      <c r="V241" s="180"/>
      <c r="W241" s="180" t="s">
        <v>128</v>
      </c>
      <c r="X241" s="180"/>
      <c r="Y241" s="180"/>
      <c r="Z241" s="180" t="s">
        <v>129</v>
      </c>
      <c r="AA241" s="180"/>
      <c r="AB241" s="180"/>
      <c r="AC241" s="180" t="s">
        <v>130</v>
      </c>
      <c r="AD241" s="180"/>
      <c r="AE241" s="180"/>
      <c r="AF241" s="180" t="s">
        <v>131</v>
      </c>
      <c r="AG241" s="180"/>
      <c r="AH241" s="180"/>
      <c r="AI241" s="180" t="s">
        <v>132</v>
      </c>
      <c r="AJ241" s="180"/>
      <c r="AK241" s="180"/>
      <c r="AL241" s="180" t="s">
        <v>133</v>
      </c>
      <c r="AM241" s="180"/>
      <c r="AN241" s="180"/>
      <c r="AO241" s="180" t="s">
        <v>134</v>
      </c>
      <c r="AP241" s="180"/>
      <c r="AQ241" s="180"/>
      <c r="AR241" s="180" t="s">
        <v>327</v>
      </c>
      <c r="AS241" s="180"/>
      <c r="AT241" s="180"/>
      <c r="AU241" s="180" t="s">
        <v>176</v>
      </c>
      <c r="AV241" s="180"/>
      <c r="AW241" s="180"/>
      <c r="AX241" s="180" t="s">
        <v>175</v>
      </c>
      <c r="AY241" s="180"/>
      <c r="AZ241" s="180"/>
      <c r="BA241" s="180" t="s">
        <v>249</v>
      </c>
      <c r="BB241" s="180"/>
      <c r="BC241" s="180"/>
      <c r="BD241" s="180" t="s">
        <v>184</v>
      </c>
      <c r="BE241" s="180"/>
      <c r="BF241" s="180"/>
      <c r="BG241" s="180" t="s">
        <v>172</v>
      </c>
      <c r="BH241" s="180"/>
      <c r="BI241" s="180"/>
      <c r="BJ241" s="5"/>
      <c r="BK241" s="5"/>
    </row>
    <row r="242" spans="1:63" ht="15" customHeight="1" thickTop="1" thickBot="1">
      <c r="A242" s="5"/>
      <c r="B242" s="147"/>
      <c r="C242" s="147"/>
      <c r="D242" s="147"/>
      <c r="E242" s="147">
        <v>9</v>
      </c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>
        <v>2</v>
      </c>
      <c r="R242" s="147"/>
      <c r="S242" s="147"/>
      <c r="T242" s="179">
        <v>3.5</v>
      </c>
      <c r="U242" s="179"/>
      <c r="V242" s="179"/>
      <c r="W242" s="179"/>
      <c r="X242" s="179"/>
      <c r="Y242" s="179"/>
      <c r="Z242" s="179">
        <v>0.5</v>
      </c>
      <c r="AA242" s="179"/>
      <c r="AB242" s="179"/>
      <c r="AC242" s="147"/>
      <c r="AD242" s="147"/>
      <c r="AE242" s="147"/>
      <c r="AF242" s="147"/>
      <c r="AG242" s="147"/>
      <c r="AH242" s="147"/>
      <c r="AI242" s="147">
        <v>5</v>
      </c>
      <c r="AJ242" s="147"/>
      <c r="AK242" s="147"/>
      <c r="AL242" s="147"/>
      <c r="AM242" s="147"/>
      <c r="AN242" s="147"/>
      <c r="AO242" s="147"/>
      <c r="AP242" s="147"/>
      <c r="AQ242" s="147"/>
      <c r="AR242" s="147">
        <v>4</v>
      </c>
      <c r="AS242" s="147"/>
      <c r="AT242" s="147"/>
      <c r="AU242" s="147"/>
      <c r="AV242" s="147"/>
      <c r="AW242" s="147"/>
      <c r="AX242" s="147"/>
      <c r="AY242" s="147"/>
      <c r="AZ242" s="147"/>
      <c r="BA242" s="147"/>
      <c r="BB242" s="147"/>
      <c r="BC242" s="147"/>
      <c r="BD242" s="147"/>
      <c r="BE242" s="147"/>
      <c r="BF242" s="147"/>
      <c r="BG242" s="157">
        <f>SUM(B242:BF245)</f>
        <v>24</v>
      </c>
      <c r="BH242" s="157"/>
      <c r="BI242" s="157"/>
      <c r="BJ242" s="5"/>
      <c r="BK242" s="5"/>
    </row>
    <row r="243" spans="1:63" ht="15" customHeight="1" thickTop="1" thickBot="1">
      <c r="A243" s="5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57"/>
      <c r="BH243" s="157"/>
      <c r="BI243" s="157"/>
      <c r="BJ243" s="5"/>
      <c r="BK243" s="5"/>
    </row>
    <row r="244" spans="1:63" ht="15" customHeight="1" thickTop="1" thickBot="1">
      <c r="A244" s="5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57"/>
      <c r="BH244" s="157"/>
      <c r="BI244" s="157"/>
      <c r="BJ244" s="5"/>
      <c r="BK244" s="5"/>
    </row>
    <row r="245" spans="1:63" ht="15" customHeight="1" thickTop="1" thickBot="1">
      <c r="A245" s="5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57"/>
      <c r="BH245" s="157"/>
      <c r="BI245" s="157"/>
      <c r="BJ245" s="5"/>
      <c r="BK245" s="5"/>
    </row>
    <row r="246" spans="1:63" ht="15.75" customHeight="1" thickTop="1" thickBot="1">
      <c r="B246" s="103" t="s">
        <v>135</v>
      </c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9"/>
      <c r="AC246" s="96" t="s">
        <v>136</v>
      </c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 t="s">
        <v>137</v>
      </c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</row>
    <row r="247" spans="1:63" ht="15" customHeight="1" thickTop="1" thickBot="1">
      <c r="B247" s="105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10"/>
      <c r="AC247" s="123"/>
      <c r="AD247" s="123"/>
      <c r="AE247" s="123"/>
      <c r="AF247" s="123"/>
      <c r="AG247" s="123"/>
      <c r="AH247" s="123"/>
      <c r="AI247" s="123"/>
      <c r="AJ247" s="123"/>
      <c r="AK247" s="123"/>
      <c r="AL247" s="123"/>
      <c r="AM247" s="123"/>
      <c r="AN247" s="123"/>
      <c r="AO247" s="123"/>
      <c r="AP247" s="123"/>
      <c r="AQ247" s="123"/>
      <c r="AR247" s="123"/>
      <c r="AS247" s="123"/>
      <c r="AT247" s="123"/>
      <c r="AU247" s="123"/>
      <c r="AV247" s="123"/>
      <c r="AW247" s="123"/>
      <c r="AX247" s="123"/>
      <c r="AY247" s="123"/>
      <c r="AZ247" s="123"/>
      <c r="BA247" s="123"/>
      <c r="BB247" s="123"/>
      <c r="BC247" s="123"/>
      <c r="BD247" s="123"/>
      <c r="BE247" s="123"/>
      <c r="BF247" s="123"/>
      <c r="BG247" s="123"/>
      <c r="BH247" s="123"/>
      <c r="BI247" s="123"/>
    </row>
    <row r="248" spans="1:63" ht="15" customHeight="1" thickTop="1" thickBot="1">
      <c r="B248" s="105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10"/>
      <c r="AC248" s="123"/>
      <c r="AD248" s="123"/>
      <c r="AE248" s="123"/>
      <c r="AF248" s="123"/>
      <c r="AG248" s="123"/>
      <c r="AH248" s="123"/>
      <c r="AI248" s="123"/>
      <c r="AJ248" s="123"/>
      <c r="AK248" s="123"/>
      <c r="AL248" s="123"/>
      <c r="AM248" s="123"/>
      <c r="AN248" s="123"/>
      <c r="AO248" s="123"/>
      <c r="AP248" s="123"/>
      <c r="AQ248" s="123"/>
      <c r="AR248" s="123"/>
      <c r="AS248" s="123"/>
      <c r="AT248" s="123"/>
      <c r="AU248" s="123"/>
      <c r="AV248" s="123"/>
      <c r="AW248" s="123"/>
      <c r="AX248" s="123"/>
      <c r="AY248" s="123"/>
      <c r="AZ248" s="123"/>
      <c r="BA248" s="123"/>
      <c r="BB248" s="123"/>
      <c r="BC248" s="123"/>
      <c r="BD248" s="123"/>
      <c r="BE248" s="123"/>
      <c r="BF248" s="123"/>
      <c r="BG248" s="123"/>
      <c r="BH248" s="123"/>
      <c r="BI248" s="123"/>
    </row>
    <row r="249" spans="1:63" ht="15.75" customHeight="1" thickTop="1" thickBot="1">
      <c r="B249" s="107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11"/>
      <c r="AC249" s="123"/>
      <c r="AD249" s="123"/>
      <c r="AE249" s="123"/>
      <c r="AF249" s="123"/>
      <c r="AG249" s="123"/>
      <c r="AH249" s="123"/>
      <c r="AI249" s="123"/>
      <c r="AJ249" s="123"/>
      <c r="AK249" s="123"/>
      <c r="AL249" s="123"/>
      <c r="AM249" s="123"/>
      <c r="AN249" s="123"/>
      <c r="AO249" s="123"/>
      <c r="AP249" s="123"/>
      <c r="AQ249" s="123"/>
      <c r="AR249" s="123"/>
      <c r="AS249" s="123"/>
      <c r="AT249" s="123"/>
      <c r="AU249" s="123"/>
      <c r="AV249" s="123"/>
      <c r="AW249" s="123"/>
      <c r="AX249" s="123"/>
      <c r="AY249" s="123"/>
      <c r="AZ249" s="123"/>
      <c r="BA249" s="123"/>
      <c r="BB249" s="123"/>
      <c r="BC249" s="123"/>
      <c r="BD249" s="123"/>
      <c r="BE249" s="123"/>
      <c r="BF249" s="123"/>
      <c r="BG249" s="123"/>
      <c r="BH249" s="123"/>
      <c r="BI249" s="123"/>
    </row>
    <row r="250" spans="1:63" ht="16.5" thickTop="1" thickBot="1"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</row>
    <row r="251" spans="1:63" ht="16.5" thickTop="1" thickBot="1"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</row>
    <row r="252" spans="1:63" ht="15" customHeight="1" thickTop="1" thickBot="1">
      <c r="B252" s="158" t="s">
        <v>138</v>
      </c>
      <c r="C252" s="158"/>
      <c r="D252" s="158"/>
      <c r="E252" s="158" t="s">
        <v>139</v>
      </c>
      <c r="F252" s="158"/>
      <c r="G252" s="158"/>
      <c r="H252" s="158" t="s">
        <v>140</v>
      </c>
      <c r="I252" s="158"/>
      <c r="J252" s="158"/>
      <c r="K252" s="158" t="s">
        <v>141</v>
      </c>
      <c r="L252" s="158"/>
      <c r="M252" s="158"/>
      <c r="N252" s="158"/>
      <c r="O252" s="158"/>
      <c r="P252" s="158"/>
      <c r="Q252" s="158" t="s">
        <v>142</v>
      </c>
      <c r="R252" s="158"/>
      <c r="S252" s="158"/>
      <c r="T252" s="158"/>
      <c r="U252" s="158"/>
      <c r="V252" s="158"/>
      <c r="W252" s="158"/>
      <c r="X252" s="158"/>
      <c r="Y252" s="158"/>
      <c r="Z252" s="169" t="s">
        <v>143</v>
      </c>
      <c r="AA252" s="170"/>
      <c r="AB252" s="171"/>
      <c r="AC252" s="160" t="s">
        <v>144</v>
      </c>
      <c r="AD252" s="161"/>
      <c r="AE252" s="161"/>
      <c r="AF252" s="161"/>
      <c r="AG252" s="162"/>
      <c r="AH252" s="158" t="s">
        <v>145</v>
      </c>
      <c r="AI252" s="158"/>
      <c r="AJ252" s="158"/>
      <c r="AK252" s="158" t="s">
        <v>146</v>
      </c>
      <c r="AL252" s="158"/>
      <c r="AM252" s="158"/>
      <c r="AN252" s="158" t="s">
        <v>147</v>
      </c>
      <c r="AO252" s="158"/>
      <c r="AP252" s="158"/>
      <c r="AQ252" s="158" t="s">
        <v>148</v>
      </c>
      <c r="AR252" s="158"/>
      <c r="AS252" s="158"/>
      <c r="AT252" s="159" t="s">
        <v>149</v>
      </c>
      <c r="AU252" s="159"/>
      <c r="AV252" s="159"/>
      <c r="AW252" s="158" t="s">
        <v>150</v>
      </c>
      <c r="AX252" s="158"/>
      <c r="AY252" s="158"/>
      <c r="AZ252" s="158" t="s">
        <v>151</v>
      </c>
      <c r="BA252" s="158"/>
      <c r="BB252" s="158"/>
      <c r="BC252" s="158"/>
      <c r="BD252" s="158"/>
      <c r="BE252" s="158"/>
      <c r="BF252" s="159" t="s">
        <v>152</v>
      </c>
      <c r="BG252" s="159"/>
      <c r="BH252" s="159"/>
      <c r="BI252" s="159"/>
    </row>
    <row r="253" spans="1:63" ht="15" customHeight="1" thickTop="1" thickBot="1"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72"/>
      <c r="AA253" s="173"/>
      <c r="AB253" s="174"/>
      <c r="AC253" s="163"/>
      <c r="AD253" s="164"/>
      <c r="AE253" s="164"/>
      <c r="AF253" s="164"/>
      <c r="AG253" s="165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9"/>
      <c r="AU253" s="159"/>
      <c r="AV253" s="159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9"/>
      <c r="BG253" s="159"/>
      <c r="BH253" s="159"/>
      <c r="BI253" s="159"/>
    </row>
    <row r="254" spans="1:63" ht="15" customHeight="1" thickTop="1" thickBot="1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72"/>
      <c r="AA254" s="173"/>
      <c r="AB254" s="174"/>
      <c r="AC254" s="163"/>
      <c r="AD254" s="164"/>
      <c r="AE254" s="164"/>
      <c r="AF254" s="164"/>
      <c r="AG254" s="165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9"/>
      <c r="AU254" s="159"/>
      <c r="AV254" s="159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9"/>
      <c r="BG254" s="159"/>
      <c r="BH254" s="159"/>
      <c r="BI254" s="159"/>
    </row>
    <row r="255" spans="1:63" ht="15" customHeight="1" thickTop="1" thickBot="1"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 t="s">
        <v>153</v>
      </c>
      <c r="R255" s="158"/>
      <c r="S255" s="158" t="s">
        <v>154</v>
      </c>
      <c r="T255" s="158"/>
      <c r="U255" s="158"/>
      <c r="V255" s="158"/>
      <c r="W255" s="158" t="s">
        <v>155</v>
      </c>
      <c r="X255" s="158"/>
      <c r="Y255" s="158"/>
      <c r="Z255" s="172"/>
      <c r="AA255" s="173"/>
      <c r="AB255" s="174"/>
      <c r="AC255" s="163"/>
      <c r="AD255" s="164"/>
      <c r="AE255" s="164"/>
      <c r="AF255" s="164"/>
      <c r="AG255" s="165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9"/>
      <c r="AU255" s="159"/>
      <c r="AV255" s="159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9"/>
      <c r="BG255" s="159"/>
      <c r="BH255" s="159"/>
      <c r="BI255" s="159"/>
    </row>
    <row r="256" spans="1:63" ht="15" customHeight="1" thickTop="1" thickBot="1"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75"/>
      <c r="AA256" s="176"/>
      <c r="AB256" s="177"/>
      <c r="AC256" s="166"/>
      <c r="AD256" s="167"/>
      <c r="AE256" s="167"/>
      <c r="AF256" s="167"/>
      <c r="AG256" s="16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9"/>
      <c r="AU256" s="159"/>
      <c r="AV256" s="159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9"/>
      <c r="BG256" s="159"/>
      <c r="BH256" s="159"/>
      <c r="BI256" s="159"/>
    </row>
    <row r="257" spans="2:61" ht="15" customHeight="1" thickTop="1" thickBot="1">
      <c r="B257" s="146" t="s">
        <v>156</v>
      </c>
      <c r="C257" s="146"/>
      <c r="D257" s="146"/>
      <c r="E257" s="146" t="s">
        <v>156</v>
      </c>
      <c r="F257" s="146"/>
      <c r="G257" s="146"/>
      <c r="H257" s="146" t="s">
        <v>156</v>
      </c>
      <c r="I257" s="146"/>
      <c r="J257" s="146"/>
      <c r="K257" s="147" t="s">
        <v>157</v>
      </c>
      <c r="L257" s="147"/>
      <c r="M257" s="147"/>
      <c r="N257" s="147" t="s">
        <v>158</v>
      </c>
      <c r="O257" s="147"/>
      <c r="P257" s="147"/>
      <c r="Q257" s="147" t="s">
        <v>156</v>
      </c>
      <c r="R257" s="147"/>
      <c r="S257" s="147" t="s">
        <v>156</v>
      </c>
      <c r="T257" s="147"/>
      <c r="U257" s="147"/>
      <c r="V257" s="147"/>
      <c r="W257" s="157" t="s">
        <v>156</v>
      </c>
      <c r="X257" s="157"/>
      <c r="Y257" s="157"/>
      <c r="Z257" s="146" t="s">
        <v>156</v>
      </c>
      <c r="AA257" s="146"/>
      <c r="AB257" s="146"/>
      <c r="AC257" s="124" t="s">
        <v>45</v>
      </c>
      <c r="AD257" s="125"/>
      <c r="AE257" s="125"/>
      <c r="AF257" s="125"/>
      <c r="AG257" s="126"/>
      <c r="AH257" s="147"/>
      <c r="AI257" s="147"/>
      <c r="AJ257" s="147"/>
      <c r="AK257" s="147"/>
      <c r="AL257" s="147"/>
      <c r="AM257" s="147"/>
      <c r="AN257" s="147"/>
      <c r="AO257" s="147"/>
      <c r="AP257" s="147"/>
      <c r="AQ257" s="147">
        <f>AH257+AK257+AN257</f>
        <v>0</v>
      </c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</row>
    <row r="258" spans="2:61" ht="15" customHeight="1" thickTop="1" thickBot="1">
      <c r="B258" s="146"/>
      <c r="C258" s="146"/>
      <c r="D258" s="146"/>
      <c r="E258" s="146"/>
      <c r="F258" s="146"/>
      <c r="G258" s="146"/>
      <c r="H258" s="146"/>
      <c r="I258" s="146"/>
      <c r="J258" s="146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57"/>
      <c r="X258" s="157"/>
      <c r="Y258" s="157"/>
      <c r="Z258" s="146"/>
      <c r="AA258" s="146"/>
      <c r="AB258" s="146"/>
      <c r="AC258" s="127"/>
      <c r="AD258" s="128"/>
      <c r="AE258" s="128"/>
      <c r="AF258" s="128"/>
      <c r="AG258" s="129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</row>
    <row r="259" spans="2:61" ht="15" customHeight="1" thickTop="1" thickBot="1">
      <c r="B259" s="146"/>
      <c r="C259" s="146"/>
      <c r="D259" s="146"/>
      <c r="E259" s="146"/>
      <c r="F259" s="146"/>
      <c r="G259" s="146"/>
      <c r="H259" s="146"/>
      <c r="I259" s="146"/>
      <c r="J259" s="146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57"/>
      <c r="X259" s="157"/>
      <c r="Y259" s="157"/>
      <c r="Z259" s="146"/>
      <c r="AA259" s="146"/>
      <c r="AB259" s="146"/>
      <c r="AC259" s="127"/>
      <c r="AD259" s="128"/>
      <c r="AE259" s="128"/>
      <c r="AF259" s="128"/>
      <c r="AG259" s="129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</row>
    <row r="260" spans="2:61" ht="15" customHeight="1" thickTop="1" thickBot="1">
      <c r="B260" s="146"/>
      <c r="C260" s="146"/>
      <c r="D260" s="146"/>
      <c r="E260" s="146"/>
      <c r="F260" s="146"/>
      <c r="G260" s="146"/>
      <c r="H260" s="146"/>
      <c r="I260" s="146"/>
      <c r="J260" s="146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57"/>
      <c r="X260" s="157"/>
      <c r="Y260" s="157"/>
      <c r="Z260" s="146"/>
      <c r="AA260" s="146"/>
      <c r="AB260" s="146"/>
      <c r="AC260" s="130"/>
      <c r="AD260" s="131"/>
      <c r="AE260" s="131"/>
      <c r="AF260" s="131"/>
      <c r="AG260" s="132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</row>
    <row r="261" spans="2:61" ht="15" customHeight="1" thickTop="1" thickBot="1">
      <c r="B261" s="147">
        <v>143</v>
      </c>
      <c r="C261" s="147"/>
      <c r="D261" s="147"/>
      <c r="E261" s="147">
        <v>110</v>
      </c>
      <c r="F261" s="147"/>
      <c r="G261" s="147"/>
      <c r="H261" s="147">
        <v>12</v>
      </c>
      <c r="I261" s="147"/>
      <c r="J261" s="147"/>
      <c r="K261" s="147">
        <v>5</v>
      </c>
      <c r="L261" s="147"/>
      <c r="M261" s="147"/>
      <c r="N261" s="147">
        <v>8</v>
      </c>
      <c r="O261" s="147"/>
      <c r="P261" s="147"/>
      <c r="Q261" s="147"/>
      <c r="R261" s="147"/>
      <c r="S261" s="147">
        <v>160</v>
      </c>
      <c r="T261" s="147"/>
      <c r="U261" s="147"/>
      <c r="V261" s="147"/>
      <c r="W261" s="147">
        <f>р8!W261+Q261</f>
        <v>230</v>
      </c>
      <c r="X261" s="147"/>
      <c r="Y261" s="147"/>
      <c r="Z261" s="147">
        <f>B261-E261+H261</f>
        <v>45</v>
      </c>
      <c r="AA261" s="147"/>
      <c r="AB261" s="147"/>
      <c r="AC261" s="148" t="s">
        <v>159</v>
      </c>
      <c r="AD261" s="149"/>
      <c r="AE261" s="149"/>
      <c r="AF261" s="149"/>
      <c r="AG261" s="150"/>
      <c r="AH261" s="147">
        <v>129.1</v>
      </c>
      <c r="AI261" s="147"/>
      <c r="AJ261" s="147"/>
      <c r="AK261" s="147">
        <f>р8!AK261+AK257</f>
        <v>0</v>
      </c>
      <c r="AL261" s="147"/>
      <c r="AM261" s="147"/>
      <c r="AN261" s="147">
        <f>р8!AN261+AN257</f>
        <v>0</v>
      </c>
      <c r="AO261" s="147"/>
      <c r="AP261" s="147"/>
      <c r="AQ261" s="147">
        <v>129.1</v>
      </c>
      <c r="AR261" s="147"/>
      <c r="AS261" s="147"/>
      <c r="AT261" s="146"/>
      <c r="AU261" s="146"/>
      <c r="AV261" s="146"/>
      <c r="AW261" s="146"/>
      <c r="AX261" s="146"/>
      <c r="AY261" s="146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</row>
    <row r="262" spans="2:61" ht="15" customHeight="1" thickTop="1" thickBot="1"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51"/>
      <c r="AD262" s="152"/>
      <c r="AE262" s="152"/>
      <c r="AF262" s="152"/>
      <c r="AG262" s="153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6"/>
      <c r="AU262" s="146"/>
      <c r="AV262" s="146"/>
      <c r="AW262" s="146"/>
      <c r="AX262" s="146"/>
      <c r="AY262" s="146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</row>
    <row r="263" spans="2:61" ht="15" customHeight="1" thickTop="1" thickBot="1"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51"/>
      <c r="AD263" s="152"/>
      <c r="AE263" s="152"/>
      <c r="AF263" s="152"/>
      <c r="AG263" s="153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6"/>
      <c r="AU263" s="146"/>
      <c r="AV263" s="146"/>
      <c r="AW263" s="146"/>
      <c r="AX263" s="146"/>
      <c r="AY263" s="146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</row>
    <row r="264" spans="2:61" ht="15" customHeight="1" thickTop="1" thickBot="1"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54"/>
      <c r="AD264" s="155"/>
      <c r="AE264" s="155"/>
      <c r="AF264" s="155"/>
      <c r="AG264" s="156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6"/>
      <c r="AU264" s="146"/>
      <c r="AV264" s="146"/>
      <c r="AW264" s="146"/>
      <c r="AX264" s="146"/>
      <c r="AY264" s="146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</row>
    <row r="265" spans="2:61" ht="15.75" thickTop="1"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</row>
    <row r="266" spans="2:61" ht="15.75" thickBot="1"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</row>
    <row r="267" spans="2:61" ht="15.75" customHeight="1" thickTop="1" thickBot="1">
      <c r="B267" s="123" t="s">
        <v>160</v>
      </c>
      <c r="C267" s="123"/>
      <c r="D267" s="123"/>
      <c r="E267" s="123"/>
      <c r="F267" s="123"/>
      <c r="G267" s="124" t="s">
        <v>161</v>
      </c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6"/>
    </row>
    <row r="268" spans="2:61" ht="15" customHeight="1" thickTop="1" thickBot="1">
      <c r="B268" s="123"/>
      <c r="C268" s="123"/>
      <c r="D268" s="123"/>
      <c r="E268" s="123"/>
      <c r="F268" s="123"/>
      <c r="G268" s="127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9"/>
    </row>
    <row r="269" spans="2:61" ht="15" customHeight="1" thickTop="1" thickBot="1">
      <c r="B269" s="123"/>
      <c r="C269" s="123"/>
      <c r="D269" s="123"/>
      <c r="E269" s="123"/>
      <c r="F269" s="123"/>
      <c r="G269" s="127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9"/>
    </row>
    <row r="270" spans="2:61" ht="15.75" customHeight="1" thickTop="1" thickBot="1">
      <c r="B270" s="123"/>
      <c r="C270" s="123"/>
      <c r="D270" s="123"/>
      <c r="E270" s="123"/>
      <c r="F270" s="123"/>
      <c r="G270" s="130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2"/>
    </row>
    <row r="271" spans="2:61" ht="45" customHeight="1" thickTop="1" thickBot="1">
      <c r="B271" s="123" t="s">
        <v>162</v>
      </c>
      <c r="C271" s="123"/>
      <c r="D271" s="123"/>
      <c r="E271" s="123"/>
      <c r="F271" s="123"/>
      <c r="G271" s="133" t="s">
        <v>398</v>
      </c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7" t="s">
        <v>401</v>
      </c>
      <c r="AI271" s="138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  <c r="AT271" s="138"/>
      <c r="AU271" s="138"/>
      <c r="AV271" s="138"/>
      <c r="AW271" s="138"/>
      <c r="AX271" s="138"/>
      <c r="AY271" s="138"/>
      <c r="AZ271" s="138"/>
      <c r="BA271" s="138"/>
      <c r="BB271" s="138"/>
      <c r="BC271" s="138"/>
      <c r="BD271" s="138"/>
      <c r="BE271" s="138"/>
      <c r="BF271" s="138"/>
      <c r="BG271" s="138"/>
      <c r="BH271" s="138"/>
      <c r="BI271" s="139"/>
    </row>
    <row r="272" spans="2:61" ht="45" customHeight="1" thickTop="1" thickBot="1">
      <c r="B272" s="123"/>
      <c r="C272" s="123"/>
      <c r="D272" s="123"/>
      <c r="E272" s="123"/>
      <c r="F272" s="123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40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2"/>
    </row>
    <row r="273" spans="2:61" ht="45" customHeight="1" thickTop="1" thickBot="1">
      <c r="B273" s="123"/>
      <c r="C273" s="123"/>
      <c r="D273" s="123"/>
      <c r="E273" s="123"/>
      <c r="F273" s="123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  <c r="AF273" s="135"/>
      <c r="AG273" s="135"/>
      <c r="AH273" s="140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2"/>
    </row>
    <row r="274" spans="2:61" ht="89.25" customHeight="1" thickTop="1" thickBot="1">
      <c r="B274" s="123"/>
      <c r="C274" s="123"/>
      <c r="D274" s="123"/>
      <c r="E274" s="123"/>
      <c r="F274" s="123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43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44"/>
      <c r="BE274" s="144"/>
      <c r="BF274" s="144"/>
      <c r="BG274" s="144"/>
      <c r="BH274" s="144"/>
      <c r="BI274" s="145"/>
    </row>
    <row r="275" spans="2:61" ht="15" customHeight="1" thickTop="1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</row>
    <row r="276" spans="2:61" ht="15" customHeight="1" thickBot="1"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  <c r="BG276" s="93"/>
      <c r="BH276" s="93"/>
      <c r="BI276" s="93"/>
    </row>
    <row r="277" spans="2:61" ht="15" customHeight="1" thickTop="1">
      <c r="B277" s="103" t="s">
        <v>163</v>
      </c>
      <c r="C277" s="104"/>
      <c r="D277" s="104"/>
      <c r="E277" s="104"/>
      <c r="F277" s="109"/>
      <c r="G277" s="103" t="s">
        <v>164</v>
      </c>
      <c r="H277" s="104"/>
      <c r="I277" s="104"/>
      <c r="J277" s="104"/>
      <c r="K277" s="109"/>
      <c r="L277" s="112"/>
      <c r="M277" s="113"/>
      <c r="N277" s="113"/>
      <c r="O277" s="113"/>
      <c r="P277" s="113"/>
      <c r="Q277" s="114"/>
      <c r="R277" s="103" t="s">
        <v>165</v>
      </c>
      <c r="S277" s="104"/>
      <c r="T277" s="104"/>
      <c r="U277" s="104"/>
      <c r="V277" s="109"/>
      <c r="W277" s="103" t="s">
        <v>164</v>
      </c>
      <c r="X277" s="104"/>
      <c r="Y277" s="104"/>
      <c r="Z277" s="104"/>
      <c r="AA277" s="109"/>
      <c r="AB277" s="112"/>
      <c r="AC277" s="113"/>
      <c r="AD277" s="113"/>
      <c r="AE277" s="113"/>
      <c r="AF277" s="113"/>
      <c r="AG277" s="114"/>
      <c r="AH277" s="103" t="s">
        <v>166</v>
      </c>
      <c r="AI277" s="104"/>
      <c r="AJ277" s="104"/>
      <c r="AK277" s="104"/>
      <c r="AL277" s="109"/>
      <c r="AM277" s="103" t="s">
        <v>164</v>
      </c>
      <c r="AN277" s="104"/>
      <c r="AO277" s="104"/>
      <c r="AP277" s="104"/>
      <c r="AQ277" s="109"/>
      <c r="AR277" s="112"/>
      <c r="AS277" s="113"/>
      <c r="AT277" s="113"/>
      <c r="AU277" s="113"/>
      <c r="AV277" s="113"/>
      <c r="AW277" s="114"/>
      <c r="AX277" s="103" t="s">
        <v>167</v>
      </c>
      <c r="AY277" s="104"/>
      <c r="AZ277" s="104"/>
      <c r="BA277" s="103" t="s">
        <v>164</v>
      </c>
      <c r="BB277" s="104"/>
      <c r="BC277" s="109"/>
      <c r="BD277" s="112"/>
      <c r="BE277" s="113"/>
      <c r="BF277" s="113"/>
      <c r="BG277" s="113"/>
      <c r="BH277" s="113"/>
      <c r="BI277" s="114"/>
    </row>
    <row r="278" spans="2:61" ht="15" customHeight="1">
      <c r="B278" s="105"/>
      <c r="C278" s="106"/>
      <c r="D278" s="106"/>
      <c r="E278" s="106"/>
      <c r="F278" s="110"/>
      <c r="G278" s="105"/>
      <c r="H278" s="106"/>
      <c r="I278" s="106"/>
      <c r="J278" s="106"/>
      <c r="K278" s="110"/>
      <c r="L278" s="115"/>
      <c r="M278" s="116"/>
      <c r="N278" s="116"/>
      <c r="O278" s="116"/>
      <c r="P278" s="116"/>
      <c r="Q278" s="117"/>
      <c r="R278" s="105"/>
      <c r="S278" s="106"/>
      <c r="T278" s="106"/>
      <c r="U278" s="106"/>
      <c r="V278" s="110"/>
      <c r="W278" s="105"/>
      <c r="X278" s="106"/>
      <c r="Y278" s="106"/>
      <c r="Z278" s="106"/>
      <c r="AA278" s="110"/>
      <c r="AB278" s="115"/>
      <c r="AC278" s="116"/>
      <c r="AD278" s="116"/>
      <c r="AE278" s="116"/>
      <c r="AF278" s="116"/>
      <c r="AG278" s="117"/>
      <c r="AH278" s="105"/>
      <c r="AI278" s="106"/>
      <c r="AJ278" s="106"/>
      <c r="AK278" s="106"/>
      <c r="AL278" s="110"/>
      <c r="AM278" s="105"/>
      <c r="AN278" s="106"/>
      <c r="AO278" s="106"/>
      <c r="AP278" s="106"/>
      <c r="AQ278" s="110"/>
      <c r="AR278" s="115"/>
      <c r="AS278" s="116"/>
      <c r="AT278" s="116"/>
      <c r="AU278" s="116"/>
      <c r="AV278" s="116"/>
      <c r="AW278" s="117"/>
      <c r="AX278" s="105"/>
      <c r="AY278" s="106"/>
      <c r="AZ278" s="106"/>
      <c r="BA278" s="105"/>
      <c r="BB278" s="106"/>
      <c r="BC278" s="110"/>
      <c r="BD278" s="115"/>
      <c r="BE278" s="116"/>
      <c r="BF278" s="116"/>
      <c r="BG278" s="116"/>
      <c r="BH278" s="116"/>
      <c r="BI278" s="117"/>
    </row>
    <row r="279" spans="2:61" ht="15" customHeight="1" thickBot="1">
      <c r="B279" s="105"/>
      <c r="C279" s="106"/>
      <c r="D279" s="106"/>
      <c r="E279" s="106"/>
      <c r="F279" s="110"/>
      <c r="G279" s="107"/>
      <c r="H279" s="108"/>
      <c r="I279" s="108"/>
      <c r="J279" s="108"/>
      <c r="K279" s="111"/>
      <c r="L279" s="118"/>
      <c r="M279" s="119"/>
      <c r="N279" s="119"/>
      <c r="O279" s="119"/>
      <c r="P279" s="119"/>
      <c r="Q279" s="120"/>
      <c r="R279" s="105"/>
      <c r="S279" s="106"/>
      <c r="T279" s="106"/>
      <c r="U279" s="106"/>
      <c r="V279" s="110"/>
      <c r="W279" s="107"/>
      <c r="X279" s="108"/>
      <c r="Y279" s="108"/>
      <c r="Z279" s="108"/>
      <c r="AA279" s="111"/>
      <c r="AB279" s="118"/>
      <c r="AC279" s="119"/>
      <c r="AD279" s="119"/>
      <c r="AE279" s="119"/>
      <c r="AF279" s="119"/>
      <c r="AG279" s="120"/>
      <c r="AH279" s="105"/>
      <c r="AI279" s="106"/>
      <c r="AJ279" s="106"/>
      <c r="AK279" s="106"/>
      <c r="AL279" s="110"/>
      <c r="AM279" s="107"/>
      <c r="AN279" s="108"/>
      <c r="AO279" s="108"/>
      <c r="AP279" s="108"/>
      <c r="AQ279" s="111"/>
      <c r="AR279" s="118"/>
      <c r="AS279" s="119"/>
      <c r="AT279" s="119"/>
      <c r="AU279" s="119"/>
      <c r="AV279" s="119"/>
      <c r="AW279" s="120"/>
      <c r="AX279" s="105"/>
      <c r="AY279" s="106"/>
      <c r="AZ279" s="106"/>
      <c r="BA279" s="107"/>
      <c r="BB279" s="108"/>
      <c r="BC279" s="111"/>
      <c r="BD279" s="118"/>
      <c r="BE279" s="119"/>
      <c r="BF279" s="119"/>
      <c r="BG279" s="119"/>
      <c r="BH279" s="119"/>
      <c r="BI279" s="120"/>
    </row>
    <row r="280" spans="2:61" ht="15" customHeight="1" thickTop="1">
      <c r="B280" s="105"/>
      <c r="C280" s="106"/>
      <c r="D280" s="106"/>
      <c r="E280" s="106"/>
      <c r="F280" s="110"/>
      <c r="G280" s="103" t="s">
        <v>17</v>
      </c>
      <c r="H280" s="104"/>
      <c r="I280" s="104"/>
      <c r="J280" s="104"/>
      <c r="K280" s="109"/>
      <c r="L280" s="112"/>
      <c r="M280" s="113"/>
      <c r="N280" s="113"/>
      <c r="O280" s="113"/>
      <c r="P280" s="113"/>
      <c r="Q280" s="114"/>
      <c r="R280" s="105"/>
      <c r="S280" s="106"/>
      <c r="T280" s="106"/>
      <c r="U280" s="106"/>
      <c r="V280" s="110"/>
      <c r="W280" s="103" t="s">
        <v>17</v>
      </c>
      <c r="X280" s="104"/>
      <c r="Y280" s="104"/>
      <c r="Z280" s="104"/>
      <c r="AA280" s="109"/>
      <c r="AB280" s="112"/>
      <c r="AC280" s="113"/>
      <c r="AD280" s="113"/>
      <c r="AE280" s="113"/>
      <c r="AF280" s="113"/>
      <c r="AG280" s="114"/>
      <c r="AH280" s="105"/>
      <c r="AI280" s="106"/>
      <c r="AJ280" s="106"/>
      <c r="AK280" s="106"/>
      <c r="AL280" s="110"/>
      <c r="AM280" s="103" t="s">
        <v>17</v>
      </c>
      <c r="AN280" s="104"/>
      <c r="AO280" s="104"/>
      <c r="AP280" s="104"/>
      <c r="AQ280" s="109"/>
      <c r="AR280" s="112"/>
      <c r="AS280" s="113"/>
      <c r="AT280" s="113"/>
      <c r="AU280" s="113"/>
      <c r="AV280" s="113"/>
      <c r="AW280" s="114"/>
      <c r="AX280" s="105"/>
      <c r="AY280" s="106"/>
      <c r="AZ280" s="106"/>
      <c r="BA280" s="103" t="s">
        <v>17</v>
      </c>
      <c r="BB280" s="104"/>
      <c r="BC280" s="109"/>
      <c r="BD280" s="112"/>
      <c r="BE280" s="113"/>
      <c r="BF280" s="113"/>
      <c r="BG280" s="113"/>
      <c r="BH280" s="113"/>
      <c r="BI280" s="114"/>
    </row>
    <row r="281" spans="2:61" ht="15" customHeight="1">
      <c r="B281" s="105"/>
      <c r="C281" s="106"/>
      <c r="D281" s="106"/>
      <c r="E281" s="106"/>
      <c r="F281" s="110"/>
      <c r="G281" s="105"/>
      <c r="H281" s="106"/>
      <c r="I281" s="106"/>
      <c r="J281" s="106"/>
      <c r="K281" s="110"/>
      <c r="L281" s="115"/>
      <c r="M281" s="116"/>
      <c r="N281" s="116"/>
      <c r="O281" s="116"/>
      <c r="P281" s="116"/>
      <c r="Q281" s="117"/>
      <c r="R281" s="105"/>
      <c r="S281" s="106"/>
      <c r="T281" s="106"/>
      <c r="U281" s="106"/>
      <c r="V281" s="110"/>
      <c r="W281" s="105"/>
      <c r="X281" s="106"/>
      <c r="Y281" s="106"/>
      <c r="Z281" s="106"/>
      <c r="AA281" s="110"/>
      <c r="AB281" s="115"/>
      <c r="AC281" s="116"/>
      <c r="AD281" s="116"/>
      <c r="AE281" s="116"/>
      <c r="AF281" s="116"/>
      <c r="AG281" s="117"/>
      <c r="AH281" s="105"/>
      <c r="AI281" s="106"/>
      <c r="AJ281" s="106"/>
      <c r="AK281" s="106"/>
      <c r="AL281" s="110"/>
      <c r="AM281" s="105"/>
      <c r="AN281" s="106"/>
      <c r="AO281" s="106"/>
      <c r="AP281" s="106"/>
      <c r="AQ281" s="110"/>
      <c r="AR281" s="115"/>
      <c r="AS281" s="116"/>
      <c r="AT281" s="116"/>
      <c r="AU281" s="116"/>
      <c r="AV281" s="116"/>
      <c r="AW281" s="117"/>
      <c r="AX281" s="105"/>
      <c r="AY281" s="106"/>
      <c r="AZ281" s="106"/>
      <c r="BA281" s="105"/>
      <c r="BB281" s="106"/>
      <c r="BC281" s="110"/>
      <c r="BD281" s="115"/>
      <c r="BE281" s="116"/>
      <c r="BF281" s="116"/>
      <c r="BG281" s="116"/>
      <c r="BH281" s="116"/>
      <c r="BI281" s="117"/>
    </row>
    <row r="282" spans="2:61" ht="15" customHeight="1" thickBot="1">
      <c r="B282" s="107"/>
      <c r="C282" s="108"/>
      <c r="D282" s="108"/>
      <c r="E282" s="108"/>
      <c r="F282" s="111"/>
      <c r="G282" s="107"/>
      <c r="H282" s="108"/>
      <c r="I282" s="108"/>
      <c r="J282" s="108"/>
      <c r="K282" s="111"/>
      <c r="L282" s="118"/>
      <c r="M282" s="119"/>
      <c r="N282" s="119"/>
      <c r="O282" s="119"/>
      <c r="P282" s="119"/>
      <c r="Q282" s="120"/>
      <c r="R282" s="107"/>
      <c r="S282" s="108"/>
      <c r="T282" s="108"/>
      <c r="U282" s="108"/>
      <c r="V282" s="111"/>
      <c r="W282" s="107"/>
      <c r="X282" s="108"/>
      <c r="Y282" s="108"/>
      <c r="Z282" s="108"/>
      <c r="AA282" s="111"/>
      <c r="AB282" s="118"/>
      <c r="AC282" s="119"/>
      <c r="AD282" s="119"/>
      <c r="AE282" s="119"/>
      <c r="AF282" s="119"/>
      <c r="AG282" s="120"/>
      <c r="AH282" s="107"/>
      <c r="AI282" s="108"/>
      <c r="AJ282" s="108"/>
      <c r="AK282" s="108"/>
      <c r="AL282" s="111"/>
      <c r="AM282" s="107"/>
      <c r="AN282" s="108"/>
      <c r="AO282" s="108"/>
      <c r="AP282" s="108"/>
      <c r="AQ282" s="111"/>
      <c r="AR282" s="118"/>
      <c r="AS282" s="119"/>
      <c r="AT282" s="119"/>
      <c r="AU282" s="119"/>
      <c r="AV282" s="119"/>
      <c r="AW282" s="120"/>
      <c r="AX282" s="107"/>
      <c r="AY282" s="108"/>
      <c r="AZ282" s="108"/>
      <c r="BA282" s="107"/>
      <c r="BB282" s="108"/>
      <c r="BC282" s="111"/>
      <c r="BD282" s="118"/>
      <c r="BE282" s="119"/>
      <c r="BF282" s="119"/>
      <c r="BG282" s="119"/>
      <c r="BH282" s="119"/>
      <c r="BI282" s="120"/>
    </row>
    <row r="283" spans="2:61" ht="15" customHeight="1" thickTop="1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</row>
    <row r="284" spans="2:61" ht="15" customHeight="1" thickBot="1"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</row>
    <row r="285" spans="2:61" ht="15" customHeight="1" thickTop="1">
      <c r="B285" s="94" t="s">
        <v>19</v>
      </c>
      <c r="C285" s="94"/>
      <c r="D285" s="94"/>
      <c r="E285" s="94"/>
      <c r="F285" s="94"/>
      <c r="G285" s="94"/>
      <c r="H285" s="94"/>
      <c r="I285" s="94"/>
      <c r="J285" s="94"/>
      <c r="K285" s="97" t="str">
        <f>K33</f>
        <v>Коновалов Б.П./Якунин Ю.В.</v>
      </c>
      <c r="L285" s="97"/>
      <c r="M285" s="97"/>
      <c r="N285" s="97"/>
      <c r="O285" s="97"/>
      <c r="P285" s="97"/>
      <c r="Q285" s="97"/>
      <c r="R285" s="97"/>
      <c r="S285" s="97"/>
      <c r="T285" s="100" t="s">
        <v>168</v>
      </c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94" t="s">
        <v>169</v>
      </c>
      <c r="AH285" s="94"/>
      <c r="AI285" s="94"/>
      <c r="AJ285" s="94"/>
      <c r="AK285" s="94"/>
      <c r="AL285" s="94"/>
      <c r="AM285" s="94"/>
      <c r="AN285" s="94"/>
      <c r="AO285" s="94"/>
      <c r="AP285" s="97" t="str">
        <f>K39</f>
        <v>Батыргареев М.Ф.</v>
      </c>
      <c r="AQ285" s="97"/>
      <c r="AR285" s="97"/>
      <c r="AS285" s="97"/>
      <c r="AT285" s="97"/>
      <c r="AU285" s="97"/>
      <c r="AV285" s="97"/>
      <c r="AW285" s="97"/>
      <c r="AX285" s="97"/>
      <c r="AY285" s="100" t="s">
        <v>168</v>
      </c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</row>
    <row r="286" spans="2:61" ht="15" customHeight="1">
      <c r="B286" s="95"/>
      <c r="C286" s="95"/>
      <c r="D286" s="95"/>
      <c r="E286" s="95"/>
      <c r="F286" s="95"/>
      <c r="G286" s="95"/>
      <c r="H286" s="95"/>
      <c r="I286" s="95"/>
      <c r="J286" s="95"/>
      <c r="K286" s="98"/>
      <c r="L286" s="98"/>
      <c r="M286" s="98"/>
      <c r="N286" s="98"/>
      <c r="O286" s="98"/>
      <c r="P286" s="98"/>
      <c r="Q286" s="98"/>
      <c r="R286" s="98"/>
      <c r="S286" s="98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95"/>
      <c r="AH286" s="95"/>
      <c r="AI286" s="95"/>
      <c r="AJ286" s="95"/>
      <c r="AK286" s="95"/>
      <c r="AL286" s="95"/>
      <c r="AM286" s="95"/>
      <c r="AN286" s="95"/>
      <c r="AO286" s="95"/>
      <c r="AP286" s="98"/>
      <c r="AQ286" s="98"/>
      <c r="AR286" s="98"/>
      <c r="AS286" s="98"/>
      <c r="AT286" s="98"/>
      <c r="AU286" s="98"/>
      <c r="AV286" s="98"/>
      <c r="AW286" s="98"/>
      <c r="AX286" s="98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</row>
    <row r="287" spans="2:61" ht="15" customHeight="1">
      <c r="B287" s="95"/>
      <c r="C287" s="95"/>
      <c r="D287" s="95"/>
      <c r="E287" s="95"/>
      <c r="F287" s="95"/>
      <c r="G287" s="95"/>
      <c r="H287" s="95"/>
      <c r="I287" s="95"/>
      <c r="J287" s="95"/>
      <c r="K287" s="98"/>
      <c r="L287" s="98"/>
      <c r="M287" s="98"/>
      <c r="N287" s="98"/>
      <c r="O287" s="98"/>
      <c r="P287" s="98"/>
      <c r="Q287" s="98"/>
      <c r="R287" s="98"/>
      <c r="S287" s="98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95"/>
      <c r="AH287" s="95"/>
      <c r="AI287" s="95"/>
      <c r="AJ287" s="95"/>
      <c r="AK287" s="95"/>
      <c r="AL287" s="95"/>
      <c r="AM287" s="95"/>
      <c r="AN287" s="95"/>
      <c r="AO287" s="95"/>
      <c r="AP287" s="98"/>
      <c r="AQ287" s="98"/>
      <c r="AR287" s="98"/>
      <c r="AS287" s="98"/>
      <c r="AT287" s="98"/>
      <c r="AU287" s="98"/>
      <c r="AV287" s="98"/>
      <c r="AW287" s="98"/>
      <c r="AX287" s="98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</row>
    <row r="288" spans="2:61" ht="15" customHeight="1">
      <c r="B288" s="95"/>
      <c r="C288" s="95"/>
      <c r="D288" s="95"/>
      <c r="E288" s="95"/>
      <c r="F288" s="95"/>
      <c r="G288" s="95"/>
      <c r="H288" s="95"/>
      <c r="I288" s="95"/>
      <c r="J288" s="95"/>
      <c r="K288" s="98"/>
      <c r="L288" s="98"/>
      <c r="M288" s="98"/>
      <c r="N288" s="98"/>
      <c r="O288" s="98"/>
      <c r="P288" s="98"/>
      <c r="Q288" s="98"/>
      <c r="R288" s="98"/>
      <c r="S288" s="98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95"/>
      <c r="AH288" s="95"/>
      <c r="AI288" s="95"/>
      <c r="AJ288" s="95"/>
      <c r="AK288" s="95"/>
      <c r="AL288" s="95"/>
      <c r="AM288" s="95"/>
      <c r="AN288" s="95"/>
      <c r="AO288" s="95"/>
      <c r="AP288" s="98"/>
      <c r="AQ288" s="98"/>
      <c r="AR288" s="98"/>
      <c r="AS288" s="98"/>
      <c r="AT288" s="98"/>
      <c r="AU288" s="98"/>
      <c r="AV288" s="98"/>
      <c r="AW288" s="98"/>
      <c r="AX288" s="98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</row>
    <row r="289" spans="2:61" ht="15" customHeight="1" thickBot="1">
      <c r="B289" s="96"/>
      <c r="C289" s="96"/>
      <c r="D289" s="96"/>
      <c r="E289" s="96"/>
      <c r="F289" s="96"/>
      <c r="G289" s="96"/>
      <c r="H289" s="96"/>
      <c r="I289" s="96"/>
      <c r="J289" s="96"/>
      <c r="K289" s="99"/>
      <c r="L289" s="99"/>
      <c r="M289" s="99"/>
      <c r="N289" s="99"/>
      <c r="O289" s="99"/>
      <c r="P289" s="99"/>
      <c r="Q289" s="99"/>
      <c r="R289" s="99"/>
      <c r="S289" s="99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96"/>
      <c r="AH289" s="96"/>
      <c r="AI289" s="96"/>
      <c r="AJ289" s="96"/>
      <c r="AK289" s="96"/>
      <c r="AL289" s="96"/>
      <c r="AM289" s="96"/>
      <c r="AN289" s="96"/>
      <c r="AO289" s="96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</row>
    <row r="290" spans="2:61" ht="15.75" thickTop="1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</row>
    <row r="291" spans="2:6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</row>
    <row r="292" spans="2:61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</row>
    <row r="293" spans="2:61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</row>
    <row r="294" spans="2:61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</row>
    <row r="295" spans="2:61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</row>
    <row r="296" spans="2:61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</row>
    <row r="297" spans="2:61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</row>
    <row r="298" spans="2:61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</row>
    <row r="299" spans="2:61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</row>
    <row r="300" spans="2:61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</row>
    <row r="301" spans="2:6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</row>
    <row r="302" spans="2:61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</row>
    <row r="303" spans="2:61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</row>
    <row r="304" spans="2:61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</row>
    <row r="305" spans="2:61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</row>
    <row r="306" spans="2:61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</row>
    <row r="307" spans="2:61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</row>
    <row r="308" spans="2:61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</row>
    <row r="309" spans="2:61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</row>
    <row r="310" spans="2:61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</row>
    <row r="311" spans="2:6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</row>
    <row r="312" spans="2:61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</row>
    <row r="313" spans="2:61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</row>
    <row r="314" spans="2:61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</row>
    <row r="315" spans="2:61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</row>
    <row r="316" spans="2:61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</row>
    <row r="317" spans="2:61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</row>
    <row r="318" spans="2:61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</row>
    <row r="319" spans="2:61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</row>
    <row r="320" spans="2:61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</row>
    <row r="321" spans="2:6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</row>
    <row r="322" spans="2:61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</row>
    <row r="323" spans="2:61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</row>
    <row r="324" spans="2:61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</row>
    <row r="325" spans="2:61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</row>
    <row r="326" spans="2:61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</row>
    <row r="327" spans="2:61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</row>
    <row r="328" spans="2:61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</row>
    <row r="329" spans="2:61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</row>
    <row r="330" spans="2:61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</row>
    <row r="331" spans="2:6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</row>
    <row r="332" spans="2:61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</row>
    <row r="333" spans="2:61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</row>
    <row r="334" spans="2:61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</row>
    <row r="335" spans="2:61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</row>
    <row r="336" spans="2:61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</row>
    <row r="337" spans="2:61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</row>
    <row r="338" spans="2:61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</row>
    <row r="339" spans="2:61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</row>
    <row r="340" spans="2:61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</row>
    <row r="341" spans="2:6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</row>
    <row r="342" spans="2:61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</row>
    <row r="343" spans="2:61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</row>
    <row r="344" spans="2:61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</row>
    <row r="345" spans="2:61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</row>
    <row r="346" spans="2:61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</row>
    <row r="347" spans="2:61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</row>
    <row r="348" spans="2:61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</row>
    <row r="349" spans="2:61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</row>
    <row r="350" spans="2:61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</row>
    <row r="351" spans="2:6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</row>
    <row r="352" spans="2:61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</row>
    <row r="353" spans="2:61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</row>
    <row r="354" spans="2:61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</row>
    <row r="355" spans="2:61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</row>
    <row r="356" spans="2:61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</row>
    <row r="357" spans="2:61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</row>
    <row r="358" spans="2:61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</row>
    <row r="359" spans="2:61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</row>
    <row r="360" spans="2:61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</row>
    <row r="361" spans="2: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</row>
    <row r="362" spans="2:61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</row>
    <row r="363" spans="2:61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</row>
    <row r="364" spans="2:61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</row>
    <row r="365" spans="2:61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</row>
    <row r="366" spans="2:61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</row>
    <row r="367" spans="2:61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</row>
    <row r="368" spans="2:61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</row>
    <row r="369" spans="2:61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</row>
    <row r="370" spans="2:61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</row>
    <row r="371" spans="2:6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</row>
    <row r="372" spans="2:61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</row>
    <row r="373" spans="2:61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</row>
    <row r="374" spans="2:61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</row>
    <row r="375" spans="2:61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</row>
    <row r="376" spans="2:61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</row>
    <row r="377" spans="2:61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</row>
    <row r="378" spans="2:61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</row>
    <row r="379" spans="2:61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</row>
    <row r="380" spans="2:61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</row>
    <row r="381" spans="2:6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</row>
    <row r="382" spans="2:61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</row>
    <row r="383" spans="2:61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</row>
    <row r="384" spans="2:61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</row>
    <row r="385" spans="2:61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</row>
    <row r="386" spans="2:61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</row>
    <row r="387" spans="2:61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</row>
    <row r="388" spans="2:61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</row>
    <row r="389" spans="2:61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</row>
    <row r="390" spans="2:61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</row>
    <row r="391" spans="2:6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</row>
    <row r="392" spans="2:61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</row>
    <row r="393" spans="2:61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</row>
    <row r="394" spans="2:61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</row>
    <row r="395" spans="2:61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</row>
    <row r="396" spans="2:61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</row>
    <row r="397" spans="2:61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</row>
    <row r="398" spans="2:61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</row>
    <row r="399" spans="2:61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</row>
    <row r="400" spans="2:61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</row>
    <row r="401" spans="2:6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</row>
    <row r="402" spans="2:61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</row>
    <row r="403" spans="2:61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</row>
    <row r="404" spans="2:61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</row>
    <row r="405" spans="2:61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</row>
    <row r="406" spans="2:61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</row>
    <row r="407" spans="2:61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</row>
    <row r="408" spans="2:61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</row>
    <row r="409" spans="2:61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</row>
    <row r="410" spans="2:61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</row>
    <row r="411" spans="2:6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</row>
    <row r="412" spans="2:61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</row>
    <row r="413" spans="2:61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</row>
    <row r="414" spans="2:61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</row>
    <row r="415" spans="2:61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</row>
    <row r="416" spans="2:61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</row>
    <row r="417" spans="2:61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</row>
    <row r="418" spans="2:61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</row>
    <row r="419" spans="2:61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</row>
    <row r="420" spans="2:61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</row>
    <row r="421" spans="2:6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</row>
    <row r="422" spans="2:61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</row>
    <row r="423" spans="2:61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</row>
    <row r="424" spans="2:61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</row>
    <row r="425" spans="2:61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</row>
    <row r="426" spans="2:61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</row>
    <row r="427" spans="2:61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</row>
    <row r="428" spans="2:61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</row>
    <row r="429" spans="2:61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</row>
    <row r="430" spans="2:61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</row>
    <row r="431" spans="2:6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</row>
    <row r="432" spans="2:61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</row>
    <row r="433" spans="2:61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</row>
    <row r="434" spans="2:61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</row>
    <row r="435" spans="2:61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</row>
    <row r="436" spans="2:61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</row>
    <row r="437" spans="2:61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</row>
    <row r="438" spans="2:61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</row>
    <row r="439" spans="2:61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</row>
    <row r="440" spans="2:61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</row>
    <row r="441" spans="2:6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</row>
    <row r="442" spans="2:61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</row>
    <row r="443" spans="2:61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</row>
    <row r="444" spans="2:61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</row>
    <row r="445" spans="2:61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</row>
    <row r="446" spans="2:61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</row>
    <row r="447" spans="2:61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</row>
    <row r="448" spans="2:61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</row>
    <row r="449" spans="2:61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</row>
    <row r="450" spans="2:61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</row>
    <row r="451" spans="2:6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</row>
    <row r="452" spans="2:61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</row>
    <row r="453" spans="2:61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</row>
    <row r="454" spans="2:61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</row>
    <row r="455" spans="2:61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</row>
    <row r="456" spans="2:61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</row>
    <row r="457" spans="2:61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</row>
    <row r="458" spans="2:61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</row>
    <row r="459" spans="2:61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</row>
    <row r="460" spans="2:61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</row>
    <row r="461" spans="2: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</row>
    <row r="462" spans="2:61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</row>
    <row r="463" spans="2:61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</row>
    <row r="464" spans="2:61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</row>
    <row r="465" spans="2:61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</row>
    <row r="466" spans="2:61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</row>
    <row r="467" spans="2:61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</row>
    <row r="468" spans="2:61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</row>
    <row r="469" spans="2:61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</row>
    <row r="470" spans="2:61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</row>
    <row r="471" spans="2:6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</row>
    <row r="472" spans="2:61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</row>
    <row r="473" spans="2:61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</row>
    <row r="474" spans="2:61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</row>
    <row r="475" spans="2:61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</row>
    <row r="476" spans="2:61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</row>
    <row r="477" spans="2:61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</row>
    <row r="478" spans="2:61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</row>
    <row r="479" spans="2:61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</row>
    <row r="480" spans="2:61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</row>
    <row r="481" spans="2:6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</row>
    <row r="482" spans="2:61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</row>
    <row r="483" spans="2:61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</row>
    <row r="484" spans="2:61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</row>
    <row r="485" spans="2:61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</row>
    <row r="486" spans="2:61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</row>
    <row r="487" spans="2:61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</row>
    <row r="488" spans="2:61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</row>
    <row r="489" spans="2:61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</row>
    <row r="490" spans="2:61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</row>
    <row r="491" spans="2:6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</row>
    <row r="492" spans="2:61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</row>
    <row r="493" spans="2:61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</row>
    <row r="494" spans="2:61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</row>
    <row r="495" spans="2:61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</row>
    <row r="496" spans="2:61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</row>
    <row r="497" spans="2:61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</row>
    <row r="498" spans="2:61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</row>
    <row r="499" spans="2:61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</row>
    <row r="500" spans="2:61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</row>
    <row r="501" spans="2:6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</row>
    <row r="502" spans="2:61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</row>
    <row r="503" spans="2:61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</row>
    <row r="504" spans="2:61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</row>
    <row r="505" spans="2:61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</row>
    <row r="506" spans="2:61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</row>
    <row r="507" spans="2:61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</row>
    <row r="508" spans="2:61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</row>
    <row r="509" spans="2:61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</row>
    <row r="510" spans="2:61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</row>
    <row r="511" spans="2:6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</row>
    <row r="512" spans="2:61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</row>
    <row r="513" spans="2:61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</row>
    <row r="514" spans="2:61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</row>
    <row r="515" spans="2:61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</row>
  </sheetData>
  <mergeCells count="994">
    <mergeCell ref="B2:AO11"/>
    <mergeCell ref="AP2:AY11"/>
    <mergeCell ref="AZ2:BI11"/>
    <mergeCell ref="B12:BI15"/>
    <mergeCell ref="B16:BI17"/>
    <mergeCell ref="B18:J20"/>
    <mergeCell ref="K18:S20"/>
    <mergeCell ref="T18:AF20"/>
    <mergeCell ref="AG18:AO20"/>
    <mergeCell ref="AP18:BI20"/>
    <mergeCell ref="AY21:AZ23"/>
    <mergeCell ref="BA21:BB23"/>
    <mergeCell ref="BC21:BE23"/>
    <mergeCell ref="BF21:BI23"/>
    <mergeCell ref="B24:J26"/>
    <mergeCell ref="K24:S26"/>
    <mergeCell ref="T24:AF26"/>
    <mergeCell ref="AG24:AO26"/>
    <mergeCell ref="AP24:AU26"/>
    <mergeCell ref="AV24:AX26"/>
    <mergeCell ref="B21:J23"/>
    <mergeCell ref="K21:S23"/>
    <mergeCell ref="T21:AF23"/>
    <mergeCell ref="AG21:AO23"/>
    <mergeCell ref="AP21:AU23"/>
    <mergeCell ref="AV21:AX23"/>
    <mergeCell ref="AY24:AZ26"/>
    <mergeCell ref="BA24:BB26"/>
    <mergeCell ref="BC24:BE26"/>
    <mergeCell ref="BF24:BI26"/>
    <mergeCell ref="BF27:BI29"/>
    <mergeCell ref="B30:J32"/>
    <mergeCell ref="K30:S32"/>
    <mergeCell ref="T30:AF32"/>
    <mergeCell ref="AG30:AO32"/>
    <mergeCell ref="AP30:AU32"/>
    <mergeCell ref="AV30:AX32"/>
    <mergeCell ref="AY30:AZ32"/>
    <mergeCell ref="BA30:BB32"/>
    <mergeCell ref="BC30:BE32"/>
    <mergeCell ref="BF30:BI32"/>
    <mergeCell ref="B27:J29"/>
    <mergeCell ref="K27:S29"/>
    <mergeCell ref="T27:AF29"/>
    <mergeCell ref="AG27:AO29"/>
    <mergeCell ref="AP27:AU29"/>
    <mergeCell ref="AV27:AX29"/>
    <mergeCell ref="AY27:AZ29"/>
    <mergeCell ref="BA27:BB29"/>
    <mergeCell ref="BC27:BE29"/>
    <mergeCell ref="AZ39:BI41"/>
    <mergeCell ref="AZ42:BE44"/>
    <mergeCell ref="BF42:BG44"/>
    <mergeCell ref="BH42:BI44"/>
    <mergeCell ref="BF33:BI35"/>
    <mergeCell ref="B36:J38"/>
    <mergeCell ref="K36:S38"/>
    <mergeCell ref="T36:AF38"/>
    <mergeCell ref="AG36:AO38"/>
    <mergeCell ref="AP36:AU38"/>
    <mergeCell ref="AV36:AX38"/>
    <mergeCell ref="AY36:AZ38"/>
    <mergeCell ref="BA36:BB38"/>
    <mergeCell ref="BC36:BE38"/>
    <mergeCell ref="BF36:BI38"/>
    <mergeCell ref="B33:J35"/>
    <mergeCell ref="K33:S35"/>
    <mergeCell ref="T33:AF35"/>
    <mergeCell ref="AG33:AO35"/>
    <mergeCell ref="AP33:AU35"/>
    <mergeCell ref="AV33:AX35"/>
    <mergeCell ref="AY33:AZ35"/>
    <mergeCell ref="BA33:BB35"/>
    <mergeCell ref="BC33:BE35"/>
    <mergeCell ref="B42:J44"/>
    <mergeCell ref="K42:S44"/>
    <mergeCell ref="T42:AF44"/>
    <mergeCell ref="AG42:AO44"/>
    <mergeCell ref="AP42:AV44"/>
    <mergeCell ref="AW42:AY44"/>
    <mergeCell ref="B39:J41"/>
    <mergeCell ref="K39:S41"/>
    <mergeCell ref="T39:AF41"/>
    <mergeCell ref="AG39:AO41"/>
    <mergeCell ref="AP39:AY41"/>
    <mergeCell ref="BF45:BG47"/>
    <mergeCell ref="BH45:BI47"/>
    <mergeCell ref="B48:J50"/>
    <mergeCell ref="K48:S50"/>
    <mergeCell ref="T48:AF50"/>
    <mergeCell ref="AG48:AO50"/>
    <mergeCell ref="AP48:AV50"/>
    <mergeCell ref="AW48:AY50"/>
    <mergeCell ref="AZ48:BE50"/>
    <mergeCell ref="BF48:BG50"/>
    <mergeCell ref="BH48:BI50"/>
    <mergeCell ref="B45:J47"/>
    <mergeCell ref="K45:S47"/>
    <mergeCell ref="T45:AF47"/>
    <mergeCell ref="AG45:AO47"/>
    <mergeCell ref="AP45:AV47"/>
    <mergeCell ref="AW45:AY47"/>
    <mergeCell ref="AZ45:BE47"/>
    <mergeCell ref="B51:J53"/>
    <mergeCell ref="K51:S53"/>
    <mergeCell ref="T51:AF53"/>
    <mergeCell ref="AG51:AO53"/>
    <mergeCell ref="AP51:AV53"/>
    <mergeCell ref="AW51:AY53"/>
    <mergeCell ref="AZ51:BE53"/>
    <mergeCell ref="BF51:BG53"/>
    <mergeCell ref="BH51:BI53"/>
    <mergeCell ref="BC60:BD65"/>
    <mergeCell ref="BE60:BF65"/>
    <mergeCell ref="BG60:BI65"/>
    <mergeCell ref="AW63:AX65"/>
    <mergeCell ref="AY63:AZ65"/>
    <mergeCell ref="BA63:BB65"/>
    <mergeCell ref="B54:AF57"/>
    <mergeCell ref="AG54:BI57"/>
    <mergeCell ref="B58:BI59"/>
    <mergeCell ref="B60:L62"/>
    <mergeCell ref="M60:P62"/>
    <mergeCell ref="Q60:T62"/>
    <mergeCell ref="U60:X62"/>
    <mergeCell ref="Y60:AB62"/>
    <mergeCell ref="AC60:AF62"/>
    <mergeCell ref="AG60:AO65"/>
    <mergeCell ref="B63:L65"/>
    <mergeCell ref="M63:P65"/>
    <mergeCell ref="Q63:T65"/>
    <mergeCell ref="U63:X65"/>
    <mergeCell ref="Y63:AB65"/>
    <mergeCell ref="AC63:AF65"/>
    <mergeCell ref="AP60:AS65"/>
    <mergeCell ref="AT60:AV65"/>
    <mergeCell ref="AW60:BB62"/>
    <mergeCell ref="BC66:BD68"/>
    <mergeCell ref="BE66:BF68"/>
    <mergeCell ref="BG66:BI68"/>
    <mergeCell ref="B69:L71"/>
    <mergeCell ref="M69:P71"/>
    <mergeCell ref="Q69:T71"/>
    <mergeCell ref="U69:X71"/>
    <mergeCell ref="Y69:AB71"/>
    <mergeCell ref="AC69:AF71"/>
    <mergeCell ref="AG69:AO71"/>
    <mergeCell ref="AG66:AO68"/>
    <mergeCell ref="AP66:AS68"/>
    <mergeCell ref="AT66:AV68"/>
    <mergeCell ref="AW66:AX68"/>
    <mergeCell ref="AY66:AZ68"/>
    <mergeCell ref="BA66:BB68"/>
    <mergeCell ref="B66:L68"/>
    <mergeCell ref="M66:P68"/>
    <mergeCell ref="Q66:T68"/>
    <mergeCell ref="U66:X68"/>
    <mergeCell ref="Y66:AB68"/>
    <mergeCell ref="AC66:AF68"/>
    <mergeCell ref="BE69:BF71"/>
    <mergeCell ref="BG69:BI71"/>
    <mergeCell ref="B72:L74"/>
    <mergeCell ref="M72:P74"/>
    <mergeCell ref="Q72:T74"/>
    <mergeCell ref="U72:X74"/>
    <mergeCell ref="Y72:AB74"/>
    <mergeCell ref="AC72:AF74"/>
    <mergeCell ref="AG72:AO74"/>
    <mergeCell ref="AP72:AS74"/>
    <mergeCell ref="AP69:AS71"/>
    <mergeCell ref="AT69:AV71"/>
    <mergeCell ref="AW69:AX71"/>
    <mergeCell ref="AY69:AZ71"/>
    <mergeCell ref="BA69:BB71"/>
    <mergeCell ref="BC69:BD71"/>
    <mergeCell ref="AW75:AX77"/>
    <mergeCell ref="AY75:AZ77"/>
    <mergeCell ref="BA75:BB77"/>
    <mergeCell ref="BC75:BD77"/>
    <mergeCell ref="BE75:BF77"/>
    <mergeCell ref="BG75:BI77"/>
    <mergeCell ref="BG72:BI74"/>
    <mergeCell ref="B75:L77"/>
    <mergeCell ref="M75:P77"/>
    <mergeCell ref="Q75:T77"/>
    <mergeCell ref="U75:X77"/>
    <mergeCell ref="Y75:AB77"/>
    <mergeCell ref="AC75:AF77"/>
    <mergeCell ref="AG75:AO77"/>
    <mergeCell ref="AP75:AS77"/>
    <mergeCell ref="AT75:AV77"/>
    <mergeCell ref="AT72:AV74"/>
    <mergeCell ref="AW72:AX74"/>
    <mergeCell ref="AY72:AZ74"/>
    <mergeCell ref="BA72:BB74"/>
    <mergeCell ref="BC72:BD74"/>
    <mergeCell ref="BE72:BF74"/>
    <mergeCell ref="B81:L83"/>
    <mergeCell ref="M81:P83"/>
    <mergeCell ref="Q81:T83"/>
    <mergeCell ref="U81:X83"/>
    <mergeCell ref="Y81:AB83"/>
    <mergeCell ref="AC81:AF83"/>
    <mergeCell ref="AG81:AO83"/>
    <mergeCell ref="AG78:AO80"/>
    <mergeCell ref="AP78:AS80"/>
    <mergeCell ref="B78:L80"/>
    <mergeCell ref="M78:P80"/>
    <mergeCell ref="Q78:T80"/>
    <mergeCell ref="U78:X80"/>
    <mergeCell ref="Y78:AB80"/>
    <mergeCell ref="AC78:AF80"/>
    <mergeCell ref="U84:X86"/>
    <mergeCell ref="Y84:AB86"/>
    <mergeCell ref="AC84:AF86"/>
    <mergeCell ref="AG84:AO86"/>
    <mergeCell ref="AP84:AS86"/>
    <mergeCell ref="AP81:AS83"/>
    <mergeCell ref="BC78:BD80"/>
    <mergeCell ref="BE78:BF80"/>
    <mergeCell ref="BG78:BI80"/>
    <mergeCell ref="AT78:AV80"/>
    <mergeCell ref="AW78:AX80"/>
    <mergeCell ref="AY78:AZ80"/>
    <mergeCell ref="BA78:BB80"/>
    <mergeCell ref="BE81:BF83"/>
    <mergeCell ref="BG81:BI83"/>
    <mergeCell ref="AT81:AV83"/>
    <mergeCell ref="AW81:AX83"/>
    <mergeCell ref="AY81:AZ83"/>
    <mergeCell ref="BA81:BB83"/>
    <mergeCell ref="BC81:BD83"/>
    <mergeCell ref="BG84:BI86"/>
    <mergeCell ref="AT84:AV86"/>
    <mergeCell ref="AW84:AX86"/>
    <mergeCell ref="AY84:AZ86"/>
    <mergeCell ref="AW87:AX89"/>
    <mergeCell ref="AY87:AZ89"/>
    <mergeCell ref="BA87:BB89"/>
    <mergeCell ref="BC87:BD89"/>
    <mergeCell ref="AC90:AF92"/>
    <mergeCell ref="BE93:BF95"/>
    <mergeCell ref="BG93:BI95"/>
    <mergeCell ref="BE87:BF89"/>
    <mergeCell ref="BG87:BI89"/>
    <mergeCell ref="BG90:BI92"/>
    <mergeCell ref="BC93:BD95"/>
    <mergeCell ref="B87:L89"/>
    <mergeCell ref="M87:P89"/>
    <mergeCell ref="Q87:T89"/>
    <mergeCell ref="U87:X89"/>
    <mergeCell ref="Y87:AB89"/>
    <mergeCell ref="AC87:AF89"/>
    <mergeCell ref="AG87:AO89"/>
    <mergeCell ref="AP87:AS89"/>
    <mergeCell ref="AT87:AV89"/>
    <mergeCell ref="BA84:BB86"/>
    <mergeCell ref="BC84:BD86"/>
    <mergeCell ref="BE84:BF86"/>
    <mergeCell ref="B84:L86"/>
    <mergeCell ref="M84:P86"/>
    <mergeCell ref="Q84:T86"/>
    <mergeCell ref="AG96:AO98"/>
    <mergeCell ref="AP96:AS98"/>
    <mergeCell ref="AP93:AS95"/>
    <mergeCell ref="BC90:BD92"/>
    <mergeCell ref="BE90:BF92"/>
    <mergeCell ref="B93:L95"/>
    <mergeCell ref="M93:P95"/>
    <mergeCell ref="Q93:T95"/>
    <mergeCell ref="U93:X95"/>
    <mergeCell ref="Y93:AB95"/>
    <mergeCell ref="AC93:AF95"/>
    <mergeCell ref="AG93:AO95"/>
    <mergeCell ref="AG90:AO92"/>
    <mergeCell ref="AP90:AS92"/>
    <mergeCell ref="AT90:AV92"/>
    <mergeCell ref="AW90:AX92"/>
    <mergeCell ref="AY90:AZ92"/>
    <mergeCell ref="BA90:BB92"/>
    <mergeCell ref="B90:L92"/>
    <mergeCell ref="M90:P92"/>
    <mergeCell ref="Q90:T92"/>
    <mergeCell ref="U90:X92"/>
    <mergeCell ref="Y90:AB92"/>
    <mergeCell ref="AT93:AV95"/>
    <mergeCell ref="AW93:AX95"/>
    <mergeCell ref="AY93:AZ95"/>
    <mergeCell ref="BA93:BB95"/>
    <mergeCell ref="AW99:AX101"/>
    <mergeCell ref="AY99:AZ101"/>
    <mergeCell ref="BA99:BB101"/>
    <mergeCell ref="BC99:BD101"/>
    <mergeCell ref="BE99:BF101"/>
    <mergeCell ref="BG99:BI101"/>
    <mergeCell ref="BG96:BI98"/>
    <mergeCell ref="B99:L101"/>
    <mergeCell ref="M99:P101"/>
    <mergeCell ref="Q99:T101"/>
    <mergeCell ref="U99:X101"/>
    <mergeCell ref="Y99:AB101"/>
    <mergeCell ref="AC99:AF101"/>
    <mergeCell ref="AG99:AO101"/>
    <mergeCell ref="AP99:AS101"/>
    <mergeCell ref="AT99:AV101"/>
    <mergeCell ref="AT96:AV98"/>
    <mergeCell ref="AW96:AX98"/>
    <mergeCell ref="AY96:AZ98"/>
    <mergeCell ref="BA96:BB98"/>
    <mergeCell ref="BC96:BD98"/>
    <mergeCell ref="BE96:BF98"/>
    <mergeCell ref="B96:L98"/>
    <mergeCell ref="M96:P98"/>
    <mergeCell ref="Q96:T98"/>
    <mergeCell ref="U96:X98"/>
    <mergeCell ref="Y96:AB98"/>
    <mergeCell ref="AC96:AF98"/>
    <mergeCell ref="B105:L107"/>
    <mergeCell ref="M105:P107"/>
    <mergeCell ref="Q105:T107"/>
    <mergeCell ref="U105:X107"/>
    <mergeCell ref="Y105:AB107"/>
    <mergeCell ref="AC105:AF107"/>
    <mergeCell ref="AG105:AO107"/>
    <mergeCell ref="AG102:AO104"/>
    <mergeCell ref="AP102:AS104"/>
    <mergeCell ref="B102:L104"/>
    <mergeCell ref="M102:P104"/>
    <mergeCell ref="Q102:T104"/>
    <mergeCell ref="U102:X104"/>
    <mergeCell ref="Y102:AB104"/>
    <mergeCell ref="AC102:AF104"/>
    <mergeCell ref="U108:X110"/>
    <mergeCell ref="Y108:AB110"/>
    <mergeCell ref="AC108:AF110"/>
    <mergeCell ref="AG108:AO110"/>
    <mergeCell ref="AP108:AS110"/>
    <mergeCell ref="AP105:AS107"/>
    <mergeCell ref="BC102:BD104"/>
    <mergeCell ref="BE102:BF104"/>
    <mergeCell ref="BG102:BI104"/>
    <mergeCell ref="AT102:AV104"/>
    <mergeCell ref="AW102:AX104"/>
    <mergeCell ref="AY102:AZ104"/>
    <mergeCell ref="BA102:BB104"/>
    <mergeCell ref="BE105:BF107"/>
    <mergeCell ref="BG105:BI107"/>
    <mergeCell ref="AT105:AV107"/>
    <mergeCell ref="AW105:AX107"/>
    <mergeCell ref="AY105:AZ107"/>
    <mergeCell ref="BA105:BB107"/>
    <mergeCell ref="BC105:BD107"/>
    <mergeCell ref="BG108:BI110"/>
    <mergeCell ref="AT108:AV110"/>
    <mergeCell ref="AW108:AX110"/>
    <mergeCell ref="AY108:AZ110"/>
    <mergeCell ref="AW111:AX113"/>
    <mergeCell ref="AY111:AZ113"/>
    <mergeCell ref="BA111:BB113"/>
    <mergeCell ref="BC111:BD113"/>
    <mergeCell ref="AC114:AF116"/>
    <mergeCell ref="BE117:BF119"/>
    <mergeCell ref="BG117:BI119"/>
    <mergeCell ref="BE111:BF113"/>
    <mergeCell ref="BG111:BI113"/>
    <mergeCell ref="BG114:BI116"/>
    <mergeCell ref="BC117:BD119"/>
    <mergeCell ref="B111:L113"/>
    <mergeCell ref="M111:P113"/>
    <mergeCell ref="Q111:T113"/>
    <mergeCell ref="U111:X113"/>
    <mergeCell ref="Y111:AB113"/>
    <mergeCell ref="AC111:AF113"/>
    <mergeCell ref="AG111:AO113"/>
    <mergeCell ref="AP111:AS113"/>
    <mergeCell ref="AT111:AV113"/>
    <mergeCell ref="BA108:BB110"/>
    <mergeCell ref="BC108:BD110"/>
    <mergeCell ref="BE108:BF110"/>
    <mergeCell ref="B108:L110"/>
    <mergeCell ref="M108:P110"/>
    <mergeCell ref="Q108:T110"/>
    <mergeCell ref="AG120:AO122"/>
    <mergeCell ref="AP120:AS122"/>
    <mergeCell ref="AP117:AS119"/>
    <mergeCell ref="BC114:BD116"/>
    <mergeCell ref="BE114:BF116"/>
    <mergeCell ref="B117:L119"/>
    <mergeCell ref="M117:P119"/>
    <mergeCell ref="Q117:T119"/>
    <mergeCell ref="U117:X119"/>
    <mergeCell ref="Y117:AB119"/>
    <mergeCell ref="AC117:AF119"/>
    <mergeCell ref="AG117:AO119"/>
    <mergeCell ref="AG114:AO116"/>
    <mergeCell ref="AP114:AS116"/>
    <mergeCell ref="AT114:AV116"/>
    <mergeCell ref="AW114:AX116"/>
    <mergeCell ref="AY114:AZ116"/>
    <mergeCell ref="BA114:BB116"/>
    <mergeCell ref="B114:L116"/>
    <mergeCell ref="M114:P116"/>
    <mergeCell ref="Q114:T116"/>
    <mergeCell ref="U114:X116"/>
    <mergeCell ref="Y114:AB116"/>
    <mergeCell ref="AT117:AV119"/>
    <mergeCell ref="AW117:AX119"/>
    <mergeCell ref="AY117:AZ119"/>
    <mergeCell ref="BA117:BB119"/>
    <mergeCell ref="AW123:AX125"/>
    <mergeCell ref="AY123:AZ125"/>
    <mergeCell ref="BA123:BB125"/>
    <mergeCell ref="BC123:BD125"/>
    <mergeCell ref="BE123:BF125"/>
    <mergeCell ref="BG123:BI125"/>
    <mergeCell ref="BG120:BI122"/>
    <mergeCell ref="B123:L125"/>
    <mergeCell ref="M123:P125"/>
    <mergeCell ref="Q123:T125"/>
    <mergeCell ref="U123:X125"/>
    <mergeCell ref="Y123:AB125"/>
    <mergeCell ref="AC123:AF125"/>
    <mergeCell ref="AG123:AO125"/>
    <mergeCell ref="AP123:AS125"/>
    <mergeCell ref="AT123:AV125"/>
    <mergeCell ref="AT120:AV122"/>
    <mergeCell ref="AW120:AX122"/>
    <mergeCell ref="AY120:AZ122"/>
    <mergeCell ref="BA120:BB122"/>
    <mergeCell ref="BC120:BD122"/>
    <mergeCell ref="BE120:BF122"/>
    <mergeCell ref="B120:L122"/>
    <mergeCell ref="M120:P122"/>
    <mergeCell ref="Q120:T122"/>
    <mergeCell ref="U120:X122"/>
    <mergeCell ref="Y120:AB122"/>
    <mergeCell ref="AC120:AF122"/>
    <mergeCell ref="BE126:BF128"/>
    <mergeCell ref="BG126:BI128"/>
    <mergeCell ref="B129:L131"/>
    <mergeCell ref="M129:P131"/>
    <mergeCell ref="Q129:T131"/>
    <mergeCell ref="U129:X131"/>
    <mergeCell ref="Y129:AB131"/>
    <mergeCell ref="AC129:AF131"/>
    <mergeCell ref="AG129:AO131"/>
    <mergeCell ref="AG126:AO128"/>
    <mergeCell ref="AP126:AS128"/>
    <mergeCell ref="AT126:AV128"/>
    <mergeCell ref="AW126:AX128"/>
    <mergeCell ref="AY126:AZ128"/>
    <mergeCell ref="BA126:BB128"/>
    <mergeCell ref="B126:L128"/>
    <mergeCell ref="M126:P128"/>
    <mergeCell ref="Q126:T128"/>
    <mergeCell ref="U126:X128"/>
    <mergeCell ref="Y126:AB128"/>
    <mergeCell ref="AC126:AF128"/>
    <mergeCell ref="BE129:BF131"/>
    <mergeCell ref="BG129:BI131"/>
    <mergeCell ref="M132:P134"/>
    <mergeCell ref="Q132:T134"/>
    <mergeCell ref="U132:X134"/>
    <mergeCell ref="Y132:AB134"/>
    <mergeCell ref="AC132:AF134"/>
    <mergeCell ref="AG132:AO134"/>
    <mergeCell ref="AP132:AS134"/>
    <mergeCell ref="AP129:AS131"/>
    <mergeCell ref="BC126:BD128"/>
    <mergeCell ref="AT129:AV131"/>
    <mergeCell ref="AW129:AX131"/>
    <mergeCell ref="AY129:AZ131"/>
    <mergeCell ref="BA129:BB131"/>
    <mergeCell ref="BC129:BD131"/>
    <mergeCell ref="BG132:BI134"/>
    <mergeCell ref="AT132:AV134"/>
    <mergeCell ref="AW132:AX134"/>
    <mergeCell ref="AY132:AZ134"/>
    <mergeCell ref="BA132:BB134"/>
    <mergeCell ref="BC132:BD134"/>
    <mergeCell ref="BE132:BF134"/>
    <mergeCell ref="AW135:AX137"/>
    <mergeCell ref="AY135:AZ137"/>
    <mergeCell ref="BA135:BB137"/>
    <mergeCell ref="BC135:BD137"/>
    <mergeCell ref="U138:X140"/>
    <mergeCell ref="Y138:AB140"/>
    <mergeCell ref="AC138:AF140"/>
    <mergeCell ref="BE141:BF143"/>
    <mergeCell ref="BG141:BI143"/>
    <mergeCell ref="BE135:BF137"/>
    <mergeCell ref="BG135:BI137"/>
    <mergeCell ref="B135:L137"/>
    <mergeCell ref="M135:P137"/>
    <mergeCell ref="Q135:T137"/>
    <mergeCell ref="U135:X137"/>
    <mergeCell ref="Y135:AB137"/>
    <mergeCell ref="AC135:AF137"/>
    <mergeCell ref="AG135:AO137"/>
    <mergeCell ref="AP135:AS137"/>
    <mergeCell ref="AT135:AV137"/>
    <mergeCell ref="B132:L134"/>
    <mergeCell ref="Y144:AB146"/>
    <mergeCell ref="AC144:AF146"/>
    <mergeCell ref="AG144:AO146"/>
    <mergeCell ref="AP144:AS146"/>
    <mergeCell ref="AP141:AS143"/>
    <mergeCell ref="BC138:BD140"/>
    <mergeCell ref="BE138:BF140"/>
    <mergeCell ref="BG138:BI140"/>
    <mergeCell ref="B141:L143"/>
    <mergeCell ref="M141:P143"/>
    <mergeCell ref="Q141:T143"/>
    <mergeCell ref="U141:X143"/>
    <mergeCell ref="Y141:AB143"/>
    <mergeCell ref="AC141:AF143"/>
    <mergeCell ref="AG141:AO143"/>
    <mergeCell ref="AG138:AO140"/>
    <mergeCell ref="AP138:AS140"/>
    <mergeCell ref="AT138:AV140"/>
    <mergeCell ref="AW138:AX140"/>
    <mergeCell ref="AY138:AZ140"/>
    <mergeCell ref="BA138:BB140"/>
    <mergeCell ref="B138:L140"/>
    <mergeCell ref="M138:P140"/>
    <mergeCell ref="Q138:T140"/>
    <mergeCell ref="AC150:AF152"/>
    <mergeCell ref="AT141:AV143"/>
    <mergeCell ref="AW141:AX143"/>
    <mergeCell ref="AY141:AZ143"/>
    <mergeCell ref="BA141:BB143"/>
    <mergeCell ref="BC141:BD143"/>
    <mergeCell ref="BG144:BI146"/>
    <mergeCell ref="B147:L149"/>
    <mergeCell ref="M147:P149"/>
    <mergeCell ref="Q147:T149"/>
    <mergeCell ref="U147:X149"/>
    <mergeCell ref="Y147:AB149"/>
    <mergeCell ref="AC147:AF149"/>
    <mergeCell ref="AG147:BI149"/>
    <mergeCell ref="AT144:AV146"/>
    <mergeCell ref="AW144:AX146"/>
    <mergeCell ref="AY144:AZ146"/>
    <mergeCell ref="BA144:BB146"/>
    <mergeCell ref="BC144:BD146"/>
    <mergeCell ref="BE144:BF146"/>
    <mergeCell ref="B144:L146"/>
    <mergeCell ref="M144:P146"/>
    <mergeCell ref="Q144:T146"/>
    <mergeCell ref="U144:X146"/>
    <mergeCell ref="AC156:AF158"/>
    <mergeCell ref="BE159:BF161"/>
    <mergeCell ref="BG159:BI161"/>
    <mergeCell ref="BG150:BI155"/>
    <mergeCell ref="B153:L155"/>
    <mergeCell ref="M153:P155"/>
    <mergeCell ref="Q153:T155"/>
    <mergeCell ref="U153:X155"/>
    <mergeCell ref="Y153:AB155"/>
    <mergeCell ref="AC153:AF155"/>
    <mergeCell ref="AW153:AX155"/>
    <mergeCell ref="AY153:AZ155"/>
    <mergeCell ref="BA153:BB155"/>
    <mergeCell ref="AG150:AO155"/>
    <mergeCell ref="AP150:AS155"/>
    <mergeCell ref="AT150:AV155"/>
    <mergeCell ref="AW150:BB152"/>
    <mergeCell ref="BC150:BD155"/>
    <mergeCell ref="BE150:BF155"/>
    <mergeCell ref="B150:L152"/>
    <mergeCell ref="M150:P152"/>
    <mergeCell ref="Q150:T152"/>
    <mergeCell ref="U150:X152"/>
    <mergeCell ref="Y150:AB152"/>
    <mergeCell ref="AG162:AO164"/>
    <mergeCell ref="AP162:AS164"/>
    <mergeCell ref="AP159:AS161"/>
    <mergeCell ref="BC156:BD158"/>
    <mergeCell ref="BE156:BF158"/>
    <mergeCell ref="BG156:BI158"/>
    <mergeCell ref="B159:L161"/>
    <mergeCell ref="M159:P161"/>
    <mergeCell ref="Q159:T161"/>
    <mergeCell ref="U159:X161"/>
    <mergeCell ref="Y159:AB161"/>
    <mergeCell ref="AC159:AF161"/>
    <mergeCell ref="AG159:AO161"/>
    <mergeCell ref="AG156:AO158"/>
    <mergeCell ref="AP156:AS158"/>
    <mergeCell ref="AT156:AV158"/>
    <mergeCell ref="AW156:AX158"/>
    <mergeCell ref="AY156:AZ158"/>
    <mergeCell ref="BA156:BB158"/>
    <mergeCell ref="B156:L158"/>
    <mergeCell ref="M156:P158"/>
    <mergeCell ref="Q156:T158"/>
    <mergeCell ref="U156:X158"/>
    <mergeCell ref="Y156:AB158"/>
    <mergeCell ref="AT159:AV161"/>
    <mergeCell ref="AW159:AX161"/>
    <mergeCell ref="AY159:AZ161"/>
    <mergeCell ref="BA159:BB161"/>
    <mergeCell ref="BC159:BD161"/>
    <mergeCell ref="AW165:AX167"/>
    <mergeCell ref="AY165:AZ167"/>
    <mergeCell ref="BA165:BB167"/>
    <mergeCell ref="BC165:BD167"/>
    <mergeCell ref="BE165:BF167"/>
    <mergeCell ref="BG165:BI167"/>
    <mergeCell ref="BG162:BI164"/>
    <mergeCell ref="B165:L167"/>
    <mergeCell ref="M165:P167"/>
    <mergeCell ref="Q165:T167"/>
    <mergeCell ref="U165:X167"/>
    <mergeCell ref="Y165:AB167"/>
    <mergeCell ref="AC165:AF167"/>
    <mergeCell ref="AG165:AO167"/>
    <mergeCell ref="AP165:AS167"/>
    <mergeCell ref="AT165:AV167"/>
    <mergeCell ref="AT162:AV164"/>
    <mergeCell ref="AW162:AX164"/>
    <mergeCell ref="AY162:AZ164"/>
    <mergeCell ref="BA162:BB164"/>
    <mergeCell ref="BC162:BD164"/>
    <mergeCell ref="BE162:BF164"/>
    <mergeCell ref="B162:L164"/>
    <mergeCell ref="M162:P164"/>
    <mergeCell ref="Q162:T164"/>
    <mergeCell ref="U162:X164"/>
    <mergeCell ref="Y162:AB164"/>
    <mergeCell ref="AC162:AF164"/>
    <mergeCell ref="B171:L173"/>
    <mergeCell ref="M171:P173"/>
    <mergeCell ref="Q171:T173"/>
    <mergeCell ref="U171:X173"/>
    <mergeCell ref="Y171:AB173"/>
    <mergeCell ref="AC171:AF173"/>
    <mergeCell ref="AG171:AO173"/>
    <mergeCell ref="AG168:AO170"/>
    <mergeCell ref="AP168:AS170"/>
    <mergeCell ref="B168:L170"/>
    <mergeCell ref="M168:P170"/>
    <mergeCell ref="Q168:T170"/>
    <mergeCell ref="U168:X170"/>
    <mergeCell ref="Y168:AB170"/>
    <mergeCell ref="AC168:AF170"/>
    <mergeCell ref="U174:X176"/>
    <mergeCell ref="Y174:AB176"/>
    <mergeCell ref="AC174:AF176"/>
    <mergeCell ref="AG174:AO176"/>
    <mergeCell ref="AP174:AS176"/>
    <mergeCell ref="AP171:AS173"/>
    <mergeCell ref="BC168:BD170"/>
    <mergeCell ref="BE168:BF170"/>
    <mergeCell ref="BG168:BI170"/>
    <mergeCell ref="AT168:AV170"/>
    <mergeCell ref="AW168:AX170"/>
    <mergeCell ref="AY168:AZ170"/>
    <mergeCell ref="BA168:BB170"/>
    <mergeCell ref="BE171:BF173"/>
    <mergeCell ref="BG171:BI173"/>
    <mergeCell ref="AT171:AV173"/>
    <mergeCell ref="AW171:AX173"/>
    <mergeCell ref="AY171:AZ173"/>
    <mergeCell ref="BA171:BB173"/>
    <mergeCell ref="BC171:BD173"/>
    <mergeCell ref="BG174:BI176"/>
    <mergeCell ref="AT174:AV176"/>
    <mergeCell ref="AW174:AX176"/>
    <mergeCell ref="AY174:AZ176"/>
    <mergeCell ref="AW177:AX179"/>
    <mergeCell ref="AY177:AZ179"/>
    <mergeCell ref="BA177:BB179"/>
    <mergeCell ref="BC177:BD179"/>
    <mergeCell ref="AC180:AF182"/>
    <mergeCell ref="BE183:BF185"/>
    <mergeCell ref="BG183:BI185"/>
    <mergeCell ref="BE177:BF179"/>
    <mergeCell ref="BG177:BI179"/>
    <mergeCell ref="BG180:BI182"/>
    <mergeCell ref="BC183:BD185"/>
    <mergeCell ref="B177:L179"/>
    <mergeCell ref="M177:P179"/>
    <mergeCell ref="Q177:T179"/>
    <mergeCell ref="U177:X179"/>
    <mergeCell ref="Y177:AB179"/>
    <mergeCell ref="AC177:AF179"/>
    <mergeCell ref="AG177:AO179"/>
    <mergeCell ref="AP177:AS179"/>
    <mergeCell ref="AT177:AV179"/>
    <mergeCell ref="BA174:BB176"/>
    <mergeCell ref="BC174:BD176"/>
    <mergeCell ref="BE174:BF176"/>
    <mergeCell ref="B174:L176"/>
    <mergeCell ref="M174:P176"/>
    <mergeCell ref="Q174:T176"/>
    <mergeCell ref="AG186:AO188"/>
    <mergeCell ref="AP186:AS188"/>
    <mergeCell ref="AP183:AS185"/>
    <mergeCell ref="BC180:BD182"/>
    <mergeCell ref="BE180:BF182"/>
    <mergeCell ref="B183:L185"/>
    <mergeCell ref="M183:P185"/>
    <mergeCell ref="Q183:T185"/>
    <mergeCell ref="U183:X185"/>
    <mergeCell ref="Y183:AB185"/>
    <mergeCell ref="AC183:AF185"/>
    <mergeCell ref="AG183:AO185"/>
    <mergeCell ref="AG180:AO182"/>
    <mergeCell ref="AP180:AS182"/>
    <mergeCell ref="AT180:AV182"/>
    <mergeCell ref="AW180:AX182"/>
    <mergeCell ref="AY180:AZ182"/>
    <mergeCell ref="BA180:BB182"/>
    <mergeCell ref="BC186:BD188"/>
    <mergeCell ref="BE186:BF188"/>
    <mergeCell ref="B186:L188"/>
    <mergeCell ref="M186:P188"/>
    <mergeCell ref="B180:L182"/>
    <mergeCell ref="M180:P182"/>
    <mergeCell ref="Q180:T182"/>
    <mergeCell ref="U180:X182"/>
    <mergeCell ref="Y180:AB182"/>
    <mergeCell ref="AT183:AV185"/>
    <mergeCell ref="AW183:AX185"/>
    <mergeCell ref="AY183:AZ185"/>
    <mergeCell ref="BA183:BB185"/>
    <mergeCell ref="Y189:AB191"/>
    <mergeCell ref="AC189:AF191"/>
    <mergeCell ref="AG189:AO191"/>
    <mergeCell ref="AP189:AS191"/>
    <mergeCell ref="AT189:AV191"/>
    <mergeCell ref="AT186:AV188"/>
    <mergeCell ref="AW186:AX188"/>
    <mergeCell ref="AY186:AZ188"/>
    <mergeCell ref="BA186:BB188"/>
    <mergeCell ref="Q186:T188"/>
    <mergeCell ref="U186:X188"/>
    <mergeCell ref="Y186:AB188"/>
    <mergeCell ref="AC186:AF188"/>
    <mergeCell ref="B192:BI195"/>
    <mergeCell ref="B196:BI197"/>
    <mergeCell ref="B198:G200"/>
    <mergeCell ref="H198:M200"/>
    <mergeCell ref="N198:S200"/>
    <mergeCell ref="T198:AF200"/>
    <mergeCell ref="AG198:AO200"/>
    <mergeCell ref="AP198:AY200"/>
    <mergeCell ref="AZ198:BI200"/>
    <mergeCell ref="AW189:AX191"/>
    <mergeCell ref="AY189:AZ191"/>
    <mergeCell ref="BA189:BB191"/>
    <mergeCell ref="BC189:BD191"/>
    <mergeCell ref="BE189:BF191"/>
    <mergeCell ref="BG189:BI191"/>
    <mergeCell ref="BG186:BI188"/>
    <mergeCell ref="B189:L191"/>
    <mergeCell ref="M189:P191"/>
    <mergeCell ref="Q189:T191"/>
    <mergeCell ref="U189:X191"/>
    <mergeCell ref="AZ201:BI203"/>
    <mergeCell ref="B204:BI207"/>
    <mergeCell ref="B208:BI209"/>
    <mergeCell ref="B210:G212"/>
    <mergeCell ref="H210:M212"/>
    <mergeCell ref="N210:S212"/>
    <mergeCell ref="T210:AC212"/>
    <mergeCell ref="AD210:AI212"/>
    <mergeCell ref="AJ210:AO212"/>
    <mergeCell ref="AP210:AU212"/>
    <mergeCell ref="B201:G203"/>
    <mergeCell ref="H201:M203"/>
    <mergeCell ref="N201:S203"/>
    <mergeCell ref="T201:AF203"/>
    <mergeCell ref="AG201:AO203"/>
    <mergeCell ref="AP201:AY203"/>
    <mergeCell ref="BB213:BI215"/>
    <mergeCell ref="B216:BI217"/>
    <mergeCell ref="B218:V219"/>
    <mergeCell ref="W218:AQ219"/>
    <mergeCell ref="AR218:BI219"/>
    <mergeCell ref="B220:BI221"/>
    <mergeCell ref="AV210:BA212"/>
    <mergeCell ref="BB210:BI212"/>
    <mergeCell ref="B213:G215"/>
    <mergeCell ref="H213:M215"/>
    <mergeCell ref="N213:S215"/>
    <mergeCell ref="T213:AC215"/>
    <mergeCell ref="AD213:AI215"/>
    <mergeCell ref="AJ213:AO215"/>
    <mergeCell ref="AP213:AU215"/>
    <mergeCell ref="AV213:BA215"/>
    <mergeCell ref="AR222:AV222"/>
    <mergeCell ref="AW222:AY222"/>
    <mergeCell ref="AZ222:BB222"/>
    <mergeCell ref="BC222:BF222"/>
    <mergeCell ref="BG222:BI222"/>
    <mergeCell ref="B223:G226"/>
    <mergeCell ref="H223:J226"/>
    <mergeCell ref="K223:M226"/>
    <mergeCell ref="N223:P226"/>
    <mergeCell ref="Q223:S226"/>
    <mergeCell ref="W222:AA222"/>
    <mergeCell ref="AB222:AD222"/>
    <mergeCell ref="AE222:AH222"/>
    <mergeCell ref="AI222:AK222"/>
    <mergeCell ref="AL222:AN222"/>
    <mergeCell ref="AO222:AQ222"/>
    <mergeCell ref="B222:G222"/>
    <mergeCell ref="H222:J222"/>
    <mergeCell ref="K222:M222"/>
    <mergeCell ref="N222:P222"/>
    <mergeCell ref="Q222:S222"/>
    <mergeCell ref="T222:V222"/>
    <mergeCell ref="AO223:AQ226"/>
    <mergeCell ref="AR223:AV226"/>
    <mergeCell ref="AW223:AY226"/>
    <mergeCell ref="AZ223:BB226"/>
    <mergeCell ref="BC223:BF226"/>
    <mergeCell ref="BG223:BI226"/>
    <mergeCell ref="T223:V226"/>
    <mergeCell ref="W223:AA226"/>
    <mergeCell ref="AB223:AD226"/>
    <mergeCell ref="AE223:AH226"/>
    <mergeCell ref="AI223:AK226"/>
    <mergeCell ref="AL223:AN226"/>
    <mergeCell ref="AR227:AV230"/>
    <mergeCell ref="AW227:AY230"/>
    <mergeCell ref="AZ227:BB230"/>
    <mergeCell ref="BC227:BF230"/>
    <mergeCell ref="BG227:BI230"/>
    <mergeCell ref="B231:G234"/>
    <mergeCell ref="H231:J234"/>
    <mergeCell ref="K231:M234"/>
    <mergeCell ref="N231:P234"/>
    <mergeCell ref="Q231:S234"/>
    <mergeCell ref="W227:AA230"/>
    <mergeCell ref="AB227:AD230"/>
    <mergeCell ref="AE227:AH230"/>
    <mergeCell ref="AI227:AK230"/>
    <mergeCell ref="AL227:AN230"/>
    <mergeCell ref="AO227:AQ230"/>
    <mergeCell ref="B227:G230"/>
    <mergeCell ref="H227:J230"/>
    <mergeCell ref="K227:M230"/>
    <mergeCell ref="N227:P230"/>
    <mergeCell ref="Q227:S230"/>
    <mergeCell ref="T227:V230"/>
    <mergeCell ref="AO231:AQ234"/>
    <mergeCell ref="AR231:AV234"/>
    <mergeCell ref="AW231:AY234"/>
    <mergeCell ref="AZ231:BB234"/>
    <mergeCell ref="BC231:BF234"/>
    <mergeCell ref="BG231:BI234"/>
    <mergeCell ref="T231:V234"/>
    <mergeCell ref="W231:AA234"/>
    <mergeCell ref="AB231:AD234"/>
    <mergeCell ref="AE231:AH234"/>
    <mergeCell ref="AI231:AK234"/>
    <mergeCell ref="AL231:AN234"/>
    <mergeCell ref="B235:BI238"/>
    <mergeCell ref="B239:BI240"/>
    <mergeCell ref="B241:D241"/>
    <mergeCell ref="E241:G241"/>
    <mergeCell ref="H241:J241"/>
    <mergeCell ref="K241:M241"/>
    <mergeCell ref="N241:P241"/>
    <mergeCell ref="Q241:S241"/>
    <mergeCell ref="T241:V241"/>
    <mergeCell ref="W241:Y241"/>
    <mergeCell ref="AR241:AT241"/>
    <mergeCell ref="AU241:AW241"/>
    <mergeCell ref="AX241:AZ241"/>
    <mergeCell ref="BA241:BC241"/>
    <mergeCell ref="BD241:BF241"/>
    <mergeCell ref="BG241:BI241"/>
    <mergeCell ref="Z241:AB241"/>
    <mergeCell ref="AC241:AE241"/>
    <mergeCell ref="AF241:AH241"/>
    <mergeCell ref="AI241:AK241"/>
    <mergeCell ref="AL241:AN241"/>
    <mergeCell ref="AO241:AQ241"/>
    <mergeCell ref="BD242:BF245"/>
    <mergeCell ref="BG242:BI245"/>
    <mergeCell ref="B246:AB249"/>
    <mergeCell ref="AC246:AS249"/>
    <mergeCell ref="AT246:BI249"/>
    <mergeCell ref="B250:BI251"/>
    <mergeCell ref="AL242:AN245"/>
    <mergeCell ref="AO242:AQ245"/>
    <mergeCell ref="AR242:AT245"/>
    <mergeCell ref="AU242:AW245"/>
    <mergeCell ref="AX242:AZ245"/>
    <mergeCell ref="BA242:BC245"/>
    <mergeCell ref="T242:V245"/>
    <mergeCell ref="W242:Y245"/>
    <mergeCell ref="Z242:AB245"/>
    <mergeCell ref="AC242:AE245"/>
    <mergeCell ref="AF242:AH245"/>
    <mergeCell ref="AI242:AK245"/>
    <mergeCell ref="B242:D245"/>
    <mergeCell ref="E242:G245"/>
    <mergeCell ref="H242:J245"/>
    <mergeCell ref="K242:M245"/>
    <mergeCell ref="N242:P245"/>
    <mergeCell ref="Q242:S245"/>
    <mergeCell ref="B257:D260"/>
    <mergeCell ref="E257:G260"/>
    <mergeCell ref="H257:J260"/>
    <mergeCell ref="K257:M260"/>
    <mergeCell ref="N257:P260"/>
    <mergeCell ref="Q257:R260"/>
    <mergeCell ref="AW252:AY256"/>
    <mergeCell ref="AZ252:BE256"/>
    <mergeCell ref="BF252:BI256"/>
    <mergeCell ref="Q255:R256"/>
    <mergeCell ref="S255:V256"/>
    <mergeCell ref="W255:Y256"/>
    <mergeCell ref="AC252:AG256"/>
    <mergeCell ref="AH252:AJ256"/>
    <mergeCell ref="AK252:AM256"/>
    <mergeCell ref="AN252:AP256"/>
    <mergeCell ref="AQ252:AS256"/>
    <mergeCell ref="AT252:AV256"/>
    <mergeCell ref="B252:D256"/>
    <mergeCell ref="E252:G256"/>
    <mergeCell ref="H252:J256"/>
    <mergeCell ref="K252:P256"/>
    <mergeCell ref="Q252:Y254"/>
    <mergeCell ref="Z252:AB256"/>
    <mergeCell ref="AN257:AP260"/>
    <mergeCell ref="AQ257:AS260"/>
    <mergeCell ref="AT257:AV260"/>
    <mergeCell ref="AW257:AY260"/>
    <mergeCell ref="AZ257:BE260"/>
    <mergeCell ref="BF257:BI260"/>
    <mergeCell ref="S257:V260"/>
    <mergeCell ref="W257:Y260"/>
    <mergeCell ref="Z257:AB260"/>
    <mergeCell ref="AC257:AG260"/>
    <mergeCell ref="AH257:AJ260"/>
    <mergeCell ref="AK257:AM260"/>
    <mergeCell ref="B265:BI266"/>
    <mergeCell ref="B267:F270"/>
    <mergeCell ref="G267:BI270"/>
    <mergeCell ref="B271:F274"/>
    <mergeCell ref="G271:AG274"/>
    <mergeCell ref="AH271:BI274"/>
    <mergeCell ref="AN261:AP264"/>
    <mergeCell ref="AQ261:AS264"/>
    <mergeCell ref="AT261:AV264"/>
    <mergeCell ref="AW261:AY264"/>
    <mergeCell ref="AZ261:BE264"/>
    <mergeCell ref="BF261:BI264"/>
    <mergeCell ref="S261:V264"/>
    <mergeCell ref="W261:Y264"/>
    <mergeCell ref="Z261:AB264"/>
    <mergeCell ref="AC261:AG264"/>
    <mergeCell ref="AH261:AJ264"/>
    <mergeCell ref="AK261:AM264"/>
    <mergeCell ref="B261:D264"/>
    <mergeCell ref="E261:G264"/>
    <mergeCell ref="H261:J264"/>
    <mergeCell ref="K261:M264"/>
    <mergeCell ref="N261:P264"/>
    <mergeCell ref="Q261:R264"/>
    <mergeCell ref="B275:BI276"/>
    <mergeCell ref="B277:F282"/>
    <mergeCell ref="G277:K279"/>
    <mergeCell ref="L277:Q279"/>
    <mergeCell ref="R277:V282"/>
    <mergeCell ref="W277:AA279"/>
    <mergeCell ref="AB277:AG279"/>
    <mergeCell ref="AH277:AL282"/>
    <mergeCell ref="AM277:AQ279"/>
    <mergeCell ref="AR277:AW279"/>
    <mergeCell ref="BD280:BI282"/>
    <mergeCell ref="B283:BI284"/>
    <mergeCell ref="B285:J289"/>
    <mergeCell ref="K285:S289"/>
    <mergeCell ref="T285:AF289"/>
    <mergeCell ref="AG285:AO289"/>
    <mergeCell ref="AP285:AX289"/>
    <mergeCell ref="AY285:BI289"/>
    <mergeCell ref="AX277:AZ282"/>
    <mergeCell ref="BA277:BC279"/>
    <mergeCell ref="BD277:BI279"/>
    <mergeCell ref="G280:K282"/>
    <mergeCell ref="L280:Q282"/>
    <mergeCell ref="W280:AA282"/>
    <mergeCell ref="AB280:AG282"/>
    <mergeCell ref="AM280:AQ282"/>
    <mergeCell ref="AR280:AW282"/>
    <mergeCell ref="BA280:BC282"/>
  </mergeCells>
  <pageMargins left="0.25" right="0.25" top="0.75" bottom="0.75" header="0.3" footer="0.3"/>
  <pageSetup paperSize="9" scale="16" orientation="portrait" blackAndWhite="1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3"/>
    <pageSetUpPr fitToPage="1"/>
  </sheetPr>
  <dimension ref="A1:BN515"/>
  <sheetViews>
    <sheetView topLeftCell="A41" zoomScale="30" zoomScaleNormal="30" zoomScaleSheetLayoutView="55" workbookViewId="0">
      <selection activeCell="Q78" sqref="Q78:AB80"/>
    </sheetView>
  </sheetViews>
  <sheetFormatPr defaultRowHeight="15"/>
  <cols>
    <col min="2" max="17" width="9.42578125" customWidth="1"/>
    <col min="18" max="18" width="10.85546875" customWidth="1"/>
    <col min="19" max="19" width="6.85546875" customWidth="1"/>
    <col min="20" max="20" width="10.7109375" customWidth="1"/>
    <col min="21" max="21" width="9.42578125" customWidth="1"/>
    <col min="22" max="22" width="6.140625" customWidth="1"/>
    <col min="23" max="23" width="9.42578125" customWidth="1"/>
    <col min="24" max="24" width="10.5703125" customWidth="1"/>
    <col min="25" max="25" width="14.5703125" customWidth="1"/>
    <col min="26" max="28" width="10.5703125" customWidth="1"/>
    <col min="29" max="31" width="9.42578125" customWidth="1"/>
    <col min="32" max="32" width="10.85546875" customWidth="1"/>
    <col min="33" max="49" width="9.42578125" customWidth="1"/>
    <col min="50" max="50" width="12" customWidth="1"/>
    <col min="51" max="51" width="9.42578125" customWidth="1"/>
    <col min="52" max="52" width="12" customWidth="1"/>
    <col min="53" max="53" width="9.42578125" customWidth="1"/>
    <col min="54" max="56" width="11.5703125" customWidth="1"/>
    <col min="57" max="60" width="9.42578125" customWidth="1"/>
    <col min="61" max="61" width="19.5703125" customWidth="1"/>
  </cols>
  <sheetData>
    <row r="1" spans="2:61" ht="15.75" thickBot="1"/>
    <row r="2" spans="2:61" ht="15" customHeight="1" thickTop="1">
      <c r="B2" s="345" t="s">
        <v>0</v>
      </c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  <c r="AE2" s="346"/>
      <c r="AF2" s="346"/>
      <c r="AG2" s="346"/>
      <c r="AH2" s="346"/>
      <c r="AI2" s="346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/>
      <c r="AX2" s="346"/>
      <c r="AY2" s="346"/>
      <c r="AZ2" s="351"/>
      <c r="BA2" s="351"/>
      <c r="BB2" s="351"/>
      <c r="BC2" s="351"/>
      <c r="BD2" s="351"/>
      <c r="BE2" s="351"/>
      <c r="BF2" s="351"/>
      <c r="BG2" s="351"/>
      <c r="BH2" s="351"/>
      <c r="BI2" s="352"/>
    </row>
    <row r="3" spans="2:61" ht="15" customHeigh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  <c r="AE3" s="348"/>
      <c r="AF3" s="348"/>
      <c r="AG3" s="348"/>
      <c r="AH3" s="348"/>
      <c r="AI3" s="348"/>
      <c r="AJ3" s="348"/>
      <c r="AK3" s="348"/>
      <c r="AL3" s="348"/>
      <c r="AM3" s="348"/>
      <c r="AN3" s="348"/>
      <c r="AO3" s="348"/>
      <c r="AP3" s="348"/>
      <c r="AQ3" s="348"/>
      <c r="AR3" s="348"/>
      <c r="AS3" s="348"/>
      <c r="AT3" s="348"/>
      <c r="AU3" s="348"/>
      <c r="AV3" s="348"/>
      <c r="AW3" s="348"/>
      <c r="AX3" s="348"/>
      <c r="AY3" s="348"/>
      <c r="AZ3" s="353"/>
      <c r="BA3" s="353"/>
      <c r="BB3" s="353"/>
      <c r="BC3" s="353"/>
      <c r="BD3" s="353"/>
      <c r="BE3" s="353"/>
      <c r="BF3" s="353"/>
      <c r="BG3" s="353"/>
      <c r="BH3" s="353"/>
      <c r="BI3" s="354"/>
    </row>
    <row r="4" spans="2:61" ht="15" customHeight="1">
      <c r="B4" s="347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  <c r="AP4" s="348"/>
      <c r="AQ4" s="348"/>
      <c r="AR4" s="348"/>
      <c r="AS4" s="348"/>
      <c r="AT4" s="348"/>
      <c r="AU4" s="348"/>
      <c r="AV4" s="348"/>
      <c r="AW4" s="348"/>
      <c r="AX4" s="348"/>
      <c r="AY4" s="348"/>
      <c r="AZ4" s="353"/>
      <c r="BA4" s="353"/>
      <c r="BB4" s="353"/>
      <c r="BC4" s="353"/>
      <c r="BD4" s="353"/>
      <c r="BE4" s="353"/>
      <c r="BF4" s="353"/>
      <c r="BG4" s="353"/>
      <c r="BH4" s="353"/>
      <c r="BI4" s="354"/>
    </row>
    <row r="5" spans="2:61" ht="15" customHeight="1">
      <c r="B5" s="347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348"/>
      <c r="AX5" s="348"/>
      <c r="AY5" s="348"/>
      <c r="AZ5" s="353"/>
      <c r="BA5" s="353"/>
      <c r="BB5" s="353"/>
      <c r="BC5" s="353"/>
      <c r="BD5" s="353"/>
      <c r="BE5" s="353"/>
      <c r="BF5" s="353"/>
      <c r="BG5" s="353"/>
      <c r="BH5" s="353"/>
      <c r="BI5" s="354"/>
    </row>
    <row r="6" spans="2:61" ht="15" customHeight="1">
      <c r="B6" s="347"/>
      <c r="C6" s="348"/>
      <c r="D6" s="348"/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  <c r="AP6" s="348"/>
      <c r="AQ6" s="348"/>
      <c r="AR6" s="348"/>
      <c r="AS6" s="348"/>
      <c r="AT6" s="348"/>
      <c r="AU6" s="348"/>
      <c r="AV6" s="348"/>
      <c r="AW6" s="348"/>
      <c r="AX6" s="348"/>
      <c r="AY6" s="348"/>
      <c r="AZ6" s="353"/>
      <c r="BA6" s="353"/>
      <c r="BB6" s="353"/>
      <c r="BC6" s="353"/>
      <c r="BD6" s="353"/>
      <c r="BE6" s="353"/>
      <c r="BF6" s="353"/>
      <c r="BG6" s="353"/>
      <c r="BH6" s="353"/>
      <c r="BI6" s="354"/>
    </row>
    <row r="7" spans="2:61" ht="15" customHeight="1">
      <c r="B7" s="347"/>
      <c r="C7" s="348"/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53"/>
      <c r="BA7" s="353"/>
      <c r="BB7" s="353"/>
      <c r="BC7" s="353"/>
      <c r="BD7" s="353"/>
      <c r="BE7" s="353"/>
      <c r="BF7" s="353"/>
      <c r="BG7" s="353"/>
      <c r="BH7" s="353"/>
      <c r="BI7" s="354"/>
    </row>
    <row r="8" spans="2:61" ht="15" customHeight="1">
      <c r="B8" s="347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53"/>
      <c r="BA8" s="353"/>
      <c r="BB8" s="353"/>
      <c r="BC8" s="353"/>
      <c r="BD8" s="353"/>
      <c r="BE8" s="353"/>
      <c r="BF8" s="353"/>
      <c r="BG8" s="353"/>
      <c r="BH8" s="353"/>
      <c r="BI8" s="354"/>
    </row>
    <row r="9" spans="2:61" ht="15" customHeight="1">
      <c r="B9" s="347"/>
      <c r="C9" s="348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53"/>
      <c r="BA9" s="353"/>
      <c r="BB9" s="353"/>
      <c r="BC9" s="353"/>
      <c r="BD9" s="353"/>
      <c r="BE9" s="353"/>
      <c r="BF9" s="353"/>
      <c r="BG9" s="353"/>
      <c r="BH9" s="353"/>
      <c r="BI9" s="354"/>
    </row>
    <row r="10" spans="2:61" ht="15" customHeight="1">
      <c r="B10" s="347"/>
      <c r="C10" s="348"/>
      <c r="D10" s="348"/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53"/>
      <c r="BA10" s="353"/>
      <c r="BB10" s="353"/>
      <c r="BC10" s="353"/>
      <c r="BD10" s="353"/>
      <c r="BE10" s="353"/>
      <c r="BF10" s="353"/>
      <c r="BG10" s="353"/>
      <c r="BH10" s="353"/>
      <c r="BI10" s="354"/>
    </row>
    <row r="11" spans="2:61" ht="15.75" customHeight="1" thickBot="1">
      <c r="B11" s="349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50"/>
      <c r="AE11" s="350"/>
      <c r="AF11" s="350"/>
      <c r="AG11" s="350"/>
      <c r="AH11" s="350"/>
      <c r="AI11" s="350"/>
      <c r="AJ11" s="350"/>
      <c r="AK11" s="350"/>
      <c r="AL11" s="350"/>
      <c r="AM11" s="350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5"/>
      <c r="BA11" s="355"/>
      <c r="BB11" s="355"/>
      <c r="BC11" s="355"/>
      <c r="BD11" s="355"/>
      <c r="BE11" s="355"/>
      <c r="BF11" s="355"/>
      <c r="BG11" s="355"/>
      <c r="BH11" s="355"/>
      <c r="BI11" s="356"/>
    </row>
    <row r="12" spans="2:61" ht="16.5" thickTop="1" thickBot="1">
      <c r="B12" s="216" t="s">
        <v>1</v>
      </c>
      <c r="C12" s="216"/>
      <c r="D12" s="216"/>
      <c r="E12" s="216"/>
      <c r="F12" s="216"/>
      <c r="G12" s="216"/>
      <c r="H12" s="216"/>
      <c r="I12" s="216"/>
      <c r="J12" s="216"/>
      <c r="K12" s="216"/>
      <c r="L12" s="216"/>
      <c r="M12" s="216"/>
      <c r="N12" s="216"/>
      <c r="O12" s="216"/>
      <c r="P12" s="216"/>
      <c r="Q12" s="216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  <c r="AP12" s="216"/>
      <c r="AQ12" s="216"/>
      <c r="AR12" s="216"/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</row>
    <row r="13" spans="2:61" ht="16.5" thickTop="1" thickBot="1"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</row>
    <row r="14" spans="2:61" ht="16.5" thickTop="1" thickBot="1">
      <c r="B14" s="216"/>
      <c r="C14" s="216"/>
      <c r="D14" s="216"/>
      <c r="E14" s="216"/>
      <c r="F14" s="216"/>
      <c r="G14" s="216"/>
      <c r="H14" s="216"/>
      <c r="I14" s="216"/>
      <c r="J14" s="216"/>
      <c r="K14" s="216"/>
      <c r="L14" s="216"/>
      <c r="M14" s="216"/>
      <c r="N14" s="216"/>
      <c r="O14" s="216"/>
      <c r="P14" s="216"/>
      <c r="Q14" s="216"/>
      <c r="R14" s="216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16"/>
      <c r="AQ14" s="216"/>
      <c r="AR14" s="216"/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</row>
    <row r="15" spans="2:61" ht="16.5" thickTop="1" thickBot="1">
      <c r="B15" s="216"/>
      <c r="C15" s="216"/>
      <c r="D15" s="216"/>
      <c r="E15" s="216"/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</row>
    <row r="16" spans="2:61" ht="16.5" thickTop="1" thickBot="1"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</row>
    <row r="17" spans="2:62" ht="16.5" thickTop="1" thickBot="1"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</row>
    <row r="18" spans="2:62" ht="15" customHeight="1" thickTop="1" thickBot="1">
      <c r="B18" s="304" t="s">
        <v>2</v>
      </c>
      <c r="C18" s="304"/>
      <c r="D18" s="304"/>
      <c r="E18" s="304"/>
      <c r="F18" s="304"/>
      <c r="G18" s="304"/>
      <c r="H18" s="304"/>
      <c r="I18" s="304"/>
      <c r="J18" s="304"/>
      <c r="K18" s="305" t="s">
        <v>240</v>
      </c>
      <c r="L18" s="305"/>
      <c r="M18" s="305"/>
      <c r="N18" s="305"/>
      <c r="O18" s="305"/>
      <c r="P18" s="305"/>
      <c r="Q18" s="305"/>
      <c r="R18" s="305"/>
      <c r="S18" s="305"/>
      <c r="T18" s="304" t="s">
        <v>3</v>
      </c>
      <c r="U18" s="304"/>
      <c r="V18" s="304"/>
      <c r="W18" s="304"/>
      <c r="X18" s="304"/>
      <c r="Y18" s="304"/>
      <c r="Z18" s="304"/>
      <c r="AA18" s="304"/>
      <c r="AB18" s="304"/>
      <c r="AC18" s="304"/>
      <c r="AD18" s="304"/>
      <c r="AE18" s="304"/>
      <c r="AF18" s="304"/>
      <c r="AG18" s="381">
        <f>р9!AG18+1</f>
        <v>43835</v>
      </c>
      <c r="AH18" s="381"/>
      <c r="AI18" s="381"/>
      <c r="AJ18" s="381"/>
      <c r="AK18" s="381"/>
      <c r="AL18" s="381"/>
      <c r="AM18" s="381"/>
      <c r="AN18" s="381"/>
      <c r="AO18" s="381"/>
      <c r="AP18" s="216" t="s">
        <v>4</v>
      </c>
      <c r="AQ18" s="216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</row>
    <row r="19" spans="2:62" ht="15" customHeight="1" thickTop="1" thickBot="1">
      <c r="B19" s="304"/>
      <c r="C19" s="304"/>
      <c r="D19" s="304"/>
      <c r="E19" s="304"/>
      <c r="F19" s="304"/>
      <c r="G19" s="304"/>
      <c r="H19" s="304"/>
      <c r="I19" s="304"/>
      <c r="J19" s="304"/>
      <c r="K19" s="305"/>
      <c r="L19" s="305"/>
      <c r="M19" s="305"/>
      <c r="N19" s="305"/>
      <c r="O19" s="305"/>
      <c r="P19" s="305"/>
      <c r="Q19" s="305"/>
      <c r="R19" s="305"/>
      <c r="S19" s="305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81"/>
      <c r="AH19" s="381"/>
      <c r="AI19" s="381"/>
      <c r="AJ19" s="381"/>
      <c r="AK19" s="381"/>
      <c r="AL19" s="381"/>
      <c r="AM19" s="381"/>
      <c r="AN19" s="381"/>
      <c r="AO19" s="381"/>
      <c r="AP19" s="216"/>
      <c r="AQ19" s="216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</row>
    <row r="20" spans="2:62" ht="15" customHeight="1" thickTop="1" thickBot="1">
      <c r="B20" s="304"/>
      <c r="C20" s="304"/>
      <c r="D20" s="304"/>
      <c r="E20" s="304"/>
      <c r="F20" s="304"/>
      <c r="G20" s="304"/>
      <c r="H20" s="304"/>
      <c r="I20" s="304"/>
      <c r="J20" s="304"/>
      <c r="K20" s="305"/>
      <c r="L20" s="305"/>
      <c r="M20" s="305"/>
      <c r="N20" s="305"/>
      <c r="O20" s="305"/>
      <c r="P20" s="305"/>
      <c r="Q20" s="305"/>
      <c r="R20" s="305"/>
      <c r="S20" s="305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81"/>
      <c r="AH20" s="381"/>
      <c r="AI20" s="381"/>
      <c r="AJ20" s="381"/>
      <c r="AK20" s="381"/>
      <c r="AL20" s="381"/>
      <c r="AM20" s="381"/>
      <c r="AN20" s="381"/>
      <c r="AO20" s="381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</row>
    <row r="21" spans="2:62" ht="16.5" customHeight="1" thickTop="1" thickBot="1">
      <c r="B21" s="304" t="s">
        <v>5</v>
      </c>
      <c r="C21" s="304"/>
      <c r="D21" s="304"/>
      <c r="E21" s="304"/>
      <c r="F21" s="304"/>
      <c r="G21" s="304"/>
      <c r="H21" s="304"/>
      <c r="I21" s="304"/>
      <c r="J21" s="304"/>
      <c r="K21" s="305" t="s">
        <v>196</v>
      </c>
      <c r="L21" s="305"/>
      <c r="M21" s="305"/>
      <c r="N21" s="305"/>
      <c r="O21" s="305"/>
      <c r="P21" s="305"/>
      <c r="Q21" s="305"/>
      <c r="R21" s="305"/>
      <c r="S21" s="305"/>
      <c r="T21" s="304" t="s">
        <v>6</v>
      </c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36">
        <f>р9!AG21+1</f>
        <v>10</v>
      </c>
      <c r="AH21" s="337"/>
      <c r="AI21" s="337"/>
      <c r="AJ21" s="337"/>
      <c r="AK21" s="337"/>
      <c r="AL21" s="337"/>
      <c r="AM21" s="337"/>
      <c r="AN21" s="337"/>
      <c r="AO21" s="338"/>
      <c r="AP21" s="220" t="s">
        <v>7</v>
      </c>
      <c r="AQ21" s="220"/>
      <c r="AR21" s="220"/>
      <c r="AS21" s="220"/>
      <c r="AT21" s="220"/>
      <c r="AU21" s="220"/>
      <c r="AV21" s="326" t="s">
        <v>8</v>
      </c>
      <c r="AW21" s="326"/>
      <c r="AX21" s="326"/>
      <c r="AY21" s="42" t="s">
        <v>9</v>
      </c>
      <c r="AZ21" s="43"/>
      <c r="BA21" s="42" t="s">
        <v>10</v>
      </c>
      <c r="BB21" s="43"/>
      <c r="BC21" s="42" t="s">
        <v>11</v>
      </c>
      <c r="BD21" s="48"/>
      <c r="BE21" s="43"/>
      <c r="BF21" s="326" t="s">
        <v>12</v>
      </c>
      <c r="BG21" s="326"/>
      <c r="BH21" s="326"/>
      <c r="BI21" s="326"/>
    </row>
    <row r="22" spans="2:62" ht="16.5" customHeight="1" thickTop="1" thickBot="1">
      <c r="B22" s="304"/>
      <c r="C22" s="304"/>
      <c r="D22" s="304"/>
      <c r="E22" s="304"/>
      <c r="F22" s="304"/>
      <c r="G22" s="304"/>
      <c r="H22" s="304"/>
      <c r="I22" s="304"/>
      <c r="J22" s="304"/>
      <c r="K22" s="305"/>
      <c r="L22" s="305"/>
      <c r="M22" s="305"/>
      <c r="N22" s="305"/>
      <c r="O22" s="305"/>
      <c r="P22" s="305"/>
      <c r="Q22" s="305"/>
      <c r="R22" s="305"/>
      <c r="S22" s="305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39"/>
      <c r="AH22" s="340"/>
      <c r="AI22" s="340"/>
      <c r="AJ22" s="340"/>
      <c r="AK22" s="340"/>
      <c r="AL22" s="340"/>
      <c r="AM22" s="340"/>
      <c r="AN22" s="340"/>
      <c r="AO22" s="341"/>
      <c r="AP22" s="220"/>
      <c r="AQ22" s="220"/>
      <c r="AR22" s="220"/>
      <c r="AS22" s="220"/>
      <c r="AT22" s="220"/>
      <c r="AU22" s="220"/>
      <c r="AV22" s="326"/>
      <c r="AW22" s="326"/>
      <c r="AX22" s="326"/>
      <c r="AY22" s="44"/>
      <c r="AZ22" s="45"/>
      <c r="BA22" s="44"/>
      <c r="BB22" s="45"/>
      <c r="BC22" s="44"/>
      <c r="BD22" s="49"/>
      <c r="BE22" s="45"/>
      <c r="BF22" s="326"/>
      <c r="BG22" s="326"/>
      <c r="BH22" s="326"/>
      <c r="BI22" s="326"/>
    </row>
    <row r="23" spans="2:62" ht="16.5" customHeight="1" thickTop="1" thickBot="1">
      <c r="B23" s="304"/>
      <c r="C23" s="304"/>
      <c r="D23" s="304"/>
      <c r="E23" s="304"/>
      <c r="F23" s="304"/>
      <c r="G23" s="304"/>
      <c r="H23" s="304"/>
      <c r="I23" s="304"/>
      <c r="J23" s="304"/>
      <c r="K23" s="305"/>
      <c r="L23" s="305"/>
      <c r="M23" s="305"/>
      <c r="N23" s="305"/>
      <c r="O23" s="305"/>
      <c r="P23" s="305"/>
      <c r="Q23" s="305"/>
      <c r="R23" s="305"/>
      <c r="S23" s="305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42"/>
      <c r="AH23" s="343"/>
      <c r="AI23" s="343"/>
      <c r="AJ23" s="343"/>
      <c r="AK23" s="343"/>
      <c r="AL23" s="343"/>
      <c r="AM23" s="343"/>
      <c r="AN23" s="343"/>
      <c r="AO23" s="344"/>
      <c r="AP23" s="220"/>
      <c r="AQ23" s="220"/>
      <c r="AR23" s="220"/>
      <c r="AS23" s="220"/>
      <c r="AT23" s="220"/>
      <c r="AU23" s="220"/>
      <c r="AV23" s="326"/>
      <c r="AW23" s="326"/>
      <c r="AX23" s="326"/>
      <c r="AY23" s="46"/>
      <c r="AZ23" s="47"/>
      <c r="BA23" s="46"/>
      <c r="BB23" s="47"/>
      <c r="BC23" s="46"/>
      <c r="BD23" s="50"/>
      <c r="BE23" s="47"/>
      <c r="BF23" s="326"/>
      <c r="BG23" s="326"/>
      <c r="BH23" s="326"/>
      <c r="BI23" s="326"/>
    </row>
    <row r="24" spans="2:62" ht="16.5" customHeight="1" thickTop="1" thickBot="1">
      <c r="B24" s="304" t="s">
        <v>13</v>
      </c>
      <c r="C24" s="304"/>
      <c r="D24" s="304"/>
      <c r="E24" s="304"/>
      <c r="F24" s="304"/>
      <c r="G24" s="304"/>
      <c r="H24" s="304"/>
      <c r="I24" s="304"/>
      <c r="J24" s="304"/>
      <c r="K24" s="305"/>
      <c r="L24" s="305"/>
      <c r="M24" s="305"/>
      <c r="N24" s="305"/>
      <c r="O24" s="305"/>
      <c r="P24" s="305"/>
      <c r="Q24" s="305"/>
      <c r="R24" s="305"/>
      <c r="S24" s="305"/>
      <c r="T24" s="304" t="s">
        <v>14</v>
      </c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81">
        <v>43827</v>
      </c>
      <c r="AH24" s="381"/>
      <c r="AI24" s="381"/>
      <c r="AJ24" s="381"/>
      <c r="AK24" s="381"/>
      <c r="AL24" s="381"/>
      <c r="AM24" s="381"/>
      <c r="AN24" s="381"/>
      <c r="AO24" s="381"/>
      <c r="AP24" s="304" t="s">
        <v>187</v>
      </c>
      <c r="AQ24" s="304"/>
      <c r="AR24" s="304"/>
      <c r="AS24" s="304"/>
      <c r="AT24" s="304"/>
      <c r="AU24" s="304"/>
      <c r="AV24" s="315">
        <v>630</v>
      </c>
      <c r="AW24" s="316"/>
      <c r="AX24" s="317"/>
      <c r="AY24" s="42">
        <v>30</v>
      </c>
      <c r="AZ24" s="43"/>
      <c r="BA24" s="74">
        <v>30</v>
      </c>
      <c r="BB24" s="76"/>
      <c r="BC24" s="74">
        <v>30</v>
      </c>
      <c r="BD24" s="75"/>
      <c r="BE24" s="76"/>
      <c r="BF24" s="357">
        <v>43829</v>
      </c>
      <c r="BG24" s="358"/>
      <c r="BH24" s="358"/>
      <c r="BI24" s="359"/>
    </row>
    <row r="25" spans="2:62" ht="16.5" customHeight="1" thickTop="1" thickBot="1">
      <c r="B25" s="304"/>
      <c r="C25" s="304"/>
      <c r="D25" s="304"/>
      <c r="E25" s="304"/>
      <c r="F25" s="304"/>
      <c r="G25" s="304"/>
      <c r="H25" s="304"/>
      <c r="I25" s="304"/>
      <c r="J25" s="304"/>
      <c r="K25" s="305"/>
      <c r="L25" s="305"/>
      <c r="M25" s="305"/>
      <c r="N25" s="305"/>
      <c r="O25" s="305"/>
      <c r="P25" s="305"/>
      <c r="Q25" s="305"/>
      <c r="R25" s="305"/>
      <c r="S25" s="305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81"/>
      <c r="AH25" s="381"/>
      <c r="AI25" s="381"/>
      <c r="AJ25" s="381"/>
      <c r="AK25" s="381"/>
      <c r="AL25" s="381"/>
      <c r="AM25" s="381"/>
      <c r="AN25" s="381"/>
      <c r="AO25" s="381"/>
      <c r="AP25" s="304"/>
      <c r="AQ25" s="304"/>
      <c r="AR25" s="304"/>
      <c r="AS25" s="304"/>
      <c r="AT25" s="304"/>
      <c r="AU25" s="304"/>
      <c r="AV25" s="318"/>
      <c r="AW25" s="319"/>
      <c r="AX25" s="320"/>
      <c r="AY25" s="44"/>
      <c r="AZ25" s="45"/>
      <c r="BA25" s="77"/>
      <c r="BB25" s="79"/>
      <c r="BC25" s="77"/>
      <c r="BD25" s="78"/>
      <c r="BE25" s="79"/>
      <c r="BF25" s="360"/>
      <c r="BG25" s="361"/>
      <c r="BH25" s="361"/>
      <c r="BI25" s="362"/>
      <c r="BJ25" s="2"/>
    </row>
    <row r="26" spans="2:62" ht="16.5" customHeight="1" thickTop="1" thickBot="1">
      <c r="B26" s="304"/>
      <c r="C26" s="304"/>
      <c r="D26" s="304"/>
      <c r="E26" s="304"/>
      <c r="F26" s="304"/>
      <c r="G26" s="304"/>
      <c r="H26" s="304"/>
      <c r="I26" s="304"/>
      <c r="J26" s="304"/>
      <c r="K26" s="305"/>
      <c r="L26" s="305"/>
      <c r="M26" s="305"/>
      <c r="N26" s="305"/>
      <c r="O26" s="305"/>
      <c r="P26" s="305"/>
      <c r="Q26" s="305"/>
      <c r="R26" s="305"/>
      <c r="S26" s="305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81"/>
      <c r="AH26" s="381"/>
      <c r="AI26" s="381"/>
      <c r="AJ26" s="381"/>
      <c r="AK26" s="381"/>
      <c r="AL26" s="381"/>
      <c r="AM26" s="381"/>
      <c r="AN26" s="381"/>
      <c r="AO26" s="381"/>
      <c r="AP26" s="304"/>
      <c r="AQ26" s="304"/>
      <c r="AR26" s="304"/>
      <c r="AS26" s="304"/>
      <c r="AT26" s="304"/>
      <c r="AU26" s="304"/>
      <c r="AV26" s="321"/>
      <c r="AW26" s="322"/>
      <c r="AX26" s="323"/>
      <c r="AY26" s="46"/>
      <c r="AZ26" s="47"/>
      <c r="BA26" s="80"/>
      <c r="BB26" s="82"/>
      <c r="BC26" s="80"/>
      <c r="BD26" s="81"/>
      <c r="BE26" s="82"/>
      <c r="BF26" s="363"/>
      <c r="BG26" s="364"/>
      <c r="BH26" s="364"/>
      <c r="BI26" s="365"/>
    </row>
    <row r="27" spans="2:62" ht="16.5" customHeight="1" thickTop="1" thickBot="1">
      <c r="B27" s="304" t="s">
        <v>15</v>
      </c>
      <c r="C27" s="304"/>
      <c r="D27" s="304"/>
      <c r="E27" s="304"/>
      <c r="F27" s="304"/>
      <c r="G27" s="304"/>
      <c r="H27" s="304"/>
      <c r="I27" s="304"/>
      <c r="J27" s="304"/>
      <c r="K27" s="305">
        <v>22</v>
      </c>
      <c r="L27" s="305"/>
      <c r="M27" s="305"/>
      <c r="N27" s="305"/>
      <c r="O27" s="305"/>
      <c r="P27" s="305"/>
      <c r="Q27" s="305"/>
      <c r="R27" s="305"/>
      <c r="S27" s="305"/>
      <c r="T27" s="304" t="s">
        <v>16</v>
      </c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73"/>
      <c r="AH27" s="73"/>
      <c r="AI27" s="73"/>
      <c r="AJ27" s="73"/>
      <c r="AK27" s="73"/>
      <c r="AL27" s="73"/>
      <c r="AM27" s="73"/>
      <c r="AN27" s="73"/>
      <c r="AO27" s="73"/>
      <c r="AP27" s="304" t="s">
        <v>188</v>
      </c>
      <c r="AQ27" s="304"/>
      <c r="AR27" s="304"/>
      <c r="AS27" s="304"/>
      <c r="AT27" s="304"/>
      <c r="AU27" s="304"/>
      <c r="AV27" s="315"/>
      <c r="AW27" s="316"/>
      <c r="AX27" s="317"/>
      <c r="AY27" s="42"/>
      <c r="AZ27" s="43"/>
      <c r="BA27" s="74"/>
      <c r="BB27" s="76"/>
      <c r="BC27" s="74"/>
      <c r="BD27" s="75"/>
      <c r="BE27" s="76"/>
      <c r="BF27" s="74"/>
      <c r="BG27" s="75"/>
      <c r="BH27" s="75"/>
      <c r="BI27" s="76"/>
    </row>
    <row r="28" spans="2:62" ht="16.5" customHeight="1" thickTop="1" thickBot="1">
      <c r="B28" s="304"/>
      <c r="C28" s="304"/>
      <c r="D28" s="304"/>
      <c r="E28" s="304"/>
      <c r="F28" s="304"/>
      <c r="G28" s="304"/>
      <c r="H28" s="304"/>
      <c r="I28" s="304"/>
      <c r="J28" s="304"/>
      <c r="K28" s="305"/>
      <c r="L28" s="305"/>
      <c r="M28" s="305"/>
      <c r="N28" s="305"/>
      <c r="O28" s="305"/>
      <c r="P28" s="305"/>
      <c r="Q28" s="305"/>
      <c r="R28" s="305"/>
      <c r="S28" s="305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73"/>
      <c r="AH28" s="73"/>
      <c r="AI28" s="73"/>
      <c r="AJ28" s="73"/>
      <c r="AK28" s="73"/>
      <c r="AL28" s="73"/>
      <c r="AM28" s="73"/>
      <c r="AN28" s="73"/>
      <c r="AO28" s="73"/>
      <c r="AP28" s="304"/>
      <c r="AQ28" s="304"/>
      <c r="AR28" s="304"/>
      <c r="AS28" s="304"/>
      <c r="AT28" s="304"/>
      <c r="AU28" s="304"/>
      <c r="AV28" s="318"/>
      <c r="AW28" s="319"/>
      <c r="AX28" s="320"/>
      <c r="AY28" s="44"/>
      <c r="AZ28" s="45"/>
      <c r="BA28" s="77"/>
      <c r="BB28" s="79"/>
      <c r="BC28" s="77"/>
      <c r="BD28" s="78"/>
      <c r="BE28" s="79"/>
      <c r="BF28" s="77"/>
      <c r="BG28" s="78"/>
      <c r="BH28" s="78"/>
      <c r="BI28" s="79"/>
    </row>
    <row r="29" spans="2:62" ht="16.5" customHeight="1" thickTop="1" thickBot="1">
      <c r="B29" s="304"/>
      <c r="C29" s="304"/>
      <c r="D29" s="304"/>
      <c r="E29" s="304"/>
      <c r="F29" s="304"/>
      <c r="G29" s="304"/>
      <c r="H29" s="304"/>
      <c r="I29" s="304"/>
      <c r="J29" s="304"/>
      <c r="K29" s="305"/>
      <c r="L29" s="305"/>
      <c r="M29" s="305"/>
      <c r="N29" s="305"/>
      <c r="O29" s="305"/>
      <c r="P29" s="305"/>
      <c r="Q29" s="305"/>
      <c r="R29" s="305"/>
      <c r="S29" s="305"/>
      <c r="T29" s="304"/>
      <c r="U29" s="304"/>
      <c r="V29" s="304"/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73"/>
      <c r="AH29" s="73"/>
      <c r="AI29" s="73"/>
      <c r="AJ29" s="73"/>
      <c r="AK29" s="73"/>
      <c r="AL29" s="73"/>
      <c r="AM29" s="73"/>
      <c r="AN29" s="73"/>
      <c r="AO29" s="73"/>
      <c r="AP29" s="304"/>
      <c r="AQ29" s="304"/>
      <c r="AR29" s="304"/>
      <c r="AS29" s="304"/>
      <c r="AT29" s="304"/>
      <c r="AU29" s="304"/>
      <c r="AV29" s="321"/>
      <c r="AW29" s="322"/>
      <c r="AX29" s="323"/>
      <c r="AY29" s="46"/>
      <c r="AZ29" s="47"/>
      <c r="BA29" s="80"/>
      <c r="BB29" s="82"/>
      <c r="BC29" s="80"/>
      <c r="BD29" s="81"/>
      <c r="BE29" s="82"/>
      <c r="BF29" s="80"/>
      <c r="BG29" s="81"/>
      <c r="BH29" s="81"/>
      <c r="BI29" s="82"/>
    </row>
    <row r="30" spans="2:62" ht="16.5" customHeight="1" thickTop="1" thickBot="1">
      <c r="B30" s="304" t="s">
        <v>17</v>
      </c>
      <c r="C30" s="304"/>
      <c r="D30" s="304"/>
      <c r="E30" s="304"/>
      <c r="F30" s="304"/>
      <c r="G30" s="304"/>
      <c r="H30" s="304"/>
      <c r="I30" s="304"/>
      <c r="J30" s="304"/>
      <c r="K30" s="305">
        <v>1707</v>
      </c>
      <c r="L30" s="305"/>
      <c r="M30" s="305"/>
      <c r="N30" s="305"/>
      <c r="O30" s="305"/>
      <c r="P30" s="305"/>
      <c r="Q30" s="305"/>
      <c r="R30" s="305"/>
      <c r="S30" s="305"/>
      <c r="T30" s="54" t="s">
        <v>18</v>
      </c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6"/>
      <c r="AG30" s="312">
        <f>р9!AG30+1</f>
        <v>9</v>
      </c>
      <c r="AH30" s="312"/>
      <c r="AI30" s="312"/>
      <c r="AJ30" s="312"/>
      <c r="AK30" s="312"/>
      <c r="AL30" s="312"/>
      <c r="AM30" s="312"/>
      <c r="AN30" s="312"/>
      <c r="AO30" s="312"/>
      <c r="AP30" s="304" t="s">
        <v>21</v>
      </c>
      <c r="AQ30" s="304"/>
      <c r="AR30" s="304"/>
      <c r="AS30" s="304"/>
      <c r="AT30" s="304"/>
      <c r="AU30" s="304"/>
      <c r="AV30" s="42"/>
      <c r="AW30" s="48"/>
      <c r="AX30" s="43"/>
      <c r="AY30" s="42"/>
      <c r="AZ30" s="43"/>
      <c r="BA30" s="42"/>
      <c r="BB30" s="43"/>
      <c r="BC30" s="42"/>
      <c r="BD30" s="48"/>
      <c r="BE30" s="43"/>
      <c r="BF30" s="42"/>
      <c r="BG30" s="48"/>
      <c r="BH30" s="48"/>
      <c r="BI30" s="43"/>
    </row>
    <row r="31" spans="2:62" ht="16.5" customHeight="1" thickTop="1" thickBot="1">
      <c r="B31" s="304"/>
      <c r="C31" s="304"/>
      <c r="D31" s="304"/>
      <c r="E31" s="304"/>
      <c r="F31" s="304"/>
      <c r="G31" s="304"/>
      <c r="H31" s="304"/>
      <c r="I31" s="304"/>
      <c r="J31" s="304"/>
      <c r="K31" s="305"/>
      <c r="L31" s="305"/>
      <c r="M31" s="305"/>
      <c r="N31" s="305"/>
      <c r="O31" s="305"/>
      <c r="P31" s="305"/>
      <c r="Q31" s="305"/>
      <c r="R31" s="305"/>
      <c r="S31" s="305"/>
      <c r="T31" s="57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312"/>
      <c r="AH31" s="312"/>
      <c r="AI31" s="312"/>
      <c r="AJ31" s="312"/>
      <c r="AK31" s="312"/>
      <c r="AL31" s="312"/>
      <c r="AM31" s="312"/>
      <c r="AN31" s="312"/>
      <c r="AO31" s="312"/>
      <c r="AP31" s="304"/>
      <c r="AQ31" s="304"/>
      <c r="AR31" s="304"/>
      <c r="AS31" s="304"/>
      <c r="AT31" s="304"/>
      <c r="AU31" s="304"/>
      <c r="AV31" s="44"/>
      <c r="AW31" s="49"/>
      <c r="AX31" s="45"/>
      <c r="AY31" s="44"/>
      <c r="AZ31" s="45"/>
      <c r="BA31" s="44"/>
      <c r="BB31" s="45"/>
      <c r="BC31" s="44"/>
      <c r="BD31" s="49"/>
      <c r="BE31" s="45"/>
      <c r="BF31" s="44"/>
      <c r="BG31" s="49"/>
      <c r="BH31" s="49"/>
      <c r="BI31" s="45"/>
    </row>
    <row r="32" spans="2:62" ht="16.5" customHeight="1" thickTop="1" thickBot="1">
      <c r="B32" s="304"/>
      <c r="C32" s="304"/>
      <c r="D32" s="304"/>
      <c r="E32" s="304"/>
      <c r="F32" s="304"/>
      <c r="G32" s="304"/>
      <c r="H32" s="304"/>
      <c r="I32" s="304"/>
      <c r="J32" s="304"/>
      <c r="K32" s="305"/>
      <c r="L32" s="305"/>
      <c r="M32" s="305"/>
      <c r="N32" s="305"/>
      <c r="O32" s="305"/>
      <c r="P32" s="305"/>
      <c r="Q32" s="305"/>
      <c r="R32" s="305"/>
      <c r="S32" s="305"/>
      <c r="T32" s="60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2"/>
      <c r="AG32" s="312"/>
      <c r="AH32" s="312"/>
      <c r="AI32" s="312"/>
      <c r="AJ32" s="312"/>
      <c r="AK32" s="312"/>
      <c r="AL32" s="312"/>
      <c r="AM32" s="312"/>
      <c r="AN32" s="312"/>
      <c r="AO32" s="312"/>
      <c r="AP32" s="304"/>
      <c r="AQ32" s="304"/>
      <c r="AR32" s="304"/>
      <c r="AS32" s="304"/>
      <c r="AT32" s="304"/>
      <c r="AU32" s="304"/>
      <c r="AV32" s="46"/>
      <c r="AW32" s="50"/>
      <c r="AX32" s="47"/>
      <c r="AY32" s="46"/>
      <c r="AZ32" s="47"/>
      <c r="BA32" s="46"/>
      <c r="BB32" s="47"/>
      <c r="BC32" s="46"/>
      <c r="BD32" s="50"/>
      <c r="BE32" s="47"/>
      <c r="BF32" s="46"/>
      <c r="BG32" s="50"/>
      <c r="BH32" s="50"/>
      <c r="BI32" s="47"/>
    </row>
    <row r="33" spans="2:61" ht="16.5" customHeight="1" thickTop="1" thickBot="1">
      <c r="B33" s="304" t="s">
        <v>19</v>
      </c>
      <c r="C33" s="304"/>
      <c r="D33" s="304"/>
      <c r="E33" s="304"/>
      <c r="F33" s="304"/>
      <c r="G33" s="304"/>
      <c r="H33" s="304"/>
      <c r="I33" s="304"/>
      <c r="J33" s="304"/>
      <c r="K33" s="312" t="s">
        <v>382</v>
      </c>
      <c r="L33" s="312"/>
      <c r="M33" s="312"/>
      <c r="N33" s="312"/>
      <c r="O33" s="312"/>
      <c r="P33" s="312"/>
      <c r="Q33" s="312"/>
      <c r="R33" s="312"/>
      <c r="S33" s="312"/>
      <c r="T33" s="304" t="s">
        <v>20</v>
      </c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83"/>
      <c r="AH33" s="84"/>
      <c r="AI33" s="84"/>
      <c r="AJ33" s="84"/>
      <c r="AK33" s="84"/>
      <c r="AL33" s="84"/>
      <c r="AM33" s="84"/>
      <c r="AN33" s="84"/>
      <c r="AO33" s="85"/>
      <c r="AP33" s="325" t="s">
        <v>189</v>
      </c>
      <c r="AQ33" s="325"/>
      <c r="AR33" s="325"/>
      <c r="AS33" s="325"/>
      <c r="AT33" s="325"/>
      <c r="AU33" s="325"/>
      <c r="AV33" s="42"/>
      <c r="AW33" s="48"/>
      <c r="AX33" s="43"/>
      <c r="AY33" s="42"/>
      <c r="AZ33" s="43"/>
      <c r="BA33" s="42"/>
      <c r="BB33" s="43"/>
      <c r="BC33" s="42"/>
      <c r="BD33" s="48"/>
      <c r="BE33" s="43"/>
      <c r="BF33" s="315"/>
      <c r="BG33" s="316"/>
      <c r="BH33" s="316"/>
      <c r="BI33" s="317"/>
    </row>
    <row r="34" spans="2:61" ht="16.5" customHeight="1" thickTop="1" thickBot="1">
      <c r="B34" s="304"/>
      <c r="C34" s="304"/>
      <c r="D34" s="304"/>
      <c r="E34" s="304"/>
      <c r="F34" s="304"/>
      <c r="G34" s="304"/>
      <c r="H34" s="304"/>
      <c r="I34" s="304"/>
      <c r="J34" s="304"/>
      <c r="K34" s="312"/>
      <c r="L34" s="312"/>
      <c r="M34" s="312"/>
      <c r="N34" s="312"/>
      <c r="O34" s="312"/>
      <c r="P34" s="312"/>
      <c r="Q34" s="312"/>
      <c r="R34" s="312"/>
      <c r="S34" s="312"/>
      <c r="T34" s="304"/>
      <c r="U34" s="304"/>
      <c r="V34" s="304"/>
      <c r="W34" s="304"/>
      <c r="X34" s="304"/>
      <c r="Y34" s="304"/>
      <c r="Z34" s="304"/>
      <c r="AA34" s="304"/>
      <c r="AB34" s="304"/>
      <c r="AC34" s="304"/>
      <c r="AD34" s="304"/>
      <c r="AE34" s="304"/>
      <c r="AF34" s="304"/>
      <c r="AG34" s="86"/>
      <c r="AH34" s="87"/>
      <c r="AI34" s="87"/>
      <c r="AJ34" s="87"/>
      <c r="AK34" s="87"/>
      <c r="AL34" s="87"/>
      <c r="AM34" s="87"/>
      <c r="AN34" s="87"/>
      <c r="AO34" s="88"/>
      <c r="AP34" s="325"/>
      <c r="AQ34" s="325"/>
      <c r="AR34" s="325"/>
      <c r="AS34" s="325"/>
      <c r="AT34" s="325"/>
      <c r="AU34" s="325"/>
      <c r="AV34" s="44"/>
      <c r="AW34" s="49"/>
      <c r="AX34" s="45"/>
      <c r="AY34" s="44"/>
      <c r="AZ34" s="45"/>
      <c r="BA34" s="44"/>
      <c r="BB34" s="45"/>
      <c r="BC34" s="44"/>
      <c r="BD34" s="49"/>
      <c r="BE34" s="45"/>
      <c r="BF34" s="318"/>
      <c r="BG34" s="319"/>
      <c r="BH34" s="319"/>
      <c r="BI34" s="320"/>
    </row>
    <row r="35" spans="2:61" ht="16.5" customHeight="1" thickTop="1" thickBot="1">
      <c r="B35" s="304"/>
      <c r="C35" s="304"/>
      <c r="D35" s="304"/>
      <c r="E35" s="304"/>
      <c r="F35" s="304"/>
      <c r="G35" s="304"/>
      <c r="H35" s="304"/>
      <c r="I35" s="304"/>
      <c r="J35" s="304"/>
      <c r="K35" s="312"/>
      <c r="L35" s="312"/>
      <c r="M35" s="312"/>
      <c r="N35" s="312"/>
      <c r="O35" s="312"/>
      <c r="P35" s="312"/>
      <c r="Q35" s="312"/>
      <c r="R35" s="312"/>
      <c r="S35" s="312"/>
      <c r="T35" s="304"/>
      <c r="U35" s="304"/>
      <c r="V35" s="304"/>
      <c r="W35" s="304"/>
      <c r="X35" s="304"/>
      <c r="Y35" s="304"/>
      <c r="Z35" s="304"/>
      <c r="AA35" s="304"/>
      <c r="AB35" s="304"/>
      <c r="AC35" s="304"/>
      <c r="AD35" s="304"/>
      <c r="AE35" s="304"/>
      <c r="AF35" s="304"/>
      <c r="AG35" s="89"/>
      <c r="AH35" s="90"/>
      <c r="AI35" s="90"/>
      <c r="AJ35" s="90"/>
      <c r="AK35" s="90"/>
      <c r="AL35" s="90"/>
      <c r="AM35" s="90"/>
      <c r="AN35" s="90"/>
      <c r="AO35" s="91"/>
      <c r="AP35" s="325"/>
      <c r="AQ35" s="325"/>
      <c r="AR35" s="325"/>
      <c r="AS35" s="325"/>
      <c r="AT35" s="325"/>
      <c r="AU35" s="325"/>
      <c r="AV35" s="46"/>
      <c r="AW35" s="50"/>
      <c r="AX35" s="47"/>
      <c r="AY35" s="46"/>
      <c r="AZ35" s="47"/>
      <c r="BA35" s="46"/>
      <c r="BB35" s="47"/>
      <c r="BC35" s="46"/>
      <c r="BD35" s="50"/>
      <c r="BE35" s="47"/>
      <c r="BF35" s="321"/>
      <c r="BG35" s="322"/>
      <c r="BH35" s="322"/>
      <c r="BI35" s="323"/>
    </row>
    <row r="36" spans="2:61" ht="16.5" customHeight="1" thickTop="1" thickBot="1">
      <c r="B36" s="304" t="s">
        <v>22</v>
      </c>
      <c r="C36" s="304"/>
      <c r="D36" s="304"/>
      <c r="E36" s="304"/>
      <c r="F36" s="304"/>
      <c r="G36" s="304"/>
      <c r="H36" s="304"/>
      <c r="I36" s="304"/>
      <c r="J36" s="304"/>
      <c r="K36" s="312" t="s">
        <v>315</v>
      </c>
      <c r="L36" s="312"/>
      <c r="M36" s="312"/>
      <c r="N36" s="312"/>
      <c r="O36" s="312"/>
      <c r="P36" s="312"/>
      <c r="Q36" s="312"/>
      <c r="R36" s="312"/>
      <c r="S36" s="312"/>
      <c r="T36" s="54" t="s">
        <v>23</v>
      </c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6"/>
      <c r="AG36" s="73">
        <v>295.3</v>
      </c>
      <c r="AH36" s="73"/>
      <c r="AI36" s="73"/>
      <c r="AJ36" s="73"/>
      <c r="AK36" s="73"/>
      <c r="AL36" s="73"/>
      <c r="AM36" s="73"/>
      <c r="AN36" s="73"/>
      <c r="AO36" s="73"/>
      <c r="AP36" s="304" t="s">
        <v>190</v>
      </c>
      <c r="AQ36" s="304"/>
      <c r="AR36" s="304"/>
      <c r="AS36" s="304"/>
      <c r="AT36" s="304"/>
      <c r="AU36" s="304"/>
      <c r="AV36" s="315"/>
      <c r="AW36" s="316"/>
      <c r="AX36" s="317"/>
      <c r="AY36" s="42"/>
      <c r="AZ36" s="43"/>
      <c r="BA36" s="42"/>
      <c r="BB36" s="43"/>
      <c r="BC36" s="42"/>
      <c r="BD36" s="48"/>
      <c r="BE36" s="43"/>
      <c r="BF36" s="324"/>
      <c r="BG36" s="316"/>
      <c r="BH36" s="316"/>
      <c r="BI36" s="317"/>
    </row>
    <row r="37" spans="2:61" ht="16.5" customHeight="1" thickTop="1" thickBot="1">
      <c r="B37" s="304"/>
      <c r="C37" s="304"/>
      <c r="D37" s="304"/>
      <c r="E37" s="304"/>
      <c r="F37" s="304"/>
      <c r="G37" s="304"/>
      <c r="H37" s="304"/>
      <c r="I37" s="304"/>
      <c r="J37" s="304"/>
      <c r="K37" s="312"/>
      <c r="L37" s="312"/>
      <c r="M37" s="312"/>
      <c r="N37" s="312"/>
      <c r="O37" s="312"/>
      <c r="P37" s="312"/>
      <c r="Q37" s="312"/>
      <c r="R37" s="312"/>
      <c r="S37" s="312"/>
      <c r="T37" s="57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9"/>
      <c r="AG37" s="73"/>
      <c r="AH37" s="73"/>
      <c r="AI37" s="73"/>
      <c r="AJ37" s="73"/>
      <c r="AK37" s="73"/>
      <c r="AL37" s="73"/>
      <c r="AM37" s="73"/>
      <c r="AN37" s="73"/>
      <c r="AO37" s="73"/>
      <c r="AP37" s="304"/>
      <c r="AQ37" s="304"/>
      <c r="AR37" s="304"/>
      <c r="AS37" s="304"/>
      <c r="AT37" s="304"/>
      <c r="AU37" s="304"/>
      <c r="AV37" s="318"/>
      <c r="AW37" s="319"/>
      <c r="AX37" s="320"/>
      <c r="AY37" s="44"/>
      <c r="AZ37" s="45"/>
      <c r="BA37" s="44"/>
      <c r="BB37" s="45"/>
      <c r="BC37" s="44"/>
      <c r="BD37" s="49"/>
      <c r="BE37" s="45"/>
      <c r="BF37" s="318"/>
      <c r="BG37" s="319"/>
      <c r="BH37" s="319"/>
      <c r="BI37" s="320"/>
    </row>
    <row r="38" spans="2:61" ht="16.5" customHeight="1" thickTop="1" thickBot="1">
      <c r="B38" s="304"/>
      <c r="C38" s="304"/>
      <c r="D38" s="304"/>
      <c r="E38" s="304"/>
      <c r="F38" s="304"/>
      <c r="G38" s="304"/>
      <c r="H38" s="304"/>
      <c r="I38" s="304"/>
      <c r="J38" s="304"/>
      <c r="K38" s="312"/>
      <c r="L38" s="312"/>
      <c r="M38" s="312"/>
      <c r="N38" s="312"/>
      <c r="O38" s="312"/>
      <c r="P38" s="312"/>
      <c r="Q38" s="312"/>
      <c r="R38" s="312"/>
      <c r="S38" s="312"/>
      <c r="T38" s="60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2"/>
      <c r="AG38" s="73"/>
      <c r="AH38" s="73"/>
      <c r="AI38" s="73"/>
      <c r="AJ38" s="73"/>
      <c r="AK38" s="73"/>
      <c r="AL38" s="73"/>
      <c r="AM38" s="73"/>
      <c r="AN38" s="73"/>
      <c r="AO38" s="73"/>
      <c r="AP38" s="304"/>
      <c r="AQ38" s="304"/>
      <c r="AR38" s="304"/>
      <c r="AS38" s="304"/>
      <c r="AT38" s="304"/>
      <c r="AU38" s="304"/>
      <c r="AV38" s="321"/>
      <c r="AW38" s="322"/>
      <c r="AX38" s="323"/>
      <c r="AY38" s="46"/>
      <c r="AZ38" s="47"/>
      <c r="BA38" s="46"/>
      <c r="BB38" s="47"/>
      <c r="BC38" s="46"/>
      <c r="BD38" s="50"/>
      <c r="BE38" s="47"/>
      <c r="BF38" s="321"/>
      <c r="BG38" s="322"/>
      <c r="BH38" s="322"/>
      <c r="BI38" s="323"/>
    </row>
    <row r="39" spans="2:61" ht="16.5" customHeight="1" thickTop="1" thickBot="1">
      <c r="B39" s="304" t="s">
        <v>24</v>
      </c>
      <c r="C39" s="304"/>
      <c r="D39" s="304"/>
      <c r="E39" s="304"/>
      <c r="F39" s="304"/>
      <c r="G39" s="304"/>
      <c r="H39" s="304"/>
      <c r="I39" s="304"/>
      <c r="J39" s="304"/>
      <c r="K39" s="305" t="s">
        <v>258</v>
      </c>
      <c r="L39" s="305"/>
      <c r="M39" s="305"/>
      <c r="N39" s="305"/>
      <c r="O39" s="305"/>
      <c r="P39" s="305"/>
      <c r="Q39" s="305"/>
      <c r="R39" s="305"/>
      <c r="S39" s="305"/>
      <c r="T39" s="54" t="s">
        <v>25</v>
      </c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6"/>
      <c r="AG39" s="73">
        <v>1111</v>
      </c>
      <c r="AH39" s="73"/>
      <c r="AI39" s="73"/>
      <c r="AJ39" s="73"/>
      <c r="AK39" s="73"/>
      <c r="AL39" s="73"/>
      <c r="AM39" s="73"/>
      <c r="AN39" s="73"/>
      <c r="AO39" s="73"/>
      <c r="AP39" s="295" t="s">
        <v>26</v>
      </c>
      <c r="AQ39" s="238"/>
      <c r="AR39" s="238"/>
      <c r="AS39" s="238"/>
      <c r="AT39" s="238"/>
      <c r="AU39" s="238"/>
      <c r="AV39" s="238"/>
      <c r="AW39" s="238"/>
      <c r="AX39" s="238"/>
      <c r="AY39" s="239"/>
      <c r="AZ39" s="238" t="s">
        <v>27</v>
      </c>
      <c r="BA39" s="238"/>
      <c r="BB39" s="238"/>
      <c r="BC39" s="238"/>
      <c r="BD39" s="238"/>
      <c r="BE39" s="238"/>
      <c r="BF39" s="238"/>
      <c r="BG39" s="238"/>
      <c r="BH39" s="238"/>
      <c r="BI39" s="239"/>
    </row>
    <row r="40" spans="2:61" ht="16.5" customHeight="1" thickTop="1" thickBot="1">
      <c r="B40" s="304"/>
      <c r="C40" s="304"/>
      <c r="D40" s="304"/>
      <c r="E40" s="304"/>
      <c r="F40" s="304"/>
      <c r="G40" s="304"/>
      <c r="H40" s="304"/>
      <c r="I40" s="304"/>
      <c r="J40" s="304"/>
      <c r="K40" s="305"/>
      <c r="L40" s="305"/>
      <c r="M40" s="305"/>
      <c r="N40" s="305"/>
      <c r="O40" s="305"/>
      <c r="P40" s="305"/>
      <c r="Q40" s="305"/>
      <c r="R40" s="305"/>
      <c r="S40" s="305"/>
      <c r="T40" s="57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73"/>
      <c r="AH40" s="73"/>
      <c r="AI40" s="73"/>
      <c r="AJ40" s="73"/>
      <c r="AK40" s="73"/>
      <c r="AL40" s="73"/>
      <c r="AM40" s="73"/>
      <c r="AN40" s="73"/>
      <c r="AO40" s="73"/>
      <c r="AP40" s="296"/>
      <c r="AQ40" s="240"/>
      <c r="AR40" s="240"/>
      <c r="AS40" s="240"/>
      <c r="AT40" s="240"/>
      <c r="AU40" s="240"/>
      <c r="AV40" s="240"/>
      <c r="AW40" s="240"/>
      <c r="AX40" s="240"/>
      <c r="AY40" s="241"/>
      <c r="AZ40" s="240"/>
      <c r="BA40" s="240"/>
      <c r="BB40" s="240"/>
      <c r="BC40" s="240"/>
      <c r="BD40" s="240"/>
      <c r="BE40" s="240"/>
      <c r="BF40" s="240"/>
      <c r="BG40" s="240"/>
      <c r="BH40" s="240"/>
      <c r="BI40" s="241"/>
    </row>
    <row r="41" spans="2:61" ht="16.5" customHeight="1" thickTop="1" thickBot="1">
      <c r="B41" s="304"/>
      <c r="C41" s="304"/>
      <c r="D41" s="304"/>
      <c r="E41" s="304"/>
      <c r="F41" s="304"/>
      <c r="G41" s="304"/>
      <c r="H41" s="304"/>
      <c r="I41" s="304"/>
      <c r="J41" s="304"/>
      <c r="K41" s="305"/>
      <c r="L41" s="305"/>
      <c r="M41" s="305"/>
      <c r="N41" s="305"/>
      <c r="O41" s="305"/>
      <c r="P41" s="305"/>
      <c r="Q41" s="305"/>
      <c r="R41" s="305"/>
      <c r="S41" s="305"/>
      <c r="T41" s="60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2"/>
      <c r="AG41" s="73"/>
      <c r="AH41" s="73"/>
      <c r="AI41" s="73"/>
      <c r="AJ41" s="73"/>
      <c r="AK41" s="73"/>
      <c r="AL41" s="73"/>
      <c r="AM41" s="73"/>
      <c r="AN41" s="73"/>
      <c r="AO41" s="73"/>
      <c r="AP41" s="297"/>
      <c r="AQ41" s="298"/>
      <c r="AR41" s="298"/>
      <c r="AS41" s="298"/>
      <c r="AT41" s="298"/>
      <c r="AU41" s="298"/>
      <c r="AV41" s="298"/>
      <c r="AW41" s="298"/>
      <c r="AX41" s="298"/>
      <c r="AY41" s="299"/>
      <c r="AZ41" s="298"/>
      <c r="BA41" s="298"/>
      <c r="BB41" s="298"/>
      <c r="BC41" s="298"/>
      <c r="BD41" s="298"/>
      <c r="BE41" s="298"/>
      <c r="BF41" s="298"/>
      <c r="BG41" s="298"/>
      <c r="BH41" s="298"/>
      <c r="BI41" s="299"/>
    </row>
    <row r="42" spans="2:61" ht="16.5" customHeight="1" thickTop="1" thickBot="1">
      <c r="B42" s="304" t="s">
        <v>28</v>
      </c>
      <c r="C42" s="304"/>
      <c r="D42" s="304"/>
      <c r="E42" s="304"/>
      <c r="F42" s="304"/>
      <c r="G42" s="304"/>
      <c r="H42" s="304"/>
      <c r="I42" s="304"/>
      <c r="J42" s="304"/>
      <c r="K42" s="314" t="s">
        <v>310</v>
      </c>
      <c r="L42" s="314"/>
      <c r="M42" s="314"/>
      <c r="N42" s="314"/>
      <c r="O42" s="314"/>
      <c r="P42" s="314"/>
      <c r="Q42" s="314"/>
      <c r="R42" s="314"/>
      <c r="S42" s="314"/>
      <c r="T42" s="54" t="s">
        <v>29</v>
      </c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6"/>
      <c r="AG42" s="73">
        <v>1038</v>
      </c>
      <c r="AH42" s="73"/>
      <c r="AI42" s="73"/>
      <c r="AJ42" s="73"/>
      <c r="AK42" s="73"/>
      <c r="AL42" s="73"/>
      <c r="AM42" s="73"/>
      <c r="AN42" s="73"/>
      <c r="AO42" s="73"/>
      <c r="AP42" s="304" t="s">
        <v>30</v>
      </c>
      <c r="AQ42" s="304"/>
      <c r="AR42" s="304"/>
      <c r="AS42" s="304"/>
      <c r="AT42" s="304"/>
      <c r="AU42" s="304"/>
      <c r="AV42" s="304"/>
      <c r="AW42" s="219" t="s">
        <v>400</v>
      </c>
      <c r="AX42" s="219"/>
      <c r="AY42" s="219"/>
      <c r="AZ42" s="54" t="s">
        <v>317</v>
      </c>
      <c r="BA42" s="55"/>
      <c r="BB42" s="55"/>
      <c r="BC42" s="55"/>
      <c r="BD42" s="55"/>
      <c r="BE42" s="56"/>
      <c r="BF42" s="63"/>
      <c r="BG42" s="65"/>
      <c r="BH42" s="375"/>
      <c r="BI42" s="376"/>
    </row>
    <row r="43" spans="2:61" ht="16.5" customHeight="1" thickTop="1" thickBot="1">
      <c r="B43" s="304"/>
      <c r="C43" s="304"/>
      <c r="D43" s="304"/>
      <c r="E43" s="304"/>
      <c r="F43" s="304"/>
      <c r="G43" s="304"/>
      <c r="H43" s="304"/>
      <c r="I43" s="304"/>
      <c r="J43" s="304"/>
      <c r="K43" s="314"/>
      <c r="L43" s="314"/>
      <c r="M43" s="314"/>
      <c r="N43" s="314"/>
      <c r="O43" s="314"/>
      <c r="P43" s="314"/>
      <c r="Q43" s="314"/>
      <c r="R43" s="314"/>
      <c r="S43" s="314"/>
      <c r="T43" s="57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9"/>
      <c r="AG43" s="73"/>
      <c r="AH43" s="73"/>
      <c r="AI43" s="73"/>
      <c r="AJ43" s="73"/>
      <c r="AK43" s="73"/>
      <c r="AL43" s="73"/>
      <c r="AM43" s="73"/>
      <c r="AN43" s="73"/>
      <c r="AO43" s="73"/>
      <c r="AP43" s="304"/>
      <c r="AQ43" s="304"/>
      <c r="AR43" s="304"/>
      <c r="AS43" s="304"/>
      <c r="AT43" s="304"/>
      <c r="AU43" s="304"/>
      <c r="AV43" s="304"/>
      <c r="AW43" s="219"/>
      <c r="AX43" s="219"/>
      <c r="AY43" s="219"/>
      <c r="AZ43" s="57"/>
      <c r="BA43" s="58"/>
      <c r="BB43" s="58"/>
      <c r="BC43" s="58"/>
      <c r="BD43" s="58"/>
      <c r="BE43" s="59"/>
      <c r="BF43" s="66"/>
      <c r="BG43" s="68"/>
      <c r="BH43" s="377"/>
      <c r="BI43" s="378"/>
    </row>
    <row r="44" spans="2:61" ht="16.5" customHeight="1" thickTop="1" thickBot="1">
      <c r="B44" s="304"/>
      <c r="C44" s="304"/>
      <c r="D44" s="304"/>
      <c r="E44" s="304"/>
      <c r="F44" s="304"/>
      <c r="G44" s="304"/>
      <c r="H44" s="304"/>
      <c r="I44" s="304"/>
      <c r="J44" s="304"/>
      <c r="K44" s="314"/>
      <c r="L44" s="314"/>
      <c r="M44" s="314"/>
      <c r="N44" s="314"/>
      <c r="O44" s="314"/>
      <c r="P44" s="314"/>
      <c r="Q44" s="314"/>
      <c r="R44" s="314"/>
      <c r="S44" s="314"/>
      <c r="T44" s="60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2"/>
      <c r="AG44" s="73"/>
      <c r="AH44" s="73"/>
      <c r="AI44" s="73"/>
      <c r="AJ44" s="73"/>
      <c r="AK44" s="73"/>
      <c r="AL44" s="73"/>
      <c r="AM44" s="73"/>
      <c r="AN44" s="73"/>
      <c r="AO44" s="73"/>
      <c r="AP44" s="304"/>
      <c r="AQ44" s="304"/>
      <c r="AR44" s="304"/>
      <c r="AS44" s="304"/>
      <c r="AT44" s="304"/>
      <c r="AU44" s="304"/>
      <c r="AV44" s="304"/>
      <c r="AW44" s="219"/>
      <c r="AX44" s="219"/>
      <c r="AY44" s="219"/>
      <c r="AZ44" s="60"/>
      <c r="BA44" s="61"/>
      <c r="BB44" s="61"/>
      <c r="BC44" s="61"/>
      <c r="BD44" s="61"/>
      <c r="BE44" s="62"/>
      <c r="BF44" s="69"/>
      <c r="BG44" s="71"/>
      <c r="BH44" s="379"/>
      <c r="BI44" s="380"/>
    </row>
    <row r="45" spans="2:61" ht="16.5" customHeight="1" thickTop="1" thickBot="1">
      <c r="B45" s="304" t="s">
        <v>31</v>
      </c>
      <c r="C45" s="304"/>
      <c r="D45" s="304"/>
      <c r="E45" s="304"/>
      <c r="F45" s="304"/>
      <c r="G45" s="304"/>
      <c r="H45" s="304"/>
      <c r="I45" s="304"/>
      <c r="J45" s="304"/>
      <c r="K45" s="313" t="s">
        <v>247</v>
      </c>
      <c r="L45" s="313"/>
      <c r="M45" s="313"/>
      <c r="N45" s="313"/>
      <c r="O45" s="313"/>
      <c r="P45" s="313"/>
      <c r="Q45" s="313"/>
      <c r="R45" s="313"/>
      <c r="S45" s="313"/>
      <c r="T45" s="54" t="s">
        <v>32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6"/>
      <c r="AG45" s="73">
        <f>AG39-р9!AG39</f>
        <v>0</v>
      </c>
      <c r="AH45" s="73"/>
      <c r="AI45" s="73"/>
      <c r="AJ45" s="73"/>
      <c r="AK45" s="73"/>
      <c r="AL45" s="73"/>
      <c r="AM45" s="73"/>
      <c r="AN45" s="73"/>
      <c r="AO45" s="73"/>
      <c r="AP45" s="54" t="s">
        <v>33</v>
      </c>
      <c r="AQ45" s="55"/>
      <c r="AR45" s="55"/>
      <c r="AS45" s="55"/>
      <c r="AT45" s="55"/>
      <c r="AU45" s="55"/>
      <c r="AV45" s="56"/>
      <c r="AW45" s="219">
        <v>170</v>
      </c>
      <c r="AX45" s="219"/>
      <c r="AY45" s="219"/>
      <c r="AZ45" s="54" t="s">
        <v>318</v>
      </c>
      <c r="BA45" s="55"/>
      <c r="BB45" s="55"/>
      <c r="BC45" s="55"/>
      <c r="BD45" s="55"/>
      <c r="BE45" s="56"/>
      <c r="BF45" s="63"/>
      <c r="BG45" s="65"/>
      <c r="BH45" s="375"/>
      <c r="BI45" s="376"/>
    </row>
    <row r="46" spans="2:61" ht="16.5" customHeight="1" thickTop="1" thickBot="1">
      <c r="B46" s="304"/>
      <c r="C46" s="304"/>
      <c r="D46" s="304"/>
      <c r="E46" s="304"/>
      <c r="F46" s="304"/>
      <c r="G46" s="304"/>
      <c r="H46" s="304"/>
      <c r="I46" s="304"/>
      <c r="J46" s="304"/>
      <c r="K46" s="313"/>
      <c r="L46" s="313"/>
      <c r="M46" s="313"/>
      <c r="N46" s="313"/>
      <c r="O46" s="313"/>
      <c r="P46" s="313"/>
      <c r="Q46" s="313"/>
      <c r="R46" s="313"/>
      <c r="S46" s="313"/>
      <c r="T46" s="57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73"/>
      <c r="AH46" s="73"/>
      <c r="AI46" s="73"/>
      <c r="AJ46" s="73"/>
      <c r="AK46" s="73"/>
      <c r="AL46" s="73"/>
      <c r="AM46" s="73"/>
      <c r="AN46" s="73"/>
      <c r="AO46" s="73"/>
      <c r="AP46" s="57"/>
      <c r="AQ46" s="58"/>
      <c r="AR46" s="58"/>
      <c r="AS46" s="58"/>
      <c r="AT46" s="58"/>
      <c r="AU46" s="58"/>
      <c r="AV46" s="59"/>
      <c r="AW46" s="219"/>
      <c r="AX46" s="219"/>
      <c r="AY46" s="219"/>
      <c r="AZ46" s="57"/>
      <c r="BA46" s="58"/>
      <c r="BB46" s="58"/>
      <c r="BC46" s="58"/>
      <c r="BD46" s="58"/>
      <c r="BE46" s="59"/>
      <c r="BF46" s="66"/>
      <c r="BG46" s="68"/>
      <c r="BH46" s="377"/>
      <c r="BI46" s="378"/>
    </row>
    <row r="47" spans="2:61" ht="16.5" customHeight="1" thickTop="1" thickBot="1">
      <c r="B47" s="304"/>
      <c r="C47" s="304"/>
      <c r="D47" s="304"/>
      <c r="E47" s="304"/>
      <c r="F47" s="304"/>
      <c r="G47" s="304"/>
      <c r="H47" s="304"/>
      <c r="I47" s="304"/>
      <c r="J47" s="304"/>
      <c r="K47" s="313"/>
      <c r="L47" s="313"/>
      <c r="M47" s="313"/>
      <c r="N47" s="313"/>
      <c r="O47" s="313"/>
      <c r="P47" s="313"/>
      <c r="Q47" s="313"/>
      <c r="R47" s="313"/>
      <c r="S47" s="313"/>
      <c r="T47" s="60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2"/>
      <c r="AG47" s="73"/>
      <c r="AH47" s="73"/>
      <c r="AI47" s="73"/>
      <c r="AJ47" s="73"/>
      <c r="AK47" s="73"/>
      <c r="AL47" s="73"/>
      <c r="AM47" s="73"/>
      <c r="AN47" s="73"/>
      <c r="AO47" s="73"/>
      <c r="AP47" s="60"/>
      <c r="AQ47" s="61"/>
      <c r="AR47" s="61"/>
      <c r="AS47" s="61"/>
      <c r="AT47" s="61"/>
      <c r="AU47" s="61"/>
      <c r="AV47" s="62"/>
      <c r="AW47" s="219"/>
      <c r="AX47" s="219"/>
      <c r="AY47" s="219"/>
      <c r="AZ47" s="60"/>
      <c r="BA47" s="61"/>
      <c r="BB47" s="61"/>
      <c r="BC47" s="61"/>
      <c r="BD47" s="61"/>
      <c r="BE47" s="62"/>
      <c r="BF47" s="69"/>
      <c r="BG47" s="71"/>
      <c r="BH47" s="379"/>
      <c r="BI47" s="380"/>
    </row>
    <row r="48" spans="2:61" ht="15" customHeight="1" thickTop="1" thickBot="1">
      <c r="B48" s="304" t="s">
        <v>34</v>
      </c>
      <c r="C48" s="304"/>
      <c r="D48" s="304"/>
      <c r="E48" s="304"/>
      <c r="F48" s="304"/>
      <c r="G48" s="304"/>
      <c r="H48" s="304"/>
      <c r="I48" s="304"/>
      <c r="J48" s="304"/>
      <c r="K48" s="305"/>
      <c r="L48" s="305"/>
      <c r="M48" s="305"/>
      <c r="N48" s="305"/>
      <c r="O48" s="305"/>
      <c r="P48" s="305"/>
      <c r="Q48" s="305"/>
      <c r="R48" s="305"/>
      <c r="S48" s="305"/>
      <c r="T48" s="54" t="s">
        <v>35</v>
      </c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6"/>
      <c r="AG48" s="384" t="s">
        <v>249</v>
      </c>
      <c r="AH48" s="384"/>
      <c r="AI48" s="384"/>
      <c r="AJ48" s="384"/>
      <c r="AK48" s="384"/>
      <c r="AL48" s="384"/>
      <c r="AM48" s="384"/>
      <c r="AN48" s="384"/>
      <c r="AO48" s="384"/>
      <c r="AP48" s="54" t="s">
        <v>36</v>
      </c>
      <c r="AQ48" s="55"/>
      <c r="AR48" s="55"/>
      <c r="AS48" s="55"/>
      <c r="AT48" s="55"/>
      <c r="AU48" s="55"/>
      <c r="AV48" s="56"/>
      <c r="AW48" s="219">
        <v>1685.19</v>
      </c>
      <c r="AX48" s="219"/>
      <c r="AY48" s="219"/>
      <c r="AZ48" s="54" t="s">
        <v>191</v>
      </c>
      <c r="BA48" s="55"/>
      <c r="BB48" s="55"/>
      <c r="BC48" s="55"/>
      <c r="BD48" s="55"/>
      <c r="BE48" s="56"/>
      <c r="BF48" s="63"/>
      <c r="BG48" s="65"/>
      <c r="BH48" s="375"/>
      <c r="BI48" s="376"/>
    </row>
    <row r="49" spans="2:64" ht="15" customHeight="1" thickTop="1" thickBot="1">
      <c r="B49" s="304"/>
      <c r="C49" s="304"/>
      <c r="D49" s="304"/>
      <c r="E49" s="304"/>
      <c r="F49" s="304"/>
      <c r="G49" s="304"/>
      <c r="H49" s="304"/>
      <c r="I49" s="304"/>
      <c r="J49" s="304"/>
      <c r="K49" s="305"/>
      <c r="L49" s="305"/>
      <c r="M49" s="305"/>
      <c r="N49" s="305"/>
      <c r="O49" s="305"/>
      <c r="P49" s="305"/>
      <c r="Q49" s="305"/>
      <c r="R49" s="305"/>
      <c r="S49" s="305"/>
      <c r="T49" s="57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9"/>
      <c r="AG49" s="384"/>
      <c r="AH49" s="384"/>
      <c r="AI49" s="384"/>
      <c r="AJ49" s="384"/>
      <c r="AK49" s="384"/>
      <c r="AL49" s="384"/>
      <c r="AM49" s="384"/>
      <c r="AN49" s="384"/>
      <c r="AO49" s="384"/>
      <c r="AP49" s="57"/>
      <c r="AQ49" s="58"/>
      <c r="AR49" s="58"/>
      <c r="AS49" s="58"/>
      <c r="AT49" s="58"/>
      <c r="AU49" s="58"/>
      <c r="AV49" s="59"/>
      <c r="AW49" s="219"/>
      <c r="AX49" s="219"/>
      <c r="AY49" s="219"/>
      <c r="AZ49" s="57"/>
      <c r="BA49" s="58"/>
      <c r="BB49" s="58"/>
      <c r="BC49" s="58"/>
      <c r="BD49" s="58"/>
      <c r="BE49" s="59"/>
      <c r="BF49" s="66"/>
      <c r="BG49" s="68"/>
      <c r="BH49" s="377"/>
      <c r="BI49" s="378"/>
    </row>
    <row r="50" spans="2:64" ht="15" customHeight="1" thickTop="1" thickBot="1">
      <c r="B50" s="304"/>
      <c r="C50" s="304"/>
      <c r="D50" s="304"/>
      <c r="E50" s="304"/>
      <c r="F50" s="304"/>
      <c r="G50" s="304"/>
      <c r="H50" s="304"/>
      <c r="I50" s="304"/>
      <c r="J50" s="304"/>
      <c r="K50" s="305"/>
      <c r="L50" s="305"/>
      <c r="M50" s="305"/>
      <c r="N50" s="305"/>
      <c r="O50" s="305"/>
      <c r="P50" s="305"/>
      <c r="Q50" s="305"/>
      <c r="R50" s="305"/>
      <c r="S50" s="305"/>
      <c r="T50" s="60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2"/>
      <c r="AG50" s="384"/>
      <c r="AH50" s="384"/>
      <c r="AI50" s="384"/>
      <c r="AJ50" s="384"/>
      <c r="AK50" s="384"/>
      <c r="AL50" s="384"/>
      <c r="AM50" s="384"/>
      <c r="AN50" s="384"/>
      <c r="AO50" s="384"/>
      <c r="AP50" s="60"/>
      <c r="AQ50" s="61"/>
      <c r="AR50" s="61"/>
      <c r="AS50" s="61"/>
      <c r="AT50" s="61"/>
      <c r="AU50" s="61"/>
      <c r="AV50" s="62"/>
      <c r="AW50" s="219"/>
      <c r="AX50" s="219"/>
      <c r="AY50" s="219"/>
      <c r="AZ50" s="60"/>
      <c r="BA50" s="61"/>
      <c r="BB50" s="61"/>
      <c r="BC50" s="61"/>
      <c r="BD50" s="61"/>
      <c r="BE50" s="62"/>
      <c r="BF50" s="69"/>
      <c r="BG50" s="71"/>
      <c r="BH50" s="379"/>
      <c r="BI50" s="380"/>
    </row>
    <row r="51" spans="2:64" ht="15" customHeight="1" thickTop="1" thickBot="1">
      <c r="B51" s="304" t="s">
        <v>37</v>
      </c>
      <c r="C51" s="304"/>
      <c r="D51" s="304"/>
      <c r="E51" s="304"/>
      <c r="F51" s="304"/>
      <c r="G51" s="304"/>
      <c r="H51" s="304"/>
      <c r="I51" s="304"/>
      <c r="J51" s="304"/>
      <c r="K51" s="305" t="s">
        <v>186</v>
      </c>
      <c r="L51" s="305"/>
      <c r="M51" s="305"/>
      <c r="N51" s="305"/>
      <c r="O51" s="305"/>
      <c r="P51" s="305"/>
      <c r="Q51" s="305"/>
      <c r="R51" s="305"/>
      <c r="S51" s="305"/>
      <c r="T51" s="304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5"/>
      <c r="AH51" s="305"/>
      <c r="AI51" s="305"/>
      <c r="AJ51" s="305"/>
      <c r="AK51" s="305"/>
      <c r="AL51" s="305"/>
      <c r="AM51" s="305"/>
      <c r="AN51" s="305"/>
      <c r="AO51" s="305"/>
      <c r="AP51" s="54"/>
      <c r="AQ51" s="55"/>
      <c r="AR51" s="55"/>
      <c r="AS51" s="55"/>
      <c r="AT51" s="55"/>
      <c r="AU51" s="55"/>
      <c r="AV51" s="56"/>
      <c r="AW51" s="305"/>
      <c r="AX51" s="305"/>
      <c r="AY51" s="305"/>
      <c r="AZ51" s="54" t="s">
        <v>319</v>
      </c>
      <c r="BA51" s="55"/>
      <c r="BB51" s="55"/>
      <c r="BC51" s="55"/>
      <c r="BD51" s="55"/>
      <c r="BE51" s="56"/>
      <c r="BF51" s="63"/>
      <c r="BG51" s="65"/>
      <c r="BH51" s="375"/>
      <c r="BI51" s="376"/>
    </row>
    <row r="52" spans="2:64" ht="15" customHeight="1" thickTop="1" thickBot="1">
      <c r="B52" s="304"/>
      <c r="C52" s="304"/>
      <c r="D52" s="304"/>
      <c r="E52" s="304"/>
      <c r="F52" s="304"/>
      <c r="G52" s="304"/>
      <c r="H52" s="304"/>
      <c r="I52" s="304"/>
      <c r="J52" s="304"/>
      <c r="K52" s="305"/>
      <c r="L52" s="305"/>
      <c r="M52" s="305"/>
      <c r="N52" s="305"/>
      <c r="O52" s="305"/>
      <c r="P52" s="305"/>
      <c r="Q52" s="305"/>
      <c r="R52" s="305"/>
      <c r="S52" s="305"/>
      <c r="T52" s="304"/>
      <c r="U52" s="304"/>
      <c r="V52" s="304"/>
      <c r="W52" s="304"/>
      <c r="X52" s="304"/>
      <c r="Y52" s="304"/>
      <c r="Z52" s="304"/>
      <c r="AA52" s="304"/>
      <c r="AB52" s="304"/>
      <c r="AC52" s="304"/>
      <c r="AD52" s="304"/>
      <c r="AE52" s="304"/>
      <c r="AF52" s="304"/>
      <c r="AG52" s="305"/>
      <c r="AH52" s="305"/>
      <c r="AI52" s="305"/>
      <c r="AJ52" s="305"/>
      <c r="AK52" s="305"/>
      <c r="AL52" s="305"/>
      <c r="AM52" s="305"/>
      <c r="AN52" s="305"/>
      <c r="AO52" s="305"/>
      <c r="AP52" s="57"/>
      <c r="AQ52" s="58"/>
      <c r="AR52" s="58"/>
      <c r="AS52" s="58"/>
      <c r="AT52" s="58"/>
      <c r="AU52" s="58"/>
      <c r="AV52" s="59"/>
      <c r="AW52" s="305"/>
      <c r="AX52" s="305"/>
      <c r="AY52" s="305"/>
      <c r="AZ52" s="57"/>
      <c r="BA52" s="58"/>
      <c r="BB52" s="58"/>
      <c r="BC52" s="58"/>
      <c r="BD52" s="58"/>
      <c r="BE52" s="59"/>
      <c r="BF52" s="66"/>
      <c r="BG52" s="68"/>
      <c r="BH52" s="377"/>
      <c r="BI52" s="378"/>
    </row>
    <row r="53" spans="2:64" ht="15" customHeight="1" thickTop="1" thickBot="1">
      <c r="B53" s="304"/>
      <c r="C53" s="304"/>
      <c r="D53" s="304"/>
      <c r="E53" s="304"/>
      <c r="F53" s="304"/>
      <c r="G53" s="304"/>
      <c r="H53" s="304"/>
      <c r="I53" s="304"/>
      <c r="J53" s="304"/>
      <c r="K53" s="305"/>
      <c r="L53" s="305"/>
      <c r="M53" s="305"/>
      <c r="N53" s="305"/>
      <c r="O53" s="305"/>
      <c r="P53" s="305"/>
      <c r="Q53" s="305"/>
      <c r="R53" s="305"/>
      <c r="S53" s="305"/>
      <c r="T53" s="304"/>
      <c r="U53" s="304"/>
      <c r="V53" s="304"/>
      <c r="W53" s="304"/>
      <c r="X53" s="304"/>
      <c r="Y53" s="304"/>
      <c r="Z53" s="304"/>
      <c r="AA53" s="304"/>
      <c r="AB53" s="304"/>
      <c r="AC53" s="304"/>
      <c r="AD53" s="304"/>
      <c r="AE53" s="304"/>
      <c r="AF53" s="304"/>
      <c r="AG53" s="305"/>
      <c r="AH53" s="305"/>
      <c r="AI53" s="305"/>
      <c r="AJ53" s="305"/>
      <c r="AK53" s="305"/>
      <c r="AL53" s="305"/>
      <c r="AM53" s="305"/>
      <c r="AN53" s="305"/>
      <c r="AO53" s="305"/>
      <c r="AP53" s="60"/>
      <c r="AQ53" s="61"/>
      <c r="AR53" s="61"/>
      <c r="AS53" s="61"/>
      <c r="AT53" s="61"/>
      <c r="AU53" s="61"/>
      <c r="AV53" s="62"/>
      <c r="AW53" s="305"/>
      <c r="AX53" s="305"/>
      <c r="AY53" s="305"/>
      <c r="AZ53" s="60"/>
      <c r="BA53" s="61"/>
      <c r="BB53" s="61"/>
      <c r="BC53" s="61"/>
      <c r="BD53" s="61"/>
      <c r="BE53" s="62"/>
      <c r="BF53" s="69"/>
      <c r="BG53" s="71"/>
      <c r="BH53" s="379"/>
      <c r="BI53" s="380"/>
    </row>
    <row r="54" spans="2:64" ht="15.75" customHeight="1" thickTop="1">
      <c r="B54" s="295" t="s">
        <v>38</v>
      </c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 t="s">
        <v>39</v>
      </c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9"/>
    </row>
    <row r="55" spans="2:64" ht="15" customHeight="1">
      <c r="B55" s="296"/>
      <c r="C55" s="240"/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40"/>
      <c r="S55" s="240"/>
      <c r="T55" s="240"/>
      <c r="U55" s="240"/>
      <c r="V55" s="240"/>
      <c r="W55" s="240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  <c r="AH55" s="240"/>
      <c r="AI55" s="240"/>
      <c r="AJ55" s="240"/>
      <c r="AK55" s="240"/>
      <c r="AL55" s="240"/>
      <c r="AM55" s="240"/>
      <c r="AN55" s="240"/>
      <c r="AO55" s="240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1"/>
    </row>
    <row r="56" spans="2:64" ht="15" customHeight="1">
      <c r="B56" s="296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1"/>
    </row>
    <row r="57" spans="2:64" ht="15.75" customHeight="1" thickBot="1">
      <c r="B57" s="297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298"/>
      <c r="AI57" s="298"/>
      <c r="AJ57" s="298"/>
      <c r="AK57" s="298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8"/>
      <c r="AW57" s="298"/>
      <c r="AX57" s="298"/>
      <c r="AY57" s="298"/>
      <c r="AZ57" s="298"/>
      <c r="BA57" s="298"/>
      <c r="BB57" s="298"/>
      <c r="BC57" s="298"/>
      <c r="BD57" s="298"/>
      <c r="BE57" s="298"/>
      <c r="BF57" s="298"/>
      <c r="BG57" s="298"/>
      <c r="BH57" s="298"/>
      <c r="BI57" s="299"/>
    </row>
    <row r="58" spans="2:64" ht="16.5" thickTop="1" thickBot="1"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</row>
    <row r="59" spans="2:64" ht="16.5" thickTop="1" thickBot="1"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</row>
    <row r="60" spans="2:64" ht="15" customHeight="1" thickTop="1" thickBot="1">
      <c r="B60" s="54" t="s">
        <v>40</v>
      </c>
      <c r="C60" s="55"/>
      <c r="D60" s="55"/>
      <c r="E60" s="55"/>
      <c r="F60" s="55"/>
      <c r="G60" s="55"/>
      <c r="H60" s="55"/>
      <c r="I60" s="55"/>
      <c r="J60" s="55"/>
      <c r="K60" s="55"/>
      <c r="L60" s="56"/>
      <c r="M60" s="301">
        <v>0.25</v>
      </c>
      <c r="N60" s="53"/>
      <c r="O60" s="53"/>
      <c r="P60" s="53"/>
      <c r="Q60" s="72" t="s">
        <v>243</v>
      </c>
      <c r="R60" s="72"/>
      <c r="S60" s="72"/>
      <c r="T60" s="72"/>
      <c r="U60" s="72" t="s">
        <v>244</v>
      </c>
      <c r="V60" s="72"/>
      <c r="W60" s="72"/>
      <c r="X60" s="72"/>
      <c r="Y60" s="72" t="s">
        <v>182</v>
      </c>
      <c r="Z60" s="72"/>
      <c r="AA60" s="72"/>
      <c r="AB60" s="72"/>
      <c r="AC60" s="302" t="s">
        <v>41</v>
      </c>
      <c r="AD60" s="218"/>
      <c r="AE60" s="218"/>
      <c r="AF60" s="218"/>
      <c r="AG60" s="230" t="s">
        <v>42</v>
      </c>
      <c r="AH60" s="230"/>
      <c r="AI60" s="230"/>
      <c r="AJ60" s="230"/>
      <c r="AK60" s="230"/>
      <c r="AL60" s="230"/>
      <c r="AM60" s="230"/>
      <c r="AN60" s="230"/>
      <c r="AO60" s="230"/>
      <c r="AP60" s="230" t="s">
        <v>43</v>
      </c>
      <c r="AQ60" s="230"/>
      <c r="AR60" s="230"/>
      <c r="AS60" s="230"/>
      <c r="AT60" s="231" t="s">
        <v>44</v>
      </c>
      <c r="AU60" s="231"/>
      <c r="AV60" s="231"/>
      <c r="AW60" s="230" t="s">
        <v>45</v>
      </c>
      <c r="AX60" s="230"/>
      <c r="AY60" s="230"/>
      <c r="AZ60" s="230"/>
      <c r="BA60" s="230"/>
      <c r="BB60" s="230"/>
      <c r="BC60" s="232" t="s">
        <v>46</v>
      </c>
      <c r="BD60" s="233"/>
      <c r="BE60" s="288" t="s">
        <v>47</v>
      </c>
      <c r="BF60" s="289"/>
      <c r="BG60" s="230" t="s">
        <v>48</v>
      </c>
      <c r="BH60" s="230"/>
      <c r="BI60" s="230"/>
    </row>
    <row r="61" spans="2:64" ht="15" customHeight="1" thickTop="1" thickBot="1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9"/>
      <c r="M61" s="53"/>
      <c r="N61" s="53"/>
      <c r="O61" s="53"/>
      <c r="P61" s="53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218"/>
      <c r="AD61" s="218"/>
      <c r="AE61" s="218"/>
      <c r="AF61" s="218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1"/>
      <c r="AU61" s="231"/>
      <c r="AV61" s="231"/>
      <c r="AW61" s="230"/>
      <c r="AX61" s="230"/>
      <c r="AY61" s="230"/>
      <c r="AZ61" s="230"/>
      <c r="BA61" s="230"/>
      <c r="BB61" s="230"/>
      <c r="BC61" s="234"/>
      <c r="BD61" s="235"/>
      <c r="BE61" s="290"/>
      <c r="BF61" s="291"/>
      <c r="BG61" s="230"/>
      <c r="BH61" s="230"/>
      <c r="BI61" s="230"/>
      <c r="BJ61" s="1"/>
    </row>
    <row r="62" spans="2:64" ht="15" customHeight="1" thickTop="1" thickBot="1">
      <c r="B62" s="60"/>
      <c r="C62" s="61"/>
      <c r="D62" s="61"/>
      <c r="E62" s="61"/>
      <c r="F62" s="61"/>
      <c r="G62" s="61"/>
      <c r="H62" s="61"/>
      <c r="I62" s="61"/>
      <c r="J62" s="61"/>
      <c r="K62" s="61"/>
      <c r="L62" s="62"/>
      <c r="M62" s="53"/>
      <c r="N62" s="53"/>
      <c r="O62" s="53"/>
      <c r="P62" s="53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218"/>
      <c r="AD62" s="218"/>
      <c r="AE62" s="218"/>
      <c r="AF62" s="218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1"/>
      <c r="AU62" s="231"/>
      <c r="AV62" s="231"/>
      <c r="AW62" s="230"/>
      <c r="AX62" s="230"/>
      <c r="AY62" s="230"/>
      <c r="AZ62" s="230"/>
      <c r="BA62" s="230"/>
      <c r="BB62" s="230"/>
      <c r="BC62" s="234"/>
      <c r="BD62" s="235"/>
      <c r="BE62" s="290"/>
      <c r="BF62" s="291"/>
      <c r="BG62" s="230"/>
      <c r="BH62" s="230"/>
      <c r="BI62" s="230"/>
      <c r="BJ62" s="1"/>
    </row>
    <row r="63" spans="2:64" ht="15" customHeight="1" thickTop="1" thickBot="1">
      <c r="B63" s="54" t="s">
        <v>49</v>
      </c>
      <c r="C63" s="55"/>
      <c r="D63" s="55"/>
      <c r="E63" s="55"/>
      <c r="F63" s="55"/>
      <c r="G63" s="55"/>
      <c r="H63" s="55"/>
      <c r="I63" s="55"/>
      <c r="J63" s="55"/>
      <c r="K63" s="55"/>
      <c r="L63" s="56"/>
      <c r="M63" s="303" t="s">
        <v>197</v>
      </c>
      <c r="N63" s="303"/>
      <c r="O63" s="303"/>
      <c r="P63" s="303"/>
      <c r="Q63" s="303" t="s">
        <v>197</v>
      </c>
      <c r="R63" s="303"/>
      <c r="S63" s="303"/>
      <c r="T63" s="303"/>
      <c r="U63" s="303" t="s">
        <v>197</v>
      </c>
      <c r="V63" s="303"/>
      <c r="W63" s="303"/>
      <c r="X63" s="303"/>
      <c r="Y63" s="303" t="s">
        <v>197</v>
      </c>
      <c r="Z63" s="303"/>
      <c r="AA63" s="303"/>
      <c r="AB63" s="303"/>
      <c r="AC63" s="218"/>
      <c r="AD63" s="218"/>
      <c r="AE63" s="218"/>
      <c r="AF63" s="218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1"/>
      <c r="AU63" s="231"/>
      <c r="AV63" s="231"/>
      <c r="AW63" s="230" t="s">
        <v>50</v>
      </c>
      <c r="AX63" s="230"/>
      <c r="AY63" s="230" t="s">
        <v>51</v>
      </c>
      <c r="AZ63" s="230"/>
      <c r="BA63" s="230" t="s">
        <v>52</v>
      </c>
      <c r="BB63" s="230"/>
      <c r="BC63" s="234"/>
      <c r="BD63" s="235"/>
      <c r="BE63" s="290"/>
      <c r="BF63" s="291"/>
      <c r="BG63" s="230"/>
      <c r="BH63" s="230"/>
      <c r="BI63" s="230"/>
      <c r="BJ63" s="1"/>
    </row>
    <row r="64" spans="2:64" ht="15.75" customHeight="1" thickTop="1" thickBot="1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9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218"/>
      <c r="AD64" s="218"/>
      <c r="AE64" s="218"/>
      <c r="AF64" s="218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  <c r="AT64" s="231"/>
      <c r="AU64" s="231"/>
      <c r="AV64" s="231"/>
      <c r="AW64" s="230"/>
      <c r="AX64" s="230"/>
      <c r="AY64" s="230"/>
      <c r="AZ64" s="230"/>
      <c r="BA64" s="230"/>
      <c r="BB64" s="230"/>
      <c r="BC64" s="234"/>
      <c r="BD64" s="235"/>
      <c r="BE64" s="290"/>
      <c r="BF64" s="291"/>
      <c r="BG64" s="230"/>
      <c r="BH64" s="230"/>
      <c r="BI64" s="294"/>
      <c r="BJ64" s="1"/>
      <c r="BK64" s="2"/>
      <c r="BL64" s="2"/>
    </row>
    <row r="65" spans="2:66" ht="15" customHeight="1" thickTop="1" thickBot="1"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2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218"/>
      <c r="AD65" s="218"/>
      <c r="AE65" s="218"/>
      <c r="AF65" s="218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  <c r="AT65" s="231"/>
      <c r="AU65" s="231"/>
      <c r="AV65" s="231"/>
      <c r="AW65" s="230"/>
      <c r="AX65" s="230"/>
      <c r="AY65" s="230"/>
      <c r="AZ65" s="230"/>
      <c r="BA65" s="230"/>
      <c r="BB65" s="230"/>
      <c r="BC65" s="236"/>
      <c r="BD65" s="237"/>
      <c r="BE65" s="292"/>
      <c r="BF65" s="293"/>
      <c r="BG65" s="230"/>
      <c r="BH65" s="230"/>
      <c r="BI65" s="294"/>
      <c r="BJ65" s="1"/>
      <c r="BK65" s="2"/>
      <c r="BL65" s="2"/>
      <c r="BN65" s="3"/>
    </row>
    <row r="66" spans="2:66" ht="15" customHeight="1" thickTop="1" thickBot="1">
      <c r="B66" s="54" t="s">
        <v>198</v>
      </c>
      <c r="C66" s="55"/>
      <c r="D66" s="55"/>
      <c r="E66" s="55"/>
      <c r="F66" s="55"/>
      <c r="G66" s="55"/>
      <c r="H66" s="55"/>
      <c r="I66" s="55"/>
      <c r="J66" s="55"/>
      <c r="K66" s="55"/>
      <c r="L66" s="56"/>
      <c r="M66" s="53">
        <v>1111</v>
      </c>
      <c r="N66" s="53"/>
      <c r="O66" s="53"/>
      <c r="P66" s="53"/>
      <c r="Q66" s="53">
        <v>1111</v>
      </c>
      <c r="R66" s="53"/>
      <c r="S66" s="53"/>
      <c r="T66" s="53"/>
      <c r="U66" s="53">
        <v>1111</v>
      </c>
      <c r="V66" s="53"/>
      <c r="W66" s="53"/>
      <c r="X66" s="53"/>
      <c r="Y66" s="53">
        <v>1111</v>
      </c>
      <c r="Z66" s="53"/>
      <c r="AA66" s="53"/>
      <c r="AB66" s="53"/>
      <c r="AC66" s="53"/>
      <c r="AD66" s="53"/>
      <c r="AE66" s="53"/>
      <c r="AF66" s="53"/>
      <c r="AG66" s="73" t="s">
        <v>53</v>
      </c>
      <c r="AH66" s="73"/>
      <c r="AI66" s="73"/>
      <c r="AJ66" s="73"/>
      <c r="AK66" s="73"/>
      <c r="AL66" s="73"/>
      <c r="AM66" s="73"/>
      <c r="AN66" s="73"/>
      <c r="AO66" s="73"/>
      <c r="AP66" s="52" t="s">
        <v>54</v>
      </c>
      <c r="AQ66" s="52"/>
      <c r="AR66" s="52"/>
      <c r="AS66" s="52"/>
      <c r="AT66" s="42">
        <f>AY66+р9!AT1:AV68</f>
        <v>40</v>
      </c>
      <c r="AU66" s="48"/>
      <c r="AV66" s="43"/>
      <c r="AW66" s="36">
        <f>р9!BG66</f>
        <v>0</v>
      </c>
      <c r="AX66" s="37"/>
      <c r="AY66" s="63">
        <v>40</v>
      </c>
      <c r="AZ66" s="65"/>
      <c r="BA66" s="63"/>
      <c r="BB66" s="65"/>
      <c r="BC66" s="63">
        <f>р9!BC66+р10!BA66</f>
        <v>0</v>
      </c>
      <c r="BD66" s="65"/>
      <c r="BE66" s="42">
        <f>BA66+р9!BE66:BF68</f>
        <v>0</v>
      </c>
      <c r="BF66" s="43"/>
      <c r="BG66" s="42">
        <f>AW66-BA66+AY66</f>
        <v>40</v>
      </c>
      <c r="BH66" s="48"/>
      <c r="BI66" s="43"/>
      <c r="BJ66" s="1"/>
      <c r="BK66" s="4"/>
      <c r="BL66" s="4"/>
      <c r="BM66" s="2"/>
      <c r="BN66" s="3"/>
    </row>
    <row r="67" spans="2:66" ht="15.75" customHeight="1" thickTop="1" thickBot="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9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73"/>
      <c r="AH67" s="73"/>
      <c r="AI67" s="73"/>
      <c r="AJ67" s="73"/>
      <c r="AK67" s="73"/>
      <c r="AL67" s="73"/>
      <c r="AM67" s="73"/>
      <c r="AN67" s="73"/>
      <c r="AO67" s="73"/>
      <c r="AP67" s="52"/>
      <c r="AQ67" s="52"/>
      <c r="AR67" s="52"/>
      <c r="AS67" s="52"/>
      <c r="AT67" s="44"/>
      <c r="AU67" s="49"/>
      <c r="AV67" s="45"/>
      <c r="AW67" s="38"/>
      <c r="AX67" s="39"/>
      <c r="AY67" s="66"/>
      <c r="AZ67" s="68"/>
      <c r="BA67" s="66"/>
      <c r="BB67" s="68"/>
      <c r="BC67" s="66"/>
      <c r="BD67" s="68"/>
      <c r="BE67" s="44"/>
      <c r="BF67" s="45"/>
      <c r="BG67" s="44"/>
      <c r="BH67" s="49"/>
      <c r="BI67" s="45"/>
      <c r="BJ67" s="1"/>
      <c r="BK67" s="4"/>
      <c r="BL67" s="4"/>
      <c r="BM67" s="2"/>
      <c r="BN67" s="3"/>
    </row>
    <row r="68" spans="2:66" ht="15" customHeight="1" thickTop="1" thickBot="1">
      <c r="B68" s="60"/>
      <c r="C68" s="61"/>
      <c r="D68" s="61"/>
      <c r="E68" s="61"/>
      <c r="F68" s="61"/>
      <c r="G68" s="61"/>
      <c r="H68" s="61"/>
      <c r="I68" s="61"/>
      <c r="J68" s="61"/>
      <c r="K68" s="61"/>
      <c r="L68" s="62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73"/>
      <c r="AH68" s="73"/>
      <c r="AI68" s="73"/>
      <c r="AJ68" s="73"/>
      <c r="AK68" s="73"/>
      <c r="AL68" s="73"/>
      <c r="AM68" s="73"/>
      <c r="AN68" s="73"/>
      <c r="AO68" s="73"/>
      <c r="AP68" s="52"/>
      <c r="AQ68" s="52"/>
      <c r="AR68" s="52"/>
      <c r="AS68" s="52"/>
      <c r="AT68" s="46"/>
      <c r="AU68" s="50"/>
      <c r="AV68" s="47"/>
      <c r="AW68" s="40"/>
      <c r="AX68" s="41"/>
      <c r="AY68" s="69"/>
      <c r="AZ68" s="71"/>
      <c r="BA68" s="69"/>
      <c r="BB68" s="71"/>
      <c r="BC68" s="69"/>
      <c r="BD68" s="71"/>
      <c r="BE68" s="46"/>
      <c r="BF68" s="47"/>
      <c r="BG68" s="46"/>
      <c r="BH68" s="50"/>
      <c r="BI68" s="47"/>
      <c r="BJ68" s="1"/>
      <c r="BK68" s="4"/>
      <c r="BL68" s="4"/>
      <c r="BM68" s="2"/>
      <c r="BN68" s="3"/>
    </row>
    <row r="69" spans="2:66" ht="15" customHeight="1" thickTop="1" thickBot="1">
      <c r="B69" s="54" t="s">
        <v>55</v>
      </c>
      <c r="C69" s="55"/>
      <c r="D69" s="55"/>
      <c r="E69" s="55"/>
      <c r="F69" s="55"/>
      <c r="G69" s="55"/>
      <c r="H69" s="55"/>
      <c r="I69" s="55"/>
      <c r="J69" s="55"/>
      <c r="K69" s="55"/>
      <c r="L69" s="56"/>
      <c r="M69" s="269" t="s">
        <v>347</v>
      </c>
      <c r="N69" s="270"/>
      <c r="O69" s="270"/>
      <c r="P69" s="271"/>
      <c r="Q69" s="269" t="s">
        <v>347</v>
      </c>
      <c r="R69" s="270"/>
      <c r="S69" s="270"/>
      <c r="T69" s="271"/>
      <c r="U69" s="269" t="s">
        <v>347</v>
      </c>
      <c r="V69" s="270"/>
      <c r="W69" s="270"/>
      <c r="X69" s="271"/>
      <c r="Y69" s="269" t="s">
        <v>347</v>
      </c>
      <c r="Z69" s="270"/>
      <c r="AA69" s="270"/>
      <c r="AB69" s="271"/>
      <c r="AC69" s="269" t="s">
        <v>347</v>
      </c>
      <c r="AD69" s="270"/>
      <c r="AE69" s="270"/>
      <c r="AF69" s="271"/>
      <c r="AG69" s="73" t="s">
        <v>201</v>
      </c>
      <c r="AH69" s="73"/>
      <c r="AI69" s="73"/>
      <c r="AJ69" s="73"/>
      <c r="AK69" s="73"/>
      <c r="AL69" s="73"/>
      <c r="AM69" s="73"/>
      <c r="AN69" s="73"/>
      <c r="AO69" s="73"/>
      <c r="AP69" s="52" t="s">
        <v>180</v>
      </c>
      <c r="AQ69" s="52"/>
      <c r="AR69" s="52"/>
      <c r="AS69" s="52"/>
      <c r="AT69" s="42">
        <f>AY69+р9!AT4:AV71</f>
        <v>45</v>
      </c>
      <c r="AU69" s="48"/>
      <c r="AV69" s="43"/>
      <c r="AW69" s="36">
        <f>р9!BG69</f>
        <v>19</v>
      </c>
      <c r="AX69" s="37"/>
      <c r="AY69" s="63"/>
      <c r="AZ69" s="65"/>
      <c r="BA69" s="63"/>
      <c r="BB69" s="65"/>
      <c r="BC69" s="63">
        <f>р9!BC69+р10!BA69</f>
        <v>15</v>
      </c>
      <c r="BD69" s="65"/>
      <c r="BE69" s="42">
        <f>BA69+р9!BE69:BF71</f>
        <v>26</v>
      </c>
      <c r="BF69" s="43"/>
      <c r="BG69" s="42">
        <f>AW69-BA69+AY69</f>
        <v>19</v>
      </c>
      <c r="BH69" s="48"/>
      <c r="BI69" s="43"/>
      <c r="BJ69" s="1"/>
      <c r="BK69" s="4"/>
      <c r="BL69" s="4"/>
      <c r="BM69" s="2"/>
      <c r="BN69" s="3"/>
    </row>
    <row r="70" spans="2:66" ht="15" customHeight="1" thickTop="1" thickBot="1">
      <c r="B70" s="57"/>
      <c r="C70" s="58"/>
      <c r="D70" s="58"/>
      <c r="E70" s="58"/>
      <c r="F70" s="58"/>
      <c r="G70" s="58"/>
      <c r="H70" s="58"/>
      <c r="I70" s="58"/>
      <c r="J70" s="58"/>
      <c r="K70" s="58"/>
      <c r="L70" s="59"/>
      <c r="M70" s="272"/>
      <c r="N70" s="273"/>
      <c r="O70" s="273"/>
      <c r="P70" s="274"/>
      <c r="Q70" s="272"/>
      <c r="R70" s="273"/>
      <c r="S70" s="273"/>
      <c r="T70" s="274"/>
      <c r="U70" s="272"/>
      <c r="V70" s="273"/>
      <c r="W70" s="273"/>
      <c r="X70" s="274"/>
      <c r="Y70" s="272"/>
      <c r="Z70" s="273"/>
      <c r="AA70" s="273"/>
      <c r="AB70" s="274"/>
      <c r="AC70" s="272"/>
      <c r="AD70" s="273"/>
      <c r="AE70" s="273"/>
      <c r="AF70" s="274"/>
      <c r="AG70" s="73"/>
      <c r="AH70" s="73"/>
      <c r="AI70" s="73"/>
      <c r="AJ70" s="73"/>
      <c r="AK70" s="73"/>
      <c r="AL70" s="73"/>
      <c r="AM70" s="73"/>
      <c r="AN70" s="73"/>
      <c r="AO70" s="73"/>
      <c r="AP70" s="52"/>
      <c r="AQ70" s="52"/>
      <c r="AR70" s="52"/>
      <c r="AS70" s="52"/>
      <c r="AT70" s="44"/>
      <c r="AU70" s="49"/>
      <c r="AV70" s="45"/>
      <c r="AW70" s="38"/>
      <c r="AX70" s="39"/>
      <c r="AY70" s="66"/>
      <c r="AZ70" s="68"/>
      <c r="BA70" s="66"/>
      <c r="BB70" s="68"/>
      <c r="BC70" s="66"/>
      <c r="BD70" s="68"/>
      <c r="BE70" s="44"/>
      <c r="BF70" s="45"/>
      <c r="BG70" s="44"/>
      <c r="BH70" s="49"/>
      <c r="BI70" s="45"/>
      <c r="BJ70" s="1"/>
      <c r="BK70" s="4"/>
      <c r="BL70" s="4"/>
      <c r="BM70" s="2"/>
      <c r="BN70" s="3"/>
    </row>
    <row r="71" spans="2:66" ht="36" customHeight="1" thickTop="1" thickBot="1">
      <c r="B71" s="60"/>
      <c r="C71" s="61"/>
      <c r="D71" s="61"/>
      <c r="E71" s="61"/>
      <c r="F71" s="61"/>
      <c r="G71" s="61"/>
      <c r="H71" s="61"/>
      <c r="I71" s="61"/>
      <c r="J71" s="61"/>
      <c r="K71" s="61"/>
      <c r="L71" s="62"/>
      <c r="M71" s="275"/>
      <c r="N71" s="276"/>
      <c r="O71" s="276"/>
      <c r="P71" s="277"/>
      <c r="Q71" s="275"/>
      <c r="R71" s="276"/>
      <c r="S71" s="276"/>
      <c r="T71" s="277"/>
      <c r="U71" s="275"/>
      <c r="V71" s="276"/>
      <c r="W71" s="276"/>
      <c r="X71" s="277"/>
      <c r="Y71" s="275"/>
      <c r="Z71" s="276"/>
      <c r="AA71" s="276"/>
      <c r="AB71" s="277"/>
      <c r="AC71" s="275"/>
      <c r="AD71" s="276"/>
      <c r="AE71" s="276"/>
      <c r="AF71" s="277"/>
      <c r="AG71" s="73"/>
      <c r="AH71" s="73"/>
      <c r="AI71" s="73"/>
      <c r="AJ71" s="73"/>
      <c r="AK71" s="73"/>
      <c r="AL71" s="73"/>
      <c r="AM71" s="73"/>
      <c r="AN71" s="73"/>
      <c r="AO71" s="73"/>
      <c r="AP71" s="52"/>
      <c r="AQ71" s="52"/>
      <c r="AR71" s="52"/>
      <c r="AS71" s="52"/>
      <c r="AT71" s="46"/>
      <c r="AU71" s="50"/>
      <c r="AV71" s="47"/>
      <c r="AW71" s="40"/>
      <c r="AX71" s="41"/>
      <c r="AY71" s="69"/>
      <c r="AZ71" s="71"/>
      <c r="BA71" s="69"/>
      <c r="BB71" s="71"/>
      <c r="BC71" s="69"/>
      <c r="BD71" s="71"/>
      <c r="BE71" s="46"/>
      <c r="BF71" s="47"/>
      <c r="BG71" s="46"/>
      <c r="BH71" s="50"/>
      <c r="BI71" s="47"/>
      <c r="BJ71" s="1"/>
      <c r="BK71" s="4"/>
      <c r="BL71" s="4"/>
      <c r="BM71" s="2"/>
      <c r="BN71" s="3"/>
    </row>
    <row r="72" spans="2:66" ht="15" customHeight="1" thickTop="1" thickBot="1">
      <c r="B72" s="54" t="s">
        <v>56</v>
      </c>
      <c r="C72" s="55"/>
      <c r="D72" s="55"/>
      <c r="E72" s="55"/>
      <c r="F72" s="55"/>
      <c r="G72" s="55"/>
      <c r="H72" s="55"/>
      <c r="I72" s="55"/>
      <c r="J72" s="55"/>
      <c r="K72" s="55"/>
      <c r="L72" s="56"/>
      <c r="M72" s="63">
        <v>12</v>
      </c>
      <c r="N72" s="64"/>
      <c r="O72" s="64"/>
      <c r="P72" s="65"/>
      <c r="Q72" s="63">
        <v>14</v>
      </c>
      <c r="R72" s="64"/>
      <c r="S72" s="64"/>
      <c r="T72" s="65"/>
      <c r="U72" s="63">
        <v>12</v>
      </c>
      <c r="V72" s="64"/>
      <c r="W72" s="64"/>
      <c r="X72" s="65"/>
      <c r="Y72" s="63">
        <v>12</v>
      </c>
      <c r="Z72" s="64"/>
      <c r="AA72" s="64"/>
      <c r="AB72" s="65"/>
      <c r="AC72" s="53"/>
      <c r="AD72" s="53"/>
      <c r="AE72" s="53"/>
      <c r="AF72" s="53"/>
      <c r="AG72" s="73" t="s">
        <v>203</v>
      </c>
      <c r="AH72" s="73"/>
      <c r="AI72" s="73"/>
      <c r="AJ72" s="73"/>
      <c r="AK72" s="73"/>
      <c r="AL72" s="73"/>
      <c r="AM72" s="73"/>
      <c r="AN72" s="73"/>
      <c r="AO72" s="73"/>
      <c r="AP72" s="52" t="s">
        <v>218</v>
      </c>
      <c r="AQ72" s="52"/>
      <c r="AR72" s="52"/>
      <c r="AS72" s="52"/>
      <c r="AT72" s="42">
        <f>AY72+р9!AT7:AV74</f>
        <v>0</v>
      </c>
      <c r="AU72" s="48"/>
      <c r="AV72" s="43"/>
      <c r="AW72" s="36">
        <f>р9!BG72</f>
        <v>0</v>
      </c>
      <c r="AX72" s="37"/>
      <c r="AY72" s="63"/>
      <c r="AZ72" s="65"/>
      <c r="BA72" s="63"/>
      <c r="BB72" s="65"/>
      <c r="BC72" s="63">
        <f>р9!BC72+р10!BA72</f>
        <v>0</v>
      </c>
      <c r="BD72" s="65"/>
      <c r="BE72" s="42">
        <f>BA72+р9!BE72:BF74</f>
        <v>0</v>
      </c>
      <c r="BF72" s="43"/>
      <c r="BG72" s="42">
        <f>AW72-BA72+AY72</f>
        <v>0</v>
      </c>
      <c r="BH72" s="48"/>
      <c r="BI72" s="43"/>
      <c r="BJ72" s="1"/>
      <c r="BK72" s="4"/>
      <c r="BL72" s="4"/>
      <c r="BM72" s="2"/>
      <c r="BN72" s="3"/>
    </row>
    <row r="73" spans="2:66" ht="15" customHeight="1" thickTop="1" thickBot="1">
      <c r="B73" s="57"/>
      <c r="C73" s="58"/>
      <c r="D73" s="58"/>
      <c r="E73" s="58"/>
      <c r="F73" s="58"/>
      <c r="G73" s="58"/>
      <c r="H73" s="58"/>
      <c r="I73" s="58"/>
      <c r="J73" s="58"/>
      <c r="K73" s="58"/>
      <c r="L73" s="59"/>
      <c r="M73" s="66"/>
      <c r="N73" s="67"/>
      <c r="O73" s="67"/>
      <c r="P73" s="68"/>
      <c r="Q73" s="66"/>
      <c r="R73" s="67"/>
      <c r="S73" s="67"/>
      <c r="T73" s="68"/>
      <c r="U73" s="66"/>
      <c r="V73" s="67"/>
      <c r="W73" s="67"/>
      <c r="X73" s="68"/>
      <c r="Y73" s="66"/>
      <c r="Z73" s="67"/>
      <c r="AA73" s="67"/>
      <c r="AB73" s="68"/>
      <c r="AC73" s="53"/>
      <c r="AD73" s="53"/>
      <c r="AE73" s="53"/>
      <c r="AF73" s="53"/>
      <c r="AG73" s="73"/>
      <c r="AH73" s="73"/>
      <c r="AI73" s="73"/>
      <c r="AJ73" s="73"/>
      <c r="AK73" s="73"/>
      <c r="AL73" s="73"/>
      <c r="AM73" s="73"/>
      <c r="AN73" s="73"/>
      <c r="AO73" s="73"/>
      <c r="AP73" s="52"/>
      <c r="AQ73" s="52"/>
      <c r="AR73" s="52"/>
      <c r="AS73" s="52"/>
      <c r="AT73" s="44"/>
      <c r="AU73" s="49"/>
      <c r="AV73" s="45"/>
      <c r="AW73" s="38"/>
      <c r="AX73" s="39"/>
      <c r="AY73" s="66"/>
      <c r="AZ73" s="68"/>
      <c r="BA73" s="66"/>
      <c r="BB73" s="68"/>
      <c r="BC73" s="66"/>
      <c r="BD73" s="68"/>
      <c r="BE73" s="44"/>
      <c r="BF73" s="45"/>
      <c r="BG73" s="44"/>
      <c r="BH73" s="49"/>
      <c r="BI73" s="45"/>
      <c r="BJ73" s="1"/>
      <c r="BK73" s="4"/>
      <c r="BL73" s="4"/>
      <c r="BM73" s="2"/>
      <c r="BN73" s="3"/>
    </row>
    <row r="74" spans="2:66" ht="15" customHeight="1" thickTop="1" thickBot="1">
      <c r="B74" s="60"/>
      <c r="C74" s="61"/>
      <c r="D74" s="61"/>
      <c r="E74" s="61"/>
      <c r="F74" s="61"/>
      <c r="G74" s="61"/>
      <c r="H74" s="61"/>
      <c r="I74" s="61"/>
      <c r="J74" s="61"/>
      <c r="K74" s="61"/>
      <c r="L74" s="62"/>
      <c r="M74" s="69"/>
      <c r="N74" s="70"/>
      <c r="O74" s="70"/>
      <c r="P74" s="71"/>
      <c r="Q74" s="69"/>
      <c r="R74" s="70"/>
      <c r="S74" s="70"/>
      <c r="T74" s="71"/>
      <c r="U74" s="69"/>
      <c r="V74" s="70"/>
      <c r="W74" s="70"/>
      <c r="X74" s="71"/>
      <c r="Y74" s="69"/>
      <c r="Z74" s="70"/>
      <c r="AA74" s="70"/>
      <c r="AB74" s="71"/>
      <c r="AC74" s="53"/>
      <c r="AD74" s="53"/>
      <c r="AE74" s="53"/>
      <c r="AF74" s="53"/>
      <c r="AG74" s="73"/>
      <c r="AH74" s="73"/>
      <c r="AI74" s="73"/>
      <c r="AJ74" s="73"/>
      <c r="AK74" s="73"/>
      <c r="AL74" s="73"/>
      <c r="AM74" s="73"/>
      <c r="AN74" s="73"/>
      <c r="AO74" s="73"/>
      <c r="AP74" s="52"/>
      <c r="AQ74" s="52"/>
      <c r="AR74" s="52"/>
      <c r="AS74" s="52"/>
      <c r="AT74" s="46"/>
      <c r="AU74" s="50"/>
      <c r="AV74" s="47"/>
      <c r="AW74" s="40"/>
      <c r="AX74" s="41"/>
      <c r="AY74" s="69"/>
      <c r="AZ74" s="71"/>
      <c r="BA74" s="69"/>
      <c r="BB74" s="71"/>
      <c r="BC74" s="69"/>
      <c r="BD74" s="71"/>
      <c r="BE74" s="46"/>
      <c r="BF74" s="47"/>
      <c r="BG74" s="46"/>
      <c r="BH74" s="50"/>
      <c r="BI74" s="47"/>
      <c r="BJ74" s="1"/>
      <c r="BK74" s="4"/>
      <c r="BL74" s="4"/>
      <c r="BM74" s="2"/>
      <c r="BN74" s="3"/>
    </row>
    <row r="75" spans="2:66" ht="15" customHeight="1" thickTop="1" thickBot="1">
      <c r="B75" s="54" t="s">
        <v>57</v>
      </c>
      <c r="C75" s="55"/>
      <c r="D75" s="55"/>
      <c r="E75" s="55"/>
      <c r="F75" s="55"/>
      <c r="G75" s="55"/>
      <c r="H75" s="55"/>
      <c r="I75" s="55"/>
      <c r="J75" s="55"/>
      <c r="K75" s="55"/>
      <c r="L75" s="56"/>
      <c r="M75" s="366">
        <v>1.17</v>
      </c>
      <c r="N75" s="367"/>
      <c r="O75" s="367"/>
      <c r="P75" s="368"/>
      <c r="Q75" s="366">
        <v>1.17</v>
      </c>
      <c r="R75" s="367"/>
      <c r="S75" s="367"/>
      <c r="T75" s="368"/>
      <c r="U75" s="366">
        <v>1.17</v>
      </c>
      <c r="V75" s="367"/>
      <c r="W75" s="367"/>
      <c r="X75" s="368"/>
      <c r="Y75" s="366">
        <v>1.17</v>
      </c>
      <c r="Z75" s="367"/>
      <c r="AA75" s="367"/>
      <c r="AB75" s="368"/>
      <c r="AC75" s="366" t="s">
        <v>368</v>
      </c>
      <c r="AD75" s="367"/>
      <c r="AE75" s="367"/>
      <c r="AF75" s="368"/>
      <c r="AG75" s="73" t="s">
        <v>202</v>
      </c>
      <c r="AH75" s="73"/>
      <c r="AI75" s="73"/>
      <c r="AJ75" s="73"/>
      <c r="AK75" s="73"/>
      <c r="AL75" s="73"/>
      <c r="AM75" s="73"/>
      <c r="AN75" s="73"/>
      <c r="AO75" s="73"/>
      <c r="AP75" s="52" t="s">
        <v>220</v>
      </c>
      <c r="AQ75" s="52"/>
      <c r="AR75" s="52"/>
      <c r="AS75" s="52"/>
      <c r="AT75" s="42">
        <f>AY75+р9!AT10:AV77</f>
        <v>40</v>
      </c>
      <c r="AU75" s="48"/>
      <c r="AV75" s="43"/>
      <c r="AW75" s="36">
        <f>р9!BG75</f>
        <v>16</v>
      </c>
      <c r="AX75" s="37"/>
      <c r="AY75" s="63">
        <v>12</v>
      </c>
      <c r="AZ75" s="65"/>
      <c r="BA75" s="63"/>
      <c r="BB75" s="65"/>
      <c r="BC75" s="63">
        <f>р9!BC75+р10!BA75</f>
        <v>12</v>
      </c>
      <c r="BD75" s="65"/>
      <c r="BE75" s="42">
        <f>BA75+р9!BE75:BF77</f>
        <v>12</v>
      </c>
      <c r="BF75" s="43"/>
      <c r="BG75" s="42">
        <f>AW75-BA75+AY75</f>
        <v>28</v>
      </c>
      <c r="BH75" s="48"/>
      <c r="BI75" s="43"/>
      <c r="BJ75" s="1"/>
      <c r="BK75" s="4"/>
      <c r="BL75" s="4"/>
      <c r="BM75" s="2"/>
      <c r="BN75" s="3"/>
    </row>
    <row r="76" spans="2:66" ht="15" customHeight="1" thickTop="1" thickBot="1">
      <c r="B76" s="57"/>
      <c r="C76" s="58"/>
      <c r="D76" s="58"/>
      <c r="E76" s="58"/>
      <c r="F76" s="58"/>
      <c r="G76" s="58"/>
      <c r="H76" s="58"/>
      <c r="I76" s="58"/>
      <c r="J76" s="58"/>
      <c r="K76" s="58"/>
      <c r="L76" s="59"/>
      <c r="M76" s="369"/>
      <c r="N76" s="370"/>
      <c r="O76" s="370"/>
      <c r="P76" s="371"/>
      <c r="Q76" s="369"/>
      <c r="R76" s="370"/>
      <c r="S76" s="370"/>
      <c r="T76" s="371"/>
      <c r="U76" s="369"/>
      <c r="V76" s="370"/>
      <c r="W76" s="370"/>
      <c r="X76" s="371"/>
      <c r="Y76" s="369"/>
      <c r="Z76" s="370"/>
      <c r="AA76" s="370"/>
      <c r="AB76" s="371"/>
      <c r="AC76" s="369"/>
      <c r="AD76" s="370"/>
      <c r="AE76" s="370"/>
      <c r="AF76" s="371"/>
      <c r="AG76" s="73"/>
      <c r="AH76" s="73"/>
      <c r="AI76" s="73"/>
      <c r="AJ76" s="73"/>
      <c r="AK76" s="73"/>
      <c r="AL76" s="73"/>
      <c r="AM76" s="73"/>
      <c r="AN76" s="73"/>
      <c r="AO76" s="73"/>
      <c r="AP76" s="52"/>
      <c r="AQ76" s="52"/>
      <c r="AR76" s="52"/>
      <c r="AS76" s="52"/>
      <c r="AT76" s="44"/>
      <c r="AU76" s="49"/>
      <c r="AV76" s="45"/>
      <c r="AW76" s="38"/>
      <c r="AX76" s="39"/>
      <c r="AY76" s="66"/>
      <c r="AZ76" s="68"/>
      <c r="BA76" s="66"/>
      <c r="BB76" s="68"/>
      <c r="BC76" s="66"/>
      <c r="BD76" s="68"/>
      <c r="BE76" s="44"/>
      <c r="BF76" s="45"/>
      <c r="BG76" s="44"/>
      <c r="BH76" s="49"/>
      <c r="BI76" s="45"/>
      <c r="BJ76" s="1"/>
      <c r="BK76" s="4"/>
      <c r="BL76" s="4"/>
      <c r="BM76" s="2"/>
      <c r="BN76" s="3"/>
    </row>
    <row r="77" spans="2:66" ht="15" customHeight="1" thickTop="1" thickBot="1">
      <c r="B77" s="60"/>
      <c r="C77" s="61"/>
      <c r="D77" s="61"/>
      <c r="E77" s="61"/>
      <c r="F77" s="61"/>
      <c r="G77" s="61"/>
      <c r="H77" s="61"/>
      <c r="I77" s="61"/>
      <c r="J77" s="61"/>
      <c r="K77" s="61"/>
      <c r="L77" s="62"/>
      <c r="M77" s="372"/>
      <c r="N77" s="373"/>
      <c r="O77" s="373"/>
      <c r="P77" s="374"/>
      <c r="Q77" s="372"/>
      <c r="R77" s="373"/>
      <c r="S77" s="373"/>
      <c r="T77" s="374"/>
      <c r="U77" s="372"/>
      <c r="V77" s="373"/>
      <c r="W77" s="373"/>
      <c r="X77" s="374"/>
      <c r="Y77" s="372"/>
      <c r="Z77" s="373"/>
      <c r="AA77" s="373"/>
      <c r="AB77" s="374"/>
      <c r="AC77" s="372"/>
      <c r="AD77" s="373"/>
      <c r="AE77" s="373"/>
      <c r="AF77" s="374"/>
      <c r="AG77" s="73"/>
      <c r="AH77" s="73"/>
      <c r="AI77" s="73"/>
      <c r="AJ77" s="73"/>
      <c r="AK77" s="73"/>
      <c r="AL77" s="73"/>
      <c r="AM77" s="73"/>
      <c r="AN77" s="73"/>
      <c r="AO77" s="73"/>
      <c r="AP77" s="52"/>
      <c r="AQ77" s="52"/>
      <c r="AR77" s="52"/>
      <c r="AS77" s="52"/>
      <c r="AT77" s="46"/>
      <c r="AU77" s="50"/>
      <c r="AV77" s="47"/>
      <c r="AW77" s="40"/>
      <c r="AX77" s="41"/>
      <c r="AY77" s="69"/>
      <c r="AZ77" s="71"/>
      <c r="BA77" s="69"/>
      <c r="BB77" s="71"/>
      <c r="BC77" s="69"/>
      <c r="BD77" s="71"/>
      <c r="BE77" s="46"/>
      <c r="BF77" s="47"/>
      <c r="BG77" s="46"/>
      <c r="BH77" s="50"/>
      <c r="BI77" s="47"/>
      <c r="BJ77" s="1"/>
      <c r="BK77" s="4"/>
      <c r="BL77" s="4"/>
      <c r="BM77" s="2"/>
      <c r="BN77" s="3"/>
    </row>
    <row r="78" spans="2:66" ht="15" customHeight="1" thickTop="1" thickBot="1">
      <c r="B78" s="54" t="s">
        <v>58</v>
      </c>
      <c r="C78" s="55"/>
      <c r="D78" s="55"/>
      <c r="E78" s="55"/>
      <c r="F78" s="55"/>
      <c r="G78" s="55"/>
      <c r="H78" s="55"/>
      <c r="I78" s="55"/>
      <c r="J78" s="55"/>
      <c r="K78" s="55"/>
      <c r="L78" s="56"/>
      <c r="M78" s="63">
        <v>110</v>
      </c>
      <c r="N78" s="64"/>
      <c r="O78" s="64"/>
      <c r="P78" s="65"/>
      <c r="Q78" s="431">
        <v>58</v>
      </c>
      <c r="R78" s="432"/>
      <c r="S78" s="432"/>
      <c r="T78" s="433"/>
      <c r="U78" s="431">
        <v>58</v>
      </c>
      <c r="V78" s="432"/>
      <c r="W78" s="432"/>
      <c r="X78" s="433"/>
      <c r="Y78" s="431">
        <v>58</v>
      </c>
      <c r="Z78" s="432"/>
      <c r="AA78" s="432"/>
      <c r="AB78" s="433"/>
      <c r="AC78" s="63" t="s">
        <v>369</v>
      </c>
      <c r="AD78" s="64"/>
      <c r="AE78" s="64"/>
      <c r="AF78" s="65"/>
      <c r="AG78" s="73" t="s">
        <v>204</v>
      </c>
      <c r="AH78" s="73"/>
      <c r="AI78" s="73"/>
      <c r="AJ78" s="73"/>
      <c r="AK78" s="73"/>
      <c r="AL78" s="73"/>
      <c r="AM78" s="73"/>
      <c r="AN78" s="73"/>
      <c r="AO78" s="73"/>
      <c r="AP78" s="52" t="s">
        <v>66</v>
      </c>
      <c r="AQ78" s="52"/>
      <c r="AR78" s="52"/>
      <c r="AS78" s="52"/>
      <c r="AT78" s="42">
        <f>AY78+р9!AT13:AV80</f>
        <v>0</v>
      </c>
      <c r="AU78" s="48"/>
      <c r="AV78" s="43"/>
      <c r="AW78" s="36">
        <f>р9!BG78</f>
        <v>0</v>
      </c>
      <c r="AX78" s="37"/>
      <c r="AY78" s="63"/>
      <c r="AZ78" s="65"/>
      <c r="BA78" s="63"/>
      <c r="BB78" s="65"/>
      <c r="BC78" s="63">
        <f>р9!BC78+р10!BA78</f>
        <v>0</v>
      </c>
      <c r="BD78" s="65"/>
      <c r="BE78" s="42">
        <f>BA78+р9!BE78:BF80</f>
        <v>0</v>
      </c>
      <c r="BF78" s="43"/>
      <c r="BG78" s="42">
        <f>AW78-BA78+AY78</f>
        <v>0</v>
      </c>
      <c r="BH78" s="48"/>
      <c r="BI78" s="43"/>
      <c r="BJ78" s="1"/>
      <c r="BK78" s="4"/>
      <c r="BL78" s="4"/>
      <c r="BM78" s="2"/>
      <c r="BN78" s="3"/>
    </row>
    <row r="79" spans="2:66" ht="15" customHeight="1" thickTop="1" thickBot="1">
      <c r="B79" s="57"/>
      <c r="C79" s="58"/>
      <c r="D79" s="58"/>
      <c r="E79" s="58"/>
      <c r="F79" s="58"/>
      <c r="G79" s="58"/>
      <c r="H79" s="58"/>
      <c r="I79" s="58"/>
      <c r="J79" s="58"/>
      <c r="K79" s="58"/>
      <c r="L79" s="59"/>
      <c r="M79" s="66"/>
      <c r="N79" s="67"/>
      <c r="O79" s="67"/>
      <c r="P79" s="68"/>
      <c r="Q79" s="434"/>
      <c r="R79" s="435"/>
      <c r="S79" s="435"/>
      <c r="T79" s="436"/>
      <c r="U79" s="434"/>
      <c r="V79" s="435"/>
      <c r="W79" s="435"/>
      <c r="X79" s="436"/>
      <c r="Y79" s="434"/>
      <c r="Z79" s="435"/>
      <c r="AA79" s="435"/>
      <c r="AB79" s="436"/>
      <c r="AC79" s="66"/>
      <c r="AD79" s="67"/>
      <c r="AE79" s="67"/>
      <c r="AF79" s="68"/>
      <c r="AG79" s="73"/>
      <c r="AH79" s="73"/>
      <c r="AI79" s="73"/>
      <c r="AJ79" s="73"/>
      <c r="AK79" s="73"/>
      <c r="AL79" s="73"/>
      <c r="AM79" s="73"/>
      <c r="AN79" s="73"/>
      <c r="AO79" s="73"/>
      <c r="AP79" s="52"/>
      <c r="AQ79" s="52"/>
      <c r="AR79" s="52"/>
      <c r="AS79" s="52"/>
      <c r="AT79" s="44"/>
      <c r="AU79" s="49"/>
      <c r="AV79" s="45"/>
      <c r="AW79" s="38"/>
      <c r="AX79" s="39"/>
      <c r="AY79" s="66"/>
      <c r="AZ79" s="68"/>
      <c r="BA79" s="66"/>
      <c r="BB79" s="68"/>
      <c r="BC79" s="66"/>
      <c r="BD79" s="68"/>
      <c r="BE79" s="44"/>
      <c r="BF79" s="45"/>
      <c r="BG79" s="44"/>
      <c r="BH79" s="49"/>
      <c r="BI79" s="45"/>
      <c r="BJ79" s="1"/>
      <c r="BK79" s="4"/>
      <c r="BL79" s="4"/>
      <c r="BM79" s="2"/>
      <c r="BN79" s="3"/>
    </row>
    <row r="80" spans="2:66" ht="25.5" customHeight="1" thickTop="1" thickBot="1">
      <c r="B80" s="60"/>
      <c r="C80" s="61"/>
      <c r="D80" s="61"/>
      <c r="E80" s="61"/>
      <c r="F80" s="61"/>
      <c r="G80" s="61"/>
      <c r="H80" s="61"/>
      <c r="I80" s="61"/>
      <c r="J80" s="61"/>
      <c r="K80" s="61"/>
      <c r="L80" s="62"/>
      <c r="M80" s="69"/>
      <c r="N80" s="70"/>
      <c r="O80" s="70"/>
      <c r="P80" s="71"/>
      <c r="Q80" s="437"/>
      <c r="R80" s="438"/>
      <c r="S80" s="438"/>
      <c r="T80" s="439"/>
      <c r="U80" s="437"/>
      <c r="V80" s="438"/>
      <c r="W80" s="438"/>
      <c r="X80" s="439"/>
      <c r="Y80" s="437"/>
      <c r="Z80" s="438"/>
      <c r="AA80" s="438"/>
      <c r="AB80" s="439"/>
      <c r="AC80" s="69"/>
      <c r="AD80" s="70"/>
      <c r="AE80" s="70"/>
      <c r="AF80" s="71"/>
      <c r="AG80" s="73"/>
      <c r="AH80" s="73"/>
      <c r="AI80" s="73"/>
      <c r="AJ80" s="73"/>
      <c r="AK80" s="73"/>
      <c r="AL80" s="73"/>
      <c r="AM80" s="73"/>
      <c r="AN80" s="73"/>
      <c r="AO80" s="73"/>
      <c r="AP80" s="52"/>
      <c r="AQ80" s="52"/>
      <c r="AR80" s="52"/>
      <c r="AS80" s="52"/>
      <c r="AT80" s="46"/>
      <c r="AU80" s="50"/>
      <c r="AV80" s="47"/>
      <c r="AW80" s="40"/>
      <c r="AX80" s="41"/>
      <c r="AY80" s="69"/>
      <c r="AZ80" s="71"/>
      <c r="BA80" s="69"/>
      <c r="BB80" s="71"/>
      <c r="BC80" s="69"/>
      <c r="BD80" s="71"/>
      <c r="BE80" s="46"/>
      <c r="BF80" s="47"/>
      <c r="BG80" s="46"/>
      <c r="BH80" s="50"/>
      <c r="BI80" s="47"/>
      <c r="BJ80" s="1"/>
      <c r="BK80" s="4"/>
      <c r="BL80" s="4"/>
      <c r="BM80" s="2"/>
      <c r="BN80" s="3"/>
    </row>
    <row r="81" spans="2:66" ht="15" customHeight="1" thickTop="1" thickBot="1">
      <c r="B81" s="54" t="s">
        <v>59</v>
      </c>
      <c r="C81" s="55"/>
      <c r="D81" s="55"/>
      <c r="E81" s="55"/>
      <c r="F81" s="55"/>
      <c r="G81" s="55"/>
      <c r="H81" s="55"/>
      <c r="I81" s="55"/>
      <c r="J81" s="55"/>
      <c r="K81" s="55"/>
      <c r="L81" s="56"/>
      <c r="M81" s="63">
        <f t="shared" ref="M81" si="0">M84+M99</f>
        <v>81</v>
      </c>
      <c r="N81" s="64"/>
      <c r="O81" s="64"/>
      <c r="P81" s="65"/>
      <c r="Q81" s="63">
        <f t="shared" ref="Q81" si="1">Q84+Q99</f>
        <v>73</v>
      </c>
      <c r="R81" s="64"/>
      <c r="S81" s="64"/>
      <c r="T81" s="65"/>
      <c r="U81" s="63">
        <f t="shared" ref="U81" si="2">U84+U99</f>
        <v>73</v>
      </c>
      <c r="V81" s="64"/>
      <c r="W81" s="64"/>
      <c r="X81" s="65"/>
      <c r="Y81" s="63">
        <f t="shared" ref="Y81" si="3">Y84+Y99</f>
        <v>73</v>
      </c>
      <c r="Z81" s="64"/>
      <c r="AA81" s="64"/>
      <c r="AB81" s="65"/>
      <c r="AC81" s="63"/>
      <c r="AD81" s="64"/>
      <c r="AE81" s="64"/>
      <c r="AF81" s="65"/>
      <c r="AG81" s="73" t="s">
        <v>205</v>
      </c>
      <c r="AH81" s="73"/>
      <c r="AI81" s="73"/>
      <c r="AJ81" s="73"/>
      <c r="AK81" s="73"/>
      <c r="AL81" s="73"/>
      <c r="AM81" s="73"/>
      <c r="AN81" s="73"/>
      <c r="AO81" s="73"/>
      <c r="AP81" s="52" t="s">
        <v>66</v>
      </c>
      <c r="AQ81" s="52"/>
      <c r="AR81" s="52"/>
      <c r="AS81" s="52"/>
      <c r="AT81" s="42">
        <f>AY81+р9!AT16:AV83</f>
        <v>12</v>
      </c>
      <c r="AU81" s="48"/>
      <c r="AV81" s="43"/>
      <c r="AW81" s="36">
        <f>р9!BG81</f>
        <v>0</v>
      </c>
      <c r="AX81" s="37"/>
      <c r="AY81" s="63">
        <v>12</v>
      </c>
      <c r="AZ81" s="65"/>
      <c r="BA81" s="63"/>
      <c r="BB81" s="65"/>
      <c r="BC81" s="63">
        <f>р9!BC81+р10!BA81</f>
        <v>0</v>
      </c>
      <c r="BD81" s="65"/>
      <c r="BE81" s="42">
        <f>BA81+р9!BE81:BF83</f>
        <v>0</v>
      </c>
      <c r="BF81" s="43"/>
      <c r="BG81" s="42">
        <f>AW81-BA81+AY81</f>
        <v>12</v>
      </c>
      <c r="BH81" s="48"/>
      <c r="BI81" s="43"/>
      <c r="BJ81" s="1"/>
      <c r="BK81" s="4"/>
      <c r="BL81" s="4"/>
      <c r="BM81" s="2"/>
      <c r="BN81" s="3"/>
    </row>
    <row r="82" spans="2:66" ht="15" customHeight="1" thickTop="1" thickBot="1">
      <c r="B82" s="57"/>
      <c r="C82" s="58"/>
      <c r="D82" s="58"/>
      <c r="E82" s="58"/>
      <c r="F82" s="58"/>
      <c r="G82" s="58"/>
      <c r="H82" s="58"/>
      <c r="I82" s="58"/>
      <c r="J82" s="58"/>
      <c r="K82" s="58"/>
      <c r="L82" s="59"/>
      <c r="M82" s="66"/>
      <c r="N82" s="67"/>
      <c r="O82" s="67"/>
      <c r="P82" s="68"/>
      <c r="Q82" s="66"/>
      <c r="R82" s="67"/>
      <c r="S82" s="67"/>
      <c r="T82" s="68"/>
      <c r="U82" s="66"/>
      <c r="V82" s="67"/>
      <c r="W82" s="67"/>
      <c r="X82" s="68"/>
      <c r="Y82" s="66"/>
      <c r="Z82" s="67"/>
      <c r="AA82" s="67"/>
      <c r="AB82" s="68"/>
      <c r="AC82" s="66"/>
      <c r="AD82" s="67"/>
      <c r="AE82" s="67"/>
      <c r="AF82" s="68"/>
      <c r="AG82" s="73"/>
      <c r="AH82" s="73"/>
      <c r="AI82" s="73"/>
      <c r="AJ82" s="73"/>
      <c r="AK82" s="73"/>
      <c r="AL82" s="73"/>
      <c r="AM82" s="73"/>
      <c r="AN82" s="73"/>
      <c r="AO82" s="73"/>
      <c r="AP82" s="52"/>
      <c r="AQ82" s="52"/>
      <c r="AR82" s="52"/>
      <c r="AS82" s="52"/>
      <c r="AT82" s="44"/>
      <c r="AU82" s="49"/>
      <c r="AV82" s="45"/>
      <c r="AW82" s="38"/>
      <c r="AX82" s="39"/>
      <c r="AY82" s="66"/>
      <c r="AZ82" s="68"/>
      <c r="BA82" s="66"/>
      <c r="BB82" s="68"/>
      <c r="BC82" s="66"/>
      <c r="BD82" s="68"/>
      <c r="BE82" s="44"/>
      <c r="BF82" s="45"/>
      <c r="BG82" s="44"/>
      <c r="BH82" s="49"/>
      <c r="BI82" s="45"/>
      <c r="BJ82" s="1"/>
      <c r="BK82" s="4"/>
      <c r="BL82" s="4"/>
      <c r="BM82" s="2"/>
      <c r="BN82" s="3"/>
    </row>
    <row r="83" spans="2:66" ht="15" customHeight="1" thickTop="1" thickBot="1">
      <c r="B83" s="60"/>
      <c r="C83" s="61"/>
      <c r="D83" s="61"/>
      <c r="E83" s="61"/>
      <c r="F83" s="61"/>
      <c r="G83" s="61"/>
      <c r="H83" s="61"/>
      <c r="I83" s="61"/>
      <c r="J83" s="61"/>
      <c r="K83" s="61"/>
      <c r="L83" s="62"/>
      <c r="M83" s="69"/>
      <c r="N83" s="70"/>
      <c r="O83" s="70"/>
      <c r="P83" s="71"/>
      <c r="Q83" s="69"/>
      <c r="R83" s="70"/>
      <c r="S83" s="70"/>
      <c r="T83" s="71"/>
      <c r="U83" s="69"/>
      <c r="V83" s="70"/>
      <c r="W83" s="70"/>
      <c r="X83" s="71"/>
      <c r="Y83" s="69"/>
      <c r="Z83" s="70"/>
      <c r="AA83" s="70"/>
      <c r="AB83" s="71"/>
      <c r="AC83" s="69"/>
      <c r="AD83" s="70"/>
      <c r="AE83" s="70"/>
      <c r="AF83" s="71"/>
      <c r="AG83" s="73"/>
      <c r="AH83" s="73"/>
      <c r="AI83" s="73"/>
      <c r="AJ83" s="73"/>
      <c r="AK83" s="73"/>
      <c r="AL83" s="73"/>
      <c r="AM83" s="73"/>
      <c r="AN83" s="73"/>
      <c r="AO83" s="73"/>
      <c r="AP83" s="52"/>
      <c r="AQ83" s="52"/>
      <c r="AR83" s="52"/>
      <c r="AS83" s="52"/>
      <c r="AT83" s="46"/>
      <c r="AU83" s="50"/>
      <c r="AV83" s="47"/>
      <c r="AW83" s="40"/>
      <c r="AX83" s="41"/>
      <c r="AY83" s="69"/>
      <c r="AZ83" s="71"/>
      <c r="BA83" s="69"/>
      <c r="BB83" s="71"/>
      <c r="BC83" s="69"/>
      <c r="BD83" s="71"/>
      <c r="BE83" s="46"/>
      <c r="BF83" s="47"/>
      <c r="BG83" s="46"/>
      <c r="BH83" s="50"/>
      <c r="BI83" s="47"/>
      <c r="BJ83" s="1"/>
      <c r="BK83" s="4"/>
      <c r="BL83" s="4"/>
      <c r="BM83" s="2"/>
      <c r="BN83" s="3"/>
    </row>
    <row r="84" spans="2:66" ht="15" customHeight="1" thickTop="1" thickBot="1">
      <c r="B84" s="54" t="s">
        <v>60</v>
      </c>
      <c r="C84" s="55"/>
      <c r="D84" s="55"/>
      <c r="E84" s="55"/>
      <c r="F84" s="55"/>
      <c r="G84" s="55"/>
      <c r="H84" s="55"/>
      <c r="I84" s="55"/>
      <c r="J84" s="55"/>
      <c r="K84" s="55"/>
      <c r="L84" s="56"/>
      <c r="M84" s="63">
        <f t="shared" ref="M84" si="4">M102+M99</f>
        <v>58</v>
      </c>
      <c r="N84" s="64"/>
      <c r="O84" s="64"/>
      <c r="P84" s="65"/>
      <c r="Q84" s="63">
        <f t="shared" ref="Q84" si="5">Q102+Q99</f>
        <v>53</v>
      </c>
      <c r="R84" s="64"/>
      <c r="S84" s="64"/>
      <c r="T84" s="65"/>
      <c r="U84" s="63">
        <f t="shared" ref="U84" si="6">U102+U99</f>
        <v>53</v>
      </c>
      <c r="V84" s="64"/>
      <c r="W84" s="64"/>
      <c r="X84" s="65"/>
      <c r="Y84" s="63">
        <f t="shared" ref="Y84" si="7">Y102+Y99</f>
        <v>53</v>
      </c>
      <c r="Z84" s="64"/>
      <c r="AA84" s="64"/>
      <c r="AB84" s="65"/>
      <c r="AC84" s="63"/>
      <c r="AD84" s="64"/>
      <c r="AE84" s="64"/>
      <c r="AF84" s="65"/>
      <c r="AG84" s="73" t="s">
        <v>174</v>
      </c>
      <c r="AH84" s="73"/>
      <c r="AI84" s="73"/>
      <c r="AJ84" s="73"/>
      <c r="AK84" s="73"/>
      <c r="AL84" s="73"/>
      <c r="AM84" s="73"/>
      <c r="AN84" s="73"/>
      <c r="AO84" s="73"/>
      <c r="AP84" s="52" t="s">
        <v>180</v>
      </c>
      <c r="AQ84" s="52"/>
      <c r="AR84" s="52"/>
      <c r="AS84" s="52"/>
      <c r="AT84" s="42">
        <f>AY84+р9!AT19:AV86</f>
        <v>14</v>
      </c>
      <c r="AU84" s="48"/>
      <c r="AV84" s="43"/>
      <c r="AW84" s="36">
        <f>р9!BG84</f>
        <v>3</v>
      </c>
      <c r="AX84" s="37"/>
      <c r="AY84" s="63">
        <v>2</v>
      </c>
      <c r="AZ84" s="65"/>
      <c r="BA84" s="63"/>
      <c r="BB84" s="65"/>
      <c r="BC84" s="63">
        <f>р9!BC84+р10!BA84</f>
        <v>9</v>
      </c>
      <c r="BD84" s="65"/>
      <c r="BE84" s="42">
        <f>BA84+р9!BE84:BF86</f>
        <v>9</v>
      </c>
      <c r="BF84" s="43"/>
      <c r="BG84" s="42">
        <f>AW84-BA84+AY84</f>
        <v>5</v>
      </c>
      <c r="BH84" s="48"/>
      <c r="BI84" s="43"/>
      <c r="BJ84" s="1"/>
      <c r="BK84" s="4"/>
      <c r="BL84" s="4"/>
      <c r="BM84" s="2"/>
      <c r="BN84" s="3"/>
    </row>
    <row r="85" spans="2:66" ht="15" customHeight="1" thickTop="1" thickBot="1">
      <c r="B85" s="57"/>
      <c r="C85" s="58"/>
      <c r="D85" s="58"/>
      <c r="E85" s="58"/>
      <c r="F85" s="58"/>
      <c r="G85" s="58"/>
      <c r="H85" s="58"/>
      <c r="I85" s="58"/>
      <c r="J85" s="58"/>
      <c r="K85" s="58"/>
      <c r="L85" s="59"/>
      <c r="M85" s="66"/>
      <c r="N85" s="67"/>
      <c r="O85" s="67"/>
      <c r="P85" s="68"/>
      <c r="Q85" s="66"/>
      <c r="R85" s="67"/>
      <c r="S85" s="67"/>
      <c r="T85" s="68"/>
      <c r="U85" s="66"/>
      <c r="V85" s="67"/>
      <c r="W85" s="67"/>
      <c r="X85" s="68"/>
      <c r="Y85" s="66"/>
      <c r="Z85" s="67"/>
      <c r="AA85" s="67"/>
      <c r="AB85" s="68"/>
      <c r="AC85" s="66"/>
      <c r="AD85" s="67"/>
      <c r="AE85" s="67"/>
      <c r="AF85" s="68"/>
      <c r="AG85" s="73"/>
      <c r="AH85" s="73"/>
      <c r="AI85" s="73"/>
      <c r="AJ85" s="73"/>
      <c r="AK85" s="73"/>
      <c r="AL85" s="73"/>
      <c r="AM85" s="73"/>
      <c r="AN85" s="73"/>
      <c r="AO85" s="73"/>
      <c r="AP85" s="52"/>
      <c r="AQ85" s="52"/>
      <c r="AR85" s="52"/>
      <c r="AS85" s="52"/>
      <c r="AT85" s="44"/>
      <c r="AU85" s="49"/>
      <c r="AV85" s="45"/>
      <c r="AW85" s="38"/>
      <c r="AX85" s="39"/>
      <c r="AY85" s="66"/>
      <c r="AZ85" s="68"/>
      <c r="BA85" s="66"/>
      <c r="BB85" s="68"/>
      <c r="BC85" s="66"/>
      <c r="BD85" s="68"/>
      <c r="BE85" s="44"/>
      <c r="BF85" s="45"/>
      <c r="BG85" s="44"/>
      <c r="BH85" s="49"/>
      <c r="BI85" s="45"/>
      <c r="BJ85" s="1"/>
      <c r="BK85" s="4"/>
      <c r="BL85" s="4"/>
      <c r="BM85" s="2"/>
      <c r="BN85" s="3"/>
    </row>
    <row r="86" spans="2:66" ht="15" customHeight="1" thickTop="1" thickBot="1">
      <c r="B86" s="60"/>
      <c r="C86" s="61"/>
      <c r="D86" s="61"/>
      <c r="E86" s="61"/>
      <c r="F86" s="61"/>
      <c r="G86" s="61"/>
      <c r="H86" s="61"/>
      <c r="I86" s="61"/>
      <c r="J86" s="61"/>
      <c r="K86" s="61"/>
      <c r="L86" s="62"/>
      <c r="M86" s="69"/>
      <c r="N86" s="70"/>
      <c r="O86" s="70"/>
      <c r="P86" s="71"/>
      <c r="Q86" s="69"/>
      <c r="R86" s="70"/>
      <c r="S86" s="70"/>
      <c r="T86" s="71"/>
      <c r="U86" s="69"/>
      <c r="V86" s="70"/>
      <c r="W86" s="70"/>
      <c r="X86" s="71"/>
      <c r="Y86" s="69"/>
      <c r="Z86" s="70"/>
      <c r="AA86" s="70"/>
      <c r="AB86" s="71"/>
      <c r="AC86" s="69"/>
      <c r="AD86" s="70"/>
      <c r="AE86" s="70"/>
      <c r="AF86" s="71"/>
      <c r="AG86" s="73"/>
      <c r="AH86" s="73"/>
      <c r="AI86" s="73"/>
      <c r="AJ86" s="73"/>
      <c r="AK86" s="73"/>
      <c r="AL86" s="73"/>
      <c r="AM86" s="73"/>
      <c r="AN86" s="73"/>
      <c r="AO86" s="73"/>
      <c r="AP86" s="52"/>
      <c r="AQ86" s="52"/>
      <c r="AR86" s="52"/>
      <c r="AS86" s="52"/>
      <c r="AT86" s="46"/>
      <c r="AU86" s="50"/>
      <c r="AV86" s="47"/>
      <c r="AW86" s="40"/>
      <c r="AX86" s="41"/>
      <c r="AY86" s="69"/>
      <c r="AZ86" s="71"/>
      <c r="BA86" s="69"/>
      <c r="BB86" s="71"/>
      <c r="BC86" s="69"/>
      <c r="BD86" s="71"/>
      <c r="BE86" s="46"/>
      <c r="BF86" s="47"/>
      <c r="BG86" s="46"/>
      <c r="BH86" s="50"/>
      <c r="BI86" s="47"/>
      <c r="BJ86" s="1"/>
      <c r="BK86" s="4"/>
      <c r="BL86" s="4"/>
      <c r="BM86" s="2"/>
      <c r="BN86" s="3"/>
    </row>
    <row r="87" spans="2:66" ht="15" customHeight="1" thickTop="1" thickBot="1">
      <c r="B87" s="54" t="s">
        <v>61</v>
      </c>
      <c r="C87" s="55"/>
      <c r="D87" s="55"/>
      <c r="E87" s="55"/>
      <c r="F87" s="55"/>
      <c r="G87" s="55"/>
      <c r="H87" s="55"/>
      <c r="I87" s="55"/>
      <c r="J87" s="55"/>
      <c r="K87" s="55"/>
      <c r="L87" s="56"/>
      <c r="M87" s="63">
        <v>54</v>
      </c>
      <c r="N87" s="64"/>
      <c r="O87" s="64"/>
      <c r="P87" s="65"/>
      <c r="Q87" s="63">
        <v>48</v>
      </c>
      <c r="R87" s="64"/>
      <c r="S87" s="64"/>
      <c r="T87" s="65"/>
      <c r="U87" s="63">
        <v>48</v>
      </c>
      <c r="V87" s="64"/>
      <c r="W87" s="64"/>
      <c r="X87" s="65"/>
      <c r="Y87" s="63">
        <v>48</v>
      </c>
      <c r="Z87" s="64"/>
      <c r="AA87" s="64"/>
      <c r="AB87" s="65"/>
      <c r="AC87" s="63"/>
      <c r="AD87" s="64"/>
      <c r="AE87" s="64"/>
      <c r="AF87" s="65"/>
      <c r="AG87" s="83" t="s">
        <v>206</v>
      </c>
      <c r="AH87" s="84"/>
      <c r="AI87" s="84"/>
      <c r="AJ87" s="84"/>
      <c r="AK87" s="84"/>
      <c r="AL87" s="84"/>
      <c r="AM87" s="84"/>
      <c r="AN87" s="84"/>
      <c r="AO87" s="85"/>
      <c r="AP87" s="52" t="s">
        <v>54</v>
      </c>
      <c r="AQ87" s="52"/>
      <c r="AR87" s="52"/>
      <c r="AS87" s="52"/>
      <c r="AT87" s="42">
        <f>AY87+р9!AT22:AV89</f>
        <v>40</v>
      </c>
      <c r="AU87" s="48"/>
      <c r="AV87" s="43"/>
      <c r="AW87" s="36">
        <f>р9!BG87</f>
        <v>28</v>
      </c>
      <c r="AX87" s="37"/>
      <c r="AY87" s="63"/>
      <c r="AZ87" s="65"/>
      <c r="BA87" s="63"/>
      <c r="BB87" s="65"/>
      <c r="BC87" s="63">
        <f>р9!BC87+р10!BA87</f>
        <v>8</v>
      </c>
      <c r="BD87" s="65"/>
      <c r="BE87" s="42">
        <f>BA87+р9!BE87:BF89</f>
        <v>12</v>
      </c>
      <c r="BF87" s="43"/>
      <c r="BG87" s="42">
        <f>AW87-BA87+AY87</f>
        <v>28</v>
      </c>
      <c r="BH87" s="48"/>
      <c r="BI87" s="43"/>
      <c r="BJ87" s="1"/>
      <c r="BK87" s="4"/>
      <c r="BL87" s="4"/>
      <c r="BM87" s="2"/>
      <c r="BN87" s="3"/>
    </row>
    <row r="88" spans="2:66" ht="15" customHeight="1" thickTop="1" thickBot="1">
      <c r="B88" s="57"/>
      <c r="C88" s="58"/>
      <c r="D88" s="58"/>
      <c r="E88" s="58"/>
      <c r="F88" s="58"/>
      <c r="G88" s="58"/>
      <c r="H88" s="58"/>
      <c r="I88" s="58"/>
      <c r="J88" s="58"/>
      <c r="K88" s="58"/>
      <c r="L88" s="59"/>
      <c r="M88" s="66"/>
      <c r="N88" s="67"/>
      <c r="O88" s="67"/>
      <c r="P88" s="68"/>
      <c r="Q88" s="66"/>
      <c r="R88" s="67"/>
      <c r="S88" s="67"/>
      <c r="T88" s="68"/>
      <c r="U88" s="66"/>
      <c r="V88" s="67"/>
      <c r="W88" s="67"/>
      <c r="X88" s="68"/>
      <c r="Y88" s="66"/>
      <c r="Z88" s="67"/>
      <c r="AA88" s="67"/>
      <c r="AB88" s="68"/>
      <c r="AC88" s="66"/>
      <c r="AD88" s="67"/>
      <c r="AE88" s="67"/>
      <c r="AF88" s="68"/>
      <c r="AG88" s="86"/>
      <c r="AH88" s="87"/>
      <c r="AI88" s="87"/>
      <c r="AJ88" s="87"/>
      <c r="AK88" s="87"/>
      <c r="AL88" s="87"/>
      <c r="AM88" s="87"/>
      <c r="AN88" s="87"/>
      <c r="AO88" s="88"/>
      <c r="AP88" s="52"/>
      <c r="AQ88" s="52"/>
      <c r="AR88" s="52"/>
      <c r="AS88" s="52"/>
      <c r="AT88" s="44"/>
      <c r="AU88" s="49"/>
      <c r="AV88" s="45"/>
      <c r="AW88" s="38"/>
      <c r="AX88" s="39"/>
      <c r="AY88" s="66"/>
      <c r="AZ88" s="68"/>
      <c r="BA88" s="66"/>
      <c r="BB88" s="68"/>
      <c r="BC88" s="66"/>
      <c r="BD88" s="68"/>
      <c r="BE88" s="44"/>
      <c r="BF88" s="45"/>
      <c r="BG88" s="44"/>
      <c r="BH88" s="49"/>
      <c r="BI88" s="45"/>
      <c r="BJ88" s="1"/>
      <c r="BK88" s="4"/>
      <c r="BL88" s="4"/>
      <c r="BM88" s="2"/>
      <c r="BN88" s="3"/>
    </row>
    <row r="89" spans="2:66" ht="15" customHeight="1" thickTop="1" thickBot="1">
      <c r="B89" s="60"/>
      <c r="C89" s="61"/>
      <c r="D89" s="61"/>
      <c r="E89" s="61"/>
      <c r="F89" s="61"/>
      <c r="G89" s="61"/>
      <c r="H89" s="61"/>
      <c r="I89" s="61"/>
      <c r="J89" s="61"/>
      <c r="K89" s="61"/>
      <c r="L89" s="62"/>
      <c r="M89" s="69"/>
      <c r="N89" s="70"/>
      <c r="O89" s="70"/>
      <c r="P89" s="71"/>
      <c r="Q89" s="69"/>
      <c r="R89" s="70"/>
      <c r="S89" s="70"/>
      <c r="T89" s="71"/>
      <c r="U89" s="69"/>
      <c r="V89" s="70"/>
      <c r="W89" s="70"/>
      <c r="X89" s="71"/>
      <c r="Y89" s="69"/>
      <c r="Z89" s="70"/>
      <c r="AA89" s="70"/>
      <c r="AB89" s="71"/>
      <c r="AC89" s="69"/>
      <c r="AD89" s="70"/>
      <c r="AE89" s="70"/>
      <c r="AF89" s="71"/>
      <c r="AG89" s="89"/>
      <c r="AH89" s="90"/>
      <c r="AI89" s="90"/>
      <c r="AJ89" s="90"/>
      <c r="AK89" s="90"/>
      <c r="AL89" s="90"/>
      <c r="AM89" s="90"/>
      <c r="AN89" s="90"/>
      <c r="AO89" s="91"/>
      <c r="AP89" s="52"/>
      <c r="AQ89" s="52"/>
      <c r="AR89" s="52"/>
      <c r="AS89" s="52"/>
      <c r="AT89" s="46"/>
      <c r="AU89" s="50"/>
      <c r="AV89" s="47"/>
      <c r="AW89" s="40"/>
      <c r="AX89" s="41"/>
      <c r="AY89" s="69"/>
      <c r="AZ89" s="71"/>
      <c r="BA89" s="69"/>
      <c r="BB89" s="71"/>
      <c r="BC89" s="69"/>
      <c r="BD89" s="71"/>
      <c r="BE89" s="46"/>
      <c r="BF89" s="47"/>
      <c r="BG89" s="46"/>
      <c r="BH89" s="50"/>
      <c r="BI89" s="47"/>
      <c r="BJ89" s="1"/>
      <c r="BK89" s="4"/>
      <c r="BL89" s="4"/>
      <c r="BM89" s="2"/>
      <c r="BN89" s="3"/>
    </row>
    <row r="90" spans="2:66" ht="15" customHeight="1" thickTop="1" thickBot="1">
      <c r="B90" s="54" t="s">
        <v>62</v>
      </c>
      <c r="C90" s="55"/>
      <c r="D90" s="55"/>
      <c r="E90" s="55"/>
      <c r="F90" s="55"/>
      <c r="G90" s="55"/>
      <c r="H90" s="55"/>
      <c r="I90" s="55"/>
      <c r="J90" s="55"/>
      <c r="K90" s="55"/>
      <c r="L90" s="56"/>
      <c r="M90" s="63">
        <v>49</v>
      </c>
      <c r="N90" s="64"/>
      <c r="O90" s="64"/>
      <c r="P90" s="65"/>
      <c r="Q90" s="63">
        <v>44</v>
      </c>
      <c r="R90" s="64"/>
      <c r="S90" s="64"/>
      <c r="T90" s="65"/>
      <c r="U90" s="63">
        <v>44</v>
      </c>
      <c r="V90" s="64"/>
      <c r="W90" s="64"/>
      <c r="X90" s="65"/>
      <c r="Y90" s="63">
        <v>44</v>
      </c>
      <c r="Z90" s="64"/>
      <c r="AA90" s="64"/>
      <c r="AB90" s="65"/>
      <c r="AC90" s="63"/>
      <c r="AD90" s="64"/>
      <c r="AE90" s="64"/>
      <c r="AF90" s="65"/>
      <c r="AG90" s="83" t="s">
        <v>207</v>
      </c>
      <c r="AH90" s="84"/>
      <c r="AI90" s="84"/>
      <c r="AJ90" s="84"/>
      <c r="AK90" s="84"/>
      <c r="AL90" s="84"/>
      <c r="AM90" s="84"/>
      <c r="AN90" s="84"/>
      <c r="AO90" s="85"/>
      <c r="AP90" s="53" t="s">
        <v>54</v>
      </c>
      <c r="AQ90" s="53"/>
      <c r="AR90" s="53"/>
      <c r="AS90" s="53"/>
      <c r="AT90" s="42">
        <f>AY90+р9!AT25:AV92</f>
        <v>0</v>
      </c>
      <c r="AU90" s="48"/>
      <c r="AV90" s="43"/>
      <c r="AW90" s="36">
        <f>р9!BG90</f>
        <v>0</v>
      </c>
      <c r="AX90" s="37"/>
      <c r="AY90" s="63"/>
      <c r="AZ90" s="65"/>
      <c r="BA90" s="63"/>
      <c r="BB90" s="65"/>
      <c r="BC90" s="63">
        <f>р9!BC90+р10!BA90</f>
        <v>0</v>
      </c>
      <c r="BD90" s="65"/>
      <c r="BE90" s="42">
        <f>BA90+р9!BE90:BF92</f>
        <v>0</v>
      </c>
      <c r="BF90" s="43"/>
      <c r="BG90" s="42">
        <f>AW90-BA90+AY90</f>
        <v>0</v>
      </c>
      <c r="BH90" s="48"/>
      <c r="BI90" s="43"/>
      <c r="BJ90" s="1"/>
      <c r="BK90" s="4"/>
      <c r="BL90" s="4"/>
      <c r="BM90" s="2"/>
      <c r="BN90" s="3"/>
    </row>
    <row r="91" spans="2:66" ht="15" customHeight="1" thickTop="1" thickBot="1">
      <c r="B91" s="57"/>
      <c r="C91" s="58"/>
      <c r="D91" s="58"/>
      <c r="E91" s="58"/>
      <c r="F91" s="58"/>
      <c r="G91" s="58"/>
      <c r="H91" s="58"/>
      <c r="I91" s="58"/>
      <c r="J91" s="58"/>
      <c r="K91" s="58"/>
      <c r="L91" s="59"/>
      <c r="M91" s="66"/>
      <c r="N91" s="67"/>
      <c r="O91" s="67"/>
      <c r="P91" s="68"/>
      <c r="Q91" s="66"/>
      <c r="R91" s="67"/>
      <c r="S91" s="67"/>
      <c r="T91" s="68"/>
      <c r="U91" s="66"/>
      <c r="V91" s="67"/>
      <c r="W91" s="67"/>
      <c r="X91" s="68"/>
      <c r="Y91" s="66"/>
      <c r="Z91" s="67"/>
      <c r="AA91" s="67"/>
      <c r="AB91" s="68"/>
      <c r="AC91" s="66"/>
      <c r="AD91" s="67"/>
      <c r="AE91" s="67"/>
      <c r="AF91" s="68"/>
      <c r="AG91" s="86"/>
      <c r="AH91" s="87"/>
      <c r="AI91" s="87"/>
      <c r="AJ91" s="87"/>
      <c r="AK91" s="87"/>
      <c r="AL91" s="87"/>
      <c r="AM91" s="87"/>
      <c r="AN91" s="87"/>
      <c r="AO91" s="88"/>
      <c r="AP91" s="53"/>
      <c r="AQ91" s="53"/>
      <c r="AR91" s="53"/>
      <c r="AS91" s="53"/>
      <c r="AT91" s="44"/>
      <c r="AU91" s="49"/>
      <c r="AV91" s="45"/>
      <c r="AW91" s="38"/>
      <c r="AX91" s="39"/>
      <c r="AY91" s="66"/>
      <c r="AZ91" s="68"/>
      <c r="BA91" s="66"/>
      <c r="BB91" s="68"/>
      <c r="BC91" s="66"/>
      <c r="BD91" s="68"/>
      <c r="BE91" s="44"/>
      <c r="BF91" s="45"/>
      <c r="BG91" s="44"/>
      <c r="BH91" s="49"/>
      <c r="BI91" s="45"/>
      <c r="BJ91" s="1"/>
      <c r="BK91" s="4"/>
      <c r="BL91" s="4"/>
      <c r="BM91" s="2"/>
      <c r="BN91" s="3"/>
    </row>
    <row r="92" spans="2:66" ht="15" customHeight="1" thickTop="1" thickBot="1">
      <c r="B92" s="60"/>
      <c r="C92" s="61"/>
      <c r="D92" s="61"/>
      <c r="E92" s="61"/>
      <c r="F92" s="61"/>
      <c r="G92" s="61"/>
      <c r="H92" s="61"/>
      <c r="I92" s="61"/>
      <c r="J92" s="61"/>
      <c r="K92" s="61"/>
      <c r="L92" s="62"/>
      <c r="M92" s="69"/>
      <c r="N92" s="70"/>
      <c r="O92" s="70"/>
      <c r="P92" s="71"/>
      <c r="Q92" s="69"/>
      <c r="R92" s="70"/>
      <c r="S92" s="70"/>
      <c r="T92" s="71"/>
      <c r="U92" s="69"/>
      <c r="V92" s="70"/>
      <c r="W92" s="70"/>
      <c r="X92" s="71"/>
      <c r="Y92" s="69"/>
      <c r="Z92" s="70"/>
      <c r="AA92" s="70"/>
      <c r="AB92" s="71"/>
      <c r="AC92" s="69"/>
      <c r="AD92" s="70"/>
      <c r="AE92" s="70"/>
      <c r="AF92" s="71"/>
      <c r="AG92" s="89"/>
      <c r="AH92" s="90"/>
      <c r="AI92" s="90"/>
      <c r="AJ92" s="90"/>
      <c r="AK92" s="90"/>
      <c r="AL92" s="90"/>
      <c r="AM92" s="90"/>
      <c r="AN92" s="90"/>
      <c r="AO92" s="91"/>
      <c r="AP92" s="53"/>
      <c r="AQ92" s="53"/>
      <c r="AR92" s="53"/>
      <c r="AS92" s="53"/>
      <c r="AT92" s="46"/>
      <c r="AU92" s="50"/>
      <c r="AV92" s="47"/>
      <c r="AW92" s="40"/>
      <c r="AX92" s="41"/>
      <c r="AY92" s="69"/>
      <c r="AZ92" s="71"/>
      <c r="BA92" s="69"/>
      <c r="BB92" s="71"/>
      <c r="BC92" s="69"/>
      <c r="BD92" s="71"/>
      <c r="BE92" s="46"/>
      <c r="BF92" s="47"/>
      <c r="BG92" s="46"/>
      <c r="BH92" s="50"/>
      <c r="BI92" s="47"/>
      <c r="BJ92" s="1"/>
      <c r="BK92" s="4"/>
      <c r="BL92" s="4"/>
      <c r="BM92" s="2"/>
      <c r="BN92" s="3"/>
    </row>
    <row r="93" spans="2:66" ht="15" customHeight="1" thickTop="1" thickBot="1">
      <c r="B93" s="54" t="s">
        <v>63</v>
      </c>
      <c r="C93" s="55"/>
      <c r="D93" s="55"/>
      <c r="E93" s="55"/>
      <c r="F93" s="55"/>
      <c r="G93" s="55"/>
      <c r="H93" s="55"/>
      <c r="I93" s="55"/>
      <c r="J93" s="55"/>
      <c r="K93" s="55"/>
      <c r="L93" s="56"/>
      <c r="M93" s="63">
        <v>23</v>
      </c>
      <c r="N93" s="64"/>
      <c r="O93" s="64"/>
      <c r="P93" s="65"/>
      <c r="Q93" s="63">
        <v>20</v>
      </c>
      <c r="R93" s="64"/>
      <c r="S93" s="64"/>
      <c r="T93" s="65"/>
      <c r="U93" s="63">
        <v>20</v>
      </c>
      <c r="V93" s="64"/>
      <c r="W93" s="64"/>
      <c r="X93" s="65"/>
      <c r="Y93" s="63">
        <v>20</v>
      </c>
      <c r="Z93" s="64"/>
      <c r="AA93" s="64"/>
      <c r="AB93" s="65"/>
      <c r="AC93" s="63"/>
      <c r="AD93" s="64"/>
      <c r="AE93" s="64"/>
      <c r="AF93" s="65"/>
      <c r="AG93" s="83" t="s">
        <v>208</v>
      </c>
      <c r="AH93" s="84"/>
      <c r="AI93" s="84"/>
      <c r="AJ93" s="84"/>
      <c r="AK93" s="84"/>
      <c r="AL93" s="84"/>
      <c r="AM93" s="84"/>
      <c r="AN93" s="84"/>
      <c r="AO93" s="85"/>
      <c r="AP93" s="52" t="s">
        <v>200</v>
      </c>
      <c r="AQ93" s="52"/>
      <c r="AR93" s="52"/>
      <c r="AS93" s="52"/>
      <c r="AT93" s="42">
        <f>AY93+р9!AT28:AV95</f>
        <v>4</v>
      </c>
      <c r="AU93" s="48"/>
      <c r="AV93" s="43"/>
      <c r="AW93" s="36">
        <f>р9!BG93</f>
        <v>2</v>
      </c>
      <c r="AX93" s="37"/>
      <c r="AY93" s="63"/>
      <c r="AZ93" s="65"/>
      <c r="BA93" s="63"/>
      <c r="BB93" s="65"/>
      <c r="BC93" s="63">
        <f>р9!BC93+р10!BA93</f>
        <v>2</v>
      </c>
      <c r="BD93" s="65"/>
      <c r="BE93" s="42">
        <f>BA93+р9!BE93:BF95</f>
        <v>2</v>
      </c>
      <c r="BF93" s="43"/>
      <c r="BG93" s="42">
        <f>AW93-BA93+AY93</f>
        <v>2</v>
      </c>
      <c r="BH93" s="48"/>
      <c r="BI93" s="43"/>
      <c r="BJ93" s="1"/>
      <c r="BK93" s="4"/>
      <c r="BL93" s="4"/>
      <c r="BM93" s="2"/>
      <c r="BN93" s="3"/>
    </row>
    <row r="94" spans="2:66" ht="15" customHeight="1" thickTop="1" thickBot="1">
      <c r="B94" s="57"/>
      <c r="C94" s="58"/>
      <c r="D94" s="58"/>
      <c r="E94" s="58"/>
      <c r="F94" s="58"/>
      <c r="G94" s="58"/>
      <c r="H94" s="58"/>
      <c r="I94" s="58"/>
      <c r="J94" s="58"/>
      <c r="K94" s="58"/>
      <c r="L94" s="59"/>
      <c r="M94" s="66"/>
      <c r="N94" s="67"/>
      <c r="O94" s="67"/>
      <c r="P94" s="68"/>
      <c r="Q94" s="66"/>
      <c r="R94" s="67"/>
      <c r="S94" s="67"/>
      <c r="T94" s="68"/>
      <c r="U94" s="66"/>
      <c r="V94" s="67"/>
      <c r="W94" s="67"/>
      <c r="X94" s="68"/>
      <c r="Y94" s="66"/>
      <c r="Z94" s="67"/>
      <c r="AA94" s="67"/>
      <c r="AB94" s="68"/>
      <c r="AC94" s="66"/>
      <c r="AD94" s="67"/>
      <c r="AE94" s="67"/>
      <c r="AF94" s="68"/>
      <c r="AG94" s="86"/>
      <c r="AH94" s="87"/>
      <c r="AI94" s="87"/>
      <c r="AJ94" s="87"/>
      <c r="AK94" s="87"/>
      <c r="AL94" s="87"/>
      <c r="AM94" s="87"/>
      <c r="AN94" s="87"/>
      <c r="AO94" s="88"/>
      <c r="AP94" s="52"/>
      <c r="AQ94" s="52"/>
      <c r="AR94" s="52"/>
      <c r="AS94" s="52"/>
      <c r="AT94" s="44"/>
      <c r="AU94" s="49"/>
      <c r="AV94" s="45"/>
      <c r="AW94" s="38"/>
      <c r="AX94" s="39"/>
      <c r="AY94" s="66"/>
      <c r="AZ94" s="68"/>
      <c r="BA94" s="66"/>
      <c r="BB94" s="68"/>
      <c r="BC94" s="66"/>
      <c r="BD94" s="68"/>
      <c r="BE94" s="44"/>
      <c r="BF94" s="45"/>
      <c r="BG94" s="44"/>
      <c r="BH94" s="49"/>
      <c r="BI94" s="45"/>
      <c r="BJ94" s="1"/>
      <c r="BK94" s="4"/>
      <c r="BL94" s="4"/>
      <c r="BM94" s="2"/>
      <c r="BN94" s="3"/>
    </row>
    <row r="95" spans="2:66" ht="15" customHeight="1" thickTop="1" thickBot="1">
      <c r="B95" s="60"/>
      <c r="C95" s="61"/>
      <c r="D95" s="61"/>
      <c r="E95" s="61"/>
      <c r="F95" s="61"/>
      <c r="G95" s="61"/>
      <c r="H95" s="61"/>
      <c r="I95" s="61"/>
      <c r="J95" s="61"/>
      <c r="K95" s="61"/>
      <c r="L95" s="62"/>
      <c r="M95" s="69"/>
      <c r="N95" s="70"/>
      <c r="O95" s="70"/>
      <c r="P95" s="71"/>
      <c r="Q95" s="69"/>
      <c r="R95" s="70"/>
      <c r="S95" s="70"/>
      <c r="T95" s="71"/>
      <c r="U95" s="69"/>
      <c r="V95" s="70"/>
      <c r="W95" s="70"/>
      <c r="X95" s="71"/>
      <c r="Y95" s="69"/>
      <c r="Z95" s="70"/>
      <c r="AA95" s="70"/>
      <c r="AB95" s="71"/>
      <c r="AC95" s="69"/>
      <c r="AD95" s="70"/>
      <c r="AE95" s="70"/>
      <c r="AF95" s="71"/>
      <c r="AG95" s="89"/>
      <c r="AH95" s="90"/>
      <c r="AI95" s="90"/>
      <c r="AJ95" s="90"/>
      <c r="AK95" s="90"/>
      <c r="AL95" s="90"/>
      <c r="AM95" s="90"/>
      <c r="AN95" s="90"/>
      <c r="AO95" s="91"/>
      <c r="AP95" s="52"/>
      <c r="AQ95" s="52"/>
      <c r="AR95" s="52"/>
      <c r="AS95" s="52"/>
      <c r="AT95" s="46"/>
      <c r="AU95" s="50"/>
      <c r="AV95" s="47"/>
      <c r="AW95" s="40"/>
      <c r="AX95" s="41"/>
      <c r="AY95" s="69"/>
      <c r="AZ95" s="71"/>
      <c r="BA95" s="69"/>
      <c r="BB95" s="71"/>
      <c r="BC95" s="69"/>
      <c r="BD95" s="71"/>
      <c r="BE95" s="46"/>
      <c r="BF95" s="47"/>
      <c r="BG95" s="46"/>
      <c r="BH95" s="50"/>
      <c r="BI95" s="47"/>
      <c r="BJ95" s="1"/>
      <c r="BK95" s="4"/>
      <c r="BL95" s="4"/>
      <c r="BM95" s="2"/>
      <c r="BN95" s="3"/>
    </row>
    <row r="96" spans="2:66" ht="15" customHeight="1" thickTop="1" thickBot="1">
      <c r="B96" s="54" t="s">
        <v>64</v>
      </c>
      <c r="C96" s="55"/>
      <c r="D96" s="55"/>
      <c r="E96" s="55"/>
      <c r="F96" s="55"/>
      <c r="G96" s="55"/>
      <c r="H96" s="55"/>
      <c r="I96" s="55"/>
      <c r="J96" s="55"/>
      <c r="K96" s="55"/>
      <c r="L96" s="56"/>
      <c r="M96" s="63">
        <v>20</v>
      </c>
      <c r="N96" s="64"/>
      <c r="O96" s="64"/>
      <c r="P96" s="65"/>
      <c r="Q96" s="63">
        <v>18</v>
      </c>
      <c r="R96" s="64"/>
      <c r="S96" s="64"/>
      <c r="T96" s="65"/>
      <c r="U96" s="63">
        <v>18</v>
      </c>
      <c r="V96" s="64"/>
      <c r="W96" s="64"/>
      <c r="X96" s="65"/>
      <c r="Y96" s="63">
        <v>18</v>
      </c>
      <c r="Z96" s="64"/>
      <c r="AA96" s="64"/>
      <c r="AB96" s="65"/>
      <c r="AC96" s="63"/>
      <c r="AD96" s="64"/>
      <c r="AE96" s="64"/>
      <c r="AF96" s="65"/>
      <c r="AG96" s="83" t="s">
        <v>209</v>
      </c>
      <c r="AH96" s="84"/>
      <c r="AI96" s="84"/>
      <c r="AJ96" s="84"/>
      <c r="AK96" s="84"/>
      <c r="AL96" s="84"/>
      <c r="AM96" s="84"/>
      <c r="AN96" s="84"/>
      <c r="AO96" s="85"/>
      <c r="AP96" s="52" t="s">
        <v>194</v>
      </c>
      <c r="AQ96" s="52"/>
      <c r="AR96" s="52"/>
      <c r="AS96" s="52"/>
      <c r="AT96" s="42">
        <f>AY96+р9!AT31:AV98</f>
        <v>0</v>
      </c>
      <c r="AU96" s="48"/>
      <c r="AV96" s="43"/>
      <c r="AW96" s="36">
        <f>р9!BG96</f>
        <v>0</v>
      </c>
      <c r="AX96" s="37"/>
      <c r="AY96" s="63"/>
      <c r="AZ96" s="65"/>
      <c r="BA96" s="63"/>
      <c r="BB96" s="65"/>
      <c r="BC96" s="63">
        <f>р9!BC96+р10!BA96</f>
        <v>0</v>
      </c>
      <c r="BD96" s="65"/>
      <c r="BE96" s="42">
        <f>BA96+р9!BE96:BF98</f>
        <v>0</v>
      </c>
      <c r="BF96" s="43"/>
      <c r="BG96" s="42">
        <f>AW96-BA96+AY96</f>
        <v>0</v>
      </c>
      <c r="BH96" s="48"/>
      <c r="BI96" s="43"/>
      <c r="BJ96" s="1"/>
      <c r="BK96" s="4"/>
      <c r="BL96" s="4"/>
      <c r="BM96" s="2"/>
      <c r="BN96" s="3"/>
    </row>
    <row r="97" spans="2:66" ht="15" customHeight="1" thickTop="1" thickBot="1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9"/>
      <c r="M97" s="66"/>
      <c r="N97" s="67"/>
      <c r="O97" s="67"/>
      <c r="P97" s="68"/>
      <c r="Q97" s="66"/>
      <c r="R97" s="67"/>
      <c r="S97" s="67"/>
      <c r="T97" s="68"/>
      <c r="U97" s="66"/>
      <c r="V97" s="67"/>
      <c r="W97" s="67"/>
      <c r="X97" s="68"/>
      <c r="Y97" s="66"/>
      <c r="Z97" s="67"/>
      <c r="AA97" s="67"/>
      <c r="AB97" s="68"/>
      <c r="AC97" s="66"/>
      <c r="AD97" s="67"/>
      <c r="AE97" s="67"/>
      <c r="AF97" s="68"/>
      <c r="AG97" s="86"/>
      <c r="AH97" s="87"/>
      <c r="AI97" s="87"/>
      <c r="AJ97" s="87"/>
      <c r="AK97" s="87"/>
      <c r="AL97" s="87"/>
      <c r="AM97" s="87"/>
      <c r="AN97" s="87"/>
      <c r="AO97" s="88"/>
      <c r="AP97" s="52"/>
      <c r="AQ97" s="52"/>
      <c r="AR97" s="52"/>
      <c r="AS97" s="52"/>
      <c r="AT97" s="44"/>
      <c r="AU97" s="49"/>
      <c r="AV97" s="45"/>
      <c r="AW97" s="38"/>
      <c r="AX97" s="39"/>
      <c r="AY97" s="66"/>
      <c r="AZ97" s="68"/>
      <c r="BA97" s="66"/>
      <c r="BB97" s="68"/>
      <c r="BC97" s="66"/>
      <c r="BD97" s="68"/>
      <c r="BE97" s="44"/>
      <c r="BF97" s="45"/>
      <c r="BG97" s="44"/>
      <c r="BH97" s="49"/>
      <c r="BI97" s="45"/>
      <c r="BJ97" s="1"/>
      <c r="BK97" s="4"/>
      <c r="BL97" s="4"/>
      <c r="BM97" s="2"/>
      <c r="BN97" s="3"/>
    </row>
    <row r="98" spans="2:66" ht="15" customHeight="1" thickTop="1" thickBot="1">
      <c r="B98" s="60"/>
      <c r="C98" s="61"/>
      <c r="D98" s="61"/>
      <c r="E98" s="61"/>
      <c r="F98" s="61"/>
      <c r="G98" s="61"/>
      <c r="H98" s="61"/>
      <c r="I98" s="61"/>
      <c r="J98" s="61"/>
      <c r="K98" s="61"/>
      <c r="L98" s="62"/>
      <c r="M98" s="69"/>
      <c r="N98" s="70"/>
      <c r="O98" s="70"/>
      <c r="P98" s="71"/>
      <c r="Q98" s="69"/>
      <c r="R98" s="70"/>
      <c r="S98" s="70"/>
      <c r="T98" s="71"/>
      <c r="U98" s="69"/>
      <c r="V98" s="70"/>
      <c r="W98" s="70"/>
      <c r="X98" s="71"/>
      <c r="Y98" s="69"/>
      <c r="Z98" s="70"/>
      <c r="AA98" s="70"/>
      <c r="AB98" s="71"/>
      <c r="AC98" s="69"/>
      <c r="AD98" s="70"/>
      <c r="AE98" s="70"/>
      <c r="AF98" s="71"/>
      <c r="AG98" s="89"/>
      <c r="AH98" s="90"/>
      <c r="AI98" s="90"/>
      <c r="AJ98" s="90"/>
      <c r="AK98" s="90"/>
      <c r="AL98" s="90"/>
      <c r="AM98" s="90"/>
      <c r="AN98" s="90"/>
      <c r="AO98" s="91"/>
      <c r="AP98" s="52"/>
      <c r="AQ98" s="52"/>
      <c r="AR98" s="52"/>
      <c r="AS98" s="52"/>
      <c r="AT98" s="46"/>
      <c r="AU98" s="50"/>
      <c r="AV98" s="47"/>
      <c r="AW98" s="40"/>
      <c r="AX98" s="41"/>
      <c r="AY98" s="69"/>
      <c r="AZ98" s="71"/>
      <c r="BA98" s="69"/>
      <c r="BB98" s="71"/>
      <c r="BC98" s="69"/>
      <c r="BD98" s="71"/>
      <c r="BE98" s="46"/>
      <c r="BF98" s="47"/>
      <c r="BG98" s="46"/>
      <c r="BH98" s="50"/>
      <c r="BI98" s="47"/>
      <c r="BJ98" s="1"/>
      <c r="BK98" s="4"/>
      <c r="BL98" s="4"/>
      <c r="BM98" s="2"/>
      <c r="BN98" s="3"/>
    </row>
    <row r="99" spans="2:66" ht="15" customHeight="1" thickTop="1" thickBot="1">
      <c r="B99" s="54" t="s">
        <v>67</v>
      </c>
      <c r="C99" s="55"/>
      <c r="D99" s="55"/>
      <c r="E99" s="55"/>
      <c r="F99" s="55"/>
      <c r="G99" s="55"/>
      <c r="H99" s="55"/>
      <c r="I99" s="55"/>
      <c r="J99" s="55"/>
      <c r="K99" s="55"/>
      <c r="L99" s="56"/>
      <c r="M99" s="63">
        <v>23</v>
      </c>
      <c r="N99" s="64"/>
      <c r="O99" s="64"/>
      <c r="P99" s="65"/>
      <c r="Q99" s="63">
        <v>20</v>
      </c>
      <c r="R99" s="64"/>
      <c r="S99" s="64"/>
      <c r="T99" s="65"/>
      <c r="U99" s="63">
        <v>20</v>
      </c>
      <c r="V99" s="64"/>
      <c r="W99" s="64"/>
      <c r="X99" s="65"/>
      <c r="Y99" s="63">
        <v>20</v>
      </c>
      <c r="Z99" s="64"/>
      <c r="AA99" s="64"/>
      <c r="AB99" s="65"/>
      <c r="AC99" s="251" t="s">
        <v>335</v>
      </c>
      <c r="AD99" s="252"/>
      <c r="AE99" s="252"/>
      <c r="AF99" s="253"/>
      <c r="AG99" s="83" t="s">
        <v>210</v>
      </c>
      <c r="AH99" s="84"/>
      <c r="AI99" s="84"/>
      <c r="AJ99" s="84"/>
      <c r="AK99" s="84"/>
      <c r="AL99" s="84"/>
      <c r="AM99" s="84"/>
      <c r="AN99" s="84"/>
      <c r="AO99" s="85"/>
      <c r="AP99" s="52" t="s">
        <v>70</v>
      </c>
      <c r="AQ99" s="52"/>
      <c r="AR99" s="52"/>
      <c r="AS99" s="52"/>
      <c r="AT99" s="42">
        <f>AY99+р9!AT34:AV101</f>
        <v>0</v>
      </c>
      <c r="AU99" s="48"/>
      <c r="AV99" s="43"/>
      <c r="AW99" s="36">
        <f>р9!BG99</f>
        <v>0</v>
      </c>
      <c r="AX99" s="37"/>
      <c r="AY99" s="63"/>
      <c r="AZ99" s="65"/>
      <c r="BA99" s="63"/>
      <c r="BB99" s="65"/>
      <c r="BC99" s="63">
        <f>р9!BC99+р10!BA99</f>
        <v>0</v>
      </c>
      <c r="BD99" s="65"/>
      <c r="BE99" s="42">
        <f>BA99+р9!BE99:BF101</f>
        <v>0</v>
      </c>
      <c r="BF99" s="43"/>
      <c r="BG99" s="42">
        <f>AW99-BA99+AY99</f>
        <v>0</v>
      </c>
      <c r="BH99" s="48"/>
      <c r="BI99" s="43"/>
      <c r="BJ99" s="1"/>
      <c r="BK99" s="4"/>
      <c r="BL99" s="4"/>
      <c r="BM99" s="2"/>
      <c r="BN99" s="3"/>
    </row>
    <row r="100" spans="2:66" ht="15" customHeight="1" thickTop="1" thickBot="1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9"/>
      <c r="M100" s="66"/>
      <c r="N100" s="67"/>
      <c r="O100" s="67"/>
      <c r="P100" s="68"/>
      <c r="Q100" s="66"/>
      <c r="R100" s="67"/>
      <c r="S100" s="67"/>
      <c r="T100" s="68"/>
      <c r="U100" s="66"/>
      <c r="V100" s="67"/>
      <c r="W100" s="67"/>
      <c r="X100" s="68"/>
      <c r="Y100" s="66"/>
      <c r="Z100" s="67"/>
      <c r="AA100" s="67"/>
      <c r="AB100" s="68"/>
      <c r="AC100" s="254"/>
      <c r="AD100" s="255"/>
      <c r="AE100" s="255"/>
      <c r="AF100" s="256"/>
      <c r="AG100" s="86"/>
      <c r="AH100" s="87"/>
      <c r="AI100" s="87"/>
      <c r="AJ100" s="87"/>
      <c r="AK100" s="87"/>
      <c r="AL100" s="87"/>
      <c r="AM100" s="87"/>
      <c r="AN100" s="87"/>
      <c r="AO100" s="88"/>
      <c r="AP100" s="52"/>
      <c r="AQ100" s="52"/>
      <c r="AR100" s="52"/>
      <c r="AS100" s="52"/>
      <c r="AT100" s="44"/>
      <c r="AU100" s="49"/>
      <c r="AV100" s="45"/>
      <c r="AW100" s="38"/>
      <c r="AX100" s="39"/>
      <c r="AY100" s="66"/>
      <c r="AZ100" s="68"/>
      <c r="BA100" s="66"/>
      <c r="BB100" s="68"/>
      <c r="BC100" s="66"/>
      <c r="BD100" s="68"/>
      <c r="BE100" s="44"/>
      <c r="BF100" s="45"/>
      <c r="BG100" s="44"/>
      <c r="BH100" s="49"/>
      <c r="BI100" s="45"/>
      <c r="BJ100" s="1"/>
      <c r="BK100" s="4"/>
      <c r="BL100" s="4"/>
      <c r="BM100" s="2"/>
      <c r="BN100" s="3"/>
    </row>
    <row r="101" spans="2:66" ht="15" customHeight="1" thickTop="1" thickBot="1">
      <c r="B101" s="60"/>
      <c r="C101" s="61"/>
      <c r="D101" s="61"/>
      <c r="E101" s="61"/>
      <c r="F101" s="61"/>
      <c r="G101" s="61"/>
      <c r="H101" s="61"/>
      <c r="I101" s="61"/>
      <c r="J101" s="61"/>
      <c r="K101" s="61"/>
      <c r="L101" s="62"/>
      <c r="M101" s="69"/>
      <c r="N101" s="70"/>
      <c r="O101" s="70"/>
      <c r="P101" s="71"/>
      <c r="Q101" s="69"/>
      <c r="R101" s="70"/>
      <c r="S101" s="70"/>
      <c r="T101" s="71"/>
      <c r="U101" s="69"/>
      <c r="V101" s="70"/>
      <c r="W101" s="70"/>
      <c r="X101" s="71"/>
      <c r="Y101" s="69"/>
      <c r="Z101" s="70"/>
      <c r="AA101" s="70"/>
      <c r="AB101" s="71"/>
      <c r="AC101" s="257"/>
      <c r="AD101" s="258"/>
      <c r="AE101" s="258"/>
      <c r="AF101" s="259"/>
      <c r="AG101" s="89"/>
      <c r="AH101" s="90"/>
      <c r="AI101" s="90"/>
      <c r="AJ101" s="90"/>
      <c r="AK101" s="90"/>
      <c r="AL101" s="90"/>
      <c r="AM101" s="90"/>
      <c r="AN101" s="90"/>
      <c r="AO101" s="91"/>
      <c r="AP101" s="52"/>
      <c r="AQ101" s="52"/>
      <c r="AR101" s="52"/>
      <c r="AS101" s="52"/>
      <c r="AT101" s="46"/>
      <c r="AU101" s="50"/>
      <c r="AV101" s="47"/>
      <c r="AW101" s="40"/>
      <c r="AX101" s="41"/>
      <c r="AY101" s="69"/>
      <c r="AZ101" s="71"/>
      <c r="BA101" s="69"/>
      <c r="BB101" s="71"/>
      <c r="BC101" s="69"/>
      <c r="BD101" s="71"/>
      <c r="BE101" s="46"/>
      <c r="BF101" s="47"/>
      <c r="BG101" s="46"/>
      <c r="BH101" s="50"/>
      <c r="BI101" s="47"/>
      <c r="BJ101" s="1"/>
      <c r="BK101" s="4"/>
      <c r="BL101" s="4"/>
      <c r="BM101" s="2"/>
      <c r="BN101" s="3"/>
    </row>
    <row r="102" spans="2:66" ht="15" customHeight="1" thickTop="1" thickBot="1">
      <c r="B102" s="54" t="s">
        <v>68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6"/>
      <c r="M102" s="63">
        <v>35</v>
      </c>
      <c r="N102" s="64"/>
      <c r="O102" s="64"/>
      <c r="P102" s="65"/>
      <c r="Q102" s="63">
        <v>33</v>
      </c>
      <c r="R102" s="64"/>
      <c r="S102" s="64"/>
      <c r="T102" s="65"/>
      <c r="U102" s="63">
        <v>33</v>
      </c>
      <c r="V102" s="64"/>
      <c r="W102" s="64"/>
      <c r="X102" s="65"/>
      <c r="Y102" s="63">
        <v>33</v>
      </c>
      <c r="Z102" s="64"/>
      <c r="AA102" s="64"/>
      <c r="AB102" s="65"/>
      <c r="AC102" s="251" t="s">
        <v>336</v>
      </c>
      <c r="AD102" s="252"/>
      <c r="AE102" s="252"/>
      <c r="AF102" s="253"/>
      <c r="AG102" s="83" t="s">
        <v>242</v>
      </c>
      <c r="AH102" s="84"/>
      <c r="AI102" s="84"/>
      <c r="AJ102" s="84"/>
      <c r="AK102" s="84"/>
      <c r="AL102" s="84"/>
      <c r="AM102" s="84"/>
      <c r="AN102" s="84"/>
      <c r="AO102" s="85"/>
      <c r="AP102" s="52" t="s">
        <v>54</v>
      </c>
      <c r="AQ102" s="52"/>
      <c r="AR102" s="52"/>
      <c r="AS102" s="52"/>
      <c r="AT102" s="42">
        <f>AY102+р9!AT37:AV104</f>
        <v>20</v>
      </c>
      <c r="AU102" s="48"/>
      <c r="AV102" s="43"/>
      <c r="AW102" s="36">
        <f>р9!BG102</f>
        <v>16</v>
      </c>
      <c r="AX102" s="37"/>
      <c r="AY102" s="63"/>
      <c r="AZ102" s="65"/>
      <c r="BA102" s="63">
        <v>2</v>
      </c>
      <c r="BB102" s="65"/>
      <c r="BC102" s="63">
        <f>р9!BC102+р10!BA102</f>
        <v>6</v>
      </c>
      <c r="BD102" s="65"/>
      <c r="BE102" s="42">
        <f>BA102+р9!BE102:BF104</f>
        <v>6</v>
      </c>
      <c r="BF102" s="43"/>
      <c r="BG102" s="42">
        <f>AW102-BA102+AY102</f>
        <v>14</v>
      </c>
      <c r="BH102" s="48"/>
      <c r="BI102" s="43"/>
      <c r="BJ102" s="1"/>
      <c r="BK102" s="4"/>
      <c r="BL102" s="4"/>
      <c r="BM102" s="2"/>
      <c r="BN102" s="3"/>
    </row>
    <row r="103" spans="2:66" ht="15" customHeight="1" thickTop="1" thickBot="1">
      <c r="B103" s="57"/>
      <c r="C103" s="58"/>
      <c r="D103" s="58"/>
      <c r="E103" s="58"/>
      <c r="F103" s="58"/>
      <c r="G103" s="58"/>
      <c r="H103" s="58"/>
      <c r="I103" s="58"/>
      <c r="J103" s="58"/>
      <c r="K103" s="58"/>
      <c r="L103" s="59"/>
      <c r="M103" s="66"/>
      <c r="N103" s="67"/>
      <c r="O103" s="67"/>
      <c r="P103" s="68"/>
      <c r="Q103" s="66"/>
      <c r="R103" s="67"/>
      <c r="S103" s="67"/>
      <c r="T103" s="68"/>
      <c r="U103" s="66"/>
      <c r="V103" s="67"/>
      <c r="W103" s="67"/>
      <c r="X103" s="68"/>
      <c r="Y103" s="66"/>
      <c r="Z103" s="67"/>
      <c r="AA103" s="67"/>
      <c r="AB103" s="68"/>
      <c r="AC103" s="254"/>
      <c r="AD103" s="255"/>
      <c r="AE103" s="255"/>
      <c r="AF103" s="256"/>
      <c r="AG103" s="86"/>
      <c r="AH103" s="87"/>
      <c r="AI103" s="87"/>
      <c r="AJ103" s="87"/>
      <c r="AK103" s="87"/>
      <c r="AL103" s="87"/>
      <c r="AM103" s="87"/>
      <c r="AN103" s="87"/>
      <c r="AO103" s="88"/>
      <c r="AP103" s="52"/>
      <c r="AQ103" s="52"/>
      <c r="AR103" s="52"/>
      <c r="AS103" s="52"/>
      <c r="AT103" s="44"/>
      <c r="AU103" s="49"/>
      <c r="AV103" s="45"/>
      <c r="AW103" s="38"/>
      <c r="AX103" s="39"/>
      <c r="AY103" s="66"/>
      <c r="AZ103" s="68"/>
      <c r="BA103" s="66"/>
      <c r="BB103" s="68"/>
      <c r="BC103" s="66"/>
      <c r="BD103" s="68"/>
      <c r="BE103" s="44"/>
      <c r="BF103" s="45"/>
      <c r="BG103" s="44"/>
      <c r="BH103" s="49"/>
      <c r="BI103" s="45"/>
      <c r="BJ103" s="1"/>
      <c r="BK103" s="4"/>
      <c r="BL103" s="4"/>
      <c r="BM103" s="2"/>
      <c r="BN103" s="3"/>
    </row>
    <row r="104" spans="2:66" ht="15" customHeight="1" thickTop="1" thickBot="1">
      <c r="B104" s="60"/>
      <c r="C104" s="61"/>
      <c r="D104" s="61"/>
      <c r="E104" s="61"/>
      <c r="F104" s="61"/>
      <c r="G104" s="61"/>
      <c r="H104" s="61"/>
      <c r="I104" s="61"/>
      <c r="J104" s="61"/>
      <c r="K104" s="61"/>
      <c r="L104" s="62"/>
      <c r="M104" s="69"/>
      <c r="N104" s="70"/>
      <c r="O104" s="70"/>
      <c r="P104" s="71"/>
      <c r="Q104" s="69"/>
      <c r="R104" s="70"/>
      <c r="S104" s="70"/>
      <c r="T104" s="71"/>
      <c r="U104" s="69"/>
      <c r="V104" s="70"/>
      <c r="W104" s="70"/>
      <c r="X104" s="71"/>
      <c r="Y104" s="69"/>
      <c r="Z104" s="70"/>
      <c r="AA104" s="70"/>
      <c r="AB104" s="71"/>
      <c r="AC104" s="257"/>
      <c r="AD104" s="258"/>
      <c r="AE104" s="258"/>
      <c r="AF104" s="259"/>
      <c r="AG104" s="89"/>
      <c r="AH104" s="90"/>
      <c r="AI104" s="90"/>
      <c r="AJ104" s="90"/>
      <c r="AK104" s="90"/>
      <c r="AL104" s="90"/>
      <c r="AM104" s="90"/>
      <c r="AN104" s="90"/>
      <c r="AO104" s="91"/>
      <c r="AP104" s="52"/>
      <c r="AQ104" s="52"/>
      <c r="AR104" s="52"/>
      <c r="AS104" s="52"/>
      <c r="AT104" s="46"/>
      <c r="AU104" s="50"/>
      <c r="AV104" s="47"/>
      <c r="AW104" s="40"/>
      <c r="AX104" s="41"/>
      <c r="AY104" s="69"/>
      <c r="AZ104" s="71"/>
      <c r="BA104" s="69"/>
      <c r="BB104" s="71"/>
      <c r="BC104" s="69"/>
      <c r="BD104" s="71"/>
      <c r="BE104" s="46"/>
      <c r="BF104" s="47"/>
      <c r="BG104" s="46"/>
      <c r="BH104" s="50"/>
      <c r="BI104" s="47"/>
      <c r="BJ104" s="1"/>
      <c r="BK104" s="4"/>
      <c r="BL104" s="4"/>
      <c r="BM104" s="2"/>
      <c r="BN104" s="3"/>
    </row>
    <row r="105" spans="2:66" ht="15" customHeight="1" thickTop="1" thickBot="1">
      <c r="B105" s="54" t="s">
        <v>69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6"/>
      <c r="M105" s="251" t="s">
        <v>383</v>
      </c>
      <c r="N105" s="252"/>
      <c r="O105" s="252"/>
      <c r="P105" s="253"/>
      <c r="Q105" s="251" t="s">
        <v>403</v>
      </c>
      <c r="R105" s="252"/>
      <c r="S105" s="252"/>
      <c r="T105" s="253"/>
      <c r="U105" s="251" t="s">
        <v>403</v>
      </c>
      <c r="V105" s="252"/>
      <c r="W105" s="252"/>
      <c r="X105" s="253"/>
      <c r="Y105" s="251" t="s">
        <v>403</v>
      </c>
      <c r="Z105" s="252"/>
      <c r="AA105" s="252"/>
      <c r="AB105" s="253"/>
      <c r="AC105" s="63" t="s">
        <v>337</v>
      </c>
      <c r="AD105" s="64"/>
      <c r="AE105" s="64"/>
      <c r="AF105" s="65"/>
      <c r="AG105" s="83" t="s">
        <v>404</v>
      </c>
      <c r="AH105" s="84"/>
      <c r="AI105" s="84"/>
      <c r="AJ105" s="84"/>
      <c r="AK105" s="84"/>
      <c r="AL105" s="84"/>
      <c r="AM105" s="84"/>
      <c r="AN105" s="84"/>
      <c r="AO105" s="85"/>
      <c r="AP105" s="52" t="s">
        <v>54</v>
      </c>
      <c r="AQ105" s="52"/>
      <c r="AR105" s="52"/>
      <c r="AS105" s="52"/>
      <c r="AT105" s="42">
        <f>AY105+р9!AT40:AV107</f>
        <v>0</v>
      </c>
      <c r="AU105" s="48"/>
      <c r="AV105" s="43"/>
      <c r="AW105" s="36">
        <f>р9!BG105</f>
        <v>0</v>
      </c>
      <c r="AX105" s="37"/>
      <c r="AY105" s="63"/>
      <c r="AZ105" s="65"/>
      <c r="BA105" s="63"/>
      <c r="BB105" s="65"/>
      <c r="BC105" s="63">
        <f>р9!BC105+р10!BA105</f>
        <v>0</v>
      </c>
      <c r="BD105" s="65"/>
      <c r="BE105" s="42">
        <f>BA105+р9!BE105:BF107</f>
        <v>0</v>
      </c>
      <c r="BF105" s="43"/>
      <c r="BG105" s="42">
        <f>AW105-BA105+AY105</f>
        <v>0</v>
      </c>
      <c r="BH105" s="48"/>
      <c r="BI105" s="43"/>
      <c r="BJ105" s="1"/>
      <c r="BK105" s="4"/>
      <c r="BL105" s="4"/>
      <c r="BM105" s="2"/>
      <c r="BN105" s="3"/>
    </row>
    <row r="106" spans="2:66" ht="15" customHeight="1" thickTop="1" thickBot="1">
      <c r="B106" s="57"/>
      <c r="C106" s="58"/>
      <c r="D106" s="58"/>
      <c r="E106" s="58"/>
      <c r="F106" s="58"/>
      <c r="G106" s="58"/>
      <c r="H106" s="58"/>
      <c r="I106" s="58"/>
      <c r="J106" s="58"/>
      <c r="K106" s="58"/>
      <c r="L106" s="59"/>
      <c r="M106" s="254"/>
      <c r="N106" s="255"/>
      <c r="O106" s="255"/>
      <c r="P106" s="256"/>
      <c r="Q106" s="254"/>
      <c r="R106" s="255"/>
      <c r="S106" s="255"/>
      <c r="T106" s="256"/>
      <c r="U106" s="254"/>
      <c r="V106" s="255"/>
      <c r="W106" s="255"/>
      <c r="X106" s="256"/>
      <c r="Y106" s="254"/>
      <c r="Z106" s="255"/>
      <c r="AA106" s="255"/>
      <c r="AB106" s="256"/>
      <c r="AC106" s="66"/>
      <c r="AD106" s="67"/>
      <c r="AE106" s="67"/>
      <c r="AF106" s="68"/>
      <c r="AG106" s="86"/>
      <c r="AH106" s="87"/>
      <c r="AI106" s="87"/>
      <c r="AJ106" s="87"/>
      <c r="AK106" s="87"/>
      <c r="AL106" s="87"/>
      <c r="AM106" s="87"/>
      <c r="AN106" s="87"/>
      <c r="AO106" s="88"/>
      <c r="AP106" s="52"/>
      <c r="AQ106" s="52"/>
      <c r="AR106" s="52"/>
      <c r="AS106" s="52"/>
      <c r="AT106" s="44"/>
      <c r="AU106" s="49"/>
      <c r="AV106" s="45"/>
      <c r="AW106" s="38"/>
      <c r="AX106" s="39"/>
      <c r="AY106" s="66"/>
      <c r="AZ106" s="68"/>
      <c r="BA106" s="66"/>
      <c r="BB106" s="68"/>
      <c r="BC106" s="66"/>
      <c r="BD106" s="68"/>
      <c r="BE106" s="44"/>
      <c r="BF106" s="45"/>
      <c r="BG106" s="44"/>
      <c r="BH106" s="49"/>
      <c r="BI106" s="45"/>
      <c r="BJ106" s="1"/>
      <c r="BK106" s="4"/>
      <c r="BL106" s="4"/>
      <c r="BM106" s="2"/>
      <c r="BN106" s="3"/>
    </row>
    <row r="107" spans="2:66" ht="15" customHeight="1" thickTop="1" thickBot="1">
      <c r="B107" s="60"/>
      <c r="C107" s="61"/>
      <c r="D107" s="61"/>
      <c r="E107" s="61"/>
      <c r="F107" s="61"/>
      <c r="G107" s="61"/>
      <c r="H107" s="61"/>
      <c r="I107" s="61"/>
      <c r="J107" s="61"/>
      <c r="K107" s="61"/>
      <c r="L107" s="62"/>
      <c r="M107" s="257"/>
      <c r="N107" s="258"/>
      <c r="O107" s="258"/>
      <c r="P107" s="259"/>
      <c r="Q107" s="257"/>
      <c r="R107" s="258"/>
      <c r="S107" s="258"/>
      <c r="T107" s="259"/>
      <c r="U107" s="257"/>
      <c r="V107" s="258"/>
      <c r="W107" s="258"/>
      <c r="X107" s="259"/>
      <c r="Y107" s="257"/>
      <c r="Z107" s="258"/>
      <c r="AA107" s="258"/>
      <c r="AB107" s="259"/>
      <c r="AC107" s="69"/>
      <c r="AD107" s="70"/>
      <c r="AE107" s="70"/>
      <c r="AF107" s="71"/>
      <c r="AG107" s="89"/>
      <c r="AH107" s="90"/>
      <c r="AI107" s="90"/>
      <c r="AJ107" s="90"/>
      <c r="AK107" s="90"/>
      <c r="AL107" s="90"/>
      <c r="AM107" s="90"/>
      <c r="AN107" s="90"/>
      <c r="AO107" s="91"/>
      <c r="AP107" s="52"/>
      <c r="AQ107" s="52"/>
      <c r="AR107" s="52"/>
      <c r="AS107" s="52"/>
      <c r="AT107" s="46"/>
      <c r="AU107" s="50"/>
      <c r="AV107" s="47"/>
      <c r="AW107" s="40"/>
      <c r="AX107" s="41"/>
      <c r="AY107" s="69"/>
      <c r="AZ107" s="71"/>
      <c r="BA107" s="69"/>
      <c r="BB107" s="71"/>
      <c r="BC107" s="69"/>
      <c r="BD107" s="71"/>
      <c r="BE107" s="46"/>
      <c r="BF107" s="47"/>
      <c r="BG107" s="46"/>
      <c r="BH107" s="50"/>
      <c r="BI107" s="47"/>
      <c r="BJ107" s="1"/>
      <c r="BK107" s="4"/>
      <c r="BL107" s="4"/>
      <c r="BM107" s="2"/>
      <c r="BN107" s="3"/>
    </row>
    <row r="108" spans="2:66" ht="15" customHeight="1" thickTop="1" thickBot="1">
      <c r="B108" s="54" t="s">
        <v>71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6"/>
      <c r="M108" s="63">
        <v>7.8</v>
      </c>
      <c r="N108" s="64"/>
      <c r="O108" s="64"/>
      <c r="P108" s="65"/>
      <c r="Q108" s="63">
        <v>8</v>
      </c>
      <c r="R108" s="64"/>
      <c r="S108" s="64"/>
      <c r="T108" s="65"/>
      <c r="U108" s="63">
        <v>8</v>
      </c>
      <c r="V108" s="64"/>
      <c r="W108" s="64"/>
      <c r="X108" s="65"/>
      <c r="Y108" s="63">
        <v>8</v>
      </c>
      <c r="Z108" s="64"/>
      <c r="AA108" s="64"/>
      <c r="AB108" s="65"/>
      <c r="AC108" s="260" t="s">
        <v>370</v>
      </c>
      <c r="AD108" s="261"/>
      <c r="AE108" s="261"/>
      <c r="AF108" s="262"/>
      <c r="AG108" s="83" t="s">
        <v>212</v>
      </c>
      <c r="AH108" s="84"/>
      <c r="AI108" s="84"/>
      <c r="AJ108" s="84"/>
      <c r="AK108" s="84"/>
      <c r="AL108" s="84"/>
      <c r="AM108" s="84"/>
      <c r="AN108" s="84"/>
      <c r="AO108" s="85"/>
      <c r="AP108" s="52" t="s">
        <v>219</v>
      </c>
      <c r="AQ108" s="52"/>
      <c r="AR108" s="52"/>
      <c r="AS108" s="52"/>
      <c r="AT108" s="42">
        <f>AY108+р9!AT43:AV110</f>
        <v>45</v>
      </c>
      <c r="AU108" s="48"/>
      <c r="AV108" s="43"/>
      <c r="AW108" s="36">
        <f>р9!BG108</f>
        <v>17</v>
      </c>
      <c r="AX108" s="37"/>
      <c r="AY108" s="63">
        <v>20</v>
      </c>
      <c r="AZ108" s="65"/>
      <c r="BA108" s="63"/>
      <c r="BB108" s="65"/>
      <c r="BC108" s="63">
        <f>р9!BC108+р10!BA108</f>
        <v>8</v>
      </c>
      <c r="BD108" s="65"/>
      <c r="BE108" s="42">
        <f>BA108+р9!BE108:BF110</f>
        <v>8</v>
      </c>
      <c r="BF108" s="43"/>
      <c r="BG108" s="42">
        <f>AW108-BA108+AY108</f>
        <v>37</v>
      </c>
      <c r="BH108" s="48"/>
      <c r="BI108" s="43"/>
      <c r="BJ108" s="1"/>
      <c r="BK108" s="4"/>
      <c r="BL108" s="4"/>
      <c r="BM108" s="2"/>
      <c r="BN108" s="3"/>
    </row>
    <row r="109" spans="2:66" ht="15" customHeight="1" thickTop="1" thickBot="1">
      <c r="B109" s="57"/>
      <c r="C109" s="58"/>
      <c r="D109" s="58"/>
      <c r="E109" s="58"/>
      <c r="F109" s="58"/>
      <c r="G109" s="58"/>
      <c r="H109" s="58"/>
      <c r="I109" s="58"/>
      <c r="J109" s="58"/>
      <c r="K109" s="58"/>
      <c r="L109" s="59"/>
      <c r="M109" s="66"/>
      <c r="N109" s="67"/>
      <c r="O109" s="67"/>
      <c r="P109" s="68"/>
      <c r="Q109" s="66"/>
      <c r="R109" s="67"/>
      <c r="S109" s="67"/>
      <c r="T109" s="68"/>
      <c r="U109" s="66"/>
      <c r="V109" s="67"/>
      <c r="W109" s="67"/>
      <c r="X109" s="68"/>
      <c r="Y109" s="66"/>
      <c r="Z109" s="67"/>
      <c r="AA109" s="67"/>
      <c r="AB109" s="68"/>
      <c r="AC109" s="263"/>
      <c r="AD109" s="264"/>
      <c r="AE109" s="264"/>
      <c r="AF109" s="265"/>
      <c r="AG109" s="86"/>
      <c r="AH109" s="87"/>
      <c r="AI109" s="87"/>
      <c r="AJ109" s="87"/>
      <c r="AK109" s="87"/>
      <c r="AL109" s="87"/>
      <c r="AM109" s="87"/>
      <c r="AN109" s="87"/>
      <c r="AO109" s="88"/>
      <c r="AP109" s="52"/>
      <c r="AQ109" s="52"/>
      <c r="AR109" s="52"/>
      <c r="AS109" s="52"/>
      <c r="AT109" s="44"/>
      <c r="AU109" s="49"/>
      <c r="AV109" s="45"/>
      <c r="AW109" s="38"/>
      <c r="AX109" s="39"/>
      <c r="AY109" s="66"/>
      <c r="AZ109" s="68"/>
      <c r="BA109" s="66"/>
      <c r="BB109" s="68"/>
      <c r="BC109" s="66"/>
      <c r="BD109" s="68"/>
      <c r="BE109" s="44"/>
      <c r="BF109" s="45"/>
      <c r="BG109" s="44"/>
      <c r="BH109" s="49"/>
      <c r="BI109" s="45"/>
      <c r="BJ109" s="1"/>
      <c r="BK109" s="4"/>
      <c r="BL109" s="4"/>
      <c r="BM109" s="2"/>
      <c r="BN109" s="3"/>
    </row>
    <row r="110" spans="2:66" ht="15" customHeight="1" thickTop="1" thickBot="1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2"/>
      <c r="M110" s="69"/>
      <c r="N110" s="70"/>
      <c r="O110" s="70"/>
      <c r="P110" s="71"/>
      <c r="Q110" s="69"/>
      <c r="R110" s="70"/>
      <c r="S110" s="70"/>
      <c r="T110" s="71"/>
      <c r="U110" s="69"/>
      <c r="V110" s="70"/>
      <c r="W110" s="70"/>
      <c r="X110" s="71"/>
      <c r="Y110" s="69"/>
      <c r="Z110" s="70"/>
      <c r="AA110" s="70"/>
      <c r="AB110" s="71"/>
      <c r="AC110" s="266"/>
      <c r="AD110" s="267"/>
      <c r="AE110" s="267"/>
      <c r="AF110" s="268"/>
      <c r="AG110" s="89"/>
      <c r="AH110" s="90"/>
      <c r="AI110" s="90"/>
      <c r="AJ110" s="90"/>
      <c r="AK110" s="90"/>
      <c r="AL110" s="90"/>
      <c r="AM110" s="90"/>
      <c r="AN110" s="90"/>
      <c r="AO110" s="91"/>
      <c r="AP110" s="52"/>
      <c r="AQ110" s="52"/>
      <c r="AR110" s="52"/>
      <c r="AS110" s="52"/>
      <c r="AT110" s="46"/>
      <c r="AU110" s="50"/>
      <c r="AV110" s="47"/>
      <c r="AW110" s="40"/>
      <c r="AX110" s="41"/>
      <c r="AY110" s="69"/>
      <c r="AZ110" s="71"/>
      <c r="BA110" s="69"/>
      <c r="BB110" s="71"/>
      <c r="BC110" s="69"/>
      <c r="BD110" s="71"/>
      <c r="BE110" s="46"/>
      <c r="BF110" s="47"/>
      <c r="BG110" s="46"/>
      <c r="BH110" s="50"/>
      <c r="BI110" s="47"/>
      <c r="BJ110" s="1"/>
      <c r="BK110" s="4"/>
      <c r="BL110" s="4"/>
      <c r="BM110" s="2"/>
      <c r="BN110" s="3"/>
    </row>
    <row r="111" spans="2:66" ht="15" customHeight="1" thickTop="1" thickBot="1">
      <c r="B111" s="54" t="s">
        <v>72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6"/>
      <c r="M111" s="63"/>
      <c r="N111" s="64"/>
      <c r="O111" s="64"/>
      <c r="P111" s="65"/>
      <c r="Q111" s="63"/>
      <c r="R111" s="64"/>
      <c r="S111" s="64"/>
      <c r="T111" s="65"/>
      <c r="U111" s="63"/>
      <c r="V111" s="64"/>
      <c r="W111" s="64"/>
      <c r="X111" s="65"/>
      <c r="Y111" s="63"/>
      <c r="Z111" s="64"/>
      <c r="AA111" s="64"/>
      <c r="AB111" s="65"/>
      <c r="AC111" s="63"/>
      <c r="AD111" s="64"/>
      <c r="AE111" s="64"/>
      <c r="AF111" s="65"/>
      <c r="AG111" s="83" t="s">
        <v>65</v>
      </c>
      <c r="AH111" s="84"/>
      <c r="AI111" s="84"/>
      <c r="AJ111" s="84"/>
      <c r="AK111" s="84"/>
      <c r="AL111" s="84"/>
      <c r="AM111" s="84"/>
      <c r="AN111" s="84"/>
      <c r="AO111" s="85"/>
      <c r="AP111" s="52" t="s">
        <v>180</v>
      </c>
      <c r="AQ111" s="52"/>
      <c r="AR111" s="52"/>
      <c r="AS111" s="52"/>
      <c r="AT111" s="42">
        <f>AY111+р9!AT46:AV113</f>
        <v>0</v>
      </c>
      <c r="AU111" s="48"/>
      <c r="AV111" s="43"/>
      <c r="AW111" s="36">
        <f>р9!BG111</f>
        <v>0</v>
      </c>
      <c r="AX111" s="37"/>
      <c r="AY111" s="63"/>
      <c r="AZ111" s="65"/>
      <c r="BA111" s="63"/>
      <c r="BB111" s="65"/>
      <c r="BC111" s="63">
        <f>р9!BC111+р10!BA111</f>
        <v>0</v>
      </c>
      <c r="BD111" s="65"/>
      <c r="BE111" s="42">
        <f>BA111+р9!BE111:BF113</f>
        <v>0</v>
      </c>
      <c r="BF111" s="43"/>
      <c r="BG111" s="42">
        <f>AW111-BA111+AY111</f>
        <v>0</v>
      </c>
      <c r="BH111" s="48"/>
      <c r="BI111" s="43"/>
      <c r="BJ111" s="1"/>
      <c r="BK111" s="4"/>
      <c r="BL111" s="4"/>
      <c r="BM111" s="2"/>
      <c r="BN111" s="3"/>
    </row>
    <row r="112" spans="2:66" ht="15" customHeight="1" thickTop="1" thickBot="1">
      <c r="B112" s="57"/>
      <c r="C112" s="58"/>
      <c r="D112" s="58"/>
      <c r="E112" s="58"/>
      <c r="F112" s="58"/>
      <c r="G112" s="58"/>
      <c r="H112" s="58"/>
      <c r="I112" s="58"/>
      <c r="J112" s="58"/>
      <c r="K112" s="58"/>
      <c r="L112" s="59"/>
      <c r="M112" s="66"/>
      <c r="N112" s="67"/>
      <c r="O112" s="67"/>
      <c r="P112" s="68"/>
      <c r="Q112" s="66"/>
      <c r="R112" s="67"/>
      <c r="S112" s="67"/>
      <c r="T112" s="68"/>
      <c r="U112" s="66"/>
      <c r="V112" s="67"/>
      <c r="W112" s="67"/>
      <c r="X112" s="68"/>
      <c r="Y112" s="66"/>
      <c r="Z112" s="67"/>
      <c r="AA112" s="67"/>
      <c r="AB112" s="68"/>
      <c r="AC112" s="66"/>
      <c r="AD112" s="67"/>
      <c r="AE112" s="67"/>
      <c r="AF112" s="68"/>
      <c r="AG112" s="86"/>
      <c r="AH112" s="87"/>
      <c r="AI112" s="87"/>
      <c r="AJ112" s="87"/>
      <c r="AK112" s="87"/>
      <c r="AL112" s="87"/>
      <c r="AM112" s="87"/>
      <c r="AN112" s="87"/>
      <c r="AO112" s="88"/>
      <c r="AP112" s="52"/>
      <c r="AQ112" s="52"/>
      <c r="AR112" s="52"/>
      <c r="AS112" s="52"/>
      <c r="AT112" s="44"/>
      <c r="AU112" s="49"/>
      <c r="AV112" s="45"/>
      <c r="AW112" s="38"/>
      <c r="AX112" s="39"/>
      <c r="AY112" s="66"/>
      <c r="AZ112" s="68"/>
      <c r="BA112" s="66"/>
      <c r="BB112" s="68"/>
      <c r="BC112" s="66"/>
      <c r="BD112" s="68"/>
      <c r="BE112" s="44"/>
      <c r="BF112" s="45"/>
      <c r="BG112" s="44"/>
      <c r="BH112" s="49"/>
      <c r="BI112" s="45"/>
      <c r="BJ112" s="1"/>
      <c r="BK112" s="4"/>
      <c r="BL112" s="4"/>
      <c r="BM112" s="2"/>
      <c r="BN112" s="3"/>
    </row>
    <row r="113" spans="2:66" ht="15" customHeight="1" thickTop="1" thickBot="1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2"/>
      <c r="M113" s="69"/>
      <c r="N113" s="70"/>
      <c r="O113" s="70"/>
      <c r="P113" s="71"/>
      <c r="Q113" s="69"/>
      <c r="R113" s="70"/>
      <c r="S113" s="70"/>
      <c r="T113" s="71"/>
      <c r="U113" s="69"/>
      <c r="V113" s="70"/>
      <c r="W113" s="70"/>
      <c r="X113" s="71"/>
      <c r="Y113" s="69"/>
      <c r="Z113" s="70"/>
      <c r="AA113" s="70"/>
      <c r="AB113" s="71"/>
      <c r="AC113" s="69"/>
      <c r="AD113" s="70"/>
      <c r="AE113" s="70"/>
      <c r="AF113" s="71"/>
      <c r="AG113" s="89"/>
      <c r="AH113" s="90"/>
      <c r="AI113" s="90"/>
      <c r="AJ113" s="90"/>
      <c r="AK113" s="90"/>
      <c r="AL113" s="90"/>
      <c r="AM113" s="90"/>
      <c r="AN113" s="90"/>
      <c r="AO113" s="91"/>
      <c r="AP113" s="52"/>
      <c r="AQ113" s="52"/>
      <c r="AR113" s="52"/>
      <c r="AS113" s="52"/>
      <c r="AT113" s="46"/>
      <c r="AU113" s="50"/>
      <c r="AV113" s="47"/>
      <c r="AW113" s="40"/>
      <c r="AX113" s="41"/>
      <c r="AY113" s="69"/>
      <c r="AZ113" s="71"/>
      <c r="BA113" s="69"/>
      <c r="BB113" s="71"/>
      <c r="BC113" s="69"/>
      <c r="BD113" s="71"/>
      <c r="BE113" s="46"/>
      <c r="BF113" s="47"/>
      <c r="BG113" s="46"/>
      <c r="BH113" s="50"/>
      <c r="BI113" s="47"/>
      <c r="BJ113" s="1"/>
      <c r="BK113" s="4"/>
      <c r="BL113" s="4"/>
      <c r="BM113" s="2"/>
      <c r="BN113" s="3"/>
    </row>
    <row r="114" spans="2:66" ht="15" customHeight="1" thickTop="1" thickBot="1">
      <c r="B114" s="54" t="s">
        <v>73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6"/>
      <c r="M114" s="63">
        <v>1.5</v>
      </c>
      <c r="N114" s="64"/>
      <c r="O114" s="64"/>
      <c r="P114" s="65"/>
      <c r="Q114" s="63">
        <v>1.5</v>
      </c>
      <c r="R114" s="64"/>
      <c r="S114" s="64"/>
      <c r="T114" s="65"/>
      <c r="U114" s="63">
        <v>1.5</v>
      </c>
      <c r="V114" s="64"/>
      <c r="W114" s="64"/>
      <c r="X114" s="65"/>
      <c r="Y114" s="63">
        <v>1.5</v>
      </c>
      <c r="Z114" s="64"/>
      <c r="AA114" s="64"/>
      <c r="AB114" s="65"/>
      <c r="AC114" s="63" t="s">
        <v>350</v>
      </c>
      <c r="AD114" s="64"/>
      <c r="AE114" s="64"/>
      <c r="AF114" s="65"/>
      <c r="AG114" s="83" t="s">
        <v>213</v>
      </c>
      <c r="AH114" s="84"/>
      <c r="AI114" s="84"/>
      <c r="AJ114" s="84"/>
      <c r="AK114" s="84"/>
      <c r="AL114" s="84"/>
      <c r="AM114" s="84"/>
      <c r="AN114" s="84"/>
      <c r="AO114" s="85"/>
      <c r="AP114" s="52" t="s">
        <v>54</v>
      </c>
      <c r="AQ114" s="52"/>
      <c r="AR114" s="52"/>
      <c r="AS114" s="52"/>
      <c r="AT114" s="42">
        <f>AY114+р9!AT49:AV116</f>
        <v>20</v>
      </c>
      <c r="AU114" s="48"/>
      <c r="AV114" s="43"/>
      <c r="AW114" s="36">
        <f>р9!BG114</f>
        <v>11</v>
      </c>
      <c r="AX114" s="37"/>
      <c r="AY114" s="63"/>
      <c r="AZ114" s="65"/>
      <c r="BA114" s="63"/>
      <c r="BB114" s="65"/>
      <c r="BC114" s="63">
        <f>р9!BC114+р10!BA114</f>
        <v>6</v>
      </c>
      <c r="BD114" s="65"/>
      <c r="BE114" s="42">
        <f>BA114+р9!BE114:BF116</f>
        <v>9</v>
      </c>
      <c r="BF114" s="43"/>
      <c r="BG114" s="42">
        <f>AW114-BA114+AY114</f>
        <v>11</v>
      </c>
      <c r="BH114" s="48"/>
      <c r="BI114" s="43"/>
      <c r="BJ114" s="1"/>
      <c r="BK114" s="4"/>
      <c r="BL114" s="4"/>
      <c r="BM114" s="2"/>
      <c r="BN114" s="3"/>
    </row>
    <row r="115" spans="2:66" ht="15" customHeight="1" thickTop="1" thickBot="1">
      <c r="B115" s="57"/>
      <c r="C115" s="58"/>
      <c r="D115" s="58"/>
      <c r="E115" s="58"/>
      <c r="F115" s="58"/>
      <c r="G115" s="58"/>
      <c r="H115" s="58"/>
      <c r="I115" s="58"/>
      <c r="J115" s="58"/>
      <c r="K115" s="58"/>
      <c r="L115" s="59"/>
      <c r="M115" s="66"/>
      <c r="N115" s="67"/>
      <c r="O115" s="67"/>
      <c r="P115" s="68"/>
      <c r="Q115" s="66"/>
      <c r="R115" s="67"/>
      <c r="S115" s="67"/>
      <c r="T115" s="68"/>
      <c r="U115" s="66"/>
      <c r="V115" s="67"/>
      <c r="W115" s="67"/>
      <c r="X115" s="68"/>
      <c r="Y115" s="66"/>
      <c r="Z115" s="67"/>
      <c r="AA115" s="67"/>
      <c r="AB115" s="68"/>
      <c r="AC115" s="66"/>
      <c r="AD115" s="67"/>
      <c r="AE115" s="67"/>
      <c r="AF115" s="68"/>
      <c r="AG115" s="86"/>
      <c r="AH115" s="87"/>
      <c r="AI115" s="87"/>
      <c r="AJ115" s="87"/>
      <c r="AK115" s="87"/>
      <c r="AL115" s="87"/>
      <c r="AM115" s="87"/>
      <c r="AN115" s="87"/>
      <c r="AO115" s="88"/>
      <c r="AP115" s="52"/>
      <c r="AQ115" s="52"/>
      <c r="AR115" s="52"/>
      <c r="AS115" s="52"/>
      <c r="AT115" s="44"/>
      <c r="AU115" s="49"/>
      <c r="AV115" s="45"/>
      <c r="AW115" s="38"/>
      <c r="AX115" s="39"/>
      <c r="AY115" s="66"/>
      <c r="AZ115" s="68"/>
      <c r="BA115" s="66"/>
      <c r="BB115" s="68"/>
      <c r="BC115" s="66"/>
      <c r="BD115" s="68"/>
      <c r="BE115" s="44"/>
      <c r="BF115" s="45"/>
      <c r="BG115" s="44"/>
      <c r="BH115" s="49"/>
      <c r="BI115" s="45"/>
      <c r="BJ115" s="1"/>
      <c r="BK115" s="4"/>
      <c r="BL115" s="4"/>
      <c r="BM115" s="2"/>
      <c r="BN115" s="3"/>
    </row>
    <row r="116" spans="2:66" ht="15" customHeight="1" thickTop="1" thickBot="1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2"/>
      <c r="M116" s="69"/>
      <c r="N116" s="70"/>
      <c r="O116" s="70"/>
      <c r="P116" s="71"/>
      <c r="Q116" s="69"/>
      <c r="R116" s="70"/>
      <c r="S116" s="70"/>
      <c r="T116" s="71"/>
      <c r="U116" s="69"/>
      <c r="V116" s="70"/>
      <c r="W116" s="70"/>
      <c r="X116" s="71"/>
      <c r="Y116" s="69"/>
      <c r="Z116" s="70"/>
      <c r="AA116" s="70"/>
      <c r="AB116" s="71"/>
      <c r="AC116" s="69"/>
      <c r="AD116" s="70"/>
      <c r="AE116" s="70"/>
      <c r="AF116" s="71"/>
      <c r="AG116" s="89"/>
      <c r="AH116" s="90"/>
      <c r="AI116" s="90"/>
      <c r="AJ116" s="90"/>
      <c r="AK116" s="90"/>
      <c r="AL116" s="90"/>
      <c r="AM116" s="90"/>
      <c r="AN116" s="90"/>
      <c r="AO116" s="91"/>
      <c r="AP116" s="52"/>
      <c r="AQ116" s="52"/>
      <c r="AR116" s="52"/>
      <c r="AS116" s="52"/>
      <c r="AT116" s="46"/>
      <c r="AU116" s="50"/>
      <c r="AV116" s="47"/>
      <c r="AW116" s="40"/>
      <c r="AX116" s="41"/>
      <c r="AY116" s="69"/>
      <c r="AZ116" s="71"/>
      <c r="BA116" s="69"/>
      <c r="BB116" s="71"/>
      <c r="BC116" s="69"/>
      <c r="BD116" s="71"/>
      <c r="BE116" s="46"/>
      <c r="BF116" s="47"/>
      <c r="BG116" s="46"/>
      <c r="BH116" s="50"/>
      <c r="BI116" s="47"/>
      <c r="BJ116" s="1"/>
      <c r="BK116" s="4"/>
      <c r="BL116" s="4"/>
      <c r="BM116" s="2"/>
      <c r="BN116" s="3"/>
    </row>
    <row r="117" spans="2:66" ht="15" customHeight="1" thickTop="1" thickBot="1">
      <c r="B117" s="54" t="s">
        <v>74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6"/>
      <c r="M117" s="63"/>
      <c r="N117" s="64"/>
      <c r="O117" s="64"/>
      <c r="P117" s="65"/>
      <c r="Q117" s="63"/>
      <c r="R117" s="64"/>
      <c r="S117" s="64"/>
      <c r="T117" s="65"/>
      <c r="U117" s="63"/>
      <c r="V117" s="64"/>
      <c r="W117" s="64"/>
      <c r="X117" s="65"/>
      <c r="Y117" s="63"/>
      <c r="Z117" s="64"/>
      <c r="AA117" s="64"/>
      <c r="AB117" s="65"/>
      <c r="AC117" s="63"/>
      <c r="AD117" s="64"/>
      <c r="AE117" s="64"/>
      <c r="AF117" s="65"/>
      <c r="AG117" s="83" t="s">
        <v>214</v>
      </c>
      <c r="AH117" s="84"/>
      <c r="AI117" s="84"/>
      <c r="AJ117" s="84"/>
      <c r="AK117" s="84"/>
      <c r="AL117" s="84"/>
      <c r="AM117" s="84"/>
      <c r="AN117" s="84"/>
      <c r="AO117" s="85"/>
      <c r="AP117" s="52" t="s">
        <v>219</v>
      </c>
      <c r="AQ117" s="52"/>
      <c r="AR117" s="52"/>
      <c r="AS117" s="52"/>
      <c r="AT117" s="42">
        <f>AY117+р9!AT52:AV119</f>
        <v>70</v>
      </c>
      <c r="AU117" s="48"/>
      <c r="AV117" s="43"/>
      <c r="AW117" s="36">
        <f>р9!BG117</f>
        <v>0</v>
      </c>
      <c r="AX117" s="37"/>
      <c r="AY117" s="63">
        <v>70</v>
      </c>
      <c r="AZ117" s="65"/>
      <c r="BA117" s="63"/>
      <c r="BB117" s="65"/>
      <c r="BC117" s="63">
        <f>р9!BC117+р10!BA117</f>
        <v>0</v>
      </c>
      <c r="BD117" s="65"/>
      <c r="BE117" s="42">
        <f>BA117+р9!BE117:BF119</f>
        <v>0</v>
      </c>
      <c r="BF117" s="43"/>
      <c r="BG117" s="42">
        <f>AW117-BA117+AY117</f>
        <v>70</v>
      </c>
      <c r="BH117" s="48"/>
      <c r="BI117" s="43"/>
      <c r="BJ117" s="1"/>
      <c r="BK117" s="4"/>
      <c r="BL117" s="4"/>
      <c r="BM117" s="2"/>
      <c r="BN117" s="3"/>
    </row>
    <row r="118" spans="2:66" ht="15" customHeight="1" thickTop="1" thickBot="1">
      <c r="B118" s="57"/>
      <c r="C118" s="58"/>
      <c r="D118" s="58"/>
      <c r="E118" s="58"/>
      <c r="F118" s="58"/>
      <c r="G118" s="58"/>
      <c r="H118" s="58"/>
      <c r="I118" s="58"/>
      <c r="J118" s="58"/>
      <c r="K118" s="58"/>
      <c r="L118" s="59"/>
      <c r="M118" s="66"/>
      <c r="N118" s="67"/>
      <c r="O118" s="67"/>
      <c r="P118" s="68"/>
      <c r="Q118" s="66"/>
      <c r="R118" s="67"/>
      <c r="S118" s="67"/>
      <c r="T118" s="68"/>
      <c r="U118" s="66"/>
      <c r="V118" s="67"/>
      <c r="W118" s="67"/>
      <c r="X118" s="68"/>
      <c r="Y118" s="66"/>
      <c r="Z118" s="67"/>
      <c r="AA118" s="67"/>
      <c r="AB118" s="68"/>
      <c r="AC118" s="66"/>
      <c r="AD118" s="67"/>
      <c r="AE118" s="67"/>
      <c r="AF118" s="68"/>
      <c r="AG118" s="86"/>
      <c r="AH118" s="87"/>
      <c r="AI118" s="87"/>
      <c r="AJ118" s="87"/>
      <c r="AK118" s="87"/>
      <c r="AL118" s="87"/>
      <c r="AM118" s="87"/>
      <c r="AN118" s="87"/>
      <c r="AO118" s="88"/>
      <c r="AP118" s="52"/>
      <c r="AQ118" s="52"/>
      <c r="AR118" s="52"/>
      <c r="AS118" s="52"/>
      <c r="AT118" s="44"/>
      <c r="AU118" s="49"/>
      <c r="AV118" s="45"/>
      <c r="AW118" s="38"/>
      <c r="AX118" s="39"/>
      <c r="AY118" s="66"/>
      <c r="AZ118" s="68"/>
      <c r="BA118" s="66"/>
      <c r="BB118" s="68"/>
      <c r="BC118" s="66"/>
      <c r="BD118" s="68"/>
      <c r="BE118" s="44"/>
      <c r="BF118" s="45"/>
      <c r="BG118" s="44"/>
      <c r="BH118" s="49"/>
      <c r="BI118" s="45"/>
      <c r="BJ118" s="1"/>
      <c r="BK118" s="4"/>
      <c r="BL118" s="4"/>
      <c r="BM118" s="2"/>
      <c r="BN118" s="3"/>
    </row>
    <row r="119" spans="2:66" ht="15" customHeight="1" thickTop="1" thickBot="1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2"/>
      <c r="M119" s="69"/>
      <c r="N119" s="70"/>
      <c r="O119" s="70"/>
      <c r="P119" s="71"/>
      <c r="Q119" s="69"/>
      <c r="R119" s="70"/>
      <c r="S119" s="70"/>
      <c r="T119" s="71"/>
      <c r="U119" s="69"/>
      <c r="V119" s="70"/>
      <c r="W119" s="70"/>
      <c r="X119" s="71"/>
      <c r="Y119" s="69"/>
      <c r="Z119" s="70"/>
      <c r="AA119" s="70"/>
      <c r="AB119" s="71"/>
      <c r="AC119" s="69"/>
      <c r="AD119" s="70"/>
      <c r="AE119" s="70"/>
      <c r="AF119" s="71"/>
      <c r="AG119" s="89"/>
      <c r="AH119" s="90"/>
      <c r="AI119" s="90"/>
      <c r="AJ119" s="90"/>
      <c r="AK119" s="90"/>
      <c r="AL119" s="90"/>
      <c r="AM119" s="90"/>
      <c r="AN119" s="90"/>
      <c r="AO119" s="91"/>
      <c r="AP119" s="52"/>
      <c r="AQ119" s="52"/>
      <c r="AR119" s="52"/>
      <c r="AS119" s="52"/>
      <c r="AT119" s="46"/>
      <c r="AU119" s="50"/>
      <c r="AV119" s="47"/>
      <c r="AW119" s="40"/>
      <c r="AX119" s="41"/>
      <c r="AY119" s="69"/>
      <c r="AZ119" s="71"/>
      <c r="BA119" s="69"/>
      <c r="BB119" s="71"/>
      <c r="BC119" s="69"/>
      <c r="BD119" s="71"/>
      <c r="BE119" s="46"/>
      <c r="BF119" s="47"/>
      <c r="BG119" s="46"/>
      <c r="BH119" s="50"/>
      <c r="BI119" s="47"/>
      <c r="BJ119" s="1"/>
      <c r="BK119" s="4"/>
      <c r="BL119" s="4"/>
      <c r="BM119" s="2"/>
      <c r="BN119" s="3"/>
    </row>
    <row r="120" spans="2:66" ht="15" customHeight="1" thickTop="1" thickBot="1">
      <c r="B120" s="242" t="s">
        <v>75</v>
      </c>
      <c r="C120" s="243"/>
      <c r="D120" s="243"/>
      <c r="E120" s="243"/>
      <c r="F120" s="243"/>
      <c r="G120" s="243"/>
      <c r="H120" s="243"/>
      <c r="I120" s="243"/>
      <c r="J120" s="243"/>
      <c r="K120" s="243"/>
      <c r="L120" s="244"/>
      <c r="M120" s="63"/>
      <c r="N120" s="64"/>
      <c r="O120" s="64"/>
      <c r="P120" s="65"/>
      <c r="Q120" s="63"/>
      <c r="R120" s="64"/>
      <c r="S120" s="64"/>
      <c r="T120" s="65"/>
      <c r="U120" s="63"/>
      <c r="V120" s="64"/>
      <c r="W120" s="64"/>
      <c r="X120" s="65"/>
      <c r="Y120" s="63"/>
      <c r="Z120" s="64"/>
      <c r="AA120" s="64"/>
      <c r="AB120" s="65"/>
      <c r="AC120" s="63"/>
      <c r="AD120" s="64"/>
      <c r="AE120" s="64"/>
      <c r="AF120" s="65"/>
      <c r="AG120" s="83" t="s">
        <v>192</v>
      </c>
      <c r="AH120" s="84"/>
      <c r="AI120" s="84"/>
      <c r="AJ120" s="84"/>
      <c r="AK120" s="84"/>
      <c r="AL120" s="84"/>
      <c r="AM120" s="84"/>
      <c r="AN120" s="84"/>
      <c r="AO120" s="85"/>
      <c r="AP120" s="52" t="s">
        <v>70</v>
      </c>
      <c r="AQ120" s="52"/>
      <c r="AR120" s="52"/>
      <c r="AS120" s="52"/>
      <c r="AT120" s="42">
        <f>AY120+р9!AT55:AV122</f>
        <v>20</v>
      </c>
      <c r="AU120" s="48"/>
      <c r="AV120" s="43"/>
      <c r="AW120" s="36">
        <f>р9!BG120</f>
        <v>0</v>
      </c>
      <c r="AX120" s="37"/>
      <c r="AY120" s="63">
        <v>20</v>
      </c>
      <c r="AZ120" s="65"/>
      <c r="BA120" s="63"/>
      <c r="BB120" s="65"/>
      <c r="BC120" s="63">
        <f>р9!BC120+р10!BA120</f>
        <v>0</v>
      </c>
      <c r="BD120" s="65"/>
      <c r="BE120" s="42">
        <f>BA120+р9!BE120:BF122</f>
        <v>0</v>
      </c>
      <c r="BF120" s="43"/>
      <c r="BG120" s="42">
        <f>AW120-BA120+AY120</f>
        <v>20</v>
      </c>
      <c r="BH120" s="48"/>
      <c r="BI120" s="43"/>
      <c r="BJ120" s="1"/>
      <c r="BK120" s="4"/>
      <c r="BL120" s="4"/>
      <c r="BM120" s="2"/>
      <c r="BN120" s="3"/>
    </row>
    <row r="121" spans="2:66" ht="15" customHeight="1" thickTop="1" thickBot="1">
      <c r="B121" s="245"/>
      <c r="C121" s="246"/>
      <c r="D121" s="246"/>
      <c r="E121" s="246"/>
      <c r="F121" s="246"/>
      <c r="G121" s="246"/>
      <c r="H121" s="246"/>
      <c r="I121" s="246"/>
      <c r="J121" s="246"/>
      <c r="K121" s="246"/>
      <c r="L121" s="247"/>
      <c r="M121" s="66"/>
      <c r="N121" s="67"/>
      <c r="O121" s="67"/>
      <c r="P121" s="68"/>
      <c r="Q121" s="66"/>
      <c r="R121" s="67"/>
      <c r="S121" s="67"/>
      <c r="T121" s="68"/>
      <c r="U121" s="66"/>
      <c r="V121" s="67"/>
      <c r="W121" s="67"/>
      <c r="X121" s="68"/>
      <c r="Y121" s="66"/>
      <c r="Z121" s="67"/>
      <c r="AA121" s="67"/>
      <c r="AB121" s="68"/>
      <c r="AC121" s="66"/>
      <c r="AD121" s="67"/>
      <c r="AE121" s="67"/>
      <c r="AF121" s="68"/>
      <c r="AG121" s="86"/>
      <c r="AH121" s="87"/>
      <c r="AI121" s="87"/>
      <c r="AJ121" s="87"/>
      <c r="AK121" s="87"/>
      <c r="AL121" s="87"/>
      <c r="AM121" s="87"/>
      <c r="AN121" s="87"/>
      <c r="AO121" s="88"/>
      <c r="AP121" s="52"/>
      <c r="AQ121" s="52"/>
      <c r="AR121" s="52"/>
      <c r="AS121" s="52"/>
      <c r="AT121" s="44"/>
      <c r="AU121" s="49"/>
      <c r="AV121" s="45"/>
      <c r="AW121" s="38"/>
      <c r="AX121" s="39"/>
      <c r="AY121" s="66"/>
      <c r="AZ121" s="68"/>
      <c r="BA121" s="66"/>
      <c r="BB121" s="68"/>
      <c r="BC121" s="66"/>
      <c r="BD121" s="68"/>
      <c r="BE121" s="44"/>
      <c r="BF121" s="45"/>
      <c r="BG121" s="44"/>
      <c r="BH121" s="49"/>
      <c r="BI121" s="45"/>
      <c r="BJ121" s="1"/>
      <c r="BK121" s="4"/>
      <c r="BL121" s="4"/>
      <c r="BM121" s="2"/>
      <c r="BN121" s="3"/>
    </row>
    <row r="122" spans="2:66" ht="15" customHeight="1" thickTop="1" thickBot="1">
      <c r="B122" s="248"/>
      <c r="C122" s="249"/>
      <c r="D122" s="249"/>
      <c r="E122" s="249"/>
      <c r="F122" s="249"/>
      <c r="G122" s="249"/>
      <c r="H122" s="249"/>
      <c r="I122" s="249"/>
      <c r="J122" s="249"/>
      <c r="K122" s="249"/>
      <c r="L122" s="250"/>
      <c r="M122" s="69"/>
      <c r="N122" s="70"/>
      <c r="O122" s="70"/>
      <c r="P122" s="71"/>
      <c r="Q122" s="69"/>
      <c r="R122" s="70"/>
      <c r="S122" s="70"/>
      <c r="T122" s="71"/>
      <c r="U122" s="69"/>
      <c r="V122" s="70"/>
      <c r="W122" s="70"/>
      <c r="X122" s="71"/>
      <c r="Y122" s="69"/>
      <c r="Z122" s="70"/>
      <c r="AA122" s="70"/>
      <c r="AB122" s="71"/>
      <c r="AC122" s="69"/>
      <c r="AD122" s="70"/>
      <c r="AE122" s="70"/>
      <c r="AF122" s="71"/>
      <c r="AG122" s="89"/>
      <c r="AH122" s="90"/>
      <c r="AI122" s="90"/>
      <c r="AJ122" s="90"/>
      <c r="AK122" s="90"/>
      <c r="AL122" s="90"/>
      <c r="AM122" s="90"/>
      <c r="AN122" s="90"/>
      <c r="AO122" s="91"/>
      <c r="AP122" s="52"/>
      <c r="AQ122" s="52"/>
      <c r="AR122" s="52"/>
      <c r="AS122" s="52"/>
      <c r="AT122" s="46"/>
      <c r="AU122" s="50"/>
      <c r="AV122" s="47"/>
      <c r="AW122" s="40"/>
      <c r="AX122" s="41"/>
      <c r="AY122" s="69"/>
      <c r="AZ122" s="71"/>
      <c r="BA122" s="69"/>
      <c r="BB122" s="71"/>
      <c r="BC122" s="69"/>
      <c r="BD122" s="71"/>
      <c r="BE122" s="46"/>
      <c r="BF122" s="47"/>
      <c r="BG122" s="46"/>
      <c r="BH122" s="50"/>
      <c r="BI122" s="47"/>
      <c r="BJ122" s="1"/>
      <c r="BK122" s="4"/>
      <c r="BL122" s="4"/>
      <c r="BM122" s="2"/>
      <c r="BN122" s="3"/>
    </row>
    <row r="123" spans="2:66" ht="15" customHeight="1" thickTop="1" thickBot="1">
      <c r="B123" s="242" t="s">
        <v>76</v>
      </c>
      <c r="C123" s="243"/>
      <c r="D123" s="243"/>
      <c r="E123" s="243"/>
      <c r="F123" s="243"/>
      <c r="G123" s="243"/>
      <c r="H123" s="243"/>
      <c r="I123" s="243"/>
      <c r="J123" s="243"/>
      <c r="K123" s="243"/>
      <c r="L123" s="244"/>
      <c r="M123" s="63">
        <v>2</v>
      </c>
      <c r="N123" s="64"/>
      <c r="O123" s="64"/>
      <c r="P123" s="65"/>
      <c r="Q123" s="63">
        <v>2</v>
      </c>
      <c r="R123" s="64"/>
      <c r="S123" s="64"/>
      <c r="T123" s="65"/>
      <c r="U123" s="63">
        <v>2</v>
      </c>
      <c r="V123" s="64"/>
      <c r="W123" s="64"/>
      <c r="X123" s="65"/>
      <c r="Y123" s="63">
        <v>2</v>
      </c>
      <c r="Z123" s="64"/>
      <c r="AA123" s="64"/>
      <c r="AB123" s="65"/>
      <c r="AC123" s="63" t="s">
        <v>397</v>
      </c>
      <c r="AD123" s="64"/>
      <c r="AE123" s="64"/>
      <c r="AF123" s="65"/>
      <c r="AG123" s="83" t="s">
        <v>215</v>
      </c>
      <c r="AH123" s="84"/>
      <c r="AI123" s="84"/>
      <c r="AJ123" s="84"/>
      <c r="AK123" s="84"/>
      <c r="AL123" s="84"/>
      <c r="AM123" s="84"/>
      <c r="AN123" s="84"/>
      <c r="AO123" s="85"/>
      <c r="AP123" s="52" t="s">
        <v>193</v>
      </c>
      <c r="AQ123" s="52"/>
      <c r="AR123" s="52"/>
      <c r="AS123" s="52"/>
      <c r="AT123" s="42">
        <f>AY123+р9!AT58:AV125</f>
        <v>22</v>
      </c>
      <c r="AU123" s="48"/>
      <c r="AV123" s="43"/>
      <c r="AW123" s="36">
        <f>р9!BG123</f>
        <v>12</v>
      </c>
      <c r="AX123" s="37"/>
      <c r="AY123" s="63">
        <v>10</v>
      </c>
      <c r="AZ123" s="65"/>
      <c r="BA123" s="63"/>
      <c r="BB123" s="65"/>
      <c r="BC123" s="63">
        <f>р9!BC123+р10!BA123</f>
        <v>0</v>
      </c>
      <c r="BD123" s="65"/>
      <c r="BE123" s="42">
        <f>BA123+р9!BE123:BF125</f>
        <v>0</v>
      </c>
      <c r="BF123" s="43"/>
      <c r="BG123" s="42">
        <f>AW123-BA123+AY123</f>
        <v>22</v>
      </c>
      <c r="BH123" s="48"/>
      <c r="BI123" s="43"/>
      <c r="BJ123" s="1"/>
      <c r="BK123" s="4"/>
      <c r="BL123" s="4"/>
      <c r="BM123" s="2"/>
      <c r="BN123" s="3"/>
    </row>
    <row r="124" spans="2:66" ht="15" customHeight="1" thickTop="1" thickBot="1">
      <c r="B124" s="245"/>
      <c r="C124" s="246"/>
      <c r="D124" s="246"/>
      <c r="E124" s="246"/>
      <c r="F124" s="246"/>
      <c r="G124" s="246"/>
      <c r="H124" s="246"/>
      <c r="I124" s="246"/>
      <c r="J124" s="246"/>
      <c r="K124" s="246"/>
      <c r="L124" s="247"/>
      <c r="M124" s="66"/>
      <c r="N124" s="67"/>
      <c r="O124" s="67"/>
      <c r="P124" s="68"/>
      <c r="Q124" s="66"/>
      <c r="R124" s="67"/>
      <c r="S124" s="67"/>
      <c r="T124" s="68"/>
      <c r="U124" s="66"/>
      <c r="V124" s="67"/>
      <c r="W124" s="67"/>
      <c r="X124" s="68"/>
      <c r="Y124" s="66"/>
      <c r="Z124" s="67"/>
      <c r="AA124" s="67"/>
      <c r="AB124" s="68"/>
      <c r="AC124" s="66"/>
      <c r="AD124" s="67"/>
      <c r="AE124" s="67"/>
      <c r="AF124" s="68"/>
      <c r="AG124" s="86"/>
      <c r="AH124" s="87"/>
      <c r="AI124" s="87"/>
      <c r="AJ124" s="87"/>
      <c r="AK124" s="87"/>
      <c r="AL124" s="87"/>
      <c r="AM124" s="87"/>
      <c r="AN124" s="87"/>
      <c r="AO124" s="88"/>
      <c r="AP124" s="52"/>
      <c r="AQ124" s="52"/>
      <c r="AR124" s="52"/>
      <c r="AS124" s="52"/>
      <c r="AT124" s="44"/>
      <c r="AU124" s="49"/>
      <c r="AV124" s="45"/>
      <c r="AW124" s="38"/>
      <c r="AX124" s="39"/>
      <c r="AY124" s="66"/>
      <c r="AZ124" s="68"/>
      <c r="BA124" s="66"/>
      <c r="BB124" s="68"/>
      <c r="BC124" s="66"/>
      <c r="BD124" s="68"/>
      <c r="BE124" s="44"/>
      <c r="BF124" s="45"/>
      <c r="BG124" s="44"/>
      <c r="BH124" s="49"/>
      <c r="BI124" s="45"/>
      <c r="BJ124" s="1"/>
      <c r="BK124" s="4"/>
      <c r="BL124" s="4"/>
      <c r="BM124" s="2"/>
      <c r="BN124" s="3"/>
    </row>
    <row r="125" spans="2:66" ht="15" customHeight="1" thickTop="1" thickBot="1">
      <c r="B125" s="248"/>
      <c r="C125" s="249"/>
      <c r="D125" s="249"/>
      <c r="E125" s="249"/>
      <c r="F125" s="249"/>
      <c r="G125" s="249"/>
      <c r="H125" s="249"/>
      <c r="I125" s="249"/>
      <c r="J125" s="249"/>
      <c r="K125" s="249"/>
      <c r="L125" s="250"/>
      <c r="M125" s="69"/>
      <c r="N125" s="70"/>
      <c r="O125" s="70"/>
      <c r="P125" s="71"/>
      <c r="Q125" s="69"/>
      <c r="R125" s="70"/>
      <c r="S125" s="70"/>
      <c r="T125" s="71"/>
      <c r="U125" s="69"/>
      <c r="V125" s="70"/>
      <c r="W125" s="70"/>
      <c r="X125" s="71"/>
      <c r="Y125" s="69"/>
      <c r="Z125" s="70"/>
      <c r="AA125" s="70"/>
      <c r="AB125" s="71"/>
      <c r="AC125" s="69"/>
      <c r="AD125" s="70"/>
      <c r="AE125" s="70"/>
      <c r="AF125" s="71"/>
      <c r="AG125" s="89"/>
      <c r="AH125" s="90"/>
      <c r="AI125" s="90"/>
      <c r="AJ125" s="90"/>
      <c r="AK125" s="90"/>
      <c r="AL125" s="90"/>
      <c r="AM125" s="90"/>
      <c r="AN125" s="90"/>
      <c r="AO125" s="91"/>
      <c r="AP125" s="52"/>
      <c r="AQ125" s="52"/>
      <c r="AR125" s="52"/>
      <c r="AS125" s="52"/>
      <c r="AT125" s="46"/>
      <c r="AU125" s="50"/>
      <c r="AV125" s="47"/>
      <c r="AW125" s="40"/>
      <c r="AX125" s="41"/>
      <c r="AY125" s="69"/>
      <c r="AZ125" s="71"/>
      <c r="BA125" s="69"/>
      <c r="BB125" s="71"/>
      <c r="BC125" s="69"/>
      <c r="BD125" s="71"/>
      <c r="BE125" s="46"/>
      <c r="BF125" s="47"/>
      <c r="BG125" s="46"/>
      <c r="BH125" s="50"/>
      <c r="BI125" s="47"/>
      <c r="BJ125" s="1"/>
      <c r="BK125" s="4"/>
      <c r="BL125" s="4"/>
      <c r="BM125" s="2"/>
      <c r="BN125" s="3"/>
    </row>
    <row r="126" spans="2:66" ht="15" customHeight="1" thickTop="1" thickBot="1">
      <c r="B126" s="242" t="s">
        <v>77</v>
      </c>
      <c r="C126" s="243"/>
      <c r="D126" s="243"/>
      <c r="E126" s="243"/>
      <c r="F126" s="243"/>
      <c r="G126" s="243"/>
      <c r="H126" s="243"/>
      <c r="I126" s="243"/>
      <c r="J126" s="243"/>
      <c r="K126" s="243"/>
      <c r="L126" s="244"/>
      <c r="M126" s="63">
        <v>1.6</v>
      </c>
      <c r="N126" s="64"/>
      <c r="O126" s="64"/>
      <c r="P126" s="65"/>
      <c r="Q126" s="63">
        <v>1.8</v>
      </c>
      <c r="R126" s="64"/>
      <c r="S126" s="64"/>
      <c r="T126" s="65"/>
      <c r="U126" s="63">
        <v>1.8</v>
      </c>
      <c r="V126" s="64"/>
      <c r="W126" s="64"/>
      <c r="X126" s="65"/>
      <c r="Y126" s="63">
        <v>1.8</v>
      </c>
      <c r="Z126" s="64"/>
      <c r="AA126" s="64"/>
      <c r="AB126" s="65"/>
      <c r="AC126" s="63" t="s">
        <v>349</v>
      </c>
      <c r="AD126" s="64"/>
      <c r="AE126" s="64"/>
      <c r="AF126" s="65"/>
      <c r="AG126" s="83" t="s">
        <v>216</v>
      </c>
      <c r="AH126" s="84"/>
      <c r="AI126" s="84"/>
      <c r="AJ126" s="84"/>
      <c r="AK126" s="84"/>
      <c r="AL126" s="84"/>
      <c r="AM126" s="84"/>
      <c r="AN126" s="84"/>
      <c r="AO126" s="85"/>
      <c r="AP126" s="52" t="s">
        <v>54</v>
      </c>
      <c r="AQ126" s="52"/>
      <c r="AR126" s="52"/>
      <c r="AS126" s="52"/>
      <c r="AT126" s="42">
        <f>AY126+р9!AT61:AV128</f>
        <v>55</v>
      </c>
      <c r="AU126" s="48"/>
      <c r="AV126" s="43"/>
      <c r="AW126" s="36">
        <f>р9!BG126</f>
        <v>3</v>
      </c>
      <c r="AX126" s="37"/>
      <c r="AY126" s="63">
        <v>35</v>
      </c>
      <c r="AZ126" s="65"/>
      <c r="BA126" s="63"/>
      <c r="BB126" s="65"/>
      <c r="BC126" s="63">
        <f>р9!BC126+р10!BA126</f>
        <v>17</v>
      </c>
      <c r="BD126" s="65"/>
      <c r="BE126" s="42">
        <f>BA126+р9!BE126:BF128</f>
        <v>17</v>
      </c>
      <c r="BF126" s="43"/>
      <c r="BG126" s="42">
        <f>AW126-BA126+AY126</f>
        <v>38</v>
      </c>
      <c r="BH126" s="48"/>
      <c r="BI126" s="43"/>
      <c r="BJ126" s="1"/>
      <c r="BK126" s="4"/>
      <c r="BL126" s="4"/>
      <c r="BM126" s="2"/>
      <c r="BN126" s="3"/>
    </row>
    <row r="127" spans="2:66" ht="15" customHeight="1" thickTop="1" thickBot="1">
      <c r="B127" s="245"/>
      <c r="C127" s="246"/>
      <c r="D127" s="246"/>
      <c r="E127" s="246"/>
      <c r="F127" s="246"/>
      <c r="G127" s="246"/>
      <c r="H127" s="246"/>
      <c r="I127" s="246"/>
      <c r="J127" s="246"/>
      <c r="K127" s="246"/>
      <c r="L127" s="247"/>
      <c r="M127" s="66"/>
      <c r="N127" s="67"/>
      <c r="O127" s="67"/>
      <c r="P127" s="68"/>
      <c r="Q127" s="66"/>
      <c r="R127" s="67"/>
      <c r="S127" s="67"/>
      <c r="T127" s="68"/>
      <c r="U127" s="66"/>
      <c r="V127" s="67"/>
      <c r="W127" s="67"/>
      <c r="X127" s="68"/>
      <c r="Y127" s="66"/>
      <c r="Z127" s="67"/>
      <c r="AA127" s="67"/>
      <c r="AB127" s="68"/>
      <c r="AC127" s="66"/>
      <c r="AD127" s="67"/>
      <c r="AE127" s="67"/>
      <c r="AF127" s="68"/>
      <c r="AG127" s="86"/>
      <c r="AH127" s="87"/>
      <c r="AI127" s="87"/>
      <c r="AJ127" s="87"/>
      <c r="AK127" s="87"/>
      <c r="AL127" s="87"/>
      <c r="AM127" s="87"/>
      <c r="AN127" s="87"/>
      <c r="AO127" s="88"/>
      <c r="AP127" s="52"/>
      <c r="AQ127" s="52"/>
      <c r="AR127" s="52"/>
      <c r="AS127" s="52"/>
      <c r="AT127" s="44"/>
      <c r="AU127" s="49"/>
      <c r="AV127" s="45"/>
      <c r="AW127" s="38"/>
      <c r="AX127" s="39"/>
      <c r="AY127" s="66"/>
      <c r="AZ127" s="68"/>
      <c r="BA127" s="66"/>
      <c r="BB127" s="68"/>
      <c r="BC127" s="66"/>
      <c r="BD127" s="68"/>
      <c r="BE127" s="44"/>
      <c r="BF127" s="45"/>
      <c r="BG127" s="44"/>
      <c r="BH127" s="49"/>
      <c r="BI127" s="45"/>
      <c r="BJ127" s="1"/>
      <c r="BK127" s="4"/>
      <c r="BL127" s="4"/>
      <c r="BM127" s="2"/>
      <c r="BN127" s="3"/>
    </row>
    <row r="128" spans="2:66" ht="15" customHeight="1" thickTop="1" thickBot="1">
      <c r="B128" s="248"/>
      <c r="C128" s="249"/>
      <c r="D128" s="249"/>
      <c r="E128" s="249"/>
      <c r="F128" s="249"/>
      <c r="G128" s="249"/>
      <c r="H128" s="249"/>
      <c r="I128" s="249"/>
      <c r="J128" s="249"/>
      <c r="K128" s="249"/>
      <c r="L128" s="250"/>
      <c r="M128" s="69"/>
      <c r="N128" s="70"/>
      <c r="O128" s="70"/>
      <c r="P128" s="71"/>
      <c r="Q128" s="69"/>
      <c r="R128" s="70"/>
      <c r="S128" s="70"/>
      <c r="T128" s="71"/>
      <c r="U128" s="69"/>
      <c r="V128" s="70"/>
      <c r="W128" s="70"/>
      <c r="X128" s="71"/>
      <c r="Y128" s="69"/>
      <c r="Z128" s="70"/>
      <c r="AA128" s="70"/>
      <c r="AB128" s="71"/>
      <c r="AC128" s="69"/>
      <c r="AD128" s="70"/>
      <c r="AE128" s="70"/>
      <c r="AF128" s="71"/>
      <c r="AG128" s="89"/>
      <c r="AH128" s="90"/>
      <c r="AI128" s="90"/>
      <c r="AJ128" s="90"/>
      <c r="AK128" s="90"/>
      <c r="AL128" s="90"/>
      <c r="AM128" s="90"/>
      <c r="AN128" s="90"/>
      <c r="AO128" s="91"/>
      <c r="AP128" s="52"/>
      <c r="AQ128" s="52"/>
      <c r="AR128" s="52"/>
      <c r="AS128" s="52"/>
      <c r="AT128" s="46"/>
      <c r="AU128" s="50"/>
      <c r="AV128" s="47"/>
      <c r="AW128" s="40"/>
      <c r="AX128" s="41"/>
      <c r="AY128" s="69"/>
      <c r="AZ128" s="71"/>
      <c r="BA128" s="69"/>
      <c r="BB128" s="71"/>
      <c r="BC128" s="69"/>
      <c r="BD128" s="71"/>
      <c r="BE128" s="46"/>
      <c r="BF128" s="47"/>
      <c r="BG128" s="46"/>
      <c r="BH128" s="50"/>
      <c r="BI128" s="47"/>
      <c r="BJ128" s="1"/>
      <c r="BK128" s="4"/>
      <c r="BL128" s="4"/>
      <c r="BM128" s="2"/>
      <c r="BN128" s="3"/>
    </row>
    <row r="129" spans="2:66" ht="15" customHeight="1" thickTop="1" thickBot="1">
      <c r="B129" s="54" t="s">
        <v>78</v>
      </c>
      <c r="C129" s="55"/>
      <c r="D129" s="55"/>
      <c r="E129" s="55"/>
      <c r="F129" s="55"/>
      <c r="G129" s="55"/>
      <c r="H129" s="55"/>
      <c r="I129" s="55"/>
      <c r="J129" s="55"/>
      <c r="K129" s="55"/>
      <c r="L129" s="56"/>
      <c r="M129" s="63"/>
      <c r="N129" s="64"/>
      <c r="O129" s="64"/>
      <c r="P129" s="65"/>
      <c r="Q129" s="63"/>
      <c r="R129" s="64"/>
      <c r="S129" s="64"/>
      <c r="T129" s="65"/>
      <c r="U129" s="63"/>
      <c r="V129" s="64"/>
      <c r="W129" s="64"/>
      <c r="X129" s="65"/>
      <c r="Y129" s="63"/>
      <c r="Z129" s="64"/>
      <c r="AA129" s="64"/>
      <c r="AB129" s="65"/>
      <c r="AC129" s="63"/>
      <c r="AD129" s="64"/>
      <c r="AE129" s="64"/>
      <c r="AF129" s="65"/>
      <c r="AG129" s="73" t="s">
        <v>217</v>
      </c>
      <c r="AH129" s="73"/>
      <c r="AI129" s="73"/>
      <c r="AJ129" s="73"/>
      <c r="AK129" s="73"/>
      <c r="AL129" s="73"/>
      <c r="AM129" s="73"/>
      <c r="AN129" s="73"/>
      <c r="AO129" s="73"/>
      <c r="AP129" s="52" t="s">
        <v>54</v>
      </c>
      <c r="AQ129" s="52"/>
      <c r="AR129" s="52"/>
      <c r="AS129" s="52"/>
      <c r="AT129" s="42">
        <f>AY129+р9!AT64:AV131</f>
        <v>20</v>
      </c>
      <c r="AU129" s="48"/>
      <c r="AV129" s="43"/>
      <c r="AW129" s="36">
        <f>р9!BG129</f>
        <v>8</v>
      </c>
      <c r="AX129" s="37"/>
      <c r="AY129" s="53"/>
      <c r="AZ129" s="53"/>
      <c r="BA129" s="53"/>
      <c r="BB129" s="53"/>
      <c r="BC129" s="63">
        <f>р9!BC129+р10!BA129</f>
        <v>12</v>
      </c>
      <c r="BD129" s="65"/>
      <c r="BE129" s="42">
        <f>BA129+р9!BE129:BF131</f>
        <v>12</v>
      </c>
      <c r="BF129" s="43"/>
      <c r="BG129" s="42">
        <f>AW129-BA129+AY129</f>
        <v>8</v>
      </c>
      <c r="BH129" s="48"/>
      <c r="BI129" s="43"/>
      <c r="BJ129" s="1"/>
      <c r="BK129" s="4"/>
      <c r="BL129" s="4"/>
      <c r="BM129" s="2"/>
      <c r="BN129" s="3"/>
    </row>
    <row r="130" spans="2:66" ht="15" customHeight="1" thickTop="1" thickBot="1">
      <c r="B130" s="57"/>
      <c r="C130" s="58"/>
      <c r="D130" s="58"/>
      <c r="E130" s="58"/>
      <c r="F130" s="58"/>
      <c r="G130" s="58"/>
      <c r="H130" s="58"/>
      <c r="I130" s="58"/>
      <c r="J130" s="58"/>
      <c r="K130" s="58"/>
      <c r="L130" s="59"/>
      <c r="M130" s="66"/>
      <c r="N130" s="67"/>
      <c r="O130" s="67"/>
      <c r="P130" s="68"/>
      <c r="Q130" s="66"/>
      <c r="R130" s="67"/>
      <c r="S130" s="67"/>
      <c r="T130" s="68"/>
      <c r="U130" s="66"/>
      <c r="V130" s="67"/>
      <c r="W130" s="67"/>
      <c r="X130" s="68"/>
      <c r="Y130" s="66"/>
      <c r="Z130" s="67"/>
      <c r="AA130" s="67"/>
      <c r="AB130" s="68"/>
      <c r="AC130" s="66"/>
      <c r="AD130" s="67"/>
      <c r="AE130" s="67"/>
      <c r="AF130" s="68"/>
      <c r="AG130" s="73"/>
      <c r="AH130" s="73"/>
      <c r="AI130" s="73"/>
      <c r="AJ130" s="73"/>
      <c r="AK130" s="73"/>
      <c r="AL130" s="73"/>
      <c r="AM130" s="73"/>
      <c r="AN130" s="73"/>
      <c r="AO130" s="73"/>
      <c r="AP130" s="52"/>
      <c r="AQ130" s="52"/>
      <c r="AR130" s="52"/>
      <c r="AS130" s="52"/>
      <c r="AT130" s="44"/>
      <c r="AU130" s="49"/>
      <c r="AV130" s="45"/>
      <c r="AW130" s="38"/>
      <c r="AX130" s="39"/>
      <c r="AY130" s="53"/>
      <c r="AZ130" s="53"/>
      <c r="BA130" s="53"/>
      <c r="BB130" s="53"/>
      <c r="BC130" s="66"/>
      <c r="BD130" s="68"/>
      <c r="BE130" s="44"/>
      <c r="BF130" s="45"/>
      <c r="BG130" s="44"/>
      <c r="BH130" s="49"/>
      <c r="BI130" s="45"/>
      <c r="BJ130" s="1"/>
      <c r="BK130" s="4"/>
      <c r="BL130" s="4"/>
      <c r="BM130" s="2"/>
      <c r="BN130" s="3"/>
    </row>
    <row r="131" spans="2:66" ht="15" customHeight="1" thickTop="1" thickBot="1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2"/>
      <c r="M131" s="69"/>
      <c r="N131" s="70"/>
      <c r="O131" s="70"/>
      <c r="P131" s="71"/>
      <c r="Q131" s="69"/>
      <c r="R131" s="70"/>
      <c r="S131" s="70"/>
      <c r="T131" s="71"/>
      <c r="U131" s="69"/>
      <c r="V131" s="70"/>
      <c r="W131" s="70"/>
      <c r="X131" s="71"/>
      <c r="Y131" s="69"/>
      <c r="Z131" s="70"/>
      <c r="AA131" s="70"/>
      <c r="AB131" s="71"/>
      <c r="AC131" s="69"/>
      <c r="AD131" s="70"/>
      <c r="AE131" s="70"/>
      <c r="AF131" s="71"/>
      <c r="AG131" s="73"/>
      <c r="AH131" s="73"/>
      <c r="AI131" s="73"/>
      <c r="AJ131" s="73"/>
      <c r="AK131" s="73"/>
      <c r="AL131" s="73"/>
      <c r="AM131" s="73"/>
      <c r="AN131" s="73"/>
      <c r="AO131" s="73"/>
      <c r="AP131" s="52"/>
      <c r="AQ131" s="52"/>
      <c r="AR131" s="52"/>
      <c r="AS131" s="52"/>
      <c r="AT131" s="46"/>
      <c r="AU131" s="50"/>
      <c r="AV131" s="47"/>
      <c r="AW131" s="40"/>
      <c r="AX131" s="41"/>
      <c r="AY131" s="53"/>
      <c r="AZ131" s="53"/>
      <c r="BA131" s="53"/>
      <c r="BB131" s="53"/>
      <c r="BC131" s="69"/>
      <c r="BD131" s="71"/>
      <c r="BE131" s="46"/>
      <c r="BF131" s="47"/>
      <c r="BG131" s="46"/>
      <c r="BH131" s="50"/>
      <c r="BI131" s="47"/>
      <c r="BJ131" s="1"/>
      <c r="BK131" s="4"/>
      <c r="BL131" s="4"/>
      <c r="BM131" s="2"/>
      <c r="BN131" s="3"/>
    </row>
    <row r="132" spans="2:66" ht="15" customHeight="1" thickTop="1" thickBot="1">
      <c r="B132" s="54" t="s">
        <v>79</v>
      </c>
      <c r="C132" s="55"/>
      <c r="D132" s="55"/>
      <c r="E132" s="55"/>
      <c r="F132" s="55"/>
      <c r="G132" s="55"/>
      <c r="H132" s="55"/>
      <c r="I132" s="55"/>
      <c r="J132" s="55"/>
      <c r="K132" s="55"/>
      <c r="L132" s="56"/>
      <c r="M132" s="63">
        <v>8.5</v>
      </c>
      <c r="N132" s="64"/>
      <c r="O132" s="64"/>
      <c r="P132" s="65"/>
      <c r="Q132" s="63">
        <v>8.5</v>
      </c>
      <c r="R132" s="64"/>
      <c r="S132" s="64"/>
      <c r="T132" s="65"/>
      <c r="U132" s="63">
        <v>8.5</v>
      </c>
      <c r="V132" s="64"/>
      <c r="W132" s="64"/>
      <c r="X132" s="65"/>
      <c r="Y132" s="63">
        <v>8.5</v>
      </c>
      <c r="Z132" s="64"/>
      <c r="AA132" s="64"/>
      <c r="AB132" s="65"/>
      <c r="AC132" s="251" t="s">
        <v>338</v>
      </c>
      <c r="AD132" s="252"/>
      <c r="AE132" s="252"/>
      <c r="AF132" s="253"/>
      <c r="AG132" s="73" t="s">
        <v>239</v>
      </c>
      <c r="AH132" s="73"/>
      <c r="AI132" s="73"/>
      <c r="AJ132" s="73"/>
      <c r="AK132" s="73"/>
      <c r="AL132" s="73"/>
      <c r="AM132" s="73"/>
      <c r="AN132" s="73"/>
      <c r="AO132" s="73"/>
      <c r="AP132" s="52" t="s">
        <v>180</v>
      </c>
      <c r="AQ132" s="52"/>
      <c r="AR132" s="52"/>
      <c r="AS132" s="52"/>
      <c r="AT132" s="42">
        <f>AY132+р9!AT67:AV134</f>
        <v>12</v>
      </c>
      <c r="AU132" s="48"/>
      <c r="AV132" s="43"/>
      <c r="AW132" s="36">
        <f>р9!BG132</f>
        <v>0</v>
      </c>
      <c r="AX132" s="37"/>
      <c r="AY132" s="53">
        <v>12</v>
      </c>
      <c r="AZ132" s="53"/>
      <c r="BA132" s="53"/>
      <c r="BB132" s="53"/>
      <c r="BC132" s="63">
        <f>р9!BC132+р10!BA132</f>
        <v>0</v>
      </c>
      <c r="BD132" s="65"/>
      <c r="BE132" s="42">
        <f>BA132+р9!BE132:BF134</f>
        <v>0</v>
      </c>
      <c r="BF132" s="43"/>
      <c r="BG132" s="42">
        <f>AW132-BA132+AY132</f>
        <v>12</v>
      </c>
      <c r="BH132" s="48"/>
      <c r="BI132" s="43"/>
      <c r="BJ132" s="4"/>
      <c r="BK132" s="4"/>
      <c r="BL132" s="4"/>
      <c r="BM132" s="2"/>
      <c r="BN132" s="3"/>
    </row>
    <row r="133" spans="2:66" ht="15" customHeight="1" thickTop="1" thickBot="1">
      <c r="B133" s="57"/>
      <c r="C133" s="58"/>
      <c r="D133" s="58"/>
      <c r="E133" s="58"/>
      <c r="F133" s="58"/>
      <c r="G133" s="58"/>
      <c r="H133" s="58"/>
      <c r="I133" s="58"/>
      <c r="J133" s="58"/>
      <c r="K133" s="58"/>
      <c r="L133" s="59"/>
      <c r="M133" s="66"/>
      <c r="N133" s="67"/>
      <c r="O133" s="67"/>
      <c r="P133" s="68"/>
      <c r="Q133" s="66"/>
      <c r="R133" s="67"/>
      <c r="S133" s="67"/>
      <c r="T133" s="68"/>
      <c r="U133" s="66"/>
      <c r="V133" s="67"/>
      <c r="W133" s="67"/>
      <c r="X133" s="68"/>
      <c r="Y133" s="66"/>
      <c r="Z133" s="67"/>
      <c r="AA133" s="67"/>
      <c r="AB133" s="68"/>
      <c r="AC133" s="254"/>
      <c r="AD133" s="255"/>
      <c r="AE133" s="255"/>
      <c r="AF133" s="256"/>
      <c r="AG133" s="73"/>
      <c r="AH133" s="73"/>
      <c r="AI133" s="73"/>
      <c r="AJ133" s="73"/>
      <c r="AK133" s="73"/>
      <c r="AL133" s="73"/>
      <c r="AM133" s="73"/>
      <c r="AN133" s="73"/>
      <c r="AO133" s="73"/>
      <c r="AP133" s="52"/>
      <c r="AQ133" s="52"/>
      <c r="AR133" s="52"/>
      <c r="AS133" s="52"/>
      <c r="AT133" s="44"/>
      <c r="AU133" s="49"/>
      <c r="AV133" s="45"/>
      <c r="AW133" s="38"/>
      <c r="AX133" s="39"/>
      <c r="AY133" s="53"/>
      <c r="AZ133" s="53"/>
      <c r="BA133" s="53"/>
      <c r="BB133" s="53"/>
      <c r="BC133" s="66"/>
      <c r="BD133" s="68"/>
      <c r="BE133" s="44"/>
      <c r="BF133" s="45"/>
      <c r="BG133" s="44"/>
      <c r="BH133" s="49"/>
      <c r="BI133" s="45"/>
      <c r="BJ133" s="4"/>
      <c r="BK133" s="4"/>
      <c r="BL133" s="4"/>
      <c r="BM133" s="2"/>
      <c r="BN133" s="3"/>
    </row>
    <row r="134" spans="2:66" ht="15" customHeight="1" thickTop="1" thickBot="1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2"/>
      <c r="M134" s="69"/>
      <c r="N134" s="70"/>
      <c r="O134" s="70"/>
      <c r="P134" s="71"/>
      <c r="Q134" s="69"/>
      <c r="R134" s="70"/>
      <c r="S134" s="70"/>
      <c r="T134" s="71"/>
      <c r="U134" s="69"/>
      <c r="V134" s="70"/>
      <c r="W134" s="70"/>
      <c r="X134" s="71"/>
      <c r="Y134" s="69"/>
      <c r="Z134" s="70"/>
      <c r="AA134" s="70"/>
      <c r="AB134" s="71"/>
      <c r="AC134" s="257"/>
      <c r="AD134" s="258"/>
      <c r="AE134" s="258"/>
      <c r="AF134" s="2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52"/>
      <c r="AQ134" s="52"/>
      <c r="AR134" s="52"/>
      <c r="AS134" s="52"/>
      <c r="AT134" s="46"/>
      <c r="AU134" s="50"/>
      <c r="AV134" s="47"/>
      <c r="AW134" s="40"/>
      <c r="AX134" s="41"/>
      <c r="AY134" s="53"/>
      <c r="AZ134" s="53"/>
      <c r="BA134" s="53"/>
      <c r="BB134" s="53"/>
      <c r="BC134" s="69"/>
      <c r="BD134" s="71"/>
      <c r="BE134" s="46"/>
      <c r="BF134" s="47"/>
      <c r="BG134" s="46"/>
      <c r="BH134" s="50"/>
      <c r="BI134" s="47"/>
      <c r="BJ134" s="4"/>
      <c r="BK134" s="4"/>
      <c r="BL134" s="4"/>
      <c r="BM134" s="2"/>
      <c r="BN134" s="3"/>
    </row>
    <row r="135" spans="2:66" ht="15" customHeight="1" thickTop="1" thickBot="1">
      <c r="B135" s="242" t="s">
        <v>80</v>
      </c>
      <c r="C135" s="243"/>
      <c r="D135" s="243"/>
      <c r="E135" s="243"/>
      <c r="F135" s="243"/>
      <c r="G135" s="243"/>
      <c r="H135" s="243"/>
      <c r="I135" s="243"/>
      <c r="J135" s="243"/>
      <c r="K135" s="243"/>
      <c r="L135" s="244"/>
      <c r="M135" s="53">
        <v>0.85</v>
      </c>
      <c r="N135" s="53"/>
      <c r="O135" s="53"/>
      <c r="P135" s="53"/>
      <c r="Q135" s="53">
        <v>0.8</v>
      </c>
      <c r="R135" s="53"/>
      <c r="S135" s="53"/>
      <c r="T135" s="53"/>
      <c r="U135" s="53">
        <v>0.8</v>
      </c>
      <c r="V135" s="53"/>
      <c r="W135" s="53"/>
      <c r="X135" s="53"/>
      <c r="Y135" s="53">
        <v>0.8</v>
      </c>
      <c r="Z135" s="53"/>
      <c r="AA135" s="53"/>
      <c r="AB135" s="53"/>
      <c r="AC135" s="63"/>
      <c r="AD135" s="64"/>
      <c r="AE135" s="64"/>
      <c r="AF135" s="65"/>
      <c r="AG135" s="83" t="s">
        <v>233</v>
      </c>
      <c r="AH135" s="84"/>
      <c r="AI135" s="84"/>
      <c r="AJ135" s="84"/>
      <c r="AK135" s="84"/>
      <c r="AL135" s="84"/>
      <c r="AM135" s="84"/>
      <c r="AN135" s="84"/>
      <c r="AO135" s="85"/>
      <c r="AP135" s="52" t="s">
        <v>54</v>
      </c>
      <c r="AQ135" s="52"/>
      <c r="AR135" s="52"/>
      <c r="AS135" s="52"/>
      <c r="AT135" s="42">
        <f>AY135+р9!AT70:AV137</f>
        <v>4</v>
      </c>
      <c r="AU135" s="48"/>
      <c r="AV135" s="43"/>
      <c r="AW135" s="36">
        <f>р9!BG135</f>
        <v>0</v>
      </c>
      <c r="AX135" s="37"/>
      <c r="AY135" s="63">
        <v>4</v>
      </c>
      <c r="AZ135" s="65"/>
      <c r="BA135" s="63"/>
      <c r="BB135" s="65"/>
      <c r="BC135" s="63">
        <f>р9!BC135+р10!BA135</f>
        <v>0</v>
      </c>
      <c r="BD135" s="65"/>
      <c r="BE135" s="42">
        <f>BA135+р9!BE135:BF137</f>
        <v>0</v>
      </c>
      <c r="BF135" s="43"/>
      <c r="BG135" s="42">
        <f>AW135-BA135+AY135</f>
        <v>4</v>
      </c>
      <c r="BH135" s="48"/>
      <c r="BI135" s="43"/>
      <c r="BJ135" s="4"/>
      <c r="BK135" s="4"/>
      <c r="BL135" s="4"/>
      <c r="BM135" s="2"/>
      <c r="BN135" s="3"/>
    </row>
    <row r="136" spans="2:66" ht="15" customHeight="1" thickTop="1" thickBot="1">
      <c r="B136" s="245"/>
      <c r="C136" s="246"/>
      <c r="D136" s="246"/>
      <c r="E136" s="246"/>
      <c r="F136" s="246"/>
      <c r="G136" s="246"/>
      <c r="H136" s="246"/>
      <c r="I136" s="246"/>
      <c r="J136" s="246"/>
      <c r="K136" s="246"/>
      <c r="L136" s="247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66"/>
      <c r="AD136" s="67"/>
      <c r="AE136" s="67"/>
      <c r="AF136" s="68"/>
      <c r="AG136" s="86"/>
      <c r="AH136" s="87"/>
      <c r="AI136" s="87"/>
      <c r="AJ136" s="87"/>
      <c r="AK136" s="87"/>
      <c r="AL136" s="87"/>
      <c r="AM136" s="87"/>
      <c r="AN136" s="87"/>
      <c r="AO136" s="88"/>
      <c r="AP136" s="52"/>
      <c r="AQ136" s="52"/>
      <c r="AR136" s="52"/>
      <c r="AS136" s="52"/>
      <c r="AT136" s="44"/>
      <c r="AU136" s="49"/>
      <c r="AV136" s="45"/>
      <c r="AW136" s="38"/>
      <c r="AX136" s="39"/>
      <c r="AY136" s="66"/>
      <c r="AZ136" s="68"/>
      <c r="BA136" s="66"/>
      <c r="BB136" s="68"/>
      <c r="BC136" s="66"/>
      <c r="BD136" s="68"/>
      <c r="BE136" s="44"/>
      <c r="BF136" s="45"/>
      <c r="BG136" s="44"/>
      <c r="BH136" s="49"/>
      <c r="BI136" s="45"/>
      <c r="BJ136" s="4"/>
      <c r="BK136" s="4"/>
      <c r="BL136" s="4"/>
      <c r="BM136" s="2"/>
      <c r="BN136" s="3"/>
    </row>
    <row r="137" spans="2:66" ht="15" customHeight="1" thickTop="1" thickBot="1">
      <c r="B137" s="248"/>
      <c r="C137" s="249"/>
      <c r="D137" s="249"/>
      <c r="E137" s="249"/>
      <c r="F137" s="249"/>
      <c r="G137" s="249"/>
      <c r="H137" s="249"/>
      <c r="I137" s="249"/>
      <c r="J137" s="249"/>
      <c r="K137" s="249"/>
      <c r="L137" s="250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69"/>
      <c r="AD137" s="70"/>
      <c r="AE137" s="70"/>
      <c r="AF137" s="71"/>
      <c r="AG137" s="89"/>
      <c r="AH137" s="90"/>
      <c r="AI137" s="90"/>
      <c r="AJ137" s="90"/>
      <c r="AK137" s="90"/>
      <c r="AL137" s="90"/>
      <c r="AM137" s="90"/>
      <c r="AN137" s="90"/>
      <c r="AO137" s="91"/>
      <c r="AP137" s="52"/>
      <c r="AQ137" s="52"/>
      <c r="AR137" s="52"/>
      <c r="AS137" s="52"/>
      <c r="AT137" s="46"/>
      <c r="AU137" s="50"/>
      <c r="AV137" s="47"/>
      <c r="AW137" s="40"/>
      <c r="AX137" s="41"/>
      <c r="AY137" s="69"/>
      <c r="AZ137" s="71"/>
      <c r="BA137" s="69"/>
      <c r="BB137" s="71"/>
      <c r="BC137" s="69"/>
      <c r="BD137" s="71"/>
      <c r="BE137" s="46"/>
      <c r="BF137" s="47"/>
      <c r="BG137" s="46"/>
      <c r="BH137" s="50"/>
      <c r="BI137" s="47"/>
      <c r="BJ137" s="4"/>
      <c r="BK137" s="4"/>
      <c r="BL137" s="4"/>
      <c r="BM137" s="2"/>
      <c r="BN137" s="3"/>
    </row>
    <row r="138" spans="2:66" ht="15" customHeight="1" thickTop="1" thickBot="1">
      <c r="B138" s="54" t="s">
        <v>82</v>
      </c>
      <c r="C138" s="55"/>
      <c r="D138" s="55"/>
      <c r="E138" s="55"/>
      <c r="F138" s="55"/>
      <c r="G138" s="55"/>
      <c r="H138" s="55"/>
      <c r="I138" s="55"/>
      <c r="J138" s="55"/>
      <c r="K138" s="55"/>
      <c r="L138" s="56"/>
      <c r="M138" s="53" t="s">
        <v>393</v>
      </c>
      <c r="N138" s="53"/>
      <c r="O138" s="53"/>
      <c r="P138" s="53"/>
      <c r="Q138" s="53" t="s">
        <v>393</v>
      </c>
      <c r="R138" s="53"/>
      <c r="S138" s="53"/>
      <c r="T138" s="53"/>
      <c r="U138" s="53" t="s">
        <v>393</v>
      </c>
      <c r="V138" s="53"/>
      <c r="W138" s="53"/>
      <c r="X138" s="53"/>
      <c r="Y138" s="53" t="s">
        <v>393</v>
      </c>
      <c r="Z138" s="53"/>
      <c r="AA138" s="53"/>
      <c r="AB138" s="53"/>
      <c r="AC138" s="63"/>
      <c r="AD138" s="64"/>
      <c r="AE138" s="64"/>
      <c r="AF138" s="65"/>
      <c r="AG138" s="73" t="s">
        <v>234</v>
      </c>
      <c r="AH138" s="73"/>
      <c r="AI138" s="73"/>
      <c r="AJ138" s="73"/>
      <c r="AK138" s="73"/>
      <c r="AL138" s="73"/>
      <c r="AM138" s="73"/>
      <c r="AN138" s="73"/>
      <c r="AO138" s="73"/>
      <c r="AP138" s="52" t="s">
        <v>255</v>
      </c>
      <c r="AQ138" s="52"/>
      <c r="AR138" s="52"/>
      <c r="AS138" s="52"/>
      <c r="AT138" s="42">
        <f>AY138+р9!AT73:AV140</f>
        <v>0</v>
      </c>
      <c r="AU138" s="48"/>
      <c r="AV138" s="43"/>
      <c r="AW138" s="36">
        <f>р9!BG138</f>
        <v>0</v>
      </c>
      <c r="AX138" s="37"/>
      <c r="AY138" s="53"/>
      <c r="AZ138" s="53"/>
      <c r="BA138" s="53"/>
      <c r="BB138" s="53"/>
      <c r="BC138" s="63">
        <f>р9!BC138+р10!BA138</f>
        <v>0</v>
      </c>
      <c r="BD138" s="65"/>
      <c r="BE138" s="42">
        <f>BA138+р9!BE138:BF140</f>
        <v>0</v>
      </c>
      <c r="BF138" s="43"/>
      <c r="BG138" s="42">
        <f>AW138-BA138+AY138</f>
        <v>0</v>
      </c>
      <c r="BH138" s="48"/>
      <c r="BI138" s="43"/>
      <c r="BJ138" s="4"/>
      <c r="BK138" s="4"/>
      <c r="BL138" s="4"/>
      <c r="BM138" s="2"/>
      <c r="BN138" s="3"/>
    </row>
    <row r="139" spans="2:66" ht="15" customHeight="1" thickTop="1" thickBot="1">
      <c r="B139" s="57"/>
      <c r="C139" s="58"/>
      <c r="D139" s="58"/>
      <c r="E139" s="58"/>
      <c r="F139" s="58"/>
      <c r="G139" s="58"/>
      <c r="H139" s="58"/>
      <c r="I139" s="58"/>
      <c r="J139" s="58"/>
      <c r="K139" s="58"/>
      <c r="L139" s="59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66"/>
      <c r="AD139" s="67"/>
      <c r="AE139" s="67"/>
      <c r="AF139" s="68"/>
      <c r="AG139" s="73"/>
      <c r="AH139" s="73"/>
      <c r="AI139" s="73"/>
      <c r="AJ139" s="73"/>
      <c r="AK139" s="73"/>
      <c r="AL139" s="73"/>
      <c r="AM139" s="73"/>
      <c r="AN139" s="73"/>
      <c r="AO139" s="73"/>
      <c r="AP139" s="52"/>
      <c r="AQ139" s="52"/>
      <c r="AR139" s="52"/>
      <c r="AS139" s="52"/>
      <c r="AT139" s="44"/>
      <c r="AU139" s="49"/>
      <c r="AV139" s="45"/>
      <c r="AW139" s="38"/>
      <c r="AX139" s="39"/>
      <c r="AY139" s="53"/>
      <c r="AZ139" s="53"/>
      <c r="BA139" s="53"/>
      <c r="BB139" s="53"/>
      <c r="BC139" s="66"/>
      <c r="BD139" s="68"/>
      <c r="BE139" s="44"/>
      <c r="BF139" s="45"/>
      <c r="BG139" s="44"/>
      <c r="BH139" s="49"/>
      <c r="BI139" s="45"/>
      <c r="BJ139" s="4"/>
      <c r="BK139" s="4"/>
      <c r="BL139" s="4"/>
      <c r="BM139" s="2"/>
      <c r="BN139" s="3"/>
    </row>
    <row r="140" spans="2:66" ht="15" customHeight="1" thickTop="1" thickBot="1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2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69"/>
      <c r="AD140" s="70"/>
      <c r="AE140" s="70"/>
      <c r="AF140" s="71"/>
      <c r="AG140" s="73"/>
      <c r="AH140" s="73"/>
      <c r="AI140" s="73"/>
      <c r="AJ140" s="73"/>
      <c r="AK140" s="73"/>
      <c r="AL140" s="73"/>
      <c r="AM140" s="73"/>
      <c r="AN140" s="73"/>
      <c r="AO140" s="73"/>
      <c r="AP140" s="52"/>
      <c r="AQ140" s="52"/>
      <c r="AR140" s="52"/>
      <c r="AS140" s="52"/>
      <c r="AT140" s="46"/>
      <c r="AU140" s="50"/>
      <c r="AV140" s="47"/>
      <c r="AW140" s="40"/>
      <c r="AX140" s="41"/>
      <c r="AY140" s="53"/>
      <c r="AZ140" s="53"/>
      <c r="BA140" s="53"/>
      <c r="BB140" s="53"/>
      <c r="BC140" s="69"/>
      <c r="BD140" s="71"/>
      <c r="BE140" s="46"/>
      <c r="BF140" s="47"/>
      <c r="BG140" s="46"/>
      <c r="BH140" s="50"/>
      <c r="BI140" s="47"/>
      <c r="BJ140" s="4"/>
      <c r="BK140" s="4"/>
      <c r="BL140" s="4"/>
      <c r="BM140" s="2"/>
      <c r="BN140" s="3"/>
    </row>
    <row r="141" spans="2:66" ht="15" customHeight="1" thickTop="1" thickBot="1">
      <c r="B141" s="54" t="s">
        <v>83</v>
      </c>
      <c r="C141" s="55"/>
      <c r="D141" s="55"/>
      <c r="E141" s="55"/>
      <c r="F141" s="55"/>
      <c r="G141" s="55"/>
      <c r="H141" s="55"/>
      <c r="I141" s="55"/>
      <c r="J141" s="55"/>
      <c r="K141" s="55"/>
      <c r="L141" s="56"/>
      <c r="M141" s="53">
        <v>100</v>
      </c>
      <c r="N141" s="53"/>
      <c r="O141" s="53"/>
      <c r="P141" s="53"/>
      <c r="Q141" s="53">
        <v>100</v>
      </c>
      <c r="R141" s="53"/>
      <c r="S141" s="53"/>
      <c r="T141" s="53"/>
      <c r="U141" s="53">
        <v>100</v>
      </c>
      <c r="V141" s="53"/>
      <c r="W141" s="53"/>
      <c r="X141" s="53"/>
      <c r="Y141" s="53">
        <v>100</v>
      </c>
      <c r="Z141" s="53"/>
      <c r="AA141" s="53"/>
      <c r="AB141" s="53"/>
      <c r="AC141" s="63"/>
      <c r="AD141" s="64"/>
      <c r="AE141" s="64"/>
      <c r="AF141" s="65"/>
      <c r="AG141" s="73" t="s">
        <v>252</v>
      </c>
      <c r="AH141" s="73"/>
      <c r="AI141" s="73"/>
      <c r="AJ141" s="73"/>
      <c r="AK141" s="73"/>
      <c r="AL141" s="73"/>
      <c r="AM141" s="73"/>
      <c r="AN141" s="73"/>
      <c r="AO141" s="73"/>
      <c r="AP141" s="52" t="s">
        <v>238</v>
      </c>
      <c r="AQ141" s="52"/>
      <c r="AR141" s="52"/>
      <c r="AS141" s="52"/>
      <c r="AT141" s="42">
        <f>AY141+р9!AT76:AV143</f>
        <v>20</v>
      </c>
      <c r="AU141" s="48"/>
      <c r="AV141" s="43"/>
      <c r="AW141" s="36">
        <f>р9!BG141</f>
        <v>10</v>
      </c>
      <c r="AX141" s="37"/>
      <c r="AY141" s="53">
        <v>10</v>
      </c>
      <c r="AZ141" s="53"/>
      <c r="BA141" s="53"/>
      <c r="BB141" s="53"/>
      <c r="BC141" s="63">
        <f>р9!BC141+р10!BA141</f>
        <v>0</v>
      </c>
      <c r="BD141" s="65"/>
      <c r="BE141" s="42">
        <f>BA141+р9!BE141:BF143</f>
        <v>0</v>
      </c>
      <c r="BF141" s="43"/>
      <c r="BG141" s="42">
        <f>AW141-BA141+AY141</f>
        <v>20</v>
      </c>
      <c r="BH141" s="48"/>
      <c r="BI141" s="43"/>
      <c r="BJ141" s="4"/>
      <c r="BK141" s="4"/>
      <c r="BL141" s="4"/>
      <c r="BM141" s="2"/>
      <c r="BN141" s="3"/>
    </row>
    <row r="142" spans="2:66" ht="15" customHeight="1" thickTop="1" thickBot="1">
      <c r="B142" s="57"/>
      <c r="C142" s="58"/>
      <c r="D142" s="58"/>
      <c r="E142" s="58"/>
      <c r="F142" s="58"/>
      <c r="G142" s="58"/>
      <c r="H142" s="58"/>
      <c r="I142" s="58"/>
      <c r="J142" s="58"/>
      <c r="K142" s="58"/>
      <c r="L142" s="59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66"/>
      <c r="AD142" s="67"/>
      <c r="AE142" s="67"/>
      <c r="AF142" s="68"/>
      <c r="AG142" s="73"/>
      <c r="AH142" s="73"/>
      <c r="AI142" s="73"/>
      <c r="AJ142" s="73"/>
      <c r="AK142" s="73"/>
      <c r="AL142" s="73"/>
      <c r="AM142" s="73"/>
      <c r="AN142" s="73"/>
      <c r="AO142" s="73"/>
      <c r="AP142" s="52"/>
      <c r="AQ142" s="52"/>
      <c r="AR142" s="52"/>
      <c r="AS142" s="52"/>
      <c r="AT142" s="44"/>
      <c r="AU142" s="49"/>
      <c r="AV142" s="45"/>
      <c r="AW142" s="38"/>
      <c r="AX142" s="39"/>
      <c r="AY142" s="53"/>
      <c r="AZ142" s="53"/>
      <c r="BA142" s="53"/>
      <c r="BB142" s="53"/>
      <c r="BC142" s="66"/>
      <c r="BD142" s="68"/>
      <c r="BE142" s="44"/>
      <c r="BF142" s="45"/>
      <c r="BG142" s="44"/>
      <c r="BH142" s="49"/>
      <c r="BI142" s="45"/>
      <c r="BJ142" s="4"/>
      <c r="BK142" s="4"/>
      <c r="BL142" s="4"/>
      <c r="BM142" s="2"/>
      <c r="BN142" s="3"/>
    </row>
    <row r="143" spans="2:66" ht="15" customHeight="1" thickTop="1" thickBot="1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2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69"/>
      <c r="AD143" s="70"/>
      <c r="AE143" s="70"/>
      <c r="AF143" s="71"/>
      <c r="AG143" s="73"/>
      <c r="AH143" s="73"/>
      <c r="AI143" s="73"/>
      <c r="AJ143" s="73"/>
      <c r="AK143" s="73"/>
      <c r="AL143" s="73"/>
      <c r="AM143" s="73"/>
      <c r="AN143" s="73"/>
      <c r="AO143" s="73"/>
      <c r="AP143" s="52"/>
      <c r="AQ143" s="52"/>
      <c r="AR143" s="52"/>
      <c r="AS143" s="52"/>
      <c r="AT143" s="46"/>
      <c r="AU143" s="50"/>
      <c r="AV143" s="47"/>
      <c r="AW143" s="40"/>
      <c r="AX143" s="41"/>
      <c r="AY143" s="53"/>
      <c r="AZ143" s="53"/>
      <c r="BA143" s="53"/>
      <c r="BB143" s="53"/>
      <c r="BC143" s="69"/>
      <c r="BD143" s="71"/>
      <c r="BE143" s="46"/>
      <c r="BF143" s="47"/>
      <c r="BG143" s="46"/>
      <c r="BH143" s="50"/>
      <c r="BI143" s="47"/>
      <c r="BJ143" s="4"/>
      <c r="BK143" s="4"/>
      <c r="BL143" s="4"/>
      <c r="BM143" s="2"/>
      <c r="BN143" s="3"/>
    </row>
    <row r="144" spans="2:66" ht="15" customHeight="1" thickTop="1" thickBot="1">
      <c r="B144" s="54" t="s">
        <v>84</v>
      </c>
      <c r="C144" s="55"/>
      <c r="D144" s="55"/>
      <c r="E144" s="55"/>
      <c r="F144" s="55"/>
      <c r="G144" s="55"/>
      <c r="H144" s="55"/>
      <c r="I144" s="55"/>
      <c r="J144" s="55"/>
      <c r="K144" s="55"/>
      <c r="L144" s="56"/>
      <c r="M144" s="63">
        <v>500</v>
      </c>
      <c r="N144" s="64"/>
      <c r="O144" s="64"/>
      <c r="P144" s="65"/>
      <c r="Q144" s="63">
        <v>500</v>
      </c>
      <c r="R144" s="64"/>
      <c r="S144" s="64"/>
      <c r="T144" s="65"/>
      <c r="U144" s="63">
        <v>500</v>
      </c>
      <c r="V144" s="64"/>
      <c r="W144" s="64"/>
      <c r="X144" s="65"/>
      <c r="Y144" s="63">
        <v>500</v>
      </c>
      <c r="Z144" s="64"/>
      <c r="AA144" s="64"/>
      <c r="AB144" s="65"/>
      <c r="AC144" s="72"/>
      <c r="AD144" s="72"/>
      <c r="AE144" s="72"/>
      <c r="AF144" s="72"/>
      <c r="AG144" s="51" t="s">
        <v>253</v>
      </c>
      <c r="AH144" s="51"/>
      <c r="AI144" s="51"/>
      <c r="AJ144" s="51"/>
      <c r="AK144" s="51"/>
      <c r="AL144" s="51"/>
      <c r="AM144" s="51"/>
      <c r="AN144" s="51"/>
      <c r="AO144" s="51"/>
      <c r="AP144" s="52" t="s">
        <v>254</v>
      </c>
      <c r="AQ144" s="52"/>
      <c r="AR144" s="52"/>
      <c r="AS144" s="52"/>
      <c r="AT144" s="42">
        <f>AY144+р9!AT79:AV146</f>
        <v>20</v>
      </c>
      <c r="AU144" s="48"/>
      <c r="AV144" s="43"/>
      <c r="AW144" s="36">
        <f>р9!BG144</f>
        <v>10</v>
      </c>
      <c r="AX144" s="37"/>
      <c r="AY144" s="53">
        <v>10</v>
      </c>
      <c r="AZ144" s="53"/>
      <c r="BA144" s="53"/>
      <c r="BB144" s="53"/>
      <c r="BC144" s="63">
        <f>р9!BC144+р10!BA144</f>
        <v>0</v>
      </c>
      <c r="BD144" s="65"/>
      <c r="BE144" s="42">
        <f>BA144+р9!BE144:BF146</f>
        <v>0</v>
      </c>
      <c r="BF144" s="43"/>
      <c r="BG144" s="42">
        <f>AW144-BA144+AY144</f>
        <v>20</v>
      </c>
      <c r="BH144" s="48"/>
      <c r="BI144" s="43"/>
      <c r="BJ144" s="4"/>
      <c r="BK144" s="4"/>
      <c r="BL144" s="4"/>
      <c r="BM144" s="2"/>
      <c r="BN144" s="3"/>
    </row>
    <row r="145" spans="2:66" ht="15" customHeight="1" thickTop="1" thickBot="1">
      <c r="B145" s="57"/>
      <c r="C145" s="58"/>
      <c r="D145" s="58"/>
      <c r="E145" s="58"/>
      <c r="F145" s="58"/>
      <c r="G145" s="58"/>
      <c r="H145" s="58"/>
      <c r="I145" s="58"/>
      <c r="J145" s="58"/>
      <c r="K145" s="58"/>
      <c r="L145" s="59"/>
      <c r="M145" s="66"/>
      <c r="N145" s="67"/>
      <c r="O145" s="67"/>
      <c r="P145" s="68"/>
      <c r="Q145" s="66"/>
      <c r="R145" s="67"/>
      <c r="S145" s="67"/>
      <c r="T145" s="68"/>
      <c r="U145" s="66"/>
      <c r="V145" s="67"/>
      <c r="W145" s="67"/>
      <c r="X145" s="68"/>
      <c r="Y145" s="66"/>
      <c r="Z145" s="67"/>
      <c r="AA145" s="67"/>
      <c r="AB145" s="68"/>
      <c r="AC145" s="72"/>
      <c r="AD145" s="72"/>
      <c r="AE145" s="72"/>
      <c r="AF145" s="72"/>
      <c r="AG145" s="51"/>
      <c r="AH145" s="51"/>
      <c r="AI145" s="51"/>
      <c r="AJ145" s="51"/>
      <c r="AK145" s="51"/>
      <c r="AL145" s="51"/>
      <c r="AM145" s="51"/>
      <c r="AN145" s="51"/>
      <c r="AO145" s="51"/>
      <c r="AP145" s="52"/>
      <c r="AQ145" s="52"/>
      <c r="AR145" s="52"/>
      <c r="AS145" s="52"/>
      <c r="AT145" s="44"/>
      <c r="AU145" s="49"/>
      <c r="AV145" s="45"/>
      <c r="AW145" s="38"/>
      <c r="AX145" s="39"/>
      <c r="AY145" s="53"/>
      <c r="AZ145" s="53"/>
      <c r="BA145" s="53"/>
      <c r="BB145" s="53"/>
      <c r="BC145" s="66"/>
      <c r="BD145" s="68"/>
      <c r="BE145" s="44"/>
      <c r="BF145" s="45"/>
      <c r="BG145" s="44"/>
      <c r="BH145" s="49"/>
      <c r="BI145" s="45"/>
      <c r="BJ145" s="4"/>
      <c r="BK145" s="4"/>
      <c r="BL145" s="4"/>
      <c r="BM145" s="2"/>
      <c r="BN145" s="3"/>
    </row>
    <row r="146" spans="2:66" ht="15" customHeight="1" thickTop="1" thickBot="1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2"/>
      <c r="M146" s="69"/>
      <c r="N146" s="70"/>
      <c r="O146" s="70"/>
      <c r="P146" s="71"/>
      <c r="Q146" s="69"/>
      <c r="R146" s="70"/>
      <c r="S146" s="70"/>
      <c r="T146" s="71"/>
      <c r="U146" s="69"/>
      <c r="V146" s="70"/>
      <c r="W146" s="70"/>
      <c r="X146" s="71"/>
      <c r="Y146" s="69"/>
      <c r="Z146" s="70"/>
      <c r="AA146" s="70"/>
      <c r="AB146" s="71"/>
      <c r="AC146" s="72"/>
      <c r="AD146" s="72"/>
      <c r="AE146" s="72"/>
      <c r="AF146" s="72"/>
      <c r="AG146" s="51"/>
      <c r="AH146" s="51"/>
      <c r="AI146" s="51"/>
      <c r="AJ146" s="51"/>
      <c r="AK146" s="51"/>
      <c r="AL146" s="51"/>
      <c r="AM146" s="51"/>
      <c r="AN146" s="51"/>
      <c r="AO146" s="51"/>
      <c r="AP146" s="52"/>
      <c r="AQ146" s="52"/>
      <c r="AR146" s="52"/>
      <c r="AS146" s="52"/>
      <c r="AT146" s="46"/>
      <c r="AU146" s="50"/>
      <c r="AV146" s="47"/>
      <c r="AW146" s="40"/>
      <c r="AX146" s="41"/>
      <c r="AY146" s="53"/>
      <c r="AZ146" s="53"/>
      <c r="BA146" s="53"/>
      <c r="BB146" s="53"/>
      <c r="BC146" s="69"/>
      <c r="BD146" s="71"/>
      <c r="BE146" s="46"/>
      <c r="BF146" s="47"/>
      <c r="BG146" s="46"/>
      <c r="BH146" s="50"/>
      <c r="BI146" s="47"/>
      <c r="BJ146" s="4"/>
      <c r="BK146" s="4"/>
      <c r="BL146" s="4"/>
      <c r="BM146" s="2"/>
      <c r="BN146" s="3"/>
    </row>
    <row r="147" spans="2:66" ht="15" customHeight="1" thickTop="1" thickBot="1">
      <c r="B147" s="54" t="s">
        <v>199</v>
      </c>
      <c r="C147" s="55"/>
      <c r="D147" s="55"/>
      <c r="E147" s="55"/>
      <c r="F147" s="55"/>
      <c r="G147" s="55"/>
      <c r="H147" s="55"/>
      <c r="I147" s="55"/>
      <c r="J147" s="55"/>
      <c r="K147" s="55"/>
      <c r="L147" s="56"/>
      <c r="M147" s="63">
        <v>80</v>
      </c>
      <c r="N147" s="64"/>
      <c r="O147" s="64"/>
      <c r="P147" s="65"/>
      <c r="Q147" s="63">
        <v>80</v>
      </c>
      <c r="R147" s="64"/>
      <c r="S147" s="64"/>
      <c r="T147" s="65"/>
      <c r="U147" s="63">
        <v>80</v>
      </c>
      <c r="V147" s="64"/>
      <c r="W147" s="64"/>
      <c r="X147" s="65"/>
      <c r="Y147" s="63">
        <v>80</v>
      </c>
      <c r="Z147" s="64"/>
      <c r="AA147" s="64"/>
      <c r="AB147" s="65"/>
      <c r="AC147" s="53" t="s">
        <v>183</v>
      </c>
      <c r="AD147" s="53"/>
      <c r="AE147" s="53"/>
      <c r="AF147" s="53"/>
      <c r="AG147" s="238" t="s">
        <v>81</v>
      </c>
      <c r="AH147" s="238"/>
      <c r="AI147" s="238"/>
      <c r="AJ147" s="238"/>
      <c r="AK147" s="238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8"/>
      <c r="BB147" s="238"/>
      <c r="BC147" s="238"/>
      <c r="BD147" s="238"/>
      <c r="BE147" s="238"/>
      <c r="BF147" s="238"/>
      <c r="BG147" s="238"/>
      <c r="BH147" s="238"/>
      <c r="BI147" s="239"/>
    </row>
    <row r="148" spans="2:66" ht="15" customHeight="1" thickTop="1" thickBot="1">
      <c r="B148" s="57"/>
      <c r="C148" s="58"/>
      <c r="D148" s="58"/>
      <c r="E148" s="58"/>
      <c r="F148" s="58"/>
      <c r="G148" s="58"/>
      <c r="H148" s="58"/>
      <c r="I148" s="58"/>
      <c r="J148" s="58"/>
      <c r="K148" s="58"/>
      <c r="L148" s="59"/>
      <c r="M148" s="66"/>
      <c r="N148" s="67"/>
      <c r="O148" s="67"/>
      <c r="P148" s="68"/>
      <c r="Q148" s="66"/>
      <c r="R148" s="67"/>
      <c r="S148" s="67"/>
      <c r="T148" s="68"/>
      <c r="U148" s="66"/>
      <c r="V148" s="67"/>
      <c r="W148" s="67"/>
      <c r="X148" s="68"/>
      <c r="Y148" s="66"/>
      <c r="Z148" s="67"/>
      <c r="AA148" s="67"/>
      <c r="AB148" s="68"/>
      <c r="AC148" s="53"/>
      <c r="AD148" s="53"/>
      <c r="AE148" s="53"/>
      <c r="AF148" s="53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1"/>
    </row>
    <row r="149" spans="2:66" ht="15" customHeight="1" thickTop="1" thickBot="1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2"/>
      <c r="M149" s="69"/>
      <c r="N149" s="70"/>
      <c r="O149" s="70"/>
      <c r="P149" s="71"/>
      <c r="Q149" s="69"/>
      <c r="R149" s="70"/>
      <c r="S149" s="70"/>
      <c r="T149" s="71"/>
      <c r="U149" s="69"/>
      <c r="V149" s="70"/>
      <c r="W149" s="70"/>
      <c r="X149" s="71"/>
      <c r="Y149" s="69"/>
      <c r="Z149" s="70"/>
      <c r="AA149" s="70"/>
      <c r="AB149" s="71"/>
      <c r="AC149" s="53"/>
      <c r="AD149" s="53"/>
      <c r="AE149" s="53"/>
      <c r="AF149" s="53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1"/>
    </row>
    <row r="150" spans="2:66" ht="15" customHeight="1" thickTop="1" thickBot="1">
      <c r="B150" s="54" t="s">
        <v>86</v>
      </c>
      <c r="C150" s="55"/>
      <c r="D150" s="55"/>
      <c r="E150" s="55"/>
      <c r="F150" s="55"/>
      <c r="G150" s="55"/>
      <c r="H150" s="55"/>
      <c r="I150" s="55"/>
      <c r="J150" s="55"/>
      <c r="K150" s="55"/>
      <c r="L150" s="56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230" t="s">
        <v>42</v>
      </c>
      <c r="AH150" s="230"/>
      <c r="AI150" s="230"/>
      <c r="AJ150" s="230"/>
      <c r="AK150" s="230"/>
      <c r="AL150" s="230"/>
      <c r="AM150" s="230"/>
      <c r="AN150" s="230"/>
      <c r="AO150" s="230"/>
      <c r="AP150" s="230" t="s">
        <v>43</v>
      </c>
      <c r="AQ150" s="230"/>
      <c r="AR150" s="230"/>
      <c r="AS150" s="230"/>
      <c r="AT150" s="231" t="s">
        <v>44</v>
      </c>
      <c r="AU150" s="231"/>
      <c r="AV150" s="231"/>
      <c r="AW150" s="230" t="s">
        <v>45</v>
      </c>
      <c r="AX150" s="230"/>
      <c r="AY150" s="230"/>
      <c r="AZ150" s="230"/>
      <c r="BA150" s="230"/>
      <c r="BB150" s="230"/>
      <c r="BC150" s="232" t="s">
        <v>46</v>
      </c>
      <c r="BD150" s="233"/>
      <c r="BE150" s="232" t="s">
        <v>47</v>
      </c>
      <c r="BF150" s="233"/>
      <c r="BG150" s="230" t="s">
        <v>48</v>
      </c>
      <c r="BH150" s="230"/>
      <c r="BI150" s="230"/>
    </row>
    <row r="151" spans="2:66" ht="15" customHeight="1" thickTop="1" thickBot="1">
      <c r="B151" s="57"/>
      <c r="C151" s="58"/>
      <c r="D151" s="58"/>
      <c r="E151" s="58"/>
      <c r="F151" s="58"/>
      <c r="G151" s="58"/>
      <c r="H151" s="58"/>
      <c r="I151" s="58"/>
      <c r="J151" s="58"/>
      <c r="K151" s="58"/>
      <c r="L151" s="59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1"/>
      <c r="AU151" s="231"/>
      <c r="AV151" s="231"/>
      <c r="AW151" s="230"/>
      <c r="AX151" s="230"/>
      <c r="AY151" s="230"/>
      <c r="AZ151" s="230"/>
      <c r="BA151" s="230"/>
      <c r="BB151" s="230"/>
      <c r="BC151" s="234"/>
      <c r="BD151" s="235"/>
      <c r="BE151" s="234"/>
      <c r="BF151" s="235"/>
      <c r="BG151" s="230"/>
      <c r="BH151" s="230"/>
      <c r="BI151" s="230"/>
    </row>
    <row r="152" spans="2:66" ht="15" customHeight="1" thickTop="1" thickBot="1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2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230"/>
      <c r="AH152" s="230"/>
      <c r="AI152" s="230"/>
      <c r="AJ152" s="230"/>
      <c r="AK152" s="230"/>
      <c r="AL152" s="230"/>
      <c r="AM152" s="230"/>
      <c r="AN152" s="230"/>
      <c r="AO152" s="230"/>
      <c r="AP152" s="230"/>
      <c r="AQ152" s="230"/>
      <c r="AR152" s="230"/>
      <c r="AS152" s="230"/>
      <c r="AT152" s="231"/>
      <c r="AU152" s="231"/>
      <c r="AV152" s="231"/>
      <c r="AW152" s="230"/>
      <c r="AX152" s="230"/>
      <c r="AY152" s="230"/>
      <c r="AZ152" s="230"/>
      <c r="BA152" s="230"/>
      <c r="BB152" s="230"/>
      <c r="BC152" s="234"/>
      <c r="BD152" s="235"/>
      <c r="BE152" s="234"/>
      <c r="BF152" s="235"/>
      <c r="BG152" s="230"/>
      <c r="BH152" s="230"/>
      <c r="BI152" s="230"/>
    </row>
    <row r="153" spans="2:66" ht="15" customHeight="1" thickTop="1" thickBot="1">
      <c r="B153" s="54" t="s">
        <v>87</v>
      </c>
      <c r="C153" s="55"/>
      <c r="D153" s="55"/>
      <c r="E153" s="55"/>
      <c r="F153" s="55"/>
      <c r="G153" s="55"/>
      <c r="H153" s="55"/>
      <c r="I153" s="55"/>
      <c r="J153" s="55"/>
      <c r="K153" s="55"/>
      <c r="L153" s="56"/>
      <c r="M153" s="53">
        <v>50</v>
      </c>
      <c r="N153" s="53"/>
      <c r="O153" s="53"/>
      <c r="P153" s="53"/>
      <c r="Q153" s="53">
        <v>50</v>
      </c>
      <c r="R153" s="53"/>
      <c r="S153" s="53"/>
      <c r="T153" s="53"/>
      <c r="U153" s="53">
        <v>50</v>
      </c>
      <c r="V153" s="53"/>
      <c r="W153" s="53"/>
      <c r="X153" s="53"/>
      <c r="Y153" s="53">
        <v>50</v>
      </c>
      <c r="Z153" s="53"/>
      <c r="AA153" s="53"/>
      <c r="AB153" s="53"/>
      <c r="AC153" s="386" t="s">
        <v>365</v>
      </c>
      <c r="AD153" s="386"/>
      <c r="AE153" s="386"/>
      <c r="AF153" s="386"/>
      <c r="AG153" s="230"/>
      <c r="AH153" s="230"/>
      <c r="AI153" s="230"/>
      <c r="AJ153" s="230"/>
      <c r="AK153" s="230"/>
      <c r="AL153" s="230"/>
      <c r="AM153" s="230"/>
      <c r="AN153" s="230"/>
      <c r="AO153" s="230"/>
      <c r="AP153" s="230"/>
      <c r="AQ153" s="230"/>
      <c r="AR153" s="230"/>
      <c r="AS153" s="230"/>
      <c r="AT153" s="231"/>
      <c r="AU153" s="231"/>
      <c r="AV153" s="231"/>
      <c r="AW153" s="230" t="s">
        <v>50</v>
      </c>
      <c r="AX153" s="230"/>
      <c r="AY153" s="230" t="s">
        <v>51</v>
      </c>
      <c r="AZ153" s="230"/>
      <c r="BA153" s="230" t="s">
        <v>52</v>
      </c>
      <c r="BB153" s="230"/>
      <c r="BC153" s="234"/>
      <c r="BD153" s="235"/>
      <c r="BE153" s="234"/>
      <c r="BF153" s="235"/>
      <c r="BG153" s="230"/>
      <c r="BH153" s="230"/>
      <c r="BI153" s="230"/>
    </row>
    <row r="154" spans="2:66" ht="15" customHeight="1" thickTop="1" thickBot="1">
      <c r="B154" s="57"/>
      <c r="C154" s="58"/>
      <c r="D154" s="58"/>
      <c r="E154" s="58"/>
      <c r="F154" s="58"/>
      <c r="G154" s="58"/>
      <c r="H154" s="58"/>
      <c r="I154" s="58"/>
      <c r="J154" s="58"/>
      <c r="K154" s="58"/>
      <c r="L154" s="59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386"/>
      <c r="AD154" s="386"/>
      <c r="AE154" s="386"/>
      <c r="AF154" s="386"/>
      <c r="AG154" s="230"/>
      <c r="AH154" s="230"/>
      <c r="AI154" s="230"/>
      <c r="AJ154" s="230"/>
      <c r="AK154" s="230"/>
      <c r="AL154" s="230"/>
      <c r="AM154" s="230"/>
      <c r="AN154" s="230"/>
      <c r="AO154" s="230"/>
      <c r="AP154" s="230"/>
      <c r="AQ154" s="230"/>
      <c r="AR154" s="230"/>
      <c r="AS154" s="230"/>
      <c r="AT154" s="231"/>
      <c r="AU154" s="231"/>
      <c r="AV154" s="231"/>
      <c r="AW154" s="230"/>
      <c r="AX154" s="230"/>
      <c r="AY154" s="230"/>
      <c r="AZ154" s="230"/>
      <c r="BA154" s="230"/>
      <c r="BB154" s="230"/>
      <c r="BC154" s="234"/>
      <c r="BD154" s="235"/>
      <c r="BE154" s="234"/>
      <c r="BF154" s="235"/>
      <c r="BG154" s="230"/>
      <c r="BH154" s="230"/>
      <c r="BI154" s="230"/>
    </row>
    <row r="155" spans="2:66" ht="15" customHeight="1" thickTop="1" thickBot="1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2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386"/>
      <c r="AD155" s="386"/>
      <c r="AE155" s="386"/>
      <c r="AF155" s="386"/>
      <c r="AG155" s="230"/>
      <c r="AH155" s="230"/>
      <c r="AI155" s="230"/>
      <c r="AJ155" s="230"/>
      <c r="AK155" s="230"/>
      <c r="AL155" s="230"/>
      <c r="AM155" s="230"/>
      <c r="AN155" s="230"/>
      <c r="AO155" s="230"/>
      <c r="AP155" s="230"/>
      <c r="AQ155" s="230"/>
      <c r="AR155" s="230"/>
      <c r="AS155" s="230"/>
      <c r="AT155" s="231"/>
      <c r="AU155" s="231"/>
      <c r="AV155" s="231"/>
      <c r="AW155" s="230"/>
      <c r="AX155" s="230"/>
      <c r="AY155" s="230"/>
      <c r="AZ155" s="230"/>
      <c r="BA155" s="230"/>
      <c r="BB155" s="230"/>
      <c r="BC155" s="236"/>
      <c r="BD155" s="237"/>
      <c r="BE155" s="236"/>
      <c r="BF155" s="237"/>
      <c r="BG155" s="230"/>
      <c r="BH155" s="230"/>
      <c r="BI155" s="230"/>
    </row>
    <row r="156" spans="2:66" ht="15.75" customHeight="1" thickTop="1" thickBot="1">
      <c r="B156" s="54" t="s">
        <v>88</v>
      </c>
      <c r="C156" s="55"/>
      <c r="D156" s="55"/>
      <c r="E156" s="55"/>
      <c r="F156" s="55"/>
      <c r="G156" s="55"/>
      <c r="H156" s="55"/>
      <c r="I156" s="55"/>
      <c r="J156" s="55"/>
      <c r="K156" s="55"/>
      <c r="L156" s="56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63"/>
      <c r="Z156" s="64"/>
      <c r="AA156" s="64"/>
      <c r="AB156" s="65"/>
      <c r="AC156" s="53"/>
      <c r="AD156" s="53"/>
      <c r="AE156" s="53"/>
      <c r="AF156" s="53"/>
      <c r="AG156" s="221" t="s">
        <v>221</v>
      </c>
      <c r="AH156" s="222"/>
      <c r="AI156" s="222"/>
      <c r="AJ156" s="222"/>
      <c r="AK156" s="222"/>
      <c r="AL156" s="222"/>
      <c r="AM156" s="222"/>
      <c r="AN156" s="222"/>
      <c r="AO156" s="223"/>
      <c r="AP156" s="52" t="s">
        <v>85</v>
      </c>
      <c r="AQ156" s="52"/>
      <c r="AR156" s="52"/>
      <c r="AS156" s="52"/>
      <c r="AT156" s="42">
        <f>AY156+р9!AT156</f>
        <v>9</v>
      </c>
      <c r="AU156" s="48"/>
      <c r="AV156" s="43"/>
      <c r="AW156" s="36">
        <f>р9!BG156</f>
        <v>6</v>
      </c>
      <c r="AX156" s="37"/>
      <c r="AY156" s="53"/>
      <c r="AZ156" s="53"/>
      <c r="BA156" s="53"/>
      <c r="BB156" s="53"/>
      <c r="BC156" s="63">
        <f>BA156+р9!BC156</f>
        <v>3</v>
      </c>
      <c r="BD156" s="65"/>
      <c r="BE156" s="74">
        <f>BA156+р9!BE156</f>
        <v>3</v>
      </c>
      <c r="BF156" s="76"/>
      <c r="BG156" s="42">
        <f>AW156-BA156+AY156</f>
        <v>6</v>
      </c>
      <c r="BH156" s="48"/>
      <c r="BI156" s="43"/>
    </row>
    <row r="157" spans="2:66" ht="15" customHeight="1" thickTop="1" thickBot="1">
      <c r="B157" s="57"/>
      <c r="C157" s="58"/>
      <c r="D157" s="58"/>
      <c r="E157" s="58"/>
      <c r="F157" s="58"/>
      <c r="G157" s="58"/>
      <c r="H157" s="58"/>
      <c r="I157" s="58"/>
      <c r="J157" s="58"/>
      <c r="K157" s="58"/>
      <c r="L157" s="59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66"/>
      <c r="Z157" s="67"/>
      <c r="AA157" s="67"/>
      <c r="AB157" s="68"/>
      <c r="AC157" s="53"/>
      <c r="AD157" s="53"/>
      <c r="AE157" s="53"/>
      <c r="AF157" s="53"/>
      <c r="AG157" s="224"/>
      <c r="AH157" s="225"/>
      <c r="AI157" s="225"/>
      <c r="AJ157" s="225"/>
      <c r="AK157" s="225"/>
      <c r="AL157" s="225"/>
      <c r="AM157" s="225"/>
      <c r="AN157" s="225"/>
      <c r="AO157" s="226"/>
      <c r="AP157" s="52"/>
      <c r="AQ157" s="52"/>
      <c r="AR157" s="52"/>
      <c r="AS157" s="52"/>
      <c r="AT157" s="44"/>
      <c r="AU157" s="49"/>
      <c r="AV157" s="45"/>
      <c r="AW157" s="38"/>
      <c r="AX157" s="39"/>
      <c r="AY157" s="53"/>
      <c r="AZ157" s="53"/>
      <c r="BA157" s="53"/>
      <c r="BB157" s="53"/>
      <c r="BC157" s="66"/>
      <c r="BD157" s="68"/>
      <c r="BE157" s="77"/>
      <c r="BF157" s="79"/>
      <c r="BG157" s="44"/>
      <c r="BH157" s="49"/>
      <c r="BI157" s="45"/>
    </row>
    <row r="158" spans="2:66" ht="15" customHeight="1" thickTop="1" thickBot="1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2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69"/>
      <c r="Z158" s="70"/>
      <c r="AA158" s="70"/>
      <c r="AB158" s="71"/>
      <c r="AC158" s="53"/>
      <c r="AD158" s="53"/>
      <c r="AE158" s="53"/>
      <c r="AF158" s="53"/>
      <c r="AG158" s="227"/>
      <c r="AH158" s="228"/>
      <c r="AI158" s="228"/>
      <c r="AJ158" s="228"/>
      <c r="AK158" s="228"/>
      <c r="AL158" s="228"/>
      <c r="AM158" s="228"/>
      <c r="AN158" s="228"/>
      <c r="AO158" s="229"/>
      <c r="AP158" s="52"/>
      <c r="AQ158" s="52"/>
      <c r="AR158" s="52"/>
      <c r="AS158" s="52"/>
      <c r="AT158" s="46"/>
      <c r="AU158" s="50"/>
      <c r="AV158" s="47"/>
      <c r="AW158" s="40"/>
      <c r="AX158" s="41"/>
      <c r="AY158" s="53"/>
      <c r="AZ158" s="53"/>
      <c r="BA158" s="53"/>
      <c r="BB158" s="53"/>
      <c r="BC158" s="69"/>
      <c r="BD158" s="71"/>
      <c r="BE158" s="80"/>
      <c r="BF158" s="82"/>
      <c r="BG158" s="46"/>
      <c r="BH158" s="50"/>
      <c r="BI158" s="47"/>
    </row>
    <row r="159" spans="2:66" ht="15" customHeight="1" thickTop="1" thickBot="1">
      <c r="B159" s="54" t="s">
        <v>89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6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63"/>
      <c r="Z159" s="64"/>
      <c r="AA159" s="64"/>
      <c r="AB159" s="65"/>
      <c r="AC159" s="53"/>
      <c r="AD159" s="53"/>
      <c r="AE159" s="53"/>
      <c r="AF159" s="53"/>
      <c r="AG159" s="221" t="s">
        <v>222</v>
      </c>
      <c r="AH159" s="222"/>
      <c r="AI159" s="222"/>
      <c r="AJ159" s="222"/>
      <c r="AK159" s="222"/>
      <c r="AL159" s="222"/>
      <c r="AM159" s="222"/>
      <c r="AN159" s="222"/>
      <c r="AO159" s="223"/>
      <c r="AP159" s="52" t="s">
        <v>85</v>
      </c>
      <c r="AQ159" s="52"/>
      <c r="AR159" s="52"/>
      <c r="AS159" s="52"/>
      <c r="AT159" s="42">
        <f>AY159+р9!AT159</f>
        <v>6</v>
      </c>
      <c r="AU159" s="48"/>
      <c r="AV159" s="43"/>
      <c r="AW159" s="36">
        <f>р9!BG159</f>
        <v>6</v>
      </c>
      <c r="AX159" s="37"/>
      <c r="AY159" s="53"/>
      <c r="AZ159" s="53"/>
      <c r="BA159" s="53"/>
      <c r="BB159" s="53"/>
      <c r="BC159" s="63">
        <f>BA159+р9!BC159</f>
        <v>0</v>
      </c>
      <c r="BD159" s="65"/>
      <c r="BE159" s="74">
        <f>BA159+р9!BE159</f>
        <v>0</v>
      </c>
      <c r="BF159" s="76"/>
      <c r="BG159" s="42">
        <f>AW159-BA159+AY159</f>
        <v>6</v>
      </c>
      <c r="BH159" s="48"/>
      <c r="BI159" s="43"/>
    </row>
    <row r="160" spans="2:66" ht="15.75" customHeight="1" thickTop="1" thickBot="1">
      <c r="B160" s="57"/>
      <c r="C160" s="58"/>
      <c r="D160" s="58"/>
      <c r="E160" s="58"/>
      <c r="F160" s="58"/>
      <c r="G160" s="58"/>
      <c r="H160" s="58"/>
      <c r="I160" s="58"/>
      <c r="J160" s="58"/>
      <c r="K160" s="58"/>
      <c r="L160" s="59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66"/>
      <c r="Z160" s="67"/>
      <c r="AA160" s="67"/>
      <c r="AB160" s="68"/>
      <c r="AC160" s="53"/>
      <c r="AD160" s="53"/>
      <c r="AE160" s="53"/>
      <c r="AF160" s="53"/>
      <c r="AG160" s="224"/>
      <c r="AH160" s="225"/>
      <c r="AI160" s="225"/>
      <c r="AJ160" s="225"/>
      <c r="AK160" s="225"/>
      <c r="AL160" s="225"/>
      <c r="AM160" s="225"/>
      <c r="AN160" s="225"/>
      <c r="AO160" s="226"/>
      <c r="AP160" s="52"/>
      <c r="AQ160" s="52"/>
      <c r="AR160" s="52"/>
      <c r="AS160" s="52"/>
      <c r="AT160" s="44"/>
      <c r="AU160" s="49"/>
      <c r="AV160" s="45"/>
      <c r="AW160" s="38"/>
      <c r="AX160" s="39"/>
      <c r="AY160" s="53"/>
      <c r="AZ160" s="53"/>
      <c r="BA160" s="53"/>
      <c r="BB160" s="53"/>
      <c r="BC160" s="66"/>
      <c r="BD160" s="68"/>
      <c r="BE160" s="77"/>
      <c r="BF160" s="79"/>
      <c r="BG160" s="44"/>
      <c r="BH160" s="49"/>
      <c r="BI160" s="45"/>
    </row>
    <row r="161" spans="2:61" ht="15.75" customHeight="1" thickTop="1" thickBot="1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2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69"/>
      <c r="Z161" s="70"/>
      <c r="AA161" s="70"/>
      <c r="AB161" s="71"/>
      <c r="AC161" s="53"/>
      <c r="AD161" s="53"/>
      <c r="AE161" s="53"/>
      <c r="AF161" s="53"/>
      <c r="AG161" s="227"/>
      <c r="AH161" s="228"/>
      <c r="AI161" s="228"/>
      <c r="AJ161" s="228"/>
      <c r="AK161" s="228"/>
      <c r="AL161" s="228"/>
      <c r="AM161" s="228"/>
      <c r="AN161" s="228"/>
      <c r="AO161" s="229"/>
      <c r="AP161" s="52"/>
      <c r="AQ161" s="52"/>
      <c r="AR161" s="52"/>
      <c r="AS161" s="52"/>
      <c r="AT161" s="46"/>
      <c r="AU161" s="50"/>
      <c r="AV161" s="47"/>
      <c r="AW161" s="40"/>
      <c r="AX161" s="41"/>
      <c r="AY161" s="53"/>
      <c r="AZ161" s="53"/>
      <c r="BA161" s="53"/>
      <c r="BB161" s="53"/>
      <c r="BC161" s="69"/>
      <c r="BD161" s="71"/>
      <c r="BE161" s="80"/>
      <c r="BF161" s="82"/>
      <c r="BG161" s="46"/>
      <c r="BH161" s="50"/>
      <c r="BI161" s="47"/>
    </row>
    <row r="162" spans="2:61" ht="15.75" customHeight="1" thickTop="1" thickBot="1">
      <c r="B162" s="54" t="s">
        <v>90</v>
      </c>
      <c r="C162" s="55"/>
      <c r="D162" s="55"/>
      <c r="E162" s="55"/>
      <c r="F162" s="55"/>
      <c r="G162" s="55"/>
      <c r="H162" s="55"/>
      <c r="I162" s="55"/>
      <c r="J162" s="55"/>
      <c r="K162" s="55"/>
      <c r="L162" s="56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63"/>
      <c r="Z162" s="64"/>
      <c r="AA162" s="64"/>
      <c r="AB162" s="65"/>
      <c r="AC162" s="53"/>
      <c r="AD162" s="53"/>
      <c r="AE162" s="53"/>
      <c r="AF162" s="53"/>
      <c r="AG162" s="221" t="s">
        <v>224</v>
      </c>
      <c r="AH162" s="222"/>
      <c r="AI162" s="222"/>
      <c r="AJ162" s="222"/>
      <c r="AK162" s="222"/>
      <c r="AL162" s="222"/>
      <c r="AM162" s="222"/>
      <c r="AN162" s="222"/>
      <c r="AO162" s="223"/>
      <c r="AP162" s="52" t="s">
        <v>85</v>
      </c>
      <c r="AQ162" s="52"/>
      <c r="AR162" s="52"/>
      <c r="AS162" s="52"/>
      <c r="AT162" s="42">
        <f>AY162+р9!AT162</f>
        <v>6</v>
      </c>
      <c r="AU162" s="48"/>
      <c r="AV162" s="43"/>
      <c r="AW162" s="36">
        <f>р9!BG162</f>
        <v>6</v>
      </c>
      <c r="AX162" s="37"/>
      <c r="AY162" s="53"/>
      <c r="AZ162" s="53"/>
      <c r="BA162" s="53"/>
      <c r="BB162" s="53"/>
      <c r="BC162" s="63">
        <f>BA162+р9!BC162</f>
        <v>0</v>
      </c>
      <c r="BD162" s="65"/>
      <c r="BE162" s="74">
        <f>BA162+р9!BE162</f>
        <v>0</v>
      </c>
      <c r="BF162" s="76"/>
      <c r="BG162" s="42">
        <f>AW162-BA162+AY162</f>
        <v>6</v>
      </c>
      <c r="BH162" s="48"/>
      <c r="BI162" s="43"/>
    </row>
    <row r="163" spans="2:61" ht="15.75" customHeight="1" thickTop="1" thickBot="1">
      <c r="B163" s="57"/>
      <c r="C163" s="58"/>
      <c r="D163" s="58"/>
      <c r="E163" s="58"/>
      <c r="F163" s="58"/>
      <c r="G163" s="58"/>
      <c r="H163" s="58"/>
      <c r="I163" s="58"/>
      <c r="J163" s="58"/>
      <c r="K163" s="58"/>
      <c r="L163" s="59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66"/>
      <c r="Z163" s="67"/>
      <c r="AA163" s="67"/>
      <c r="AB163" s="68"/>
      <c r="AC163" s="53"/>
      <c r="AD163" s="53"/>
      <c r="AE163" s="53"/>
      <c r="AF163" s="53"/>
      <c r="AG163" s="224"/>
      <c r="AH163" s="225"/>
      <c r="AI163" s="225"/>
      <c r="AJ163" s="225"/>
      <c r="AK163" s="225"/>
      <c r="AL163" s="225"/>
      <c r="AM163" s="225"/>
      <c r="AN163" s="225"/>
      <c r="AO163" s="226"/>
      <c r="AP163" s="52"/>
      <c r="AQ163" s="52"/>
      <c r="AR163" s="52"/>
      <c r="AS163" s="52"/>
      <c r="AT163" s="44"/>
      <c r="AU163" s="49"/>
      <c r="AV163" s="45"/>
      <c r="AW163" s="38"/>
      <c r="AX163" s="39"/>
      <c r="AY163" s="53"/>
      <c r="AZ163" s="53"/>
      <c r="BA163" s="53"/>
      <c r="BB163" s="53"/>
      <c r="BC163" s="66"/>
      <c r="BD163" s="68"/>
      <c r="BE163" s="77"/>
      <c r="BF163" s="79"/>
      <c r="BG163" s="44"/>
      <c r="BH163" s="49"/>
      <c r="BI163" s="45"/>
    </row>
    <row r="164" spans="2:61" ht="15.75" customHeight="1" thickTop="1" thickBot="1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2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69"/>
      <c r="Z164" s="70"/>
      <c r="AA164" s="70"/>
      <c r="AB164" s="71"/>
      <c r="AC164" s="53"/>
      <c r="AD164" s="53"/>
      <c r="AE164" s="53"/>
      <c r="AF164" s="53"/>
      <c r="AG164" s="227"/>
      <c r="AH164" s="228"/>
      <c r="AI164" s="228"/>
      <c r="AJ164" s="228"/>
      <c r="AK164" s="228"/>
      <c r="AL164" s="228"/>
      <c r="AM164" s="228"/>
      <c r="AN164" s="228"/>
      <c r="AO164" s="229"/>
      <c r="AP164" s="52"/>
      <c r="AQ164" s="52"/>
      <c r="AR164" s="52"/>
      <c r="AS164" s="52"/>
      <c r="AT164" s="46"/>
      <c r="AU164" s="50"/>
      <c r="AV164" s="47"/>
      <c r="AW164" s="40"/>
      <c r="AX164" s="41"/>
      <c r="AY164" s="53"/>
      <c r="AZ164" s="53"/>
      <c r="BA164" s="53"/>
      <c r="BB164" s="53"/>
      <c r="BC164" s="69"/>
      <c r="BD164" s="71"/>
      <c r="BE164" s="80"/>
      <c r="BF164" s="82"/>
      <c r="BG164" s="46"/>
      <c r="BH164" s="50"/>
      <c r="BI164" s="47"/>
    </row>
    <row r="165" spans="2:61" ht="15.75" customHeight="1" thickTop="1" thickBot="1">
      <c r="B165" s="54" t="s">
        <v>91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6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221" t="s">
        <v>225</v>
      </c>
      <c r="AH165" s="222"/>
      <c r="AI165" s="222"/>
      <c r="AJ165" s="222"/>
      <c r="AK165" s="222"/>
      <c r="AL165" s="222"/>
      <c r="AM165" s="222"/>
      <c r="AN165" s="222"/>
      <c r="AO165" s="223"/>
      <c r="AP165" s="52" t="s">
        <v>85</v>
      </c>
      <c r="AQ165" s="52"/>
      <c r="AR165" s="52"/>
      <c r="AS165" s="52"/>
      <c r="AT165" s="42">
        <f>AY165+р9!AT165</f>
        <v>6</v>
      </c>
      <c r="AU165" s="48"/>
      <c r="AV165" s="43"/>
      <c r="AW165" s="36">
        <f>р9!BG165</f>
        <v>6</v>
      </c>
      <c r="AX165" s="37"/>
      <c r="AY165" s="53"/>
      <c r="AZ165" s="53"/>
      <c r="BA165" s="53"/>
      <c r="BB165" s="53"/>
      <c r="BC165" s="63">
        <f>BA165+р9!BC165</f>
        <v>0</v>
      </c>
      <c r="BD165" s="65"/>
      <c r="BE165" s="74">
        <f>BA165+р9!BE165</f>
        <v>0</v>
      </c>
      <c r="BF165" s="76"/>
      <c r="BG165" s="42">
        <f>AW165-BA165+AY165</f>
        <v>6</v>
      </c>
      <c r="BH165" s="48"/>
      <c r="BI165" s="43"/>
    </row>
    <row r="166" spans="2:61" ht="15.75" customHeight="1" thickTop="1" thickBot="1">
      <c r="B166" s="57"/>
      <c r="C166" s="58"/>
      <c r="D166" s="58"/>
      <c r="E166" s="58"/>
      <c r="F166" s="58"/>
      <c r="G166" s="58"/>
      <c r="H166" s="58"/>
      <c r="I166" s="58"/>
      <c r="J166" s="58"/>
      <c r="K166" s="58"/>
      <c r="L166" s="59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224"/>
      <c r="AH166" s="225"/>
      <c r="AI166" s="225"/>
      <c r="AJ166" s="225"/>
      <c r="AK166" s="225"/>
      <c r="AL166" s="225"/>
      <c r="AM166" s="225"/>
      <c r="AN166" s="225"/>
      <c r="AO166" s="226"/>
      <c r="AP166" s="52"/>
      <c r="AQ166" s="52"/>
      <c r="AR166" s="52"/>
      <c r="AS166" s="52"/>
      <c r="AT166" s="44"/>
      <c r="AU166" s="49"/>
      <c r="AV166" s="45"/>
      <c r="AW166" s="38"/>
      <c r="AX166" s="39"/>
      <c r="AY166" s="53"/>
      <c r="AZ166" s="53"/>
      <c r="BA166" s="53"/>
      <c r="BB166" s="53"/>
      <c r="BC166" s="66"/>
      <c r="BD166" s="68"/>
      <c r="BE166" s="77"/>
      <c r="BF166" s="79"/>
      <c r="BG166" s="44"/>
      <c r="BH166" s="49"/>
      <c r="BI166" s="45"/>
    </row>
    <row r="167" spans="2:61" ht="15.75" customHeight="1" thickTop="1" thickBot="1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2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227"/>
      <c r="AH167" s="228"/>
      <c r="AI167" s="228"/>
      <c r="AJ167" s="228"/>
      <c r="AK167" s="228"/>
      <c r="AL167" s="228"/>
      <c r="AM167" s="228"/>
      <c r="AN167" s="228"/>
      <c r="AO167" s="229"/>
      <c r="AP167" s="52"/>
      <c r="AQ167" s="52"/>
      <c r="AR167" s="52"/>
      <c r="AS167" s="52"/>
      <c r="AT167" s="46"/>
      <c r="AU167" s="50"/>
      <c r="AV167" s="47"/>
      <c r="AW167" s="40"/>
      <c r="AX167" s="41"/>
      <c r="AY167" s="53"/>
      <c r="AZ167" s="53"/>
      <c r="BA167" s="53"/>
      <c r="BB167" s="53"/>
      <c r="BC167" s="69"/>
      <c r="BD167" s="71"/>
      <c r="BE167" s="80"/>
      <c r="BF167" s="82"/>
      <c r="BG167" s="46"/>
      <c r="BH167" s="50"/>
      <c r="BI167" s="47"/>
    </row>
    <row r="168" spans="2:61" ht="15.75" customHeight="1" thickTop="1" thickBot="1">
      <c r="B168" s="54" t="s">
        <v>92</v>
      </c>
      <c r="C168" s="55"/>
      <c r="D168" s="55"/>
      <c r="E168" s="55"/>
      <c r="F168" s="55"/>
      <c r="G168" s="55"/>
      <c r="H168" s="55"/>
      <c r="I168" s="55"/>
      <c r="J168" s="55"/>
      <c r="K168" s="55"/>
      <c r="L168" s="56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221" t="s">
        <v>226</v>
      </c>
      <c r="AH168" s="222"/>
      <c r="AI168" s="222"/>
      <c r="AJ168" s="222"/>
      <c r="AK168" s="222"/>
      <c r="AL168" s="222"/>
      <c r="AM168" s="222"/>
      <c r="AN168" s="222"/>
      <c r="AO168" s="223"/>
      <c r="AP168" s="52" t="s">
        <v>85</v>
      </c>
      <c r="AQ168" s="52"/>
      <c r="AR168" s="52"/>
      <c r="AS168" s="52"/>
      <c r="AT168" s="42">
        <f>AY168+р9!AT168</f>
        <v>8</v>
      </c>
      <c r="AU168" s="48"/>
      <c r="AV168" s="43"/>
      <c r="AW168" s="36">
        <f>р9!BG168</f>
        <v>8</v>
      </c>
      <c r="AX168" s="37"/>
      <c r="AY168" s="53"/>
      <c r="AZ168" s="53"/>
      <c r="BA168" s="53"/>
      <c r="BB168" s="53"/>
      <c r="BC168" s="63">
        <f>BA168+р9!BC168</f>
        <v>0</v>
      </c>
      <c r="BD168" s="65"/>
      <c r="BE168" s="74">
        <f>BA168+р9!BE168</f>
        <v>0</v>
      </c>
      <c r="BF168" s="76"/>
      <c r="BG168" s="42">
        <f>AW168-BA168+AY168</f>
        <v>8</v>
      </c>
      <c r="BH168" s="48"/>
      <c r="BI168" s="43"/>
    </row>
    <row r="169" spans="2:61" ht="15.75" customHeight="1" thickTop="1" thickBot="1">
      <c r="B169" s="57"/>
      <c r="C169" s="58"/>
      <c r="D169" s="58"/>
      <c r="E169" s="58"/>
      <c r="F169" s="58"/>
      <c r="G169" s="58"/>
      <c r="H169" s="58"/>
      <c r="I169" s="58"/>
      <c r="J169" s="58"/>
      <c r="K169" s="58"/>
      <c r="L169" s="59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224"/>
      <c r="AH169" s="225"/>
      <c r="AI169" s="225"/>
      <c r="AJ169" s="225"/>
      <c r="AK169" s="225"/>
      <c r="AL169" s="225"/>
      <c r="AM169" s="225"/>
      <c r="AN169" s="225"/>
      <c r="AO169" s="226"/>
      <c r="AP169" s="52"/>
      <c r="AQ169" s="52"/>
      <c r="AR169" s="52"/>
      <c r="AS169" s="52"/>
      <c r="AT169" s="44"/>
      <c r="AU169" s="49"/>
      <c r="AV169" s="45"/>
      <c r="AW169" s="38"/>
      <c r="AX169" s="39"/>
      <c r="AY169" s="53"/>
      <c r="AZ169" s="53"/>
      <c r="BA169" s="53"/>
      <c r="BB169" s="53"/>
      <c r="BC169" s="66"/>
      <c r="BD169" s="68"/>
      <c r="BE169" s="77"/>
      <c r="BF169" s="79"/>
      <c r="BG169" s="44"/>
      <c r="BH169" s="49"/>
      <c r="BI169" s="45"/>
    </row>
    <row r="170" spans="2:61" ht="15.75" customHeight="1" thickTop="1" thickBot="1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2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227"/>
      <c r="AH170" s="228"/>
      <c r="AI170" s="228"/>
      <c r="AJ170" s="228"/>
      <c r="AK170" s="228"/>
      <c r="AL170" s="228"/>
      <c r="AM170" s="228"/>
      <c r="AN170" s="228"/>
      <c r="AO170" s="229"/>
      <c r="AP170" s="52"/>
      <c r="AQ170" s="52"/>
      <c r="AR170" s="52"/>
      <c r="AS170" s="52"/>
      <c r="AT170" s="46"/>
      <c r="AU170" s="50"/>
      <c r="AV170" s="47"/>
      <c r="AW170" s="40"/>
      <c r="AX170" s="41"/>
      <c r="AY170" s="53"/>
      <c r="AZ170" s="53"/>
      <c r="BA170" s="53"/>
      <c r="BB170" s="53"/>
      <c r="BC170" s="69"/>
      <c r="BD170" s="71"/>
      <c r="BE170" s="80"/>
      <c r="BF170" s="82"/>
      <c r="BG170" s="46"/>
      <c r="BH170" s="50"/>
      <c r="BI170" s="47"/>
    </row>
    <row r="171" spans="2:61" ht="15.75" customHeight="1" thickTop="1" thickBot="1">
      <c r="B171" s="54" t="s">
        <v>93</v>
      </c>
      <c r="C171" s="55"/>
      <c r="D171" s="55"/>
      <c r="E171" s="55"/>
      <c r="F171" s="55"/>
      <c r="G171" s="55"/>
      <c r="H171" s="55"/>
      <c r="I171" s="55"/>
      <c r="J171" s="55"/>
      <c r="K171" s="55"/>
      <c r="L171" s="56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221" t="s">
        <v>227</v>
      </c>
      <c r="AH171" s="222"/>
      <c r="AI171" s="222"/>
      <c r="AJ171" s="222"/>
      <c r="AK171" s="222"/>
      <c r="AL171" s="222"/>
      <c r="AM171" s="222"/>
      <c r="AN171" s="222"/>
      <c r="AO171" s="223"/>
      <c r="AP171" s="52" t="s">
        <v>85</v>
      </c>
      <c r="AQ171" s="52"/>
      <c r="AR171" s="52"/>
      <c r="AS171" s="52"/>
      <c r="AT171" s="42">
        <f>AY171+р9!AT171</f>
        <v>0</v>
      </c>
      <c r="AU171" s="48"/>
      <c r="AV171" s="43"/>
      <c r="AW171" s="36">
        <f>р9!BG171</f>
        <v>0</v>
      </c>
      <c r="AX171" s="37"/>
      <c r="AY171" s="53"/>
      <c r="AZ171" s="53"/>
      <c r="BA171" s="53"/>
      <c r="BB171" s="53"/>
      <c r="BC171" s="63">
        <v>0</v>
      </c>
      <c r="BD171" s="65"/>
      <c r="BE171" s="74">
        <f>BA171+р9!BE171</f>
        <v>0</v>
      </c>
      <c r="BF171" s="76"/>
      <c r="BG171" s="42">
        <f>AW171-BA171+AY171</f>
        <v>0</v>
      </c>
      <c r="BH171" s="48"/>
      <c r="BI171" s="43"/>
    </row>
    <row r="172" spans="2:61" ht="15.75" customHeight="1" thickTop="1" thickBot="1">
      <c r="B172" s="57"/>
      <c r="C172" s="58"/>
      <c r="D172" s="58"/>
      <c r="E172" s="58"/>
      <c r="F172" s="58"/>
      <c r="G172" s="58"/>
      <c r="H172" s="58"/>
      <c r="I172" s="58"/>
      <c r="J172" s="58"/>
      <c r="K172" s="58"/>
      <c r="L172" s="59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224"/>
      <c r="AH172" s="225"/>
      <c r="AI172" s="225"/>
      <c r="AJ172" s="225"/>
      <c r="AK172" s="225"/>
      <c r="AL172" s="225"/>
      <c r="AM172" s="225"/>
      <c r="AN172" s="225"/>
      <c r="AO172" s="226"/>
      <c r="AP172" s="52"/>
      <c r="AQ172" s="52"/>
      <c r="AR172" s="52"/>
      <c r="AS172" s="52"/>
      <c r="AT172" s="44"/>
      <c r="AU172" s="49"/>
      <c r="AV172" s="45"/>
      <c r="AW172" s="38"/>
      <c r="AX172" s="39"/>
      <c r="AY172" s="53"/>
      <c r="AZ172" s="53"/>
      <c r="BA172" s="53"/>
      <c r="BB172" s="53"/>
      <c r="BC172" s="66"/>
      <c r="BD172" s="68"/>
      <c r="BE172" s="77"/>
      <c r="BF172" s="79"/>
      <c r="BG172" s="44"/>
      <c r="BH172" s="49"/>
      <c r="BI172" s="45"/>
    </row>
    <row r="173" spans="2:61" ht="15.75" customHeight="1" thickTop="1" thickBot="1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2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227"/>
      <c r="AH173" s="228"/>
      <c r="AI173" s="228"/>
      <c r="AJ173" s="228"/>
      <c r="AK173" s="228"/>
      <c r="AL173" s="228"/>
      <c r="AM173" s="228"/>
      <c r="AN173" s="228"/>
      <c r="AO173" s="229"/>
      <c r="AP173" s="52"/>
      <c r="AQ173" s="52"/>
      <c r="AR173" s="52"/>
      <c r="AS173" s="52"/>
      <c r="AT173" s="46"/>
      <c r="AU173" s="50"/>
      <c r="AV173" s="47"/>
      <c r="AW173" s="40"/>
      <c r="AX173" s="41"/>
      <c r="AY173" s="53"/>
      <c r="AZ173" s="53"/>
      <c r="BA173" s="53"/>
      <c r="BB173" s="53"/>
      <c r="BC173" s="69"/>
      <c r="BD173" s="71"/>
      <c r="BE173" s="80"/>
      <c r="BF173" s="82"/>
      <c r="BG173" s="46"/>
      <c r="BH173" s="50"/>
      <c r="BI173" s="47"/>
    </row>
    <row r="174" spans="2:61" ht="15.75" customHeight="1" thickTop="1" thickBot="1">
      <c r="B174" s="54" t="s">
        <v>179</v>
      </c>
      <c r="C174" s="55"/>
      <c r="D174" s="55"/>
      <c r="E174" s="55"/>
      <c r="F174" s="55"/>
      <c r="G174" s="55"/>
      <c r="H174" s="55"/>
      <c r="I174" s="55"/>
      <c r="J174" s="55"/>
      <c r="K174" s="55"/>
      <c r="L174" s="56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221" t="s">
        <v>228</v>
      </c>
      <c r="AH174" s="222"/>
      <c r="AI174" s="222"/>
      <c r="AJ174" s="222"/>
      <c r="AK174" s="222"/>
      <c r="AL174" s="222"/>
      <c r="AM174" s="222"/>
      <c r="AN174" s="222"/>
      <c r="AO174" s="223"/>
      <c r="AP174" s="52" t="s">
        <v>85</v>
      </c>
      <c r="AQ174" s="52"/>
      <c r="AR174" s="52"/>
      <c r="AS174" s="52"/>
      <c r="AT174" s="42">
        <f>AY174+р9!AT174</f>
        <v>6</v>
      </c>
      <c r="AU174" s="48"/>
      <c r="AV174" s="43"/>
      <c r="AW174" s="36">
        <f>р9!BG174</f>
        <v>6</v>
      </c>
      <c r="AX174" s="37"/>
      <c r="AY174" s="53"/>
      <c r="AZ174" s="53"/>
      <c r="BA174" s="53"/>
      <c r="BB174" s="53"/>
      <c r="BC174" s="63">
        <f>BA174+р9!BC174</f>
        <v>0</v>
      </c>
      <c r="BD174" s="65"/>
      <c r="BE174" s="74">
        <f>BA174+р9!BE174</f>
        <v>0</v>
      </c>
      <c r="BF174" s="76"/>
      <c r="BG174" s="42">
        <f>AW174-BA174+AY174</f>
        <v>6</v>
      </c>
      <c r="BH174" s="48"/>
      <c r="BI174" s="43"/>
    </row>
    <row r="175" spans="2:61" ht="15.75" customHeight="1" thickTop="1" thickBot="1">
      <c r="B175" s="57"/>
      <c r="C175" s="58"/>
      <c r="D175" s="58"/>
      <c r="E175" s="58"/>
      <c r="F175" s="58"/>
      <c r="G175" s="58"/>
      <c r="H175" s="58"/>
      <c r="I175" s="58"/>
      <c r="J175" s="58"/>
      <c r="K175" s="58"/>
      <c r="L175" s="59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224"/>
      <c r="AH175" s="225"/>
      <c r="AI175" s="225"/>
      <c r="AJ175" s="225"/>
      <c r="AK175" s="225"/>
      <c r="AL175" s="225"/>
      <c r="AM175" s="225"/>
      <c r="AN175" s="225"/>
      <c r="AO175" s="226"/>
      <c r="AP175" s="52"/>
      <c r="AQ175" s="52"/>
      <c r="AR175" s="52"/>
      <c r="AS175" s="52"/>
      <c r="AT175" s="44"/>
      <c r="AU175" s="49"/>
      <c r="AV175" s="45"/>
      <c r="AW175" s="38"/>
      <c r="AX175" s="39"/>
      <c r="AY175" s="53"/>
      <c r="AZ175" s="53"/>
      <c r="BA175" s="53"/>
      <c r="BB175" s="53"/>
      <c r="BC175" s="66"/>
      <c r="BD175" s="68"/>
      <c r="BE175" s="77"/>
      <c r="BF175" s="79"/>
      <c r="BG175" s="44"/>
      <c r="BH175" s="49"/>
      <c r="BI175" s="45"/>
    </row>
    <row r="176" spans="2:61" ht="15.75" customHeight="1" thickTop="1" thickBot="1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2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227"/>
      <c r="AH176" s="228"/>
      <c r="AI176" s="228"/>
      <c r="AJ176" s="228"/>
      <c r="AK176" s="228"/>
      <c r="AL176" s="228"/>
      <c r="AM176" s="228"/>
      <c r="AN176" s="228"/>
      <c r="AO176" s="229"/>
      <c r="AP176" s="52"/>
      <c r="AQ176" s="52"/>
      <c r="AR176" s="52"/>
      <c r="AS176" s="52"/>
      <c r="AT176" s="46"/>
      <c r="AU176" s="50"/>
      <c r="AV176" s="47"/>
      <c r="AW176" s="40"/>
      <c r="AX176" s="41"/>
      <c r="AY176" s="53"/>
      <c r="AZ176" s="53"/>
      <c r="BA176" s="53"/>
      <c r="BB176" s="53"/>
      <c r="BC176" s="69"/>
      <c r="BD176" s="71"/>
      <c r="BE176" s="80"/>
      <c r="BF176" s="82"/>
      <c r="BG176" s="46"/>
      <c r="BH176" s="50"/>
      <c r="BI176" s="47"/>
    </row>
    <row r="177" spans="2:61" ht="15.75" customHeight="1" thickTop="1" thickBot="1">
      <c r="B177" s="54" t="s">
        <v>94</v>
      </c>
      <c r="C177" s="55"/>
      <c r="D177" s="55"/>
      <c r="E177" s="55"/>
      <c r="F177" s="55"/>
      <c r="G177" s="55"/>
      <c r="H177" s="55"/>
      <c r="I177" s="55"/>
      <c r="J177" s="55"/>
      <c r="K177" s="55"/>
      <c r="L177" s="56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221" t="s">
        <v>229</v>
      </c>
      <c r="AH177" s="222"/>
      <c r="AI177" s="222"/>
      <c r="AJ177" s="222"/>
      <c r="AK177" s="222"/>
      <c r="AL177" s="222"/>
      <c r="AM177" s="222"/>
      <c r="AN177" s="222"/>
      <c r="AO177" s="223"/>
      <c r="AP177" s="52" t="s">
        <v>85</v>
      </c>
      <c r="AQ177" s="52"/>
      <c r="AR177" s="52"/>
      <c r="AS177" s="52"/>
      <c r="AT177" s="42">
        <f>AY177+р9!AT177</f>
        <v>0</v>
      </c>
      <c r="AU177" s="48"/>
      <c r="AV177" s="43"/>
      <c r="AW177" s="36">
        <f>р9!BG177</f>
        <v>0</v>
      </c>
      <c r="AX177" s="37"/>
      <c r="AY177" s="53"/>
      <c r="AZ177" s="53"/>
      <c r="BA177" s="53"/>
      <c r="BB177" s="53"/>
      <c r="BC177" s="63">
        <f>BA177+р9!BC177</f>
        <v>0</v>
      </c>
      <c r="BD177" s="65"/>
      <c r="BE177" s="74">
        <f>BA177+р9!BE177</f>
        <v>0</v>
      </c>
      <c r="BF177" s="76"/>
      <c r="BG177" s="42">
        <f>AW177-BA177+AY177</f>
        <v>0</v>
      </c>
      <c r="BH177" s="48"/>
      <c r="BI177" s="43"/>
    </row>
    <row r="178" spans="2:61" ht="15.75" customHeight="1" thickTop="1" thickBot="1">
      <c r="B178" s="57"/>
      <c r="C178" s="58"/>
      <c r="D178" s="58"/>
      <c r="E178" s="58"/>
      <c r="F178" s="58"/>
      <c r="G178" s="58"/>
      <c r="H178" s="58"/>
      <c r="I178" s="58"/>
      <c r="J178" s="58"/>
      <c r="K178" s="58"/>
      <c r="L178" s="59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224"/>
      <c r="AH178" s="225"/>
      <c r="AI178" s="225"/>
      <c r="AJ178" s="225"/>
      <c r="AK178" s="225"/>
      <c r="AL178" s="225"/>
      <c r="AM178" s="225"/>
      <c r="AN178" s="225"/>
      <c r="AO178" s="226"/>
      <c r="AP178" s="52"/>
      <c r="AQ178" s="52"/>
      <c r="AR178" s="52"/>
      <c r="AS178" s="52"/>
      <c r="AT178" s="44"/>
      <c r="AU178" s="49"/>
      <c r="AV178" s="45"/>
      <c r="AW178" s="38"/>
      <c r="AX178" s="39"/>
      <c r="AY178" s="53"/>
      <c r="AZ178" s="53"/>
      <c r="BA178" s="53"/>
      <c r="BB178" s="53"/>
      <c r="BC178" s="66"/>
      <c r="BD178" s="68"/>
      <c r="BE178" s="77"/>
      <c r="BF178" s="79"/>
      <c r="BG178" s="44"/>
      <c r="BH178" s="49"/>
      <c r="BI178" s="45"/>
    </row>
    <row r="179" spans="2:61" ht="15.75" customHeight="1" thickTop="1" thickBot="1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2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227"/>
      <c r="AH179" s="228"/>
      <c r="AI179" s="228"/>
      <c r="AJ179" s="228"/>
      <c r="AK179" s="228"/>
      <c r="AL179" s="228"/>
      <c r="AM179" s="228"/>
      <c r="AN179" s="228"/>
      <c r="AO179" s="229"/>
      <c r="AP179" s="52"/>
      <c r="AQ179" s="52"/>
      <c r="AR179" s="52"/>
      <c r="AS179" s="52"/>
      <c r="AT179" s="46"/>
      <c r="AU179" s="50"/>
      <c r="AV179" s="47"/>
      <c r="AW179" s="40"/>
      <c r="AX179" s="41"/>
      <c r="AY179" s="53"/>
      <c r="AZ179" s="53"/>
      <c r="BA179" s="53"/>
      <c r="BB179" s="53"/>
      <c r="BC179" s="69"/>
      <c r="BD179" s="71"/>
      <c r="BE179" s="80"/>
      <c r="BF179" s="82"/>
      <c r="BG179" s="46"/>
      <c r="BH179" s="50"/>
      <c r="BI179" s="47"/>
    </row>
    <row r="180" spans="2:61" ht="15.75" customHeight="1" thickTop="1" thickBot="1">
      <c r="B180" s="54"/>
      <c r="C180" s="55"/>
      <c r="D180" s="55"/>
      <c r="E180" s="55"/>
      <c r="F180" s="55"/>
      <c r="G180" s="55"/>
      <c r="H180" s="55"/>
      <c r="I180" s="55"/>
      <c r="J180" s="55"/>
      <c r="K180" s="55"/>
      <c r="L180" s="56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221" t="s">
        <v>230</v>
      </c>
      <c r="AH180" s="222"/>
      <c r="AI180" s="222"/>
      <c r="AJ180" s="222"/>
      <c r="AK180" s="222"/>
      <c r="AL180" s="222"/>
      <c r="AM180" s="222"/>
      <c r="AN180" s="222"/>
      <c r="AO180" s="223"/>
      <c r="AP180" s="52" t="s">
        <v>85</v>
      </c>
      <c r="AQ180" s="52"/>
      <c r="AR180" s="52"/>
      <c r="AS180" s="52"/>
      <c r="AT180" s="42">
        <f>AY180+р9!AT180</f>
        <v>0</v>
      </c>
      <c r="AU180" s="48"/>
      <c r="AV180" s="43"/>
      <c r="AW180" s="36">
        <f>р9!BG180</f>
        <v>0</v>
      </c>
      <c r="AX180" s="37"/>
      <c r="AY180" s="53"/>
      <c r="AZ180" s="53"/>
      <c r="BA180" s="53"/>
      <c r="BB180" s="53"/>
      <c r="BC180" s="63">
        <f>BA180+р9!BC180</f>
        <v>0</v>
      </c>
      <c r="BD180" s="65"/>
      <c r="BE180" s="74">
        <f>BA180+р9!BE180</f>
        <v>0</v>
      </c>
      <c r="BF180" s="76"/>
      <c r="BG180" s="42">
        <f>AW180-BA180+AY180</f>
        <v>0</v>
      </c>
      <c r="BH180" s="48"/>
      <c r="BI180" s="43"/>
    </row>
    <row r="181" spans="2:61" ht="15.75" customHeight="1" thickTop="1" thickBot="1">
      <c r="B181" s="57"/>
      <c r="C181" s="58"/>
      <c r="D181" s="58"/>
      <c r="E181" s="58"/>
      <c r="F181" s="58"/>
      <c r="G181" s="58"/>
      <c r="H181" s="58"/>
      <c r="I181" s="58"/>
      <c r="J181" s="58"/>
      <c r="K181" s="58"/>
      <c r="L181" s="59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224"/>
      <c r="AH181" s="225"/>
      <c r="AI181" s="225"/>
      <c r="AJ181" s="225"/>
      <c r="AK181" s="225"/>
      <c r="AL181" s="225"/>
      <c r="AM181" s="225"/>
      <c r="AN181" s="225"/>
      <c r="AO181" s="226"/>
      <c r="AP181" s="52"/>
      <c r="AQ181" s="52"/>
      <c r="AR181" s="52"/>
      <c r="AS181" s="52"/>
      <c r="AT181" s="44"/>
      <c r="AU181" s="49"/>
      <c r="AV181" s="45"/>
      <c r="AW181" s="38"/>
      <c r="AX181" s="39"/>
      <c r="AY181" s="53"/>
      <c r="AZ181" s="53"/>
      <c r="BA181" s="53"/>
      <c r="BB181" s="53"/>
      <c r="BC181" s="66"/>
      <c r="BD181" s="68"/>
      <c r="BE181" s="77"/>
      <c r="BF181" s="79"/>
      <c r="BG181" s="44"/>
      <c r="BH181" s="49"/>
      <c r="BI181" s="45"/>
    </row>
    <row r="182" spans="2:61" ht="15.75" customHeight="1" thickTop="1" thickBot="1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2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227"/>
      <c r="AH182" s="228"/>
      <c r="AI182" s="228"/>
      <c r="AJ182" s="228"/>
      <c r="AK182" s="228"/>
      <c r="AL182" s="228"/>
      <c r="AM182" s="228"/>
      <c r="AN182" s="228"/>
      <c r="AO182" s="229"/>
      <c r="AP182" s="52"/>
      <c r="AQ182" s="52"/>
      <c r="AR182" s="52"/>
      <c r="AS182" s="52"/>
      <c r="AT182" s="46"/>
      <c r="AU182" s="50"/>
      <c r="AV182" s="47"/>
      <c r="AW182" s="40"/>
      <c r="AX182" s="41"/>
      <c r="AY182" s="53"/>
      <c r="AZ182" s="53"/>
      <c r="BA182" s="53"/>
      <c r="BB182" s="53"/>
      <c r="BC182" s="69"/>
      <c r="BD182" s="71"/>
      <c r="BE182" s="80"/>
      <c r="BF182" s="82"/>
      <c r="BG182" s="46"/>
      <c r="BH182" s="50"/>
      <c r="BI182" s="47"/>
    </row>
    <row r="183" spans="2:61" ht="15.75" customHeight="1" thickTop="1" thickBot="1">
      <c r="B183" s="54"/>
      <c r="C183" s="55"/>
      <c r="D183" s="55"/>
      <c r="E183" s="55"/>
      <c r="F183" s="55"/>
      <c r="G183" s="55"/>
      <c r="H183" s="55"/>
      <c r="I183" s="55"/>
      <c r="J183" s="55"/>
      <c r="K183" s="55"/>
      <c r="L183" s="56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221" t="s">
        <v>231</v>
      </c>
      <c r="AH183" s="222"/>
      <c r="AI183" s="222"/>
      <c r="AJ183" s="222"/>
      <c r="AK183" s="222"/>
      <c r="AL183" s="222"/>
      <c r="AM183" s="222"/>
      <c r="AN183" s="222"/>
      <c r="AO183" s="223"/>
      <c r="AP183" s="52" t="s">
        <v>85</v>
      </c>
      <c r="AQ183" s="52"/>
      <c r="AR183" s="52"/>
      <c r="AS183" s="52"/>
      <c r="AT183" s="42">
        <f>AY183+р9!AT183</f>
        <v>0</v>
      </c>
      <c r="AU183" s="48"/>
      <c r="AV183" s="43"/>
      <c r="AW183" s="36">
        <f>р9!BG183</f>
        <v>0</v>
      </c>
      <c r="AX183" s="37"/>
      <c r="AY183" s="53"/>
      <c r="AZ183" s="53"/>
      <c r="BA183" s="53"/>
      <c r="BB183" s="53"/>
      <c r="BC183" s="63">
        <f>BA183+р9!BC183</f>
        <v>0</v>
      </c>
      <c r="BD183" s="65"/>
      <c r="BE183" s="74">
        <f>BA183+р9!BE183</f>
        <v>0</v>
      </c>
      <c r="BF183" s="76"/>
      <c r="BG183" s="42">
        <f>AW183-BA183+AY183</f>
        <v>0</v>
      </c>
      <c r="BH183" s="48"/>
      <c r="BI183" s="43"/>
    </row>
    <row r="184" spans="2:61" ht="15.75" customHeight="1" thickTop="1" thickBot="1">
      <c r="B184" s="57"/>
      <c r="C184" s="58"/>
      <c r="D184" s="58"/>
      <c r="E184" s="58"/>
      <c r="F184" s="58"/>
      <c r="G184" s="58"/>
      <c r="H184" s="58"/>
      <c r="I184" s="58"/>
      <c r="J184" s="58"/>
      <c r="K184" s="58"/>
      <c r="L184" s="59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224"/>
      <c r="AH184" s="225"/>
      <c r="AI184" s="225"/>
      <c r="AJ184" s="225"/>
      <c r="AK184" s="225"/>
      <c r="AL184" s="225"/>
      <c r="AM184" s="225"/>
      <c r="AN184" s="225"/>
      <c r="AO184" s="226"/>
      <c r="AP184" s="52"/>
      <c r="AQ184" s="52"/>
      <c r="AR184" s="52"/>
      <c r="AS184" s="52"/>
      <c r="AT184" s="44"/>
      <c r="AU184" s="49"/>
      <c r="AV184" s="45"/>
      <c r="AW184" s="38"/>
      <c r="AX184" s="39"/>
      <c r="AY184" s="53"/>
      <c r="AZ184" s="53"/>
      <c r="BA184" s="53"/>
      <c r="BB184" s="53"/>
      <c r="BC184" s="66"/>
      <c r="BD184" s="68"/>
      <c r="BE184" s="77"/>
      <c r="BF184" s="79"/>
      <c r="BG184" s="44"/>
      <c r="BH184" s="49"/>
      <c r="BI184" s="45"/>
    </row>
    <row r="185" spans="2:61" ht="15.75" customHeight="1" thickTop="1" thickBot="1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2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227"/>
      <c r="AH185" s="228"/>
      <c r="AI185" s="228"/>
      <c r="AJ185" s="228"/>
      <c r="AK185" s="228"/>
      <c r="AL185" s="228"/>
      <c r="AM185" s="228"/>
      <c r="AN185" s="228"/>
      <c r="AO185" s="229"/>
      <c r="AP185" s="52"/>
      <c r="AQ185" s="52"/>
      <c r="AR185" s="52"/>
      <c r="AS185" s="52"/>
      <c r="AT185" s="46"/>
      <c r="AU185" s="50"/>
      <c r="AV185" s="47"/>
      <c r="AW185" s="40"/>
      <c r="AX185" s="41"/>
      <c r="AY185" s="53"/>
      <c r="AZ185" s="53"/>
      <c r="BA185" s="53"/>
      <c r="BB185" s="53"/>
      <c r="BC185" s="69"/>
      <c r="BD185" s="71"/>
      <c r="BE185" s="80"/>
      <c r="BF185" s="82"/>
      <c r="BG185" s="46"/>
      <c r="BH185" s="50"/>
      <c r="BI185" s="47"/>
    </row>
    <row r="186" spans="2:61" ht="15.75" customHeight="1" thickTop="1" thickBot="1">
      <c r="B186" s="54"/>
      <c r="C186" s="55"/>
      <c r="D186" s="55"/>
      <c r="E186" s="55"/>
      <c r="F186" s="55"/>
      <c r="G186" s="55"/>
      <c r="H186" s="55"/>
      <c r="I186" s="55"/>
      <c r="J186" s="55"/>
      <c r="K186" s="55"/>
      <c r="L186" s="56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21" t="s">
        <v>223</v>
      </c>
      <c r="AH186" s="222"/>
      <c r="AI186" s="222"/>
      <c r="AJ186" s="222"/>
      <c r="AK186" s="222"/>
      <c r="AL186" s="222"/>
      <c r="AM186" s="222"/>
      <c r="AN186" s="222"/>
      <c r="AO186" s="223"/>
      <c r="AP186" s="52" t="s">
        <v>85</v>
      </c>
      <c r="AQ186" s="52"/>
      <c r="AR186" s="52"/>
      <c r="AS186" s="52"/>
      <c r="AT186" s="42">
        <f>AY186+р9!AT186</f>
        <v>0</v>
      </c>
      <c r="AU186" s="48"/>
      <c r="AV186" s="43"/>
      <c r="AW186" s="36">
        <f>р9!BG186</f>
        <v>0</v>
      </c>
      <c r="AX186" s="37"/>
      <c r="AY186" s="53"/>
      <c r="AZ186" s="53"/>
      <c r="BA186" s="53"/>
      <c r="BB186" s="53"/>
      <c r="BC186" s="36">
        <f>BA186+р9!BC186</f>
        <v>0</v>
      </c>
      <c r="BD186" s="37"/>
      <c r="BE186" s="42">
        <f>BA186+р9!BE186</f>
        <v>0</v>
      </c>
      <c r="BF186" s="43"/>
      <c r="BG186" s="42">
        <f>AW186-BA186+AY186</f>
        <v>0</v>
      </c>
      <c r="BH186" s="48"/>
      <c r="BI186" s="43"/>
    </row>
    <row r="187" spans="2:61" ht="15.75" customHeight="1" thickTop="1" thickBot="1">
      <c r="B187" s="57"/>
      <c r="C187" s="58"/>
      <c r="D187" s="58"/>
      <c r="E187" s="58"/>
      <c r="F187" s="58"/>
      <c r="G187" s="58"/>
      <c r="H187" s="58"/>
      <c r="I187" s="58"/>
      <c r="J187" s="58"/>
      <c r="K187" s="58"/>
      <c r="L187" s="59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24"/>
      <c r="AH187" s="225"/>
      <c r="AI187" s="225"/>
      <c r="AJ187" s="225"/>
      <c r="AK187" s="225"/>
      <c r="AL187" s="225"/>
      <c r="AM187" s="225"/>
      <c r="AN187" s="225"/>
      <c r="AO187" s="226"/>
      <c r="AP187" s="52"/>
      <c r="AQ187" s="52"/>
      <c r="AR187" s="52"/>
      <c r="AS187" s="52"/>
      <c r="AT187" s="44"/>
      <c r="AU187" s="49"/>
      <c r="AV187" s="45"/>
      <c r="AW187" s="38"/>
      <c r="AX187" s="39"/>
      <c r="AY187" s="53"/>
      <c r="AZ187" s="53"/>
      <c r="BA187" s="53"/>
      <c r="BB187" s="53"/>
      <c r="BC187" s="38"/>
      <c r="BD187" s="39"/>
      <c r="BE187" s="44"/>
      <c r="BF187" s="45"/>
      <c r="BG187" s="44"/>
      <c r="BH187" s="49"/>
      <c r="BI187" s="45"/>
    </row>
    <row r="188" spans="2:61" ht="15.75" customHeight="1" thickTop="1" thickBot="1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2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27"/>
      <c r="AH188" s="228"/>
      <c r="AI188" s="228"/>
      <c r="AJ188" s="228"/>
      <c r="AK188" s="228"/>
      <c r="AL188" s="228"/>
      <c r="AM188" s="228"/>
      <c r="AN188" s="228"/>
      <c r="AO188" s="229"/>
      <c r="AP188" s="52"/>
      <c r="AQ188" s="52"/>
      <c r="AR188" s="52"/>
      <c r="AS188" s="52"/>
      <c r="AT188" s="46"/>
      <c r="AU188" s="50"/>
      <c r="AV188" s="47"/>
      <c r="AW188" s="40"/>
      <c r="AX188" s="41"/>
      <c r="AY188" s="53"/>
      <c r="AZ188" s="53"/>
      <c r="BA188" s="53"/>
      <c r="BB188" s="53"/>
      <c r="BC188" s="40"/>
      <c r="BD188" s="41"/>
      <c r="BE188" s="46"/>
      <c r="BF188" s="47"/>
      <c r="BG188" s="46"/>
      <c r="BH188" s="50"/>
      <c r="BI188" s="47"/>
    </row>
    <row r="189" spans="2:61" ht="15.75" customHeight="1" thickTop="1" thickBot="1">
      <c r="B189" s="54"/>
      <c r="C189" s="55"/>
      <c r="D189" s="55"/>
      <c r="E189" s="55"/>
      <c r="F189" s="55"/>
      <c r="G189" s="55"/>
      <c r="H189" s="55"/>
      <c r="I189" s="55"/>
      <c r="J189" s="55"/>
      <c r="K189" s="55"/>
      <c r="L189" s="56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21" t="s">
        <v>232</v>
      </c>
      <c r="AH189" s="222"/>
      <c r="AI189" s="222"/>
      <c r="AJ189" s="222"/>
      <c r="AK189" s="222"/>
      <c r="AL189" s="222"/>
      <c r="AM189" s="222"/>
      <c r="AN189" s="222"/>
      <c r="AO189" s="223"/>
      <c r="AP189" s="52" t="s">
        <v>85</v>
      </c>
      <c r="AQ189" s="52"/>
      <c r="AR189" s="52"/>
      <c r="AS189" s="52"/>
      <c r="AT189" s="42">
        <f>AY189+р9!AT189</f>
        <v>0</v>
      </c>
      <c r="AU189" s="48"/>
      <c r="AV189" s="43"/>
      <c r="AW189" s="36">
        <f>р9!BG189</f>
        <v>0</v>
      </c>
      <c r="AX189" s="37"/>
      <c r="AY189" s="53"/>
      <c r="AZ189" s="53"/>
      <c r="BA189" s="53"/>
      <c r="BB189" s="53"/>
      <c r="BC189" s="36">
        <f>BA189+р9!BC189</f>
        <v>0</v>
      </c>
      <c r="BD189" s="37"/>
      <c r="BE189" s="42">
        <f>BA189+р9!BE189</f>
        <v>0</v>
      </c>
      <c r="BF189" s="43"/>
      <c r="BG189" s="42">
        <f>AW189-BA189+AY189</f>
        <v>0</v>
      </c>
      <c r="BH189" s="48"/>
      <c r="BI189" s="43"/>
    </row>
    <row r="190" spans="2:61" ht="15.75" customHeight="1" thickTop="1" thickBot="1">
      <c r="B190" s="57"/>
      <c r="C190" s="58"/>
      <c r="D190" s="58"/>
      <c r="E190" s="58"/>
      <c r="F190" s="58"/>
      <c r="G190" s="58"/>
      <c r="H190" s="58"/>
      <c r="I190" s="58"/>
      <c r="J190" s="58"/>
      <c r="K190" s="58"/>
      <c r="L190" s="59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24"/>
      <c r="AH190" s="225"/>
      <c r="AI190" s="225"/>
      <c r="AJ190" s="225"/>
      <c r="AK190" s="225"/>
      <c r="AL190" s="225"/>
      <c r="AM190" s="225"/>
      <c r="AN190" s="225"/>
      <c r="AO190" s="226"/>
      <c r="AP190" s="52"/>
      <c r="AQ190" s="52"/>
      <c r="AR190" s="52"/>
      <c r="AS190" s="52"/>
      <c r="AT190" s="44"/>
      <c r="AU190" s="49"/>
      <c r="AV190" s="45"/>
      <c r="AW190" s="38"/>
      <c r="AX190" s="39"/>
      <c r="AY190" s="53"/>
      <c r="AZ190" s="53"/>
      <c r="BA190" s="53"/>
      <c r="BB190" s="53"/>
      <c r="BC190" s="38"/>
      <c r="BD190" s="39"/>
      <c r="BE190" s="44"/>
      <c r="BF190" s="45"/>
      <c r="BG190" s="44"/>
      <c r="BH190" s="49"/>
      <c r="BI190" s="45"/>
    </row>
    <row r="191" spans="2:61" ht="15.75" customHeight="1" thickTop="1" thickBot="1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2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27"/>
      <c r="AH191" s="228"/>
      <c r="AI191" s="228"/>
      <c r="AJ191" s="228"/>
      <c r="AK191" s="228"/>
      <c r="AL191" s="228"/>
      <c r="AM191" s="228"/>
      <c r="AN191" s="228"/>
      <c r="AO191" s="229"/>
      <c r="AP191" s="52"/>
      <c r="AQ191" s="52"/>
      <c r="AR191" s="52"/>
      <c r="AS191" s="52"/>
      <c r="AT191" s="46"/>
      <c r="AU191" s="50"/>
      <c r="AV191" s="47"/>
      <c r="AW191" s="40"/>
      <c r="AX191" s="41"/>
      <c r="AY191" s="53"/>
      <c r="AZ191" s="53"/>
      <c r="BA191" s="53"/>
      <c r="BB191" s="53"/>
      <c r="BC191" s="40"/>
      <c r="BD191" s="41"/>
      <c r="BE191" s="46"/>
      <c r="BF191" s="47"/>
      <c r="BG191" s="46"/>
      <c r="BH191" s="50"/>
      <c r="BI191" s="47"/>
    </row>
    <row r="192" spans="2:61" ht="16.5" thickTop="1" thickBot="1">
      <c r="B192" s="216" t="s">
        <v>95</v>
      </c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</row>
    <row r="193" spans="2:61" ht="16.5" thickTop="1" thickBot="1">
      <c r="B193" s="216"/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</row>
    <row r="194" spans="2:61" ht="16.5" thickTop="1" thickBot="1">
      <c r="B194" s="216"/>
      <c r="C194" s="216"/>
      <c r="D194" s="216"/>
      <c r="E194" s="216"/>
      <c r="F194" s="216"/>
      <c r="G194" s="216"/>
      <c r="H194" s="216"/>
      <c r="I194" s="216"/>
      <c r="J194" s="216"/>
      <c r="K194" s="216"/>
      <c r="L194" s="216"/>
      <c r="M194" s="216"/>
      <c r="N194" s="216"/>
      <c r="O194" s="216"/>
      <c r="P194" s="216"/>
      <c r="Q194" s="216"/>
      <c r="R194" s="216"/>
      <c r="S194" s="216"/>
      <c r="T194" s="216"/>
      <c r="U194" s="216"/>
      <c r="V194" s="216"/>
      <c r="W194" s="216"/>
      <c r="X194" s="216"/>
      <c r="Y194" s="216"/>
      <c r="Z194" s="216"/>
      <c r="AA194" s="216"/>
      <c r="AB194" s="216"/>
      <c r="AC194" s="216"/>
      <c r="AD194" s="216"/>
      <c r="AE194" s="216"/>
      <c r="AF194" s="216"/>
      <c r="AG194" s="216"/>
      <c r="AH194" s="216"/>
      <c r="AI194" s="216"/>
      <c r="AJ194" s="216"/>
      <c r="AK194" s="216"/>
      <c r="AL194" s="216"/>
      <c r="AM194" s="216"/>
      <c r="AN194" s="216"/>
      <c r="AO194" s="216"/>
      <c r="AP194" s="216"/>
      <c r="AQ194" s="216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</row>
    <row r="195" spans="2:61" ht="16.5" thickTop="1" thickBot="1"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21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</row>
    <row r="196" spans="2:61" ht="16.5" thickTop="1" thickBot="1"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</row>
    <row r="197" spans="2:61" ht="16.5" thickTop="1" thickBot="1"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</row>
    <row r="198" spans="2:61" ht="15" customHeight="1" thickTop="1" thickBot="1">
      <c r="B198" s="220" t="s">
        <v>96</v>
      </c>
      <c r="C198" s="220"/>
      <c r="D198" s="220"/>
      <c r="E198" s="220"/>
      <c r="F198" s="220"/>
      <c r="G198" s="220"/>
      <c r="H198" s="220" t="s">
        <v>97</v>
      </c>
      <c r="I198" s="220"/>
      <c r="J198" s="220"/>
      <c r="K198" s="220"/>
      <c r="L198" s="220"/>
      <c r="M198" s="220"/>
      <c r="N198" s="220" t="s">
        <v>98</v>
      </c>
      <c r="O198" s="220"/>
      <c r="P198" s="220"/>
      <c r="Q198" s="220"/>
      <c r="R198" s="220"/>
      <c r="S198" s="220"/>
      <c r="T198" s="220" t="s">
        <v>99</v>
      </c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 t="s">
        <v>100</v>
      </c>
      <c r="AH198" s="220"/>
      <c r="AI198" s="220"/>
      <c r="AJ198" s="220"/>
      <c r="AK198" s="220"/>
      <c r="AL198" s="220"/>
      <c r="AM198" s="220"/>
      <c r="AN198" s="220"/>
      <c r="AO198" s="220"/>
      <c r="AP198" s="220" t="s">
        <v>101</v>
      </c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 t="s">
        <v>102</v>
      </c>
      <c r="BA198" s="220"/>
      <c r="BB198" s="220"/>
      <c r="BC198" s="220"/>
      <c r="BD198" s="220"/>
      <c r="BE198" s="220"/>
      <c r="BF198" s="220"/>
      <c r="BG198" s="220"/>
      <c r="BH198" s="220"/>
      <c r="BI198" s="220"/>
    </row>
    <row r="199" spans="2:61" ht="15" customHeight="1" thickTop="1" thickBot="1"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  <c r="BA199" s="220"/>
      <c r="BB199" s="220"/>
      <c r="BC199" s="220"/>
      <c r="BD199" s="220"/>
      <c r="BE199" s="220"/>
      <c r="BF199" s="220"/>
      <c r="BG199" s="220"/>
      <c r="BH199" s="220"/>
      <c r="BI199" s="220"/>
    </row>
    <row r="200" spans="2:61" ht="15" customHeight="1" thickTop="1" thickBot="1"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  <c r="BA200" s="220"/>
      <c r="BB200" s="220"/>
      <c r="BC200" s="220"/>
      <c r="BD200" s="220"/>
      <c r="BE200" s="220"/>
      <c r="BF200" s="220"/>
      <c r="BG200" s="220"/>
      <c r="BH200" s="220"/>
      <c r="BI200" s="220"/>
    </row>
    <row r="201" spans="2:61" ht="16.5" customHeight="1" thickTop="1" thickBot="1"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/>
    </row>
    <row r="202" spans="2:61" ht="16.5" customHeight="1" thickTop="1" thickBo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</row>
    <row r="203" spans="2:61" ht="16.5" customHeight="1" thickTop="1" thickBo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</row>
    <row r="204" spans="2:61" ht="15.75" customHeight="1" thickTop="1" thickBot="1">
      <c r="B204" s="216" t="s">
        <v>103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</row>
    <row r="205" spans="2:61" ht="15" customHeight="1" thickTop="1" thickBot="1">
      <c r="B205" s="216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</row>
    <row r="206" spans="2:61" ht="15" customHeight="1" thickTop="1" thickBot="1">
      <c r="B206" s="216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  <c r="AE206" s="216"/>
      <c r="AF206" s="216"/>
      <c r="AG206" s="216"/>
      <c r="AH206" s="216"/>
      <c r="AI206" s="216"/>
      <c r="AJ206" s="216"/>
      <c r="AK206" s="216"/>
      <c r="AL206" s="216"/>
      <c r="AM206" s="216"/>
      <c r="AN206" s="216"/>
      <c r="AO206" s="216"/>
      <c r="AP206" s="216"/>
      <c r="AQ206" s="216"/>
      <c r="AR206" s="216"/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</row>
    <row r="207" spans="2:61" ht="15.75" customHeight="1" thickTop="1" thickBot="1">
      <c r="B207" s="216"/>
      <c r="C207" s="216"/>
      <c r="D207" s="216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6"/>
      <c r="P207" s="216"/>
      <c r="Q207" s="216"/>
      <c r="R207" s="216"/>
      <c r="S207" s="216"/>
      <c r="T207" s="216"/>
      <c r="U207" s="216"/>
      <c r="V207" s="216"/>
      <c r="W207" s="216"/>
      <c r="X207" s="216"/>
      <c r="Y207" s="216"/>
      <c r="Z207" s="216"/>
      <c r="AA207" s="216"/>
      <c r="AB207" s="216"/>
      <c r="AC207" s="216"/>
      <c r="AD207" s="216"/>
      <c r="AE207" s="216"/>
      <c r="AF207" s="216"/>
      <c r="AG207" s="216"/>
      <c r="AH207" s="216"/>
      <c r="AI207" s="216"/>
      <c r="AJ207" s="216"/>
      <c r="AK207" s="216"/>
      <c r="AL207" s="216"/>
      <c r="AM207" s="216"/>
      <c r="AN207" s="216"/>
      <c r="AO207" s="216"/>
      <c r="AP207" s="216"/>
      <c r="AQ207" s="216"/>
      <c r="AR207" s="216"/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</row>
    <row r="208" spans="2:61" ht="15.75" customHeight="1" thickTop="1" thickBot="1"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</row>
    <row r="209" spans="1:63" ht="15" customHeight="1" thickTop="1" thickBot="1"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</row>
    <row r="210" spans="1:63" ht="15" customHeight="1" thickTop="1" thickBot="1">
      <c r="B210" s="147" t="s">
        <v>104</v>
      </c>
      <c r="C210" s="147"/>
      <c r="D210" s="147"/>
      <c r="E210" s="147"/>
      <c r="F210" s="147"/>
      <c r="G210" s="147"/>
      <c r="H210" s="217" t="s">
        <v>105</v>
      </c>
      <c r="I210" s="217"/>
      <c r="J210" s="217"/>
      <c r="K210" s="217"/>
      <c r="L210" s="217"/>
      <c r="M210" s="217"/>
      <c r="N210" s="147" t="s">
        <v>106</v>
      </c>
      <c r="O210" s="147"/>
      <c r="P210" s="147"/>
      <c r="Q210" s="147"/>
      <c r="R210" s="147"/>
      <c r="S210" s="147"/>
      <c r="T210" s="147" t="s">
        <v>107</v>
      </c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 t="s">
        <v>108</v>
      </c>
      <c r="AE210" s="147"/>
      <c r="AF210" s="147"/>
      <c r="AG210" s="147"/>
      <c r="AH210" s="147"/>
      <c r="AI210" s="147"/>
      <c r="AJ210" s="147" t="s">
        <v>257</v>
      </c>
      <c r="AK210" s="147"/>
      <c r="AL210" s="147"/>
      <c r="AM210" s="147"/>
      <c r="AN210" s="147"/>
      <c r="AO210" s="147"/>
      <c r="AP210" s="158" t="s">
        <v>109</v>
      </c>
      <c r="AQ210" s="158"/>
      <c r="AR210" s="158"/>
      <c r="AS210" s="158"/>
      <c r="AT210" s="158"/>
      <c r="AU210" s="158"/>
      <c r="AV210" s="158" t="s">
        <v>110</v>
      </c>
      <c r="AW210" s="158"/>
      <c r="AX210" s="158"/>
      <c r="AY210" s="158"/>
      <c r="AZ210" s="158"/>
      <c r="BA210" s="158"/>
      <c r="BB210" s="158" t="s">
        <v>111</v>
      </c>
      <c r="BC210" s="158"/>
      <c r="BD210" s="158"/>
      <c r="BE210" s="158"/>
      <c r="BF210" s="158"/>
      <c r="BG210" s="158"/>
      <c r="BH210" s="158"/>
      <c r="BI210" s="158"/>
    </row>
    <row r="211" spans="1:63" ht="15" customHeight="1" thickTop="1" thickBot="1">
      <c r="B211" s="147"/>
      <c r="C211" s="147"/>
      <c r="D211" s="147"/>
      <c r="E211" s="147"/>
      <c r="F211" s="147"/>
      <c r="G211" s="147"/>
      <c r="H211" s="217"/>
      <c r="I211" s="217"/>
      <c r="J211" s="217"/>
      <c r="K211" s="217"/>
      <c r="L211" s="217"/>
      <c r="M211" s="21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  <c r="AG211" s="147"/>
      <c r="AH211" s="147"/>
      <c r="AI211" s="147"/>
      <c r="AJ211" s="147"/>
      <c r="AK211" s="147"/>
      <c r="AL211" s="147"/>
      <c r="AM211" s="147"/>
      <c r="AN211" s="147"/>
      <c r="AO211" s="147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</row>
    <row r="212" spans="1:63" ht="15" customHeight="1" thickTop="1" thickBot="1">
      <c r="B212" s="147"/>
      <c r="C212" s="147"/>
      <c r="D212" s="147"/>
      <c r="E212" s="147"/>
      <c r="F212" s="147"/>
      <c r="G212" s="147"/>
      <c r="H212" s="217"/>
      <c r="I212" s="217"/>
      <c r="J212" s="217"/>
      <c r="K212" s="217"/>
      <c r="L212" s="217"/>
      <c r="M212" s="21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  <c r="AG212" s="147"/>
      <c r="AH212" s="147"/>
      <c r="AI212" s="147"/>
      <c r="AJ212" s="147"/>
      <c r="AK212" s="147"/>
      <c r="AL212" s="147"/>
      <c r="AM212" s="147"/>
      <c r="AN212" s="147"/>
      <c r="AO212" s="147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</row>
    <row r="213" spans="1:63" ht="15" customHeight="1" thickTop="1" thickBot="1">
      <c r="B213" s="200"/>
      <c r="C213" s="200"/>
      <c r="D213" s="200"/>
      <c r="E213" s="200"/>
      <c r="F213" s="200"/>
      <c r="G213" s="200"/>
      <c r="H213" s="147"/>
      <c r="I213" s="147"/>
      <c r="J213" s="147"/>
      <c r="K213" s="147"/>
      <c r="L213" s="147"/>
      <c r="M213" s="147"/>
      <c r="N213" s="200"/>
      <c r="O213" s="200"/>
      <c r="P213" s="200"/>
      <c r="Q213" s="200"/>
      <c r="R213" s="200"/>
      <c r="S213" s="200"/>
      <c r="T213" s="207"/>
      <c r="U213" s="208"/>
      <c r="V213" s="208"/>
      <c r="W213" s="208"/>
      <c r="X213" s="208"/>
      <c r="Y213" s="208"/>
      <c r="Z213" s="208"/>
      <c r="AA213" s="208"/>
      <c r="AB213" s="208"/>
      <c r="AC213" s="209"/>
      <c r="AD213" s="179">
        <v>170</v>
      </c>
      <c r="AE213" s="179"/>
      <c r="AF213" s="179"/>
      <c r="AG213" s="179"/>
      <c r="AH213" s="179"/>
      <c r="AI213" s="179"/>
      <c r="AJ213" s="200"/>
      <c r="AK213" s="200"/>
      <c r="AL213" s="200"/>
      <c r="AM213" s="200"/>
      <c r="AN213" s="200"/>
      <c r="AO213" s="200"/>
      <c r="AP213" s="207"/>
      <c r="AQ213" s="208"/>
      <c r="AR213" s="208"/>
      <c r="AS213" s="208"/>
      <c r="AT213" s="208"/>
      <c r="AU213" s="209"/>
      <c r="AV213" s="207"/>
      <c r="AW213" s="208"/>
      <c r="AX213" s="208"/>
      <c r="AY213" s="208"/>
      <c r="AZ213" s="208"/>
      <c r="BA213" s="209"/>
      <c r="BB213" s="200"/>
      <c r="BC213" s="200"/>
      <c r="BD213" s="200"/>
      <c r="BE213" s="200"/>
      <c r="BF213" s="200"/>
      <c r="BG213" s="200"/>
      <c r="BH213" s="200"/>
      <c r="BI213" s="200"/>
    </row>
    <row r="214" spans="1:63" ht="15" customHeight="1" thickTop="1" thickBot="1">
      <c r="B214" s="200"/>
      <c r="C214" s="200"/>
      <c r="D214" s="200"/>
      <c r="E214" s="200"/>
      <c r="F214" s="200"/>
      <c r="G214" s="200"/>
      <c r="H214" s="147"/>
      <c r="I214" s="147"/>
      <c r="J214" s="147"/>
      <c r="K214" s="147"/>
      <c r="L214" s="147"/>
      <c r="M214" s="147"/>
      <c r="N214" s="200"/>
      <c r="O214" s="200"/>
      <c r="P214" s="200"/>
      <c r="Q214" s="200"/>
      <c r="R214" s="200"/>
      <c r="S214" s="200"/>
      <c r="T214" s="210"/>
      <c r="U214" s="211"/>
      <c r="V214" s="211"/>
      <c r="W214" s="211"/>
      <c r="X214" s="211"/>
      <c r="Y214" s="211"/>
      <c r="Z214" s="211"/>
      <c r="AA214" s="211"/>
      <c r="AB214" s="211"/>
      <c r="AC214" s="212"/>
      <c r="AD214" s="179"/>
      <c r="AE214" s="179"/>
      <c r="AF214" s="179"/>
      <c r="AG214" s="179"/>
      <c r="AH214" s="179"/>
      <c r="AI214" s="179"/>
      <c r="AJ214" s="200"/>
      <c r="AK214" s="200"/>
      <c r="AL214" s="200"/>
      <c r="AM214" s="200"/>
      <c r="AN214" s="200"/>
      <c r="AO214" s="200"/>
      <c r="AP214" s="210"/>
      <c r="AQ214" s="211"/>
      <c r="AR214" s="211"/>
      <c r="AS214" s="211"/>
      <c r="AT214" s="211"/>
      <c r="AU214" s="212"/>
      <c r="AV214" s="210"/>
      <c r="AW214" s="211"/>
      <c r="AX214" s="211"/>
      <c r="AY214" s="211"/>
      <c r="AZ214" s="211"/>
      <c r="BA214" s="212"/>
      <c r="BB214" s="200"/>
      <c r="BC214" s="200"/>
      <c r="BD214" s="200"/>
      <c r="BE214" s="200"/>
      <c r="BF214" s="200"/>
      <c r="BG214" s="200"/>
      <c r="BH214" s="200"/>
      <c r="BI214" s="200"/>
    </row>
    <row r="215" spans="1:63" ht="15.75" customHeight="1" thickTop="1" thickBot="1">
      <c r="B215" s="200"/>
      <c r="C215" s="200"/>
      <c r="D215" s="200"/>
      <c r="E215" s="200"/>
      <c r="F215" s="200"/>
      <c r="G215" s="200"/>
      <c r="H215" s="147"/>
      <c r="I215" s="147"/>
      <c r="J215" s="147"/>
      <c r="K215" s="147"/>
      <c r="L215" s="147"/>
      <c r="M215" s="147"/>
      <c r="N215" s="200"/>
      <c r="O215" s="200"/>
      <c r="P215" s="200"/>
      <c r="Q215" s="200"/>
      <c r="R215" s="200"/>
      <c r="S215" s="200"/>
      <c r="T215" s="213"/>
      <c r="U215" s="214"/>
      <c r="V215" s="214"/>
      <c r="W215" s="214"/>
      <c r="X215" s="214"/>
      <c r="Y215" s="214"/>
      <c r="Z215" s="214"/>
      <c r="AA215" s="214"/>
      <c r="AB215" s="214"/>
      <c r="AC215" s="215"/>
      <c r="AD215" s="179"/>
      <c r="AE215" s="179"/>
      <c r="AF215" s="179"/>
      <c r="AG215" s="179"/>
      <c r="AH215" s="179"/>
      <c r="AI215" s="179"/>
      <c r="AJ215" s="200"/>
      <c r="AK215" s="200"/>
      <c r="AL215" s="200"/>
      <c r="AM215" s="200"/>
      <c r="AN215" s="200"/>
      <c r="AO215" s="200"/>
      <c r="AP215" s="213"/>
      <c r="AQ215" s="214"/>
      <c r="AR215" s="214"/>
      <c r="AS215" s="214"/>
      <c r="AT215" s="214"/>
      <c r="AU215" s="215"/>
      <c r="AV215" s="213"/>
      <c r="AW215" s="214"/>
      <c r="AX215" s="214"/>
      <c r="AY215" s="214"/>
      <c r="AZ215" s="214"/>
      <c r="BA215" s="215"/>
      <c r="BB215" s="200"/>
      <c r="BC215" s="200"/>
      <c r="BD215" s="200"/>
      <c r="BE215" s="200"/>
      <c r="BF215" s="200"/>
      <c r="BG215" s="200"/>
      <c r="BH215" s="200"/>
      <c r="BI215" s="200"/>
      <c r="BJ215" s="5"/>
      <c r="BK215" s="5"/>
    </row>
    <row r="216" spans="1:63" ht="15.75" customHeight="1" thickTop="1" thickBot="1">
      <c r="A216" s="5"/>
      <c r="B216" s="205" t="s">
        <v>112</v>
      </c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205"/>
      <c r="AX216" s="205"/>
      <c r="AY216" s="205"/>
      <c r="AZ216" s="205"/>
      <c r="BA216" s="205"/>
      <c r="BB216" s="205"/>
      <c r="BC216" s="205"/>
      <c r="BD216" s="205"/>
      <c r="BE216" s="205"/>
      <c r="BF216" s="205"/>
      <c r="BG216" s="205"/>
      <c r="BH216" s="205"/>
      <c r="BI216" s="205"/>
      <c r="BJ216" s="5"/>
      <c r="BK216" s="5"/>
    </row>
    <row r="217" spans="1:63" ht="15" customHeight="1" thickTop="1" thickBot="1">
      <c r="A217" s="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205"/>
      <c r="AX217" s="205"/>
      <c r="AY217" s="205"/>
      <c r="AZ217" s="205"/>
      <c r="BA217" s="205"/>
      <c r="BB217" s="205"/>
      <c r="BC217" s="205"/>
      <c r="BD217" s="205"/>
      <c r="BE217" s="205"/>
      <c r="BF217" s="205"/>
      <c r="BG217" s="205"/>
      <c r="BH217" s="205"/>
      <c r="BI217" s="205"/>
      <c r="BJ217" s="5"/>
      <c r="BK217" s="5"/>
    </row>
    <row r="218" spans="1:63" ht="15" customHeight="1" thickTop="1" thickBot="1">
      <c r="A218" s="5"/>
      <c r="B218" s="181" t="s">
        <v>113</v>
      </c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3"/>
      <c r="W218" s="206" t="s">
        <v>114</v>
      </c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 t="s">
        <v>115</v>
      </c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5"/>
      <c r="BK218" s="5"/>
    </row>
    <row r="219" spans="1:63" ht="15.75" customHeight="1" thickTop="1" thickBot="1">
      <c r="A219" s="5"/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9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5"/>
      <c r="BK219" s="5"/>
    </row>
    <row r="220" spans="1:63" ht="16.5" thickTop="1" thickBot="1">
      <c r="A220" s="5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5"/>
      <c r="BK220" s="5"/>
    </row>
    <row r="221" spans="1:63" ht="16.5" thickTop="1" thickBot="1">
      <c r="A221" s="5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5"/>
      <c r="BK221" s="5"/>
    </row>
    <row r="222" spans="1:63" ht="51.75" customHeight="1" thickTop="1" thickBot="1">
      <c r="A222" s="5"/>
      <c r="B222" s="180" t="s">
        <v>116</v>
      </c>
      <c r="C222" s="180"/>
      <c r="D222" s="180"/>
      <c r="E222" s="180"/>
      <c r="F222" s="180"/>
      <c r="G222" s="180"/>
      <c r="H222" s="180" t="s">
        <v>117</v>
      </c>
      <c r="I222" s="180"/>
      <c r="J222" s="180"/>
      <c r="K222" s="180" t="s">
        <v>118</v>
      </c>
      <c r="L222" s="180"/>
      <c r="M222" s="180"/>
      <c r="N222" s="180" t="s">
        <v>118</v>
      </c>
      <c r="O222" s="180"/>
      <c r="P222" s="180"/>
      <c r="Q222" s="180" t="s">
        <v>118</v>
      </c>
      <c r="R222" s="180"/>
      <c r="S222" s="180"/>
      <c r="T222" s="180" t="s">
        <v>118</v>
      </c>
      <c r="U222" s="180"/>
      <c r="V222" s="180"/>
      <c r="W222" s="180" t="s">
        <v>116</v>
      </c>
      <c r="X222" s="180"/>
      <c r="Y222" s="180"/>
      <c r="Z222" s="180"/>
      <c r="AA222" s="180"/>
      <c r="AB222" s="180" t="s">
        <v>117</v>
      </c>
      <c r="AC222" s="180"/>
      <c r="AD222" s="180"/>
      <c r="AE222" s="180" t="s">
        <v>119</v>
      </c>
      <c r="AF222" s="180"/>
      <c r="AG222" s="180"/>
      <c r="AH222" s="180"/>
      <c r="AI222" s="180" t="s">
        <v>120</v>
      </c>
      <c r="AJ222" s="180"/>
      <c r="AK222" s="180"/>
      <c r="AL222" s="180" t="s">
        <v>170</v>
      </c>
      <c r="AM222" s="180"/>
      <c r="AN222" s="180"/>
      <c r="AO222" s="180" t="s">
        <v>171</v>
      </c>
      <c r="AP222" s="180"/>
      <c r="AQ222" s="180"/>
      <c r="AR222" s="180" t="s">
        <v>116</v>
      </c>
      <c r="AS222" s="180"/>
      <c r="AT222" s="180"/>
      <c r="AU222" s="180"/>
      <c r="AV222" s="180"/>
      <c r="AW222" s="180" t="s">
        <v>117</v>
      </c>
      <c r="AX222" s="180"/>
      <c r="AY222" s="180"/>
      <c r="AZ222" s="180" t="s">
        <v>121</v>
      </c>
      <c r="BA222" s="180"/>
      <c r="BB222" s="180"/>
      <c r="BC222" s="202" t="s">
        <v>170</v>
      </c>
      <c r="BD222" s="203"/>
      <c r="BE222" s="203"/>
      <c r="BF222" s="204"/>
      <c r="BG222" s="180" t="s">
        <v>171</v>
      </c>
      <c r="BH222" s="180"/>
      <c r="BI222" s="180"/>
      <c r="BJ222" s="5"/>
      <c r="BK222" s="5"/>
    </row>
    <row r="223" spans="1:63" ht="15" customHeight="1" thickTop="1" thickBot="1">
      <c r="A223" s="5"/>
      <c r="B223" s="147" t="s">
        <v>178</v>
      </c>
      <c r="C223" s="147"/>
      <c r="D223" s="147"/>
      <c r="E223" s="147"/>
      <c r="F223" s="147"/>
      <c r="G223" s="147"/>
      <c r="H223" s="147">
        <v>7</v>
      </c>
      <c r="I223" s="147"/>
      <c r="J223" s="147"/>
      <c r="K223" s="147">
        <v>80</v>
      </c>
      <c r="L223" s="147"/>
      <c r="M223" s="147"/>
      <c r="N223" s="147">
        <v>80</v>
      </c>
      <c r="O223" s="147"/>
      <c r="P223" s="147"/>
      <c r="Q223" s="147">
        <v>60</v>
      </c>
      <c r="R223" s="147"/>
      <c r="S223" s="147"/>
      <c r="T223" s="147"/>
      <c r="U223" s="147"/>
      <c r="V223" s="147"/>
      <c r="W223" s="147" t="s">
        <v>122</v>
      </c>
      <c r="X223" s="147"/>
      <c r="Y223" s="147"/>
      <c r="Z223" s="147"/>
      <c r="AA223" s="147"/>
      <c r="AB223" s="147">
        <v>7</v>
      </c>
      <c r="AC223" s="147"/>
      <c r="AD223" s="147"/>
      <c r="AE223" s="385"/>
      <c r="AF223" s="385"/>
      <c r="AG223" s="385"/>
      <c r="AH223" s="385"/>
      <c r="AI223" s="179">
        <v>2.6</v>
      </c>
      <c r="AJ223" s="179"/>
      <c r="AK223" s="179"/>
      <c r="AL223" s="179" t="s">
        <v>387</v>
      </c>
      <c r="AM223" s="179"/>
      <c r="AN223" s="179"/>
      <c r="AO223" s="179">
        <v>1.51</v>
      </c>
      <c r="AP223" s="179"/>
      <c r="AQ223" s="179"/>
      <c r="AR223" s="147" t="s">
        <v>195</v>
      </c>
      <c r="AS223" s="147"/>
      <c r="AT223" s="147"/>
      <c r="AU223" s="147"/>
      <c r="AV223" s="147"/>
      <c r="AW223" s="147"/>
      <c r="AX223" s="147"/>
      <c r="AY223" s="147"/>
      <c r="AZ223" s="157" t="s">
        <v>181</v>
      </c>
      <c r="BA223" s="157"/>
      <c r="BB223" s="157"/>
      <c r="BC223" s="148"/>
      <c r="BD223" s="149"/>
      <c r="BE223" s="149"/>
      <c r="BF223" s="150"/>
      <c r="BG223" s="157"/>
      <c r="BH223" s="157"/>
      <c r="BI223" s="157"/>
      <c r="BJ223" s="5"/>
      <c r="BK223" s="5"/>
    </row>
    <row r="224" spans="1:63" ht="15" customHeight="1" thickTop="1" thickBot="1">
      <c r="A224" s="5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385"/>
      <c r="AF224" s="385"/>
      <c r="AG224" s="385"/>
      <c r="AH224" s="385"/>
      <c r="AI224" s="179"/>
      <c r="AJ224" s="179"/>
      <c r="AK224" s="179"/>
      <c r="AL224" s="179"/>
      <c r="AM224" s="179"/>
      <c r="AN224" s="179"/>
      <c r="AO224" s="179"/>
      <c r="AP224" s="179"/>
      <c r="AQ224" s="179"/>
      <c r="AR224" s="147"/>
      <c r="AS224" s="147"/>
      <c r="AT224" s="147"/>
      <c r="AU224" s="147"/>
      <c r="AV224" s="147"/>
      <c r="AW224" s="147"/>
      <c r="AX224" s="147"/>
      <c r="AY224" s="147"/>
      <c r="AZ224" s="157"/>
      <c r="BA224" s="157"/>
      <c r="BB224" s="157"/>
      <c r="BC224" s="151"/>
      <c r="BD224" s="152"/>
      <c r="BE224" s="152"/>
      <c r="BF224" s="153"/>
      <c r="BG224" s="157"/>
      <c r="BH224" s="157"/>
      <c r="BI224" s="157"/>
      <c r="BJ224" s="5"/>
      <c r="BK224" s="5"/>
    </row>
    <row r="225" spans="1:63" ht="15" customHeight="1" thickTop="1" thickBot="1">
      <c r="A225" s="5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385"/>
      <c r="AF225" s="385"/>
      <c r="AG225" s="385"/>
      <c r="AH225" s="385"/>
      <c r="AI225" s="179"/>
      <c r="AJ225" s="179"/>
      <c r="AK225" s="179"/>
      <c r="AL225" s="179"/>
      <c r="AM225" s="179"/>
      <c r="AN225" s="179"/>
      <c r="AO225" s="179"/>
      <c r="AP225" s="179"/>
      <c r="AQ225" s="179"/>
      <c r="AR225" s="147"/>
      <c r="AS225" s="147"/>
      <c r="AT225" s="147"/>
      <c r="AU225" s="147"/>
      <c r="AV225" s="147"/>
      <c r="AW225" s="147"/>
      <c r="AX225" s="147"/>
      <c r="AY225" s="147"/>
      <c r="AZ225" s="157"/>
      <c r="BA225" s="157"/>
      <c r="BB225" s="157"/>
      <c r="BC225" s="151"/>
      <c r="BD225" s="152"/>
      <c r="BE225" s="152"/>
      <c r="BF225" s="153"/>
      <c r="BG225" s="157"/>
      <c r="BH225" s="157"/>
      <c r="BI225" s="157"/>
      <c r="BJ225" s="5"/>
      <c r="BK225" s="5"/>
    </row>
    <row r="226" spans="1:63" ht="15" customHeight="1" thickTop="1" thickBot="1">
      <c r="A226" s="5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385"/>
      <c r="AF226" s="385"/>
      <c r="AG226" s="385"/>
      <c r="AH226" s="385"/>
      <c r="AI226" s="179"/>
      <c r="AJ226" s="179"/>
      <c r="AK226" s="179"/>
      <c r="AL226" s="179"/>
      <c r="AM226" s="179"/>
      <c r="AN226" s="179"/>
      <c r="AO226" s="179"/>
      <c r="AP226" s="179"/>
      <c r="AQ226" s="179"/>
      <c r="AR226" s="147"/>
      <c r="AS226" s="147"/>
      <c r="AT226" s="147"/>
      <c r="AU226" s="147"/>
      <c r="AV226" s="147"/>
      <c r="AW226" s="147"/>
      <c r="AX226" s="147"/>
      <c r="AY226" s="147"/>
      <c r="AZ226" s="157"/>
      <c r="BA226" s="157"/>
      <c r="BB226" s="157"/>
      <c r="BC226" s="154"/>
      <c r="BD226" s="155"/>
      <c r="BE226" s="155"/>
      <c r="BF226" s="156"/>
      <c r="BG226" s="157"/>
      <c r="BH226" s="157"/>
      <c r="BI226" s="157"/>
      <c r="BJ226" s="5"/>
      <c r="BK226" s="5"/>
    </row>
    <row r="227" spans="1:63" ht="15" customHeight="1" thickTop="1" thickBot="1">
      <c r="A227" s="5"/>
      <c r="B227" s="147" t="s">
        <v>178</v>
      </c>
      <c r="C227" s="147"/>
      <c r="D227" s="147"/>
      <c r="E227" s="147"/>
      <c r="F227" s="147"/>
      <c r="G227" s="147"/>
      <c r="H227" s="147">
        <v>7</v>
      </c>
      <c r="I227" s="147"/>
      <c r="J227" s="147"/>
      <c r="K227" s="147">
        <v>80</v>
      </c>
      <c r="L227" s="147"/>
      <c r="M227" s="147"/>
      <c r="N227" s="147">
        <v>60</v>
      </c>
      <c r="O227" s="147"/>
      <c r="P227" s="147"/>
      <c r="Q227" s="147">
        <v>60</v>
      </c>
      <c r="R227" s="147"/>
      <c r="S227" s="147"/>
      <c r="T227" s="147"/>
      <c r="U227" s="147"/>
      <c r="V227" s="147"/>
      <c r="W227" s="147" t="s">
        <v>123</v>
      </c>
      <c r="X227" s="147"/>
      <c r="Y227" s="147"/>
      <c r="Z227" s="147"/>
      <c r="AA227" s="147"/>
      <c r="AB227" s="147">
        <v>7</v>
      </c>
      <c r="AC227" s="147"/>
      <c r="AD227" s="147"/>
      <c r="AE227" s="200"/>
      <c r="AF227" s="200"/>
      <c r="AG227" s="200"/>
      <c r="AH227" s="200"/>
      <c r="AI227" s="147">
        <v>1.8</v>
      </c>
      <c r="AJ227" s="147"/>
      <c r="AK227" s="147"/>
      <c r="AL227" s="147" t="s">
        <v>361</v>
      </c>
      <c r="AM227" s="147"/>
      <c r="AN227" s="147"/>
      <c r="AO227" s="147">
        <v>1.45</v>
      </c>
      <c r="AP227" s="147"/>
      <c r="AQ227" s="147"/>
      <c r="AR227" s="147" t="s">
        <v>195</v>
      </c>
      <c r="AS227" s="147"/>
      <c r="AT227" s="147"/>
      <c r="AU227" s="147"/>
      <c r="AV227" s="147"/>
      <c r="AW227" s="147"/>
      <c r="AX227" s="147"/>
      <c r="AY227" s="147"/>
      <c r="AZ227" s="157"/>
      <c r="BA227" s="157"/>
      <c r="BB227" s="157"/>
      <c r="BC227" s="191"/>
      <c r="BD227" s="192"/>
      <c r="BE227" s="192"/>
      <c r="BF227" s="193"/>
      <c r="BG227" s="157"/>
      <c r="BH227" s="157"/>
      <c r="BI227" s="157"/>
      <c r="BJ227" s="5"/>
      <c r="BK227" s="5"/>
    </row>
    <row r="228" spans="1:63" ht="15" customHeight="1" thickTop="1" thickBot="1">
      <c r="A228" s="5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200"/>
      <c r="AF228" s="200"/>
      <c r="AG228" s="200"/>
      <c r="AH228" s="200"/>
      <c r="AI228" s="147"/>
      <c r="AJ228" s="147"/>
      <c r="AK228" s="147"/>
      <c r="AL228" s="147"/>
      <c r="AM228" s="147"/>
      <c r="AN228" s="147"/>
      <c r="AO228" s="147"/>
      <c r="AP228" s="147"/>
      <c r="AQ228" s="147"/>
      <c r="AR228" s="147"/>
      <c r="AS228" s="147"/>
      <c r="AT228" s="147"/>
      <c r="AU228" s="147"/>
      <c r="AV228" s="147"/>
      <c r="AW228" s="147"/>
      <c r="AX228" s="147"/>
      <c r="AY228" s="147"/>
      <c r="AZ228" s="157"/>
      <c r="BA228" s="157"/>
      <c r="BB228" s="157"/>
      <c r="BC228" s="194"/>
      <c r="BD228" s="195"/>
      <c r="BE228" s="195"/>
      <c r="BF228" s="196"/>
      <c r="BG228" s="157"/>
      <c r="BH228" s="157"/>
      <c r="BI228" s="157"/>
      <c r="BJ228" s="5"/>
      <c r="BK228" s="5"/>
    </row>
    <row r="229" spans="1:63" ht="15" customHeight="1" thickTop="1" thickBot="1">
      <c r="A229" s="5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200"/>
      <c r="AF229" s="200"/>
      <c r="AG229" s="200"/>
      <c r="AH229" s="200"/>
      <c r="AI229" s="147"/>
      <c r="AJ229" s="147"/>
      <c r="AK229" s="147"/>
      <c r="AL229" s="147"/>
      <c r="AM229" s="147"/>
      <c r="AN229" s="147"/>
      <c r="AO229" s="147"/>
      <c r="AP229" s="147"/>
      <c r="AQ229" s="147"/>
      <c r="AR229" s="147"/>
      <c r="AS229" s="147"/>
      <c r="AT229" s="147"/>
      <c r="AU229" s="147"/>
      <c r="AV229" s="147"/>
      <c r="AW229" s="147"/>
      <c r="AX229" s="147"/>
      <c r="AY229" s="147"/>
      <c r="AZ229" s="157"/>
      <c r="BA229" s="157"/>
      <c r="BB229" s="157"/>
      <c r="BC229" s="194"/>
      <c r="BD229" s="195"/>
      <c r="BE229" s="195"/>
      <c r="BF229" s="196"/>
      <c r="BG229" s="157"/>
      <c r="BH229" s="157"/>
      <c r="BI229" s="157"/>
      <c r="BJ229" s="5"/>
      <c r="BK229" s="5"/>
    </row>
    <row r="230" spans="1:63" ht="15" customHeight="1" thickTop="1" thickBot="1">
      <c r="A230" s="5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200"/>
      <c r="AF230" s="200"/>
      <c r="AG230" s="200"/>
      <c r="AH230" s="200"/>
      <c r="AI230" s="147"/>
      <c r="AJ230" s="147"/>
      <c r="AK230" s="147"/>
      <c r="AL230" s="147"/>
      <c r="AM230" s="147"/>
      <c r="AN230" s="147"/>
      <c r="AO230" s="147"/>
      <c r="AP230" s="147"/>
      <c r="AQ230" s="147"/>
      <c r="AR230" s="147"/>
      <c r="AS230" s="147"/>
      <c r="AT230" s="147"/>
      <c r="AU230" s="147"/>
      <c r="AV230" s="147"/>
      <c r="AW230" s="147"/>
      <c r="AX230" s="147"/>
      <c r="AY230" s="147"/>
      <c r="AZ230" s="157"/>
      <c r="BA230" s="157"/>
      <c r="BB230" s="157"/>
      <c r="BC230" s="197"/>
      <c r="BD230" s="198"/>
      <c r="BE230" s="198"/>
      <c r="BF230" s="199"/>
      <c r="BG230" s="157"/>
      <c r="BH230" s="157"/>
      <c r="BI230" s="157"/>
      <c r="BJ230" s="5"/>
      <c r="BK230" s="5"/>
    </row>
    <row r="231" spans="1:63" ht="15" customHeight="1" thickTop="1" thickBot="1">
      <c r="A231" s="5"/>
      <c r="B231" s="147" t="s">
        <v>178</v>
      </c>
      <c r="C231" s="147"/>
      <c r="D231" s="147"/>
      <c r="E231" s="147"/>
      <c r="F231" s="147"/>
      <c r="G231" s="147"/>
      <c r="H231" s="147">
        <v>7</v>
      </c>
      <c r="I231" s="147"/>
      <c r="J231" s="147"/>
      <c r="K231" s="147">
        <v>80</v>
      </c>
      <c r="L231" s="147"/>
      <c r="M231" s="147"/>
      <c r="N231" s="147">
        <v>60</v>
      </c>
      <c r="O231" s="147"/>
      <c r="P231" s="147"/>
      <c r="Q231" s="147">
        <v>60</v>
      </c>
      <c r="R231" s="147"/>
      <c r="S231" s="147"/>
      <c r="T231" s="147"/>
      <c r="U231" s="147"/>
      <c r="V231" s="147"/>
      <c r="W231" s="147" t="s">
        <v>384</v>
      </c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57"/>
      <c r="BA231" s="157"/>
      <c r="BB231" s="157"/>
      <c r="BC231" s="191"/>
      <c r="BD231" s="192"/>
      <c r="BE231" s="192"/>
      <c r="BF231" s="193"/>
      <c r="BG231" s="157"/>
      <c r="BH231" s="157"/>
      <c r="BI231" s="157"/>
      <c r="BJ231" s="5"/>
      <c r="BK231" s="5"/>
    </row>
    <row r="232" spans="1:63" ht="15" customHeight="1" thickTop="1" thickBot="1">
      <c r="A232" s="5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57"/>
      <c r="BA232" s="157"/>
      <c r="BB232" s="157"/>
      <c r="BC232" s="194"/>
      <c r="BD232" s="195"/>
      <c r="BE232" s="195"/>
      <c r="BF232" s="196"/>
      <c r="BG232" s="157"/>
      <c r="BH232" s="157"/>
      <c r="BI232" s="157"/>
      <c r="BJ232" s="5"/>
      <c r="BK232" s="5"/>
    </row>
    <row r="233" spans="1:63" ht="15" customHeight="1" thickTop="1" thickBot="1">
      <c r="A233" s="5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57"/>
      <c r="BA233" s="157"/>
      <c r="BB233" s="157"/>
      <c r="BC233" s="194"/>
      <c r="BD233" s="195"/>
      <c r="BE233" s="195"/>
      <c r="BF233" s="196"/>
      <c r="BG233" s="157"/>
      <c r="BH233" s="157"/>
      <c r="BI233" s="157"/>
      <c r="BJ233" s="5"/>
      <c r="BK233" s="5"/>
    </row>
    <row r="234" spans="1:63" ht="15" customHeight="1" thickTop="1" thickBot="1">
      <c r="A234" s="5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57"/>
      <c r="BA234" s="157"/>
      <c r="BB234" s="157"/>
      <c r="BC234" s="197"/>
      <c r="BD234" s="198"/>
      <c r="BE234" s="198"/>
      <c r="BF234" s="199"/>
      <c r="BG234" s="157"/>
      <c r="BH234" s="157"/>
      <c r="BI234" s="157"/>
      <c r="BJ234" s="5"/>
      <c r="BK234" s="5"/>
    </row>
    <row r="235" spans="1:63" ht="15" customHeight="1" thickTop="1">
      <c r="A235" s="5"/>
      <c r="B235" s="181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2"/>
      <c r="AR235" s="182"/>
      <c r="AS235" s="182"/>
      <c r="AT235" s="182"/>
      <c r="AU235" s="182"/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3"/>
      <c r="BJ235" s="5"/>
      <c r="BK235" s="5"/>
    </row>
    <row r="236" spans="1:63" ht="15" customHeight="1">
      <c r="A236" s="5"/>
      <c r="B236" s="184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  <c r="BD236" s="185"/>
      <c r="BE236" s="185"/>
      <c r="BF236" s="185"/>
      <c r="BG236" s="185"/>
      <c r="BH236" s="185"/>
      <c r="BI236" s="186"/>
      <c r="BJ236" s="5"/>
      <c r="BK236" s="5"/>
    </row>
    <row r="237" spans="1:63" ht="15" customHeight="1">
      <c r="A237" s="5"/>
      <c r="B237" s="184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  <c r="BD237" s="185"/>
      <c r="BE237" s="185"/>
      <c r="BF237" s="185"/>
      <c r="BG237" s="185"/>
      <c r="BH237" s="185"/>
      <c r="BI237" s="186"/>
      <c r="BJ237" s="5"/>
      <c r="BK237" s="5"/>
    </row>
    <row r="238" spans="1:63" ht="15.75" customHeight="1" thickBot="1">
      <c r="A238" s="5"/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9"/>
      <c r="BJ238" s="5"/>
      <c r="BK238" s="5"/>
    </row>
    <row r="239" spans="1:63" ht="16.5" thickTop="1" thickBot="1">
      <c r="A239" s="5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5"/>
      <c r="BK239" s="5"/>
    </row>
    <row r="240" spans="1:63" ht="16.5" thickTop="1" thickBot="1">
      <c r="A240" s="5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5"/>
      <c r="BK240" s="5"/>
    </row>
    <row r="241" spans="1:63" ht="51.75" customHeight="1" thickTop="1" thickBot="1">
      <c r="A241" s="5"/>
      <c r="B241" s="180" t="s">
        <v>124</v>
      </c>
      <c r="C241" s="180"/>
      <c r="D241" s="180"/>
      <c r="E241" s="180" t="s">
        <v>125</v>
      </c>
      <c r="F241" s="180"/>
      <c r="G241" s="180"/>
      <c r="H241" s="180" t="s">
        <v>126</v>
      </c>
      <c r="I241" s="180"/>
      <c r="J241" s="180"/>
      <c r="K241" s="180" t="s">
        <v>185</v>
      </c>
      <c r="L241" s="180"/>
      <c r="M241" s="180"/>
      <c r="N241" s="180" t="s">
        <v>177</v>
      </c>
      <c r="O241" s="180"/>
      <c r="P241" s="180"/>
      <c r="Q241" s="180" t="s">
        <v>127</v>
      </c>
      <c r="R241" s="180"/>
      <c r="S241" s="180"/>
      <c r="T241" s="180" t="s">
        <v>95</v>
      </c>
      <c r="U241" s="180"/>
      <c r="V241" s="180"/>
      <c r="W241" s="180" t="s">
        <v>128</v>
      </c>
      <c r="X241" s="180"/>
      <c r="Y241" s="180"/>
      <c r="Z241" s="180" t="s">
        <v>129</v>
      </c>
      <c r="AA241" s="180"/>
      <c r="AB241" s="180"/>
      <c r="AC241" s="180" t="s">
        <v>130</v>
      </c>
      <c r="AD241" s="180"/>
      <c r="AE241" s="180"/>
      <c r="AF241" s="180" t="s">
        <v>131</v>
      </c>
      <c r="AG241" s="180"/>
      <c r="AH241" s="180"/>
      <c r="AI241" s="180" t="s">
        <v>132</v>
      </c>
      <c r="AJ241" s="180"/>
      <c r="AK241" s="180"/>
      <c r="AL241" s="180" t="s">
        <v>133</v>
      </c>
      <c r="AM241" s="180"/>
      <c r="AN241" s="180"/>
      <c r="AO241" s="180" t="s">
        <v>134</v>
      </c>
      <c r="AP241" s="180"/>
      <c r="AQ241" s="180"/>
      <c r="AR241" s="180" t="s">
        <v>327</v>
      </c>
      <c r="AS241" s="180"/>
      <c r="AT241" s="180"/>
      <c r="AU241" s="180" t="s">
        <v>176</v>
      </c>
      <c r="AV241" s="180"/>
      <c r="AW241" s="180"/>
      <c r="AX241" s="180" t="s">
        <v>175</v>
      </c>
      <c r="AY241" s="180"/>
      <c r="AZ241" s="180"/>
      <c r="BA241" s="180" t="s">
        <v>249</v>
      </c>
      <c r="BB241" s="180"/>
      <c r="BC241" s="180"/>
      <c r="BD241" s="180" t="s">
        <v>184</v>
      </c>
      <c r="BE241" s="180"/>
      <c r="BF241" s="180"/>
      <c r="BG241" s="180" t="s">
        <v>172</v>
      </c>
      <c r="BH241" s="180"/>
      <c r="BI241" s="180"/>
      <c r="BJ241" s="5"/>
      <c r="BK241" s="5"/>
    </row>
    <row r="242" spans="1:63" ht="15" customHeight="1" thickTop="1" thickBot="1">
      <c r="A242" s="5"/>
      <c r="B242" s="147"/>
      <c r="C242" s="147"/>
      <c r="D242" s="147"/>
      <c r="E242" s="147"/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>
        <v>2</v>
      </c>
      <c r="R242" s="147"/>
      <c r="S242" s="147"/>
      <c r="T242" s="179"/>
      <c r="U242" s="179"/>
      <c r="V242" s="179"/>
      <c r="W242" s="179"/>
      <c r="X242" s="179"/>
      <c r="Y242" s="179"/>
      <c r="Z242" s="179"/>
      <c r="AA242" s="179"/>
      <c r="AB242" s="179"/>
      <c r="AC242" s="147"/>
      <c r="AD242" s="147"/>
      <c r="AE242" s="147"/>
      <c r="AF242" s="147"/>
      <c r="AG242" s="147"/>
      <c r="AH242" s="147"/>
      <c r="AI242" s="147">
        <v>2.5</v>
      </c>
      <c r="AJ242" s="147"/>
      <c r="AK242" s="147"/>
      <c r="AL242" s="147"/>
      <c r="AM242" s="147"/>
      <c r="AN242" s="147"/>
      <c r="AO242" s="147">
        <v>5</v>
      </c>
      <c r="AP242" s="147"/>
      <c r="AQ242" s="147"/>
      <c r="AR242" s="147">
        <v>6</v>
      </c>
      <c r="AS242" s="147"/>
      <c r="AT242" s="147"/>
      <c r="AU242" s="147"/>
      <c r="AV242" s="147"/>
      <c r="AW242" s="147"/>
      <c r="AX242" s="147">
        <v>1</v>
      </c>
      <c r="AY242" s="147"/>
      <c r="AZ242" s="147"/>
      <c r="BA242" s="147">
        <v>7.5</v>
      </c>
      <c r="BB242" s="147"/>
      <c r="BC242" s="147"/>
      <c r="BD242" s="147"/>
      <c r="BE242" s="147"/>
      <c r="BF242" s="147"/>
      <c r="BG242" s="157">
        <f>SUM(B242:BF245)</f>
        <v>24</v>
      </c>
      <c r="BH242" s="157"/>
      <c r="BI242" s="157"/>
      <c r="BJ242" s="5"/>
      <c r="BK242" s="5"/>
    </row>
    <row r="243" spans="1:63" ht="15" customHeight="1" thickTop="1" thickBot="1">
      <c r="A243" s="5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57"/>
      <c r="BH243" s="157"/>
      <c r="BI243" s="157"/>
      <c r="BJ243" s="5"/>
      <c r="BK243" s="5"/>
    </row>
    <row r="244" spans="1:63" ht="15" customHeight="1" thickTop="1" thickBot="1">
      <c r="A244" s="5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57"/>
      <c r="BH244" s="157"/>
      <c r="BI244" s="157"/>
      <c r="BJ244" s="5"/>
      <c r="BK244" s="5"/>
    </row>
    <row r="245" spans="1:63" ht="15" customHeight="1" thickTop="1" thickBot="1">
      <c r="A245" s="5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57"/>
      <c r="BH245" s="157"/>
      <c r="BI245" s="157"/>
      <c r="BJ245" s="5"/>
      <c r="BK245" s="5"/>
    </row>
    <row r="246" spans="1:63" ht="15.75" customHeight="1" thickTop="1" thickBot="1">
      <c r="B246" s="103" t="s">
        <v>135</v>
      </c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9"/>
      <c r="AC246" s="96" t="s">
        <v>136</v>
      </c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 t="s">
        <v>137</v>
      </c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</row>
    <row r="247" spans="1:63" ht="15" customHeight="1" thickTop="1" thickBot="1">
      <c r="B247" s="105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10"/>
      <c r="AC247" s="123"/>
      <c r="AD247" s="123"/>
      <c r="AE247" s="123"/>
      <c r="AF247" s="123"/>
      <c r="AG247" s="123"/>
      <c r="AH247" s="123"/>
      <c r="AI247" s="123"/>
      <c r="AJ247" s="123"/>
      <c r="AK247" s="123"/>
      <c r="AL247" s="123"/>
      <c r="AM247" s="123"/>
      <c r="AN247" s="123"/>
      <c r="AO247" s="123"/>
      <c r="AP247" s="123"/>
      <c r="AQ247" s="123"/>
      <c r="AR247" s="123"/>
      <c r="AS247" s="123"/>
      <c r="AT247" s="123"/>
      <c r="AU247" s="123"/>
      <c r="AV247" s="123"/>
      <c r="AW247" s="123"/>
      <c r="AX247" s="123"/>
      <c r="AY247" s="123"/>
      <c r="AZ247" s="123"/>
      <c r="BA247" s="123"/>
      <c r="BB247" s="123"/>
      <c r="BC247" s="123"/>
      <c r="BD247" s="123"/>
      <c r="BE247" s="123"/>
      <c r="BF247" s="123"/>
      <c r="BG247" s="123"/>
      <c r="BH247" s="123"/>
      <c r="BI247" s="123"/>
    </row>
    <row r="248" spans="1:63" ht="15" customHeight="1" thickTop="1" thickBot="1">
      <c r="B248" s="105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10"/>
      <c r="AC248" s="123"/>
      <c r="AD248" s="123"/>
      <c r="AE248" s="123"/>
      <c r="AF248" s="123"/>
      <c r="AG248" s="123"/>
      <c r="AH248" s="123"/>
      <c r="AI248" s="123"/>
      <c r="AJ248" s="123"/>
      <c r="AK248" s="123"/>
      <c r="AL248" s="123"/>
      <c r="AM248" s="123"/>
      <c r="AN248" s="123"/>
      <c r="AO248" s="123"/>
      <c r="AP248" s="123"/>
      <c r="AQ248" s="123"/>
      <c r="AR248" s="123"/>
      <c r="AS248" s="123"/>
      <c r="AT248" s="123"/>
      <c r="AU248" s="123"/>
      <c r="AV248" s="123"/>
      <c r="AW248" s="123"/>
      <c r="AX248" s="123"/>
      <c r="AY248" s="123"/>
      <c r="AZ248" s="123"/>
      <c r="BA248" s="123"/>
      <c r="BB248" s="123"/>
      <c r="BC248" s="123"/>
      <c r="BD248" s="123"/>
      <c r="BE248" s="123"/>
      <c r="BF248" s="123"/>
      <c r="BG248" s="123"/>
      <c r="BH248" s="123"/>
      <c r="BI248" s="123"/>
    </row>
    <row r="249" spans="1:63" ht="15.75" customHeight="1" thickTop="1" thickBot="1">
      <c r="B249" s="107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11"/>
      <c r="AC249" s="123"/>
      <c r="AD249" s="123"/>
      <c r="AE249" s="123"/>
      <c r="AF249" s="123"/>
      <c r="AG249" s="123"/>
      <c r="AH249" s="123"/>
      <c r="AI249" s="123"/>
      <c r="AJ249" s="123"/>
      <c r="AK249" s="123"/>
      <c r="AL249" s="123"/>
      <c r="AM249" s="123"/>
      <c r="AN249" s="123"/>
      <c r="AO249" s="123"/>
      <c r="AP249" s="123"/>
      <c r="AQ249" s="123"/>
      <c r="AR249" s="123"/>
      <c r="AS249" s="123"/>
      <c r="AT249" s="123"/>
      <c r="AU249" s="123"/>
      <c r="AV249" s="123"/>
      <c r="AW249" s="123"/>
      <c r="AX249" s="123"/>
      <c r="AY249" s="123"/>
      <c r="AZ249" s="123"/>
      <c r="BA249" s="123"/>
      <c r="BB249" s="123"/>
      <c r="BC249" s="123"/>
      <c r="BD249" s="123"/>
      <c r="BE249" s="123"/>
      <c r="BF249" s="123"/>
      <c r="BG249" s="123"/>
      <c r="BH249" s="123"/>
      <c r="BI249" s="123"/>
    </row>
    <row r="250" spans="1:63" ht="16.5" thickTop="1" thickBot="1"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</row>
    <row r="251" spans="1:63" ht="16.5" thickTop="1" thickBot="1"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</row>
    <row r="252" spans="1:63" ht="15" customHeight="1" thickTop="1" thickBot="1">
      <c r="B252" s="158" t="s">
        <v>138</v>
      </c>
      <c r="C252" s="158"/>
      <c r="D252" s="158"/>
      <c r="E252" s="158" t="s">
        <v>139</v>
      </c>
      <c r="F252" s="158"/>
      <c r="G252" s="158"/>
      <c r="H252" s="158" t="s">
        <v>140</v>
      </c>
      <c r="I252" s="158"/>
      <c r="J252" s="158"/>
      <c r="K252" s="158" t="s">
        <v>141</v>
      </c>
      <c r="L252" s="158"/>
      <c r="M252" s="158"/>
      <c r="N252" s="158"/>
      <c r="O252" s="158"/>
      <c r="P252" s="158"/>
      <c r="Q252" s="158" t="s">
        <v>142</v>
      </c>
      <c r="R252" s="158"/>
      <c r="S252" s="158"/>
      <c r="T252" s="158"/>
      <c r="U252" s="158"/>
      <c r="V252" s="158"/>
      <c r="W252" s="158"/>
      <c r="X252" s="158"/>
      <c r="Y252" s="158"/>
      <c r="Z252" s="169" t="s">
        <v>143</v>
      </c>
      <c r="AA252" s="170"/>
      <c r="AB252" s="171"/>
      <c r="AC252" s="160" t="s">
        <v>144</v>
      </c>
      <c r="AD252" s="161"/>
      <c r="AE252" s="161"/>
      <c r="AF252" s="161"/>
      <c r="AG252" s="162"/>
      <c r="AH252" s="158" t="s">
        <v>145</v>
      </c>
      <c r="AI252" s="158"/>
      <c r="AJ252" s="158"/>
      <c r="AK252" s="158" t="s">
        <v>146</v>
      </c>
      <c r="AL252" s="158"/>
      <c r="AM252" s="158"/>
      <c r="AN252" s="158" t="s">
        <v>147</v>
      </c>
      <c r="AO252" s="158"/>
      <c r="AP252" s="158"/>
      <c r="AQ252" s="158" t="s">
        <v>148</v>
      </c>
      <c r="AR252" s="158"/>
      <c r="AS252" s="158"/>
      <c r="AT252" s="159" t="s">
        <v>149</v>
      </c>
      <c r="AU252" s="159"/>
      <c r="AV252" s="159"/>
      <c r="AW252" s="158" t="s">
        <v>150</v>
      </c>
      <c r="AX252" s="158"/>
      <c r="AY252" s="158"/>
      <c r="AZ252" s="158" t="s">
        <v>151</v>
      </c>
      <c r="BA252" s="158"/>
      <c r="BB252" s="158"/>
      <c r="BC252" s="158"/>
      <c r="BD252" s="158"/>
      <c r="BE252" s="158"/>
      <c r="BF252" s="159" t="s">
        <v>152</v>
      </c>
      <c r="BG252" s="159"/>
      <c r="BH252" s="159"/>
      <c r="BI252" s="159"/>
    </row>
    <row r="253" spans="1:63" ht="15" customHeight="1" thickTop="1" thickBot="1"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72"/>
      <c r="AA253" s="173"/>
      <c r="AB253" s="174"/>
      <c r="AC253" s="163"/>
      <c r="AD253" s="164"/>
      <c r="AE253" s="164"/>
      <c r="AF253" s="164"/>
      <c r="AG253" s="165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9"/>
      <c r="AU253" s="159"/>
      <c r="AV253" s="159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9"/>
      <c r="BG253" s="159"/>
      <c r="BH253" s="159"/>
      <c r="BI253" s="159"/>
    </row>
    <row r="254" spans="1:63" ht="15" customHeight="1" thickTop="1" thickBot="1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72"/>
      <c r="AA254" s="173"/>
      <c r="AB254" s="174"/>
      <c r="AC254" s="163"/>
      <c r="AD254" s="164"/>
      <c r="AE254" s="164"/>
      <c r="AF254" s="164"/>
      <c r="AG254" s="165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9"/>
      <c r="AU254" s="159"/>
      <c r="AV254" s="159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9"/>
      <c r="BG254" s="159"/>
      <c r="BH254" s="159"/>
      <c r="BI254" s="159"/>
    </row>
    <row r="255" spans="1:63" ht="15" customHeight="1" thickTop="1" thickBot="1"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 t="s">
        <v>153</v>
      </c>
      <c r="R255" s="158"/>
      <c r="S255" s="158" t="s">
        <v>154</v>
      </c>
      <c r="T255" s="158"/>
      <c r="U255" s="158"/>
      <c r="V255" s="158"/>
      <c r="W255" s="158" t="s">
        <v>155</v>
      </c>
      <c r="X255" s="158"/>
      <c r="Y255" s="158"/>
      <c r="Z255" s="172"/>
      <c r="AA255" s="173"/>
      <c r="AB255" s="174"/>
      <c r="AC255" s="163"/>
      <c r="AD255" s="164"/>
      <c r="AE255" s="164"/>
      <c r="AF255" s="164"/>
      <c r="AG255" s="165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9"/>
      <c r="AU255" s="159"/>
      <c r="AV255" s="159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9"/>
      <c r="BG255" s="159"/>
      <c r="BH255" s="159"/>
      <c r="BI255" s="159"/>
    </row>
    <row r="256" spans="1:63" ht="15" customHeight="1" thickTop="1" thickBot="1"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75"/>
      <c r="AA256" s="176"/>
      <c r="AB256" s="177"/>
      <c r="AC256" s="166"/>
      <c r="AD256" s="167"/>
      <c r="AE256" s="167"/>
      <c r="AF256" s="167"/>
      <c r="AG256" s="16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9"/>
      <c r="AU256" s="159"/>
      <c r="AV256" s="159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9"/>
      <c r="BG256" s="159"/>
      <c r="BH256" s="159"/>
      <c r="BI256" s="159"/>
    </row>
    <row r="257" spans="2:61" ht="15" customHeight="1" thickTop="1" thickBot="1">
      <c r="B257" s="146" t="s">
        <v>156</v>
      </c>
      <c r="C257" s="146"/>
      <c r="D257" s="146"/>
      <c r="E257" s="146" t="s">
        <v>156</v>
      </c>
      <c r="F257" s="146"/>
      <c r="G257" s="146"/>
      <c r="H257" s="146" t="s">
        <v>156</v>
      </c>
      <c r="I257" s="146"/>
      <c r="J257" s="146"/>
      <c r="K257" s="147" t="s">
        <v>157</v>
      </c>
      <c r="L257" s="147"/>
      <c r="M257" s="147"/>
      <c r="N257" s="147" t="s">
        <v>158</v>
      </c>
      <c r="O257" s="147"/>
      <c r="P257" s="147"/>
      <c r="Q257" s="147" t="s">
        <v>156</v>
      </c>
      <c r="R257" s="147"/>
      <c r="S257" s="147" t="s">
        <v>156</v>
      </c>
      <c r="T257" s="147"/>
      <c r="U257" s="147"/>
      <c r="V257" s="147"/>
      <c r="W257" s="157" t="s">
        <v>156</v>
      </c>
      <c r="X257" s="157"/>
      <c r="Y257" s="157"/>
      <c r="Z257" s="146" t="s">
        <v>156</v>
      </c>
      <c r="AA257" s="146"/>
      <c r="AB257" s="146"/>
      <c r="AC257" s="124" t="s">
        <v>45</v>
      </c>
      <c r="AD257" s="125"/>
      <c r="AE257" s="125"/>
      <c r="AF257" s="125"/>
      <c r="AG257" s="126"/>
      <c r="AH257" s="147"/>
      <c r="AI257" s="147"/>
      <c r="AJ257" s="147"/>
      <c r="AK257" s="147">
        <v>5</v>
      </c>
      <c r="AL257" s="147"/>
      <c r="AM257" s="147"/>
      <c r="AN257" s="147"/>
      <c r="AO257" s="147"/>
      <c r="AP257" s="147"/>
      <c r="AQ257" s="147">
        <f>AH257+AK257+AN257</f>
        <v>5</v>
      </c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</row>
    <row r="258" spans="2:61" ht="15" customHeight="1" thickTop="1" thickBot="1">
      <c r="B258" s="146"/>
      <c r="C258" s="146"/>
      <c r="D258" s="146"/>
      <c r="E258" s="146"/>
      <c r="F258" s="146"/>
      <c r="G258" s="146"/>
      <c r="H258" s="146"/>
      <c r="I258" s="146"/>
      <c r="J258" s="146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57"/>
      <c r="X258" s="157"/>
      <c r="Y258" s="157"/>
      <c r="Z258" s="146"/>
      <c r="AA258" s="146"/>
      <c r="AB258" s="146"/>
      <c r="AC258" s="127"/>
      <c r="AD258" s="128"/>
      <c r="AE258" s="128"/>
      <c r="AF258" s="128"/>
      <c r="AG258" s="129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</row>
    <row r="259" spans="2:61" ht="15" customHeight="1" thickTop="1" thickBot="1">
      <c r="B259" s="146"/>
      <c r="C259" s="146"/>
      <c r="D259" s="146"/>
      <c r="E259" s="146"/>
      <c r="F259" s="146"/>
      <c r="G259" s="146"/>
      <c r="H259" s="146"/>
      <c r="I259" s="146"/>
      <c r="J259" s="146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57"/>
      <c r="X259" s="157"/>
      <c r="Y259" s="157"/>
      <c r="Z259" s="146"/>
      <c r="AA259" s="146"/>
      <c r="AB259" s="146"/>
      <c r="AC259" s="127"/>
      <c r="AD259" s="128"/>
      <c r="AE259" s="128"/>
      <c r="AF259" s="128"/>
      <c r="AG259" s="129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</row>
    <row r="260" spans="2:61" ht="15" customHeight="1" thickTop="1" thickBot="1">
      <c r="B260" s="146"/>
      <c r="C260" s="146"/>
      <c r="D260" s="146"/>
      <c r="E260" s="146"/>
      <c r="F260" s="146"/>
      <c r="G260" s="146"/>
      <c r="H260" s="146"/>
      <c r="I260" s="146"/>
      <c r="J260" s="146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57"/>
      <c r="X260" s="157"/>
      <c r="Y260" s="157"/>
      <c r="Z260" s="146"/>
      <c r="AA260" s="146"/>
      <c r="AB260" s="146"/>
      <c r="AC260" s="130"/>
      <c r="AD260" s="131"/>
      <c r="AE260" s="131"/>
      <c r="AF260" s="131"/>
      <c r="AG260" s="132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</row>
    <row r="261" spans="2:61" ht="15" customHeight="1" thickTop="1" thickBot="1">
      <c r="B261" s="147">
        <v>65</v>
      </c>
      <c r="C261" s="147"/>
      <c r="D261" s="147"/>
      <c r="E261" s="147">
        <v>45</v>
      </c>
      <c r="F261" s="147"/>
      <c r="G261" s="147"/>
      <c r="H261" s="147">
        <v>80</v>
      </c>
      <c r="I261" s="147"/>
      <c r="J261" s="147"/>
      <c r="K261" s="147"/>
      <c r="L261" s="147"/>
      <c r="M261" s="147"/>
      <c r="N261" s="147">
        <v>5</v>
      </c>
      <c r="O261" s="147"/>
      <c r="P261" s="147"/>
      <c r="Q261" s="147"/>
      <c r="R261" s="147"/>
      <c r="S261" s="147">
        <v>160</v>
      </c>
      <c r="T261" s="147"/>
      <c r="U261" s="147"/>
      <c r="V261" s="147"/>
      <c r="W261" s="147">
        <f>р9!W261+Q261</f>
        <v>230</v>
      </c>
      <c r="X261" s="147"/>
      <c r="Y261" s="147"/>
      <c r="Z261" s="147">
        <v>100</v>
      </c>
      <c r="AA261" s="147"/>
      <c r="AB261" s="147"/>
      <c r="AC261" s="148" t="s">
        <v>159</v>
      </c>
      <c r="AD261" s="149"/>
      <c r="AE261" s="149"/>
      <c r="AF261" s="149"/>
      <c r="AG261" s="150"/>
      <c r="AH261" s="147">
        <v>129.1</v>
      </c>
      <c r="AI261" s="147"/>
      <c r="AJ261" s="147"/>
      <c r="AK261" s="147">
        <f>р9!AK261+AK257</f>
        <v>5</v>
      </c>
      <c r="AL261" s="147"/>
      <c r="AM261" s="147"/>
      <c r="AN261" s="147">
        <f>р9!AN261+AN257</f>
        <v>0</v>
      </c>
      <c r="AO261" s="147"/>
      <c r="AP261" s="147"/>
      <c r="AQ261" s="147">
        <v>134.1</v>
      </c>
      <c r="AR261" s="147"/>
      <c r="AS261" s="147"/>
      <c r="AT261" s="146"/>
      <c r="AU261" s="146"/>
      <c r="AV261" s="146"/>
      <c r="AW261" s="146"/>
      <c r="AX261" s="146"/>
      <c r="AY261" s="146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</row>
    <row r="262" spans="2:61" ht="15" customHeight="1" thickTop="1" thickBot="1"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51"/>
      <c r="AD262" s="152"/>
      <c r="AE262" s="152"/>
      <c r="AF262" s="152"/>
      <c r="AG262" s="153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6"/>
      <c r="AU262" s="146"/>
      <c r="AV262" s="146"/>
      <c r="AW262" s="146"/>
      <c r="AX262" s="146"/>
      <c r="AY262" s="146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</row>
    <row r="263" spans="2:61" ht="15" customHeight="1" thickTop="1" thickBot="1"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51"/>
      <c r="AD263" s="152"/>
      <c r="AE263" s="152"/>
      <c r="AF263" s="152"/>
      <c r="AG263" s="153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6"/>
      <c r="AU263" s="146"/>
      <c r="AV263" s="146"/>
      <c r="AW263" s="146"/>
      <c r="AX263" s="146"/>
      <c r="AY263" s="146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</row>
    <row r="264" spans="2:61" ht="15" customHeight="1" thickTop="1" thickBot="1"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54"/>
      <c r="AD264" s="155"/>
      <c r="AE264" s="155"/>
      <c r="AF264" s="155"/>
      <c r="AG264" s="156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6"/>
      <c r="AU264" s="146"/>
      <c r="AV264" s="146"/>
      <c r="AW264" s="146"/>
      <c r="AX264" s="146"/>
      <c r="AY264" s="146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</row>
    <row r="265" spans="2:61" ht="15.75" thickTop="1"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</row>
    <row r="266" spans="2:61" ht="15.75" thickBot="1"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</row>
    <row r="267" spans="2:61" ht="15.75" customHeight="1" thickTop="1" thickBot="1">
      <c r="B267" s="123" t="s">
        <v>160</v>
      </c>
      <c r="C267" s="123"/>
      <c r="D267" s="123"/>
      <c r="E267" s="123"/>
      <c r="F267" s="123"/>
      <c r="G267" s="124" t="s">
        <v>161</v>
      </c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6"/>
    </row>
    <row r="268" spans="2:61" ht="15" customHeight="1" thickTop="1" thickBot="1">
      <c r="B268" s="123"/>
      <c r="C268" s="123"/>
      <c r="D268" s="123"/>
      <c r="E268" s="123"/>
      <c r="F268" s="123"/>
      <c r="G268" s="127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9"/>
    </row>
    <row r="269" spans="2:61" ht="15" customHeight="1" thickTop="1" thickBot="1">
      <c r="B269" s="123"/>
      <c r="C269" s="123"/>
      <c r="D269" s="123"/>
      <c r="E269" s="123"/>
      <c r="F269" s="123"/>
      <c r="G269" s="127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9"/>
    </row>
    <row r="270" spans="2:61" ht="15.75" customHeight="1" thickTop="1" thickBot="1">
      <c r="B270" s="123"/>
      <c r="C270" s="123"/>
      <c r="D270" s="123"/>
      <c r="E270" s="123"/>
      <c r="F270" s="123"/>
      <c r="G270" s="130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2"/>
    </row>
    <row r="271" spans="2:61" ht="45" customHeight="1" thickTop="1" thickBot="1">
      <c r="B271" s="123" t="s">
        <v>162</v>
      </c>
      <c r="C271" s="123"/>
      <c r="D271" s="123"/>
      <c r="E271" s="123"/>
      <c r="F271" s="123"/>
      <c r="G271" s="133" t="s">
        <v>405</v>
      </c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7" t="s">
        <v>456</v>
      </c>
      <c r="AI271" s="138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  <c r="AT271" s="138"/>
      <c r="AU271" s="138"/>
      <c r="AV271" s="138"/>
      <c r="AW271" s="138"/>
      <c r="AX271" s="138"/>
      <c r="AY271" s="138"/>
      <c r="AZ271" s="138"/>
      <c r="BA271" s="138"/>
      <c r="BB271" s="138"/>
      <c r="BC271" s="138"/>
      <c r="BD271" s="138"/>
      <c r="BE271" s="138"/>
      <c r="BF271" s="138"/>
      <c r="BG271" s="138"/>
      <c r="BH271" s="138"/>
      <c r="BI271" s="139"/>
    </row>
    <row r="272" spans="2:61" ht="45" customHeight="1" thickTop="1" thickBot="1">
      <c r="B272" s="123"/>
      <c r="C272" s="123"/>
      <c r="D272" s="123"/>
      <c r="E272" s="123"/>
      <c r="F272" s="123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40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2"/>
    </row>
    <row r="273" spans="2:61" ht="45" customHeight="1" thickTop="1" thickBot="1">
      <c r="B273" s="123"/>
      <c r="C273" s="123"/>
      <c r="D273" s="123"/>
      <c r="E273" s="123"/>
      <c r="F273" s="123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  <c r="AF273" s="135"/>
      <c r="AG273" s="135"/>
      <c r="AH273" s="140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2"/>
    </row>
    <row r="274" spans="2:61" ht="89.25" customHeight="1" thickTop="1" thickBot="1">
      <c r="B274" s="123"/>
      <c r="C274" s="123"/>
      <c r="D274" s="123"/>
      <c r="E274" s="123"/>
      <c r="F274" s="123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43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44"/>
      <c r="BE274" s="144"/>
      <c r="BF274" s="144"/>
      <c r="BG274" s="144"/>
      <c r="BH274" s="144"/>
      <c r="BI274" s="145"/>
    </row>
    <row r="275" spans="2:61" ht="15" customHeight="1" thickTop="1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</row>
    <row r="276" spans="2:61" ht="15" customHeight="1" thickBot="1"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  <c r="BG276" s="93"/>
      <c r="BH276" s="93"/>
      <c r="BI276" s="93"/>
    </row>
    <row r="277" spans="2:61" ht="15" customHeight="1" thickTop="1">
      <c r="B277" s="103" t="s">
        <v>163</v>
      </c>
      <c r="C277" s="104"/>
      <c r="D277" s="104"/>
      <c r="E277" s="104"/>
      <c r="F277" s="109"/>
      <c r="G277" s="103" t="s">
        <v>164</v>
      </c>
      <c r="H277" s="104"/>
      <c r="I277" s="104"/>
      <c r="J277" s="104"/>
      <c r="K277" s="109"/>
      <c r="L277" s="112"/>
      <c r="M277" s="113"/>
      <c r="N277" s="113"/>
      <c r="O277" s="113"/>
      <c r="P277" s="113"/>
      <c r="Q277" s="114"/>
      <c r="R277" s="103" t="s">
        <v>165</v>
      </c>
      <c r="S277" s="104"/>
      <c r="T277" s="104"/>
      <c r="U277" s="104"/>
      <c r="V277" s="109"/>
      <c r="W277" s="103" t="s">
        <v>164</v>
      </c>
      <c r="X277" s="104"/>
      <c r="Y277" s="104"/>
      <c r="Z277" s="104"/>
      <c r="AA277" s="109"/>
      <c r="AB277" s="112"/>
      <c r="AC277" s="113"/>
      <c r="AD277" s="113"/>
      <c r="AE277" s="113"/>
      <c r="AF277" s="113"/>
      <c r="AG277" s="114"/>
      <c r="AH277" s="103" t="s">
        <v>166</v>
      </c>
      <c r="AI277" s="104"/>
      <c r="AJ277" s="104"/>
      <c r="AK277" s="104"/>
      <c r="AL277" s="109"/>
      <c r="AM277" s="103" t="s">
        <v>164</v>
      </c>
      <c r="AN277" s="104"/>
      <c r="AO277" s="104"/>
      <c r="AP277" s="104"/>
      <c r="AQ277" s="109"/>
      <c r="AR277" s="112"/>
      <c r="AS277" s="113"/>
      <c r="AT277" s="113"/>
      <c r="AU277" s="113"/>
      <c r="AV277" s="113"/>
      <c r="AW277" s="114"/>
      <c r="AX277" s="103" t="s">
        <v>167</v>
      </c>
      <c r="AY277" s="104"/>
      <c r="AZ277" s="104"/>
      <c r="BA277" s="103" t="s">
        <v>164</v>
      </c>
      <c r="BB277" s="104"/>
      <c r="BC277" s="109"/>
      <c r="BD277" s="112"/>
      <c r="BE277" s="113"/>
      <c r="BF277" s="113"/>
      <c r="BG277" s="113"/>
      <c r="BH277" s="113"/>
      <c r="BI277" s="114"/>
    </row>
    <row r="278" spans="2:61" ht="15" customHeight="1">
      <c r="B278" s="105"/>
      <c r="C278" s="106"/>
      <c r="D278" s="106"/>
      <c r="E278" s="106"/>
      <c r="F278" s="110"/>
      <c r="G278" s="105"/>
      <c r="H278" s="106"/>
      <c r="I278" s="106"/>
      <c r="J278" s="106"/>
      <c r="K278" s="110"/>
      <c r="L278" s="115"/>
      <c r="M278" s="116"/>
      <c r="N278" s="116"/>
      <c r="O278" s="116"/>
      <c r="P278" s="116"/>
      <c r="Q278" s="117"/>
      <c r="R278" s="105"/>
      <c r="S278" s="106"/>
      <c r="T278" s="106"/>
      <c r="U278" s="106"/>
      <c r="V278" s="110"/>
      <c r="W278" s="105"/>
      <c r="X278" s="106"/>
      <c r="Y278" s="106"/>
      <c r="Z278" s="106"/>
      <c r="AA278" s="110"/>
      <c r="AB278" s="115"/>
      <c r="AC278" s="116"/>
      <c r="AD278" s="116"/>
      <c r="AE278" s="116"/>
      <c r="AF278" s="116"/>
      <c r="AG278" s="117"/>
      <c r="AH278" s="105"/>
      <c r="AI278" s="106"/>
      <c r="AJ278" s="106"/>
      <c r="AK278" s="106"/>
      <c r="AL278" s="110"/>
      <c r="AM278" s="105"/>
      <c r="AN278" s="106"/>
      <c r="AO278" s="106"/>
      <c r="AP278" s="106"/>
      <c r="AQ278" s="110"/>
      <c r="AR278" s="115"/>
      <c r="AS278" s="116"/>
      <c r="AT278" s="116"/>
      <c r="AU278" s="116"/>
      <c r="AV278" s="116"/>
      <c r="AW278" s="117"/>
      <c r="AX278" s="105"/>
      <c r="AY278" s="106"/>
      <c r="AZ278" s="106"/>
      <c r="BA278" s="105"/>
      <c r="BB278" s="106"/>
      <c r="BC278" s="110"/>
      <c r="BD278" s="115"/>
      <c r="BE278" s="116"/>
      <c r="BF278" s="116"/>
      <c r="BG278" s="116"/>
      <c r="BH278" s="116"/>
      <c r="BI278" s="117"/>
    </row>
    <row r="279" spans="2:61" ht="15" customHeight="1" thickBot="1">
      <c r="B279" s="105"/>
      <c r="C279" s="106"/>
      <c r="D279" s="106"/>
      <c r="E279" s="106"/>
      <c r="F279" s="110"/>
      <c r="G279" s="107"/>
      <c r="H279" s="108"/>
      <c r="I279" s="108"/>
      <c r="J279" s="108"/>
      <c r="K279" s="111"/>
      <c r="L279" s="118"/>
      <c r="M279" s="119"/>
      <c r="N279" s="119"/>
      <c r="O279" s="119"/>
      <c r="P279" s="119"/>
      <c r="Q279" s="120"/>
      <c r="R279" s="105"/>
      <c r="S279" s="106"/>
      <c r="T279" s="106"/>
      <c r="U279" s="106"/>
      <c r="V279" s="110"/>
      <c r="W279" s="107"/>
      <c r="X279" s="108"/>
      <c r="Y279" s="108"/>
      <c r="Z279" s="108"/>
      <c r="AA279" s="111"/>
      <c r="AB279" s="118"/>
      <c r="AC279" s="119"/>
      <c r="AD279" s="119"/>
      <c r="AE279" s="119"/>
      <c r="AF279" s="119"/>
      <c r="AG279" s="120"/>
      <c r="AH279" s="105"/>
      <c r="AI279" s="106"/>
      <c r="AJ279" s="106"/>
      <c r="AK279" s="106"/>
      <c r="AL279" s="110"/>
      <c r="AM279" s="107"/>
      <c r="AN279" s="108"/>
      <c r="AO279" s="108"/>
      <c r="AP279" s="108"/>
      <c r="AQ279" s="111"/>
      <c r="AR279" s="118"/>
      <c r="AS279" s="119"/>
      <c r="AT279" s="119"/>
      <c r="AU279" s="119"/>
      <c r="AV279" s="119"/>
      <c r="AW279" s="120"/>
      <c r="AX279" s="105"/>
      <c r="AY279" s="106"/>
      <c r="AZ279" s="106"/>
      <c r="BA279" s="107"/>
      <c r="BB279" s="108"/>
      <c r="BC279" s="111"/>
      <c r="BD279" s="118"/>
      <c r="BE279" s="119"/>
      <c r="BF279" s="119"/>
      <c r="BG279" s="119"/>
      <c r="BH279" s="119"/>
      <c r="BI279" s="120"/>
    </row>
    <row r="280" spans="2:61" ht="15" customHeight="1" thickTop="1">
      <c r="B280" s="105"/>
      <c r="C280" s="106"/>
      <c r="D280" s="106"/>
      <c r="E280" s="106"/>
      <c r="F280" s="110"/>
      <c r="G280" s="103" t="s">
        <v>17</v>
      </c>
      <c r="H280" s="104"/>
      <c r="I280" s="104"/>
      <c r="J280" s="104"/>
      <c r="K280" s="109"/>
      <c r="L280" s="112"/>
      <c r="M280" s="113"/>
      <c r="N280" s="113"/>
      <c r="O280" s="113"/>
      <c r="P280" s="113"/>
      <c r="Q280" s="114"/>
      <c r="R280" s="105"/>
      <c r="S280" s="106"/>
      <c r="T280" s="106"/>
      <c r="U280" s="106"/>
      <c r="V280" s="110"/>
      <c r="W280" s="103" t="s">
        <v>17</v>
      </c>
      <c r="X280" s="104"/>
      <c r="Y280" s="104"/>
      <c r="Z280" s="104"/>
      <c r="AA280" s="109"/>
      <c r="AB280" s="112"/>
      <c r="AC280" s="113"/>
      <c r="AD280" s="113"/>
      <c r="AE280" s="113"/>
      <c r="AF280" s="113"/>
      <c r="AG280" s="114"/>
      <c r="AH280" s="105"/>
      <c r="AI280" s="106"/>
      <c r="AJ280" s="106"/>
      <c r="AK280" s="106"/>
      <c r="AL280" s="110"/>
      <c r="AM280" s="103" t="s">
        <v>17</v>
      </c>
      <c r="AN280" s="104"/>
      <c r="AO280" s="104"/>
      <c r="AP280" s="104"/>
      <c r="AQ280" s="109"/>
      <c r="AR280" s="112"/>
      <c r="AS280" s="113"/>
      <c r="AT280" s="113"/>
      <c r="AU280" s="113"/>
      <c r="AV280" s="113"/>
      <c r="AW280" s="114"/>
      <c r="AX280" s="105"/>
      <c r="AY280" s="106"/>
      <c r="AZ280" s="106"/>
      <c r="BA280" s="103" t="s">
        <v>17</v>
      </c>
      <c r="BB280" s="104"/>
      <c r="BC280" s="109"/>
      <c r="BD280" s="112"/>
      <c r="BE280" s="113"/>
      <c r="BF280" s="113"/>
      <c r="BG280" s="113"/>
      <c r="BH280" s="113"/>
      <c r="BI280" s="114"/>
    </row>
    <row r="281" spans="2:61" ht="15" customHeight="1">
      <c r="B281" s="105"/>
      <c r="C281" s="106"/>
      <c r="D281" s="106"/>
      <c r="E281" s="106"/>
      <c r="F281" s="110"/>
      <c r="G281" s="105"/>
      <c r="H281" s="106"/>
      <c r="I281" s="106"/>
      <c r="J281" s="106"/>
      <c r="K281" s="110"/>
      <c r="L281" s="115"/>
      <c r="M281" s="116"/>
      <c r="N281" s="116"/>
      <c r="O281" s="116"/>
      <c r="P281" s="116"/>
      <c r="Q281" s="117"/>
      <c r="R281" s="105"/>
      <c r="S281" s="106"/>
      <c r="T281" s="106"/>
      <c r="U281" s="106"/>
      <c r="V281" s="110"/>
      <c r="W281" s="105"/>
      <c r="X281" s="106"/>
      <c r="Y281" s="106"/>
      <c r="Z281" s="106"/>
      <c r="AA281" s="110"/>
      <c r="AB281" s="115"/>
      <c r="AC281" s="116"/>
      <c r="AD281" s="116"/>
      <c r="AE281" s="116"/>
      <c r="AF281" s="116"/>
      <c r="AG281" s="117"/>
      <c r="AH281" s="105"/>
      <c r="AI281" s="106"/>
      <c r="AJ281" s="106"/>
      <c r="AK281" s="106"/>
      <c r="AL281" s="110"/>
      <c r="AM281" s="105"/>
      <c r="AN281" s="106"/>
      <c r="AO281" s="106"/>
      <c r="AP281" s="106"/>
      <c r="AQ281" s="110"/>
      <c r="AR281" s="115"/>
      <c r="AS281" s="116"/>
      <c r="AT281" s="116"/>
      <c r="AU281" s="116"/>
      <c r="AV281" s="116"/>
      <c r="AW281" s="117"/>
      <c r="AX281" s="105"/>
      <c r="AY281" s="106"/>
      <c r="AZ281" s="106"/>
      <c r="BA281" s="105"/>
      <c r="BB281" s="106"/>
      <c r="BC281" s="110"/>
      <c r="BD281" s="115"/>
      <c r="BE281" s="116"/>
      <c r="BF281" s="116"/>
      <c r="BG281" s="116"/>
      <c r="BH281" s="116"/>
      <c r="BI281" s="117"/>
    </row>
    <row r="282" spans="2:61" ht="15" customHeight="1" thickBot="1">
      <c r="B282" s="107"/>
      <c r="C282" s="108"/>
      <c r="D282" s="108"/>
      <c r="E282" s="108"/>
      <c r="F282" s="111"/>
      <c r="G282" s="107"/>
      <c r="H282" s="108"/>
      <c r="I282" s="108"/>
      <c r="J282" s="108"/>
      <c r="K282" s="111"/>
      <c r="L282" s="118"/>
      <c r="M282" s="119"/>
      <c r="N282" s="119"/>
      <c r="O282" s="119"/>
      <c r="P282" s="119"/>
      <c r="Q282" s="120"/>
      <c r="R282" s="107"/>
      <c r="S282" s="108"/>
      <c r="T282" s="108"/>
      <c r="U282" s="108"/>
      <c r="V282" s="111"/>
      <c r="W282" s="107"/>
      <c r="X282" s="108"/>
      <c r="Y282" s="108"/>
      <c r="Z282" s="108"/>
      <c r="AA282" s="111"/>
      <c r="AB282" s="118"/>
      <c r="AC282" s="119"/>
      <c r="AD282" s="119"/>
      <c r="AE282" s="119"/>
      <c r="AF282" s="119"/>
      <c r="AG282" s="120"/>
      <c r="AH282" s="107"/>
      <c r="AI282" s="108"/>
      <c r="AJ282" s="108"/>
      <c r="AK282" s="108"/>
      <c r="AL282" s="111"/>
      <c r="AM282" s="107"/>
      <c r="AN282" s="108"/>
      <c r="AO282" s="108"/>
      <c r="AP282" s="108"/>
      <c r="AQ282" s="111"/>
      <c r="AR282" s="118"/>
      <c r="AS282" s="119"/>
      <c r="AT282" s="119"/>
      <c r="AU282" s="119"/>
      <c r="AV282" s="119"/>
      <c r="AW282" s="120"/>
      <c r="AX282" s="107"/>
      <c r="AY282" s="108"/>
      <c r="AZ282" s="108"/>
      <c r="BA282" s="107"/>
      <c r="BB282" s="108"/>
      <c r="BC282" s="111"/>
      <c r="BD282" s="118"/>
      <c r="BE282" s="119"/>
      <c r="BF282" s="119"/>
      <c r="BG282" s="119"/>
      <c r="BH282" s="119"/>
      <c r="BI282" s="120"/>
    </row>
    <row r="283" spans="2:61" ht="15" customHeight="1" thickTop="1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</row>
    <row r="284" spans="2:61" ht="15" customHeight="1" thickBot="1"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</row>
    <row r="285" spans="2:61" ht="15" customHeight="1" thickTop="1">
      <c r="B285" s="94" t="s">
        <v>19</v>
      </c>
      <c r="C285" s="94"/>
      <c r="D285" s="94"/>
      <c r="E285" s="94"/>
      <c r="F285" s="94"/>
      <c r="G285" s="94"/>
      <c r="H285" s="94"/>
      <c r="I285" s="94"/>
      <c r="J285" s="94"/>
      <c r="K285" s="97" t="str">
        <f>K33</f>
        <v>Коновалов Б.П./Якунин Ю.В.</v>
      </c>
      <c r="L285" s="97"/>
      <c r="M285" s="97"/>
      <c r="N285" s="97"/>
      <c r="O285" s="97"/>
      <c r="P285" s="97"/>
      <c r="Q285" s="97"/>
      <c r="R285" s="97"/>
      <c r="S285" s="97"/>
      <c r="T285" s="100" t="s">
        <v>168</v>
      </c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94" t="s">
        <v>169</v>
      </c>
      <c r="AH285" s="94"/>
      <c r="AI285" s="94"/>
      <c r="AJ285" s="94"/>
      <c r="AK285" s="94"/>
      <c r="AL285" s="94"/>
      <c r="AM285" s="94"/>
      <c r="AN285" s="94"/>
      <c r="AO285" s="94"/>
      <c r="AP285" s="97" t="str">
        <f>K39</f>
        <v>Батыргареев М.Ф.</v>
      </c>
      <c r="AQ285" s="97"/>
      <c r="AR285" s="97"/>
      <c r="AS285" s="97"/>
      <c r="AT285" s="97"/>
      <c r="AU285" s="97"/>
      <c r="AV285" s="97"/>
      <c r="AW285" s="97"/>
      <c r="AX285" s="97"/>
      <c r="AY285" s="100" t="s">
        <v>168</v>
      </c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</row>
    <row r="286" spans="2:61" ht="15" customHeight="1">
      <c r="B286" s="95"/>
      <c r="C286" s="95"/>
      <c r="D286" s="95"/>
      <c r="E286" s="95"/>
      <c r="F286" s="95"/>
      <c r="G286" s="95"/>
      <c r="H286" s="95"/>
      <c r="I286" s="95"/>
      <c r="J286" s="95"/>
      <c r="K286" s="98"/>
      <c r="L286" s="98"/>
      <c r="M286" s="98"/>
      <c r="N286" s="98"/>
      <c r="O286" s="98"/>
      <c r="P286" s="98"/>
      <c r="Q286" s="98"/>
      <c r="R286" s="98"/>
      <c r="S286" s="98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95"/>
      <c r="AH286" s="95"/>
      <c r="AI286" s="95"/>
      <c r="AJ286" s="95"/>
      <c r="AK286" s="95"/>
      <c r="AL286" s="95"/>
      <c r="AM286" s="95"/>
      <c r="AN286" s="95"/>
      <c r="AO286" s="95"/>
      <c r="AP286" s="98"/>
      <c r="AQ286" s="98"/>
      <c r="AR286" s="98"/>
      <c r="AS286" s="98"/>
      <c r="AT286" s="98"/>
      <c r="AU286" s="98"/>
      <c r="AV286" s="98"/>
      <c r="AW286" s="98"/>
      <c r="AX286" s="98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</row>
    <row r="287" spans="2:61" ht="15" customHeight="1">
      <c r="B287" s="95"/>
      <c r="C287" s="95"/>
      <c r="D287" s="95"/>
      <c r="E287" s="95"/>
      <c r="F287" s="95"/>
      <c r="G287" s="95"/>
      <c r="H287" s="95"/>
      <c r="I287" s="95"/>
      <c r="J287" s="95"/>
      <c r="K287" s="98"/>
      <c r="L287" s="98"/>
      <c r="M287" s="98"/>
      <c r="N287" s="98"/>
      <c r="O287" s="98"/>
      <c r="P287" s="98"/>
      <c r="Q287" s="98"/>
      <c r="R287" s="98"/>
      <c r="S287" s="98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95"/>
      <c r="AH287" s="95"/>
      <c r="AI287" s="95"/>
      <c r="AJ287" s="95"/>
      <c r="AK287" s="95"/>
      <c r="AL287" s="95"/>
      <c r="AM287" s="95"/>
      <c r="AN287" s="95"/>
      <c r="AO287" s="95"/>
      <c r="AP287" s="98"/>
      <c r="AQ287" s="98"/>
      <c r="AR287" s="98"/>
      <c r="AS287" s="98"/>
      <c r="AT287" s="98"/>
      <c r="AU287" s="98"/>
      <c r="AV287" s="98"/>
      <c r="AW287" s="98"/>
      <c r="AX287" s="98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</row>
    <row r="288" spans="2:61" ht="15" customHeight="1">
      <c r="B288" s="95"/>
      <c r="C288" s="95"/>
      <c r="D288" s="95"/>
      <c r="E288" s="95"/>
      <c r="F288" s="95"/>
      <c r="G288" s="95"/>
      <c r="H288" s="95"/>
      <c r="I288" s="95"/>
      <c r="J288" s="95"/>
      <c r="K288" s="98"/>
      <c r="L288" s="98"/>
      <c r="M288" s="98"/>
      <c r="N288" s="98"/>
      <c r="O288" s="98"/>
      <c r="P288" s="98"/>
      <c r="Q288" s="98"/>
      <c r="R288" s="98"/>
      <c r="S288" s="98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95"/>
      <c r="AH288" s="95"/>
      <c r="AI288" s="95"/>
      <c r="AJ288" s="95"/>
      <c r="AK288" s="95"/>
      <c r="AL288" s="95"/>
      <c r="AM288" s="95"/>
      <c r="AN288" s="95"/>
      <c r="AO288" s="95"/>
      <c r="AP288" s="98"/>
      <c r="AQ288" s="98"/>
      <c r="AR288" s="98"/>
      <c r="AS288" s="98"/>
      <c r="AT288" s="98"/>
      <c r="AU288" s="98"/>
      <c r="AV288" s="98"/>
      <c r="AW288" s="98"/>
      <c r="AX288" s="98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</row>
    <row r="289" spans="2:61" ht="15" customHeight="1" thickBot="1">
      <c r="B289" s="96"/>
      <c r="C289" s="96"/>
      <c r="D289" s="96"/>
      <c r="E289" s="96"/>
      <c r="F289" s="96"/>
      <c r="G289" s="96"/>
      <c r="H289" s="96"/>
      <c r="I289" s="96"/>
      <c r="J289" s="96"/>
      <c r="K289" s="99"/>
      <c r="L289" s="99"/>
      <c r="M289" s="99"/>
      <c r="N289" s="99"/>
      <c r="O289" s="99"/>
      <c r="P289" s="99"/>
      <c r="Q289" s="99"/>
      <c r="R289" s="99"/>
      <c r="S289" s="99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96"/>
      <c r="AH289" s="96"/>
      <c r="AI289" s="96"/>
      <c r="AJ289" s="96"/>
      <c r="AK289" s="96"/>
      <c r="AL289" s="96"/>
      <c r="AM289" s="96"/>
      <c r="AN289" s="96"/>
      <c r="AO289" s="96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</row>
    <row r="290" spans="2:61" ht="15.75" thickTop="1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</row>
    <row r="291" spans="2:6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</row>
    <row r="292" spans="2:61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</row>
    <row r="293" spans="2:61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</row>
    <row r="294" spans="2:61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</row>
    <row r="295" spans="2:61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</row>
    <row r="296" spans="2:61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</row>
    <row r="297" spans="2:61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</row>
    <row r="298" spans="2:61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</row>
    <row r="299" spans="2:61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</row>
    <row r="300" spans="2:61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</row>
    <row r="301" spans="2:6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</row>
    <row r="302" spans="2:61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</row>
    <row r="303" spans="2:61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</row>
    <row r="304" spans="2:61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</row>
    <row r="305" spans="2:61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</row>
    <row r="306" spans="2:61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</row>
    <row r="307" spans="2:61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</row>
    <row r="308" spans="2:61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</row>
    <row r="309" spans="2:61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</row>
    <row r="310" spans="2:61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</row>
    <row r="311" spans="2:6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</row>
    <row r="312" spans="2:61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</row>
    <row r="313" spans="2:61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</row>
    <row r="314" spans="2:61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</row>
    <row r="315" spans="2:61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</row>
    <row r="316" spans="2:61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</row>
    <row r="317" spans="2:61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</row>
    <row r="318" spans="2:61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</row>
    <row r="319" spans="2:61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</row>
    <row r="320" spans="2:61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</row>
    <row r="321" spans="2:6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</row>
    <row r="322" spans="2:61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</row>
    <row r="323" spans="2:61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</row>
    <row r="324" spans="2:61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</row>
    <row r="325" spans="2:61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</row>
    <row r="326" spans="2:61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</row>
    <row r="327" spans="2:61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</row>
    <row r="328" spans="2:61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</row>
    <row r="329" spans="2:61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</row>
    <row r="330" spans="2:61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</row>
    <row r="331" spans="2:6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</row>
    <row r="332" spans="2:61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</row>
    <row r="333" spans="2:61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</row>
    <row r="334" spans="2:61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</row>
    <row r="335" spans="2:61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</row>
    <row r="336" spans="2:61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</row>
    <row r="337" spans="2:61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</row>
    <row r="338" spans="2:61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</row>
    <row r="339" spans="2:61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</row>
    <row r="340" spans="2:61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</row>
    <row r="341" spans="2:6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</row>
    <row r="342" spans="2:61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</row>
    <row r="343" spans="2:61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</row>
    <row r="344" spans="2:61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</row>
    <row r="345" spans="2:61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</row>
    <row r="346" spans="2:61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</row>
    <row r="347" spans="2:61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</row>
    <row r="348" spans="2:61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</row>
    <row r="349" spans="2:61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</row>
    <row r="350" spans="2:61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</row>
    <row r="351" spans="2:6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</row>
    <row r="352" spans="2:61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</row>
    <row r="353" spans="2:61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</row>
    <row r="354" spans="2:61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</row>
    <row r="355" spans="2:61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</row>
    <row r="356" spans="2:61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</row>
    <row r="357" spans="2:61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</row>
    <row r="358" spans="2:61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</row>
    <row r="359" spans="2:61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</row>
    <row r="360" spans="2:61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</row>
    <row r="361" spans="2: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</row>
    <row r="362" spans="2:61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</row>
    <row r="363" spans="2:61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</row>
    <row r="364" spans="2:61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</row>
    <row r="365" spans="2:61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</row>
    <row r="366" spans="2:61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</row>
    <row r="367" spans="2:61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</row>
    <row r="368" spans="2:61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</row>
    <row r="369" spans="2:61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</row>
    <row r="370" spans="2:61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</row>
    <row r="371" spans="2:6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</row>
    <row r="372" spans="2:61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</row>
    <row r="373" spans="2:61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</row>
    <row r="374" spans="2:61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</row>
    <row r="375" spans="2:61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</row>
    <row r="376" spans="2:61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</row>
    <row r="377" spans="2:61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</row>
    <row r="378" spans="2:61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</row>
    <row r="379" spans="2:61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</row>
    <row r="380" spans="2:61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</row>
    <row r="381" spans="2:6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</row>
    <row r="382" spans="2:61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</row>
    <row r="383" spans="2:61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</row>
    <row r="384" spans="2:61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</row>
    <row r="385" spans="2:61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</row>
    <row r="386" spans="2:61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</row>
    <row r="387" spans="2:61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</row>
    <row r="388" spans="2:61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</row>
    <row r="389" spans="2:61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</row>
    <row r="390" spans="2:61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</row>
    <row r="391" spans="2:6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</row>
    <row r="392" spans="2:61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</row>
    <row r="393" spans="2:61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</row>
    <row r="394" spans="2:61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</row>
    <row r="395" spans="2:61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</row>
    <row r="396" spans="2:61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</row>
    <row r="397" spans="2:61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</row>
    <row r="398" spans="2:61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</row>
    <row r="399" spans="2:61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</row>
    <row r="400" spans="2:61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</row>
    <row r="401" spans="2:6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</row>
    <row r="402" spans="2:61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</row>
    <row r="403" spans="2:61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</row>
    <row r="404" spans="2:61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</row>
    <row r="405" spans="2:61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</row>
    <row r="406" spans="2:61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</row>
    <row r="407" spans="2:61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</row>
    <row r="408" spans="2:61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</row>
    <row r="409" spans="2:61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</row>
    <row r="410" spans="2:61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</row>
    <row r="411" spans="2:6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</row>
    <row r="412" spans="2:61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</row>
    <row r="413" spans="2:61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</row>
    <row r="414" spans="2:61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</row>
    <row r="415" spans="2:61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</row>
    <row r="416" spans="2:61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</row>
    <row r="417" spans="2:61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</row>
    <row r="418" spans="2:61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</row>
    <row r="419" spans="2:61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</row>
    <row r="420" spans="2:61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</row>
    <row r="421" spans="2:6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</row>
    <row r="422" spans="2:61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</row>
    <row r="423" spans="2:61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</row>
    <row r="424" spans="2:61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</row>
    <row r="425" spans="2:61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</row>
    <row r="426" spans="2:61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</row>
    <row r="427" spans="2:61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</row>
    <row r="428" spans="2:61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</row>
    <row r="429" spans="2:61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</row>
    <row r="430" spans="2:61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</row>
    <row r="431" spans="2:6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</row>
    <row r="432" spans="2:61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</row>
    <row r="433" spans="2:61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</row>
    <row r="434" spans="2:61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</row>
    <row r="435" spans="2:61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</row>
    <row r="436" spans="2:61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</row>
    <row r="437" spans="2:61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</row>
    <row r="438" spans="2:61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</row>
    <row r="439" spans="2:61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</row>
    <row r="440" spans="2:61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</row>
    <row r="441" spans="2:6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</row>
    <row r="442" spans="2:61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</row>
    <row r="443" spans="2:61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</row>
    <row r="444" spans="2:61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</row>
    <row r="445" spans="2:61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</row>
    <row r="446" spans="2:61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</row>
    <row r="447" spans="2:61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</row>
    <row r="448" spans="2:61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</row>
    <row r="449" spans="2:61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</row>
    <row r="450" spans="2:61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</row>
    <row r="451" spans="2:6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</row>
    <row r="452" spans="2:61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</row>
    <row r="453" spans="2:61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</row>
    <row r="454" spans="2:61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</row>
    <row r="455" spans="2:61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</row>
    <row r="456" spans="2:61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</row>
    <row r="457" spans="2:61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</row>
    <row r="458" spans="2:61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</row>
    <row r="459" spans="2:61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</row>
    <row r="460" spans="2:61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</row>
    <row r="461" spans="2: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</row>
    <row r="462" spans="2:61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</row>
    <row r="463" spans="2:61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</row>
    <row r="464" spans="2:61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</row>
    <row r="465" spans="2:61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</row>
    <row r="466" spans="2:61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</row>
    <row r="467" spans="2:61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</row>
    <row r="468" spans="2:61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</row>
    <row r="469" spans="2:61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</row>
    <row r="470" spans="2:61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</row>
    <row r="471" spans="2:6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</row>
    <row r="472" spans="2:61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</row>
    <row r="473" spans="2:61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</row>
    <row r="474" spans="2:61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</row>
    <row r="475" spans="2:61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</row>
    <row r="476" spans="2:61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</row>
    <row r="477" spans="2:61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</row>
    <row r="478" spans="2:61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</row>
    <row r="479" spans="2:61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</row>
    <row r="480" spans="2:61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</row>
    <row r="481" spans="2:6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</row>
    <row r="482" spans="2:61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</row>
    <row r="483" spans="2:61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</row>
    <row r="484" spans="2:61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</row>
    <row r="485" spans="2:61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</row>
    <row r="486" spans="2:61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</row>
    <row r="487" spans="2:61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</row>
    <row r="488" spans="2:61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</row>
    <row r="489" spans="2:61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</row>
    <row r="490" spans="2:61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</row>
    <row r="491" spans="2:6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</row>
    <row r="492" spans="2:61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</row>
    <row r="493" spans="2:61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</row>
    <row r="494" spans="2:61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</row>
    <row r="495" spans="2:61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</row>
    <row r="496" spans="2:61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</row>
    <row r="497" spans="2:61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</row>
    <row r="498" spans="2:61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</row>
    <row r="499" spans="2:61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</row>
    <row r="500" spans="2:61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</row>
    <row r="501" spans="2:6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</row>
    <row r="502" spans="2:61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</row>
    <row r="503" spans="2:61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</row>
    <row r="504" spans="2:61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</row>
    <row r="505" spans="2:61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</row>
    <row r="506" spans="2:61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</row>
    <row r="507" spans="2:61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</row>
    <row r="508" spans="2:61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</row>
    <row r="509" spans="2:61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</row>
    <row r="510" spans="2:61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</row>
    <row r="511" spans="2:6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</row>
    <row r="512" spans="2:61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</row>
    <row r="513" spans="2:61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</row>
    <row r="514" spans="2:61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</row>
    <row r="515" spans="2:61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</row>
  </sheetData>
  <mergeCells count="994">
    <mergeCell ref="B2:AO11"/>
    <mergeCell ref="AP2:AY11"/>
    <mergeCell ref="AZ2:BI11"/>
    <mergeCell ref="B12:BI15"/>
    <mergeCell ref="B16:BI17"/>
    <mergeCell ref="B18:J20"/>
    <mergeCell ref="K18:S20"/>
    <mergeCell ref="T18:AF20"/>
    <mergeCell ref="AG18:AO20"/>
    <mergeCell ref="AP18:BI20"/>
    <mergeCell ref="AY21:AZ23"/>
    <mergeCell ref="BA21:BB23"/>
    <mergeCell ref="BC21:BE23"/>
    <mergeCell ref="BF21:BI23"/>
    <mergeCell ref="B24:J26"/>
    <mergeCell ref="K24:S26"/>
    <mergeCell ref="T24:AF26"/>
    <mergeCell ref="AG24:AO26"/>
    <mergeCell ref="AP24:AU26"/>
    <mergeCell ref="AV24:AX26"/>
    <mergeCell ref="B21:J23"/>
    <mergeCell ref="K21:S23"/>
    <mergeCell ref="T21:AF23"/>
    <mergeCell ref="AG21:AO23"/>
    <mergeCell ref="AP21:AU23"/>
    <mergeCell ref="AV21:AX23"/>
    <mergeCell ref="AY24:AZ26"/>
    <mergeCell ref="BA24:BB26"/>
    <mergeCell ref="BC24:BE26"/>
    <mergeCell ref="BF24:BI26"/>
    <mergeCell ref="BF27:BI29"/>
    <mergeCell ref="B30:J32"/>
    <mergeCell ref="K30:S32"/>
    <mergeCell ref="T30:AF32"/>
    <mergeCell ref="AG30:AO32"/>
    <mergeCell ref="AP30:AU32"/>
    <mergeCell ref="AV30:AX32"/>
    <mergeCell ref="AY30:AZ32"/>
    <mergeCell ref="BA30:BB32"/>
    <mergeCell ref="BC30:BE32"/>
    <mergeCell ref="BF30:BI32"/>
    <mergeCell ref="B27:J29"/>
    <mergeCell ref="K27:S29"/>
    <mergeCell ref="T27:AF29"/>
    <mergeCell ref="AG27:AO29"/>
    <mergeCell ref="AP27:AU29"/>
    <mergeCell ref="AV27:AX29"/>
    <mergeCell ref="AY27:AZ29"/>
    <mergeCell ref="BA27:BB29"/>
    <mergeCell ref="BC27:BE29"/>
    <mergeCell ref="AZ39:BI41"/>
    <mergeCell ref="AZ42:BE44"/>
    <mergeCell ref="BF42:BG44"/>
    <mergeCell ref="BH42:BI44"/>
    <mergeCell ref="BF33:BI35"/>
    <mergeCell ref="B36:J38"/>
    <mergeCell ref="K36:S38"/>
    <mergeCell ref="T36:AF38"/>
    <mergeCell ref="AG36:AO38"/>
    <mergeCell ref="AP36:AU38"/>
    <mergeCell ref="AV36:AX38"/>
    <mergeCell ref="AY36:AZ38"/>
    <mergeCell ref="BA36:BB38"/>
    <mergeCell ref="BC36:BE38"/>
    <mergeCell ref="BF36:BI38"/>
    <mergeCell ref="B33:J35"/>
    <mergeCell ref="K33:S35"/>
    <mergeCell ref="T33:AF35"/>
    <mergeCell ref="AG33:AO35"/>
    <mergeCell ref="AP33:AU35"/>
    <mergeCell ref="AV33:AX35"/>
    <mergeCell ref="AY33:AZ35"/>
    <mergeCell ref="BA33:BB35"/>
    <mergeCell ref="BC33:BE35"/>
    <mergeCell ref="B42:J44"/>
    <mergeCell ref="K42:S44"/>
    <mergeCell ref="T42:AF44"/>
    <mergeCell ref="AG42:AO44"/>
    <mergeCell ref="AP42:AV44"/>
    <mergeCell ref="AW42:AY44"/>
    <mergeCell ref="B39:J41"/>
    <mergeCell ref="K39:S41"/>
    <mergeCell ref="T39:AF41"/>
    <mergeCell ref="AG39:AO41"/>
    <mergeCell ref="AP39:AY41"/>
    <mergeCell ref="BF45:BG47"/>
    <mergeCell ref="BH45:BI47"/>
    <mergeCell ref="B48:J50"/>
    <mergeCell ref="K48:S50"/>
    <mergeCell ref="T48:AF50"/>
    <mergeCell ref="AG48:AO50"/>
    <mergeCell ref="AP48:AV50"/>
    <mergeCell ref="AW48:AY50"/>
    <mergeCell ref="AZ48:BE50"/>
    <mergeCell ref="BF48:BG50"/>
    <mergeCell ref="BH48:BI50"/>
    <mergeCell ref="B45:J47"/>
    <mergeCell ref="K45:S47"/>
    <mergeCell ref="T45:AF47"/>
    <mergeCell ref="AG45:AO47"/>
    <mergeCell ref="AP45:AV47"/>
    <mergeCell ref="AW45:AY47"/>
    <mergeCell ref="AZ45:BE47"/>
    <mergeCell ref="B51:J53"/>
    <mergeCell ref="K51:S53"/>
    <mergeCell ref="T51:AF53"/>
    <mergeCell ref="AG51:AO53"/>
    <mergeCell ref="AP51:AV53"/>
    <mergeCell ref="AW51:AY53"/>
    <mergeCell ref="AZ51:BE53"/>
    <mergeCell ref="BF51:BG53"/>
    <mergeCell ref="BH51:BI53"/>
    <mergeCell ref="BC60:BD65"/>
    <mergeCell ref="BE60:BF65"/>
    <mergeCell ref="BG60:BI65"/>
    <mergeCell ref="AW63:AX65"/>
    <mergeCell ref="AY63:AZ65"/>
    <mergeCell ref="BA63:BB65"/>
    <mergeCell ref="B54:AF57"/>
    <mergeCell ref="AG54:BI57"/>
    <mergeCell ref="B58:BI59"/>
    <mergeCell ref="B60:L62"/>
    <mergeCell ref="M60:P62"/>
    <mergeCell ref="Q60:T62"/>
    <mergeCell ref="U60:X62"/>
    <mergeCell ref="Y60:AB62"/>
    <mergeCell ref="AC60:AF62"/>
    <mergeCell ref="AG60:AO65"/>
    <mergeCell ref="B63:L65"/>
    <mergeCell ref="M63:P65"/>
    <mergeCell ref="Q63:T65"/>
    <mergeCell ref="U63:X65"/>
    <mergeCell ref="Y63:AB65"/>
    <mergeCell ref="AC63:AF65"/>
    <mergeCell ref="AP60:AS65"/>
    <mergeCell ref="AT60:AV65"/>
    <mergeCell ref="AW60:BB62"/>
    <mergeCell ref="BC66:BD68"/>
    <mergeCell ref="BE66:BF68"/>
    <mergeCell ref="BG66:BI68"/>
    <mergeCell ref="B69:L71"/>
    <mergeCell ref="M69:P71"/>
    <mergeCell ref="Q69:T71"/>
    <mergeCell ref="U69:X71"/>
    <mergeCell ref="Y69:AB71"/>
    <mergeCell ref="AC69:AF71"/>
    <mergeCell ref="AG69:AO71"/>
    <mergeCell ref="AG66:AO68"/>
    <mergeCell ref="AP66:AS68"/>
    <mergeCell ref="AT66:AV68"/>
    <mergeCell ref="AW66:AX68"/>
    <mergeCell ref="AY66:AZ68"/>
    <mergeCell ref="BA66:BB68"/>
    <mergeCell ref="B66:L68"/>
    <mergeCell ref="M66:P68"/>
    <mergeCell ref="Q66:T68"/>
    <mergeCell ref="U66:X68"/>
    <mergeCell ref="Y66:AB68"/>
    <mergeCell ref="AC66:AF68"/>
    <mergeCell ref="BE69:BF71"/>
    <mergeCell ref="BG69:BI71"/>
    <mergeCell ref="B72:L74"/>
    <mergeCell ref="M72:P74"/>
    <mergeCell ref="Q72:T74"/>
    <mergeCell ref="U72:X74"/>
    <mergeCell ref="Y72:AB74"/>
    <mergeCell ref="AC72:AF74"/>
    <mergeCell ref="AG72:AO74"/>
    <mergeCell ref="AP72:AS74"/>
    <mergeCell ref="AP69:AS71"/>
    <mergeCell ref="AT69:AV71"/>
    <mergeCell ref="AW69:AX71"/>
    <mergeCell ref="AY69:AZ71"/>
    <mergeCell ref="BA69:BB71"/>
    <mergeCell ref="BC69:BD71"/>
    <mergeCell ref="AW75:AX77"/>
    <mergeCell ref="AY75:AZ77"/>
    <mergeCell ref="BA75:BB77"/>
    <mergeCell ref="BC75:BD77"/>
    <mergeCell ref="BE75:BF77"/>
    <mergeCell ref="BG75:BI77"/>
    <mergeCell ref="BG72:BI74"/>
    <mergeCell ref="B75:L77"/>
    <mergeCell ref="M75:P77"/>
    <mergeCell ref="Q75:T77"/>
    <mergeCell ref="U75:X77"/>
    <mergeCell ref="Y75:AB77"/>
    <mergeCell ref="AC75:AF77"/>
    <mergeCell ref="AG75:AO77"/>
    <mergeCell ref="AP75:AS77"/>
    <mergeCell ref="AT75:AV77"/>
    <mergeCell ref="AT72:AV74"/>
    <mergeCell ref="AW72:AX74"/>
    <mergeCell ref="AY72:AZ74"/>
    <mergeCell ref="BA72:BB74"/>
    <mergeCell ref="BC72:BD74"/>
    <mergeCell ref="BE72:BF74"/>
    <mergeCell ref="B81:L83"/>
    <mergeCell ref="M81:P83"/>
    <mergeCell ref="Q81:T83"/>
    <mergeCell ref="U81:X83"/>
    <mergeCell ref="Y81:AB83"/>
    <mergeCell ref="AC81:AF83"/>
    <mergeCell ref="AG81:AO83"/>
    <mergeCell ref="AG78:AO80"/>
    <mergeCell ref="AP78:AS80"/>
    <mergeCell ref="B78:L80"/>
    <mergeCell ref="M78:P80"/>
    <mergeCell ref="Q78:T80"/>
    <mergeCell ref="U78:X80"/>
    <mergeCell ref="Y78:AB80"/>
    <mergeCell ref="AC78:AF80"/>
    <mergeCell ref="U84:X86"/>
    <mergeCell ref="Y84:AB86"/>
    <mergeCell ref="AC84:AF86"/>
    <mergeCell ref="AG84:AO86"/>
    <mergeCell ref="AP84:AS86"/>
    <mergeCell ref="AP81:AS83"/>
    <mergeCell ref="BC78:BD80"/>
    <mergeCell ref="BE78:BF80"/>
    <mergeCell ref="BG78:BI80"/>
    <mergeCell ref="AT78:AV80"/>
    <mergeCell ref="AW78:AX80"/>
    <mergeCell ref="AY78:AZ80"/>
    <mergeCell ref="BA78:BB80"/>
    <mergeCell ref="BE81:BF83"/>
    <mergeCell ref="BG81:BI83"/>
    <mergeCell ref="AT81:AV83"/>
    <mergeCell ref="AW81:AX83"/>
    <mergeCell ref="AY81:AZ83"/>
    <mergeCell ref="BA81:BB83"/>
    <mergeCell ref="BC81:BD83"/>
    <mergeCell ref="BG84:BI86"/>
    <mergeCell ref="AT84:AV86"/>
    <mergeCell ref="AW84:AX86"/>
    <mergeCell ref="AY84:AZ86"/>
    <mergeCell ref="AW87:AX89"/>
    <mergeCell ref="AY87:AZ89"/>
    <mergeCell ref="BA87:BB89"/>
    <mergeCell ref="BC87:BD89"/>
    <mergeCell ref="AC90:AF92"/>
    <mergeCell ref="BE93:BF95"/>
    <mergeCell ref="BG93:BI95"/>
    <mergeCell ref="BE87:BF89"/>
    <mergeCell ref="BG87:BI89"/>
    <mergeCell ref="BG90:BI92"/>
    <mergeCell ref="BC93:BD95"/>
    <mergeCell ref="B87:L89"/>
    <mergeCell ref="M87:P89"/>
    <mergeCell ref="Q87:T89"/>
    <mergeCell ref="U87:X89"/>
    <mergeCell ref="Y87:AB89"/>
    <mergeCell ref="AC87:AF89"/>
    <mergeCell ref="AG87:AO89"/>
    <mergeCell ref="AP87:AS89"/>
    <mergeCell ref="AT87:AV89"/>
    <mergeCell ref="BA84:BB86"/>
    <mergeCell ref="BC84:BD86"/>
    <mergeCell ref="BE84:BF86"/>
    <mergeCell ref="B84:L86"/>
    <mergeCell ref="M84:P86"/>
    <mergeCell ref="Q84:T86"/>
    <mergeCell ref="AG96:AO98"/>
    <mergeCell ref="AP96:AS98"/>
    <mergeCell ref="AP93:AS95"/>
    <mergeCell ref="BC90:BD92"/>
    <mergeCell ref="BE90:BF92"/>
    <mergeCell ref="B93:L95"/>
    <mergeCell ref="M93:P95"/>
    <mergeCell ref="Q93:T95"/>
    <mergeCell ref="U93:X95"/>
    <mergeCell ref="Y93:AB95"/>
    <mergeCell ref="AC93:AF95"/>
    <mergeCell ref="AG93:AO95"/>
    <mergeCell ref="AG90:AO92"/>
    <mergeCell ref="AP90:AS92"/>
    <mergeCell ref="AT90:AV92"/>
    <mergeCell ref="AW90:AX92"/>
    <mergeCell ref="AY90:AZ92"/>
    <mergeCell ref="BA90:BB92"/>
    <mergeCell ref="B90:L92"/>
    <mergeCell ref="M90:P92"/>
    <mergeCell ref="Q90:T92"/>
    <mergeCell ref="U90:X92"/>
    <mergeCell ref="Y90:AB92"/>
    <mergeCell ref="AT93:AV95"/>
    <mergeCell ref="AW93:AX95"/>
    <mergeCell ref="AY93:AZ95"/>
    <mergeCell ref="BA93:BB95"/>
    <mergeCell ref="AW99:AX101"/>
    <mergeCell ref="AY99:AZ101"/>
    <mergeCell ref="BA99:BB101"/>
    <mergeCell ref="BC99:BD101"/>
    <mergeCell ref="BE99:BF101"/>
    <mergeCell ref="BG99:BI101"/>
    <mergeCell ref="BG96:BI98"/>
    <mergeCell ref="B99:L101"/>
    <mergeCell ref="M99:P101"/>
    <mergeCell ref="Q99:T101"/>
    <mergeCell ref="U99:X101"/>
    <mergeCell ref="Y99:AB101"/>
    <mergeCell ref="AC99:AF101"/>
    <mergeCell ref="AG99:AO101"/>
    <mergeCell ref="AP99:AS101"/>
    <mergeCell ref="AT99:AV101"/>
    <mergeCell ref="AT96:AV98"/>
    <mergeCell ref="AW96:AX98"/>
    <mergeCell ref="AY96:AZ98"/>
    <mergeCell ref="BA96:BB98"/>
    <mergeCell ref="BC96:BD98"/>
    <mergeCell ref="BE96:BF98"/>
    <mergeCell ref="B96:L98"/>
    <mergeCell ref="M96:P98"/>
    <mergeCell ref="Q96:T98"/>
    <mergeCell ref="U96:X98"/>
    <mergeCell ref="Y96:AB98"/>
    <mergeCell ref="AC96:AF98"/>
    <mergeCell ref="B105:L107"/>
    <mergeCell ref="M105:P107"/>
    <mergeCell ref="Q105:T107"/>
    <mergeCell ref="U105:X107"/>
    <mergeCell ref="Y105:AB107"/>
    <mergeCell ref="AC105:AF107"/>
    <mergeCell ref="AG105:AO107"/>
    <mergeCell ref="AG102:AO104"/>
    <mergeCell ref="AP102:AS104"/>
    <mergeCell ref="B102:L104"/>
    <mergeCell ref="M102:P104"/>
    <mergeCell ref="Q102:T104"/>
    <mergeCell ref="U102:X104"/>
    <mergeCell ref="Y102:AB104"/>
    <mergeCell ref="AC102:AF104"/>
    <mergeCell ref="U108:X110"/>
    <mergeCell ref="Y108:AB110"/>
    <mergeCell ref="AC108:AF110"/>
    <mergeCell ref="AG108:AO110"/>
    <mergeCell ref="AP108:AS110"/>
    <mergeCell ref="AP105:AS107"/>
    <mergeCell ref="BC102:BD104"/>
    <mergeCell ref="BE102:BF104"/>
    <mergeCell ref="BG102:BI104"/>
    <mergeCell ref="AT102:AV104"/>
    <mergeCell ref="AW102:AX104"/>
    <mergeCell ref="AY102:AZ104"/>
    <mergeCell ref="BA102:BB104"/>
    <mergeCell ref="BE105:BF107"/>
    <mergeCell ref="BG105:BI107"/>
    <mergeCell ref="AT105:AV107"/>
    <mergeCell ref="AW105:AX107"/>
    <mergeCell ref="AY105:AZ107"/>
    <mergeCell ref="BA105:BB107"/>
    <mergeCell ref="BC105:BD107"/>
    <mergeCell ref="BG108:BI110"/>
    <mergeCell ref="AT108:AV110"/>
    <mergeCell ref="AW108:AX110"/>
    <mergeCell ref="AY108:AZ110"/>
    <mergeCell ref="AW111:AX113"/>
    <mergeCell ref="AY111:AZ113"/>
    <mergeCell ref="BA111:BB113"/>
    <mergeCell ref="BC111:BD113"/>
    <mergeCell ref="AC114:AF116"/>
    <mergeCell ref="BE117:BF119"/>
    <mergeCell ref="BG117:BI119"/>
    <mergeCell ref="BE111:BF113"/>
    <mergeCell ref="BG111:BI113"/>
    <mergeCell ref="BG114:BI116"/>
    <mergeCell ref="BC117:BD119"/>
    <mergeCell ref="B111:L113"/>
    <mergeCell ref="M111:P113"/>
    <mergeCell ref="Q111:T113"/>
    <mergeCell ref="U111:X113"/>
    <mergeCell ref="Y111:AB113"/>
    <mergeCell ref="AC111:AF113"/>
    <mergeCell ref="AG111:AO113"/>
    <mergeCell ref="AP111:AS113"/>
    <mergeCell ref="AT111:AV113"/>
    <mergeCell ref="BA108:BB110"/>
    <mergeCell ref="BC108:BD110"/>
    <mergeCell ref="BE108:BF110"/>
    <mergeCell ref="B108:L110"/>
    <mergeCell ref="M108:P110"/>
    <mergeCell ref="Q108:T110"/>
    <mergeCell ref="AG120:AO122"/>
    <mergeCell ref="AP120:AS122"/>
    <mergeCell ref="AP117:AS119"/>
    <mergeCell ref="BC114:BD116"/>
    <mergeCell ref="BE114:BF116"/>
    <mergeCell ref="B117:L119"/>
    <mergeCell ref="M117:P119"/>
    <mergeCell ref="Q117:T119"/>
    <mergeCell ref="U117:X119"/>
    <mergeCell ref="Y117:AB119"/>
    <mergeCell ref="AC117:AF119"/>
    <mergeCell ref="AG117:AO119"/>
    <mergeCell ref="AG114:AO116"/>
    <mergeCell ref="AP114:AS116"/>
    <mergeCell ref="AT114:AV116"/>
    <mergeCell ref="AW114:AX116"/>
    <mergeCell ref="AY114:AZ116"/>
    <mergeCell ref="BA114:BB116"/>
    <mergeCell ref="B114:L116"/>
    <mergeCell ref="M114:P116"/>
    <mergeCell ref="Q114:T116"/>
    <mergeCell ref="U114:X116"/>
    <mergeCell ref="Y114:AB116"/>
    <mergeCell ref="AT117:AV119"/>
    <mergeCell ref="AW117:AX119"/>
    <mergeCell ref="AY117:AZ119"/>
    <mergeCell ref="BA117:BB119"/>
    <mergeCell ref="AW123:AX125"/>
    <mergeCell ref="AY123:AZ125"/>
    <mergeCell ref="BA123:BB125"/>
    <mergeCell ref="BC123:BD125"/>
    <mergeCell ref="BE123:BF125"/>
    <mergeCell ref="BG123:BI125"/>
    <mergeCell ref="BG120:BI122"/>
    <mergeCell ref="B123:L125"/>
    <mergeCell ref="M123:P125"/>
    <mergeCell ref="Q123:T125"/>
    <mergeCell ref="U123:X125"/>
    <mergeCell ref="Y123:AB125"/>
    <mergeCell ref="AC123:AF125"/>
    <mergeCell ref="AG123:AO125"/>
    <mergeCell ref="AP123:AS125"/>
    <mergeCell ref="AT123:AV125"/>
    <mergeCell ref="AT120:AV122"/>
    <mergeCell ref="AW120:AX122"/>
    <mergeCell ref="AY120:AZ122"/>
    <mergeCell ref="BA120:BB122"/>
    <mergeCell ref="BC120:BD122"/>
    <mergeCell ref="BE120:BF122"/>
    <mergeCell ref="B120:L122"/>
    <mergeCell ref="M120:P122"/>
    <mergeCell ref="Q120:T122"/>
    <mergeCell ref="U120:X122"/>
    <mergeCell ref="Y120:AB122"/>
    <mergeCell ref="AC120:AF122"/>
    <mergeCell ref="BE126:BF128"/>
    <mergeCell ref="BG126:BI128"/>
    <mergeCell ref="B129:L131"/>
    <mergeCell ref="M129:P131"/>
    <mergeCell ref="Q129:T131"/>
    <mergeCell ref="U129:X131"/>
    <mergeCell ref="Y129:AB131"/>
    <mergeCell ref="AC129:AF131"/>
    <mergeCell ref="AG129:AO131"/>
    <mergeCell ref="AG126:AO128"/>
    <mergeCell ref="AP126:AS128"/>
    <mergeCell ref="AT126:AV128"/>
    <mergeCell ref="AW126:AX128"/>
    <mergeCell ref="AY126:AZ128"/>
    <mergeCell ref="BA126:BB128"/>
    <mergeCell ref="B126:L128"/>
    <mergeCell ref="M126:P128"/>
    <mergeCell ref="Q126:T128"/>
    <mergeCell ref="U126:X128"/>
    <mergeCell ref="Y126:AB128"/>
    <mergeCell ref="AC126:AF128"/>
    <mergeCell ref="BE129:BF131"/>
    <mergeCell ref="BG129:BI131"/>
    <mergeCell ref="M132:P134"/>
    <mergeCell ref="Q132:T134"/>
    <mergeCell ref="U132:X134"/>
    <mergeCell ref="Y132:AB134"/>
    <mergeCell ref="AC132:AF134"/>
    <mergeCell ref="AG132:AO134"/>
    <mergeCell ref="AP132:AS134"/>
    <mergeCell ref="AP129:AS131"/>
    <mergeCell ref="BC126:BD128"/>
    <mergeCell ref="AT129:AV131"/>
    <mergeCell ref="AW129:AX131"/>
    <mergeCell ref="AY129:AZ131"/>
    <mergeCell ref="BA129:BB131"/>
    <mergeCell ref="BC129:BD131"/>
    <mergeCell ref="BG132:BI134"/>
    <mergeCell ref="AT132:AV134"/>
    <mergeCell ref="AW132:AX134"/>
    <mergeCell ref="AY132:AZ134"/>
    <mergeCell ref="BA132:BB134"/>
    <mergeCell ref="BC132:BD134"/>
    <mergeCell ref="BE132:BF134"/>
    <mergeCell ref="AW135:AX137"/>
    <mergeCell ref="AY135:AZ137"/>
    <mergeCell ref="BA135:BB137"/>
    <mergeCell ref="BC135:BD137"/>
    <mergeCell ref="U138:X140"/>
    <mergeCell ref="Y138:AB140"/>
    <mergeCell ref="AC138:AF140"/>
    <mergeCell ref="BE141:BF143"/>
    <mergeCell ref="BG141:BI143"/>
    <mergeCell ref="BE135:BF137"/>
    <mergeCell ref="BG135:BI137"/>
    <mergeCell ref="B135:L137"/>
    <mergeCell ref="M135:P137"/>
    <mergeCell ref="Q135:T137"/>
    <mergeCell ref="U135:X137"/>
    <mergeCell ref="Y135:AB137"/>
    <mergeCell ref="AC135:AF137"/>
    <mergeCell ref="AG135:AO137"/>
    <mergeCell ref="AP135:AS137"/>
    <mergeCell ref="AT135:AV137"/>
    <mergeCell ref="B132:L134"/>
    <mergeCell ref="Y144:AB146"/>
    <mergeCell ref="AC144:AF146"/>
    <mergeCell ref="AG144:AO146"/>
    <mergeCell ref="AP144:AS146"/>
    <mergeCell ref="AP141:AS143"/>
    <mergeCell ref="BC138:BD140"/>
    <mergeCell ref="BE138:BF140"/>
    <mergeCell ref="BG138:BI140"/>
    <mergeCell ref="B141:L143"/>
    <mergeCell ref="M141:P143"/>
    <mergeCell ref="Q141:T143"/>
    <mergeCell ref="U141:X143"/>
    <mergeCell ref="Y141:AB143"/>
    <mergeCell ref="AC141:AF143"/>
    <mergeCell ref="AG141:AO143"/>
    <mergeCell ref="AG138:AO140"/>
    <mergeCell ref="AP138:AS140"/>
    <mergeCell ref="AT138:AV140"/>
    <mergeCell ref="AW138:AX140"/>
    <mergeCell ref="AY138:AZ140"/>
    <mergeCell ref="BA138:BB140"/>
    <mergeCell ref="B138:L140"/>
    <mergeCell ref="M138:P140"/>
    <mergeCell ref="Q138:T140"/>
    <mergeCell ref="AC150:AF152"/>
    <mergeCell ref="AT141:AV143"/>
    <mergeCell ref="AW141:AX143"/>
    <mergeCell ref="AY141:AZ143"/>
    <mergeCell ref="BA141:BB143"/>
    <mergeCell ref="BC141:BD143"/>
    <mergeCell ref="BG144:BI146"/>
    <mergeCell ref="B147:L149"/>
    <mergeCell ref="M147:P149"/>
    <mergeCell ref="Q147:T149"/>
    <mergeCell ref="U147:X149"/>
    <mergeCell ref="Y147:AB149"/>
    <mergeCell ref="AC147:AF149"/>
    <mergeCell ref="AG147:BI149"/>
    <mergeCell ref="AT144:AV146"/>
    <mergeCell ref="AW144:AX146"/>
    <mergeCell ref="AY144:AZ146"/>
    <mergeCell ref="BA144:BB146"/>
    <mergeCell ref="BC144:BD146"/>
    <mergeCell ref="BE144:BF146"/>
    <mergeCell ref="B144:L146"/>
    <mergeCell ref="M144:P146"/>
    <mergeCell ref="Q144:T146"/>
    <mergeCell ref="U144:X146"/>
    <mergeCell ref="AC156:AF158"/>
    <mergeCell ref="BE159:BF161"/>
    <mergeCell ref="BG159:BI161"/>
    <mergeCell ref="BG150:BI155"/>
    <mergeCell ref="B153:L155"/>
    <mergeCell ref="M153:P155"/>
    <mergeCell ref="Q153:T155"/>
    <mergeCell ref="U153:X155"/>
    <mergeCell ref="Y153:AB155"/>
    <mergeCell ref="AC153:AF155"/>
    <mergeCell ref="AW153:AX155"/>
    <mergeCell ref="AY153:AZ155"/>
    <mergeCell ref="BA153:BB155"/>
    <mergeCell ref="AG150:AO155"/>
    <mergeCell ref="AP150:AS155"/>
    <mergeCell ref="AT150:AV155"/>
    <mergeCell ref="AW150:BB152"/>
    <mergeCell ref="BC150:BD155"/>
    <mergeCell ref="BE150:BF155"/>
    <mergeCell ref="B150:L152"/>
    <mergeCell ref="M150:P152"/>
    <mergeCell ref="Q150:T152"/>
    <mergeCell ref="U150:X152"/>
    <mergeCell ref="Y150:AB152"/>
    <mergeCell ref="AG162:AO164"/>
    <mergeCell ref="AP162:AS164"/>
    <mergeCell ref="AP159:AS161"/>
    <mergeCell ref="BC156:BD158"/>
    <mergeCell ref="BE156:BF158"/>
    <mergeCell ref="BG156:BI158"/>
    <mergeCell ref="B159:L161"/>
    <mergeCell ref="M159:P161"/>
    <mergeCell ref="Q159:T161"/>
    <mergeCell ref="U159:X161"/>
    <mergeCell ref="Y159:AB161"/>
    <mergeCell ref="AC159:AF161"/>
    <mergeCell ref="AG159:AO161"/>
    <mergeCell ref="AG156:AO158"/>
    <mergeCell ref="AP156:AS158"/>
    <mergeCell ref="AT156:AV158"/>
    <mergeCell ref="AW156:AX158"/>
    <mergeCell ref="AY156:AZ158"/>
    <mergeCell ref="BA156:BB158"/>
    <mergeCell ref="B156:L158"/>
    <mergeCell ref="M156:P158"/>
    <mergeCell ref="Q156:T158"/>
    <mergeCell ref="U156:X158"/>
    <mergeCell ref="Y156:AB158"/>
    <mergeCell ref="AT159:AV161"/>
    <mergeCell ref="AW159:AX161"/>
    <mergeCell ref="AY159:AZ161"/>
    <mergeCell ref="BA159:BB161"/>
    <mergeCell ref="BC159:BD161"/>
    <mergeCell ref="AW165:AX167"/>
    <mergeCell ref="AY165:AZ167"/>
    <mergeCell ref="BA165:BB167"/>
    <mergeCell ref="BC165:BD167"/>
    <mergeCell ref="BE165:BF167"/>
    <mergeCell ref="BG165:BI167"/>
    <mergeCell ref="BG162:BI164"/>
    <mergeCell ref="B165:L167"/>
    <mergeCell ref="M165:P167"/>
    <mergeCell ref="Q165:T167"/>
    <mergeCell ref="U165:X167"/>
    <mergeCell ref="Y165:AB167"/>
    <mergeCell ref="AC165:AF167"/>
    <mergeCell ref="AG165:AO167"/>
    <mergeCell ref="AP165:AS167"/>
    <mergeCell ref="AT165:AV167"/>
    <mergeCell ref="AT162:AV164"/>
    <mergeCell ref="AW162:AX164"/>
    <mergeCell ref="AY162:AZ164"/>
    <mergeCell ref="BA162:BB164"/>
    <mergeCell ref="BC162:BD164"/>
    <mergeCell ref="BE162:BF164"/>
    <mergeCell ref="B162:L164"/>
    <mergeCell ref="M162:P164"/>
    <mergeCell ref="Q162:T164"/>
    <mergeCell ref="U162:X164"/>
    <mergeCell ref="Y162:AB164"/>
    <mergeCell ref="AC162:AF164"/>
    <mergeCell ref="B171:L173"/>
    <mergeCell ref="M171:P173"/>
    <mergeCell ref="Q171:T173"/>
    <mergeCell ref="U171:X173"/>
    <mergeCell ref="Y171:AB173"/>
    <mergeCell ref="AC171:AF173"/>
    <mergeCell ref="AG171:AO173"/>
    <mergeCell ref="AG168:AO170"/>
    <mergeCell ref="AP168:AS170"/>
    <mergeCell ref="B168:L170"/>
    <mergeCell ref="M168:P170"/>
    <mergeCell ref="Q168:T170"/>
    <mergeCell ref="U168:X170"/>
    <mergeCell ref="Y168:AB170"/>
    <mergeCell ref="AC168:AF170"/>
    <mergeCell ref="U174:X176"/>
    <mergeCell ref="Y174:AB176"/>
    <mergeCell ref="AC174:AF176"/>
    <mergeCell ref="AG174:AO176"/>
    <mergeCell ref="AP174:AS176"/>
    <mergeCell ref="AP171:AS173"/>
    <mergeCell ref="BC168:BD170"/>
    <mergeCell ref="BE168:BF170"/>
    <mergeCell ref="BG168:BI170"/>
    <mergeCell ref="AT168:AV170"/>
    <mergeCell ref="AW168:AX170"/>
    <mergeCell ref="AY168:AZ170"/>
    <mergeCell ref="BA168:BB170"/>
    <mergeCell ref="BE171:BF173"/>
    <mergeCell ref="BG171:BI173"/>
    <mergeCell ref="AT171:AV173"/>
    <mergeCell ref="AW171:AX173"/>
    <mergeCell ref="AY171:AZ173"/>
    <mergeCell ref="BA171:BB173"/>
    <mergeCell ref="BC171:BD173"/>
    <mergeCell ref="BG174:BI176"/>
    <mergeCell ref="AT174:AV176"/>
    <mergeCell ref="AW174:AX176"/>
    <mergeCell ref="AY174:AZ176"/>
    <mergeCell ref="AW177:AX179"/>
    <mergeCell ref="AY177:AZ179"/>
    <mergeCell ref="BA177:BB179"/>
    <mergeCell ref="BC177:BD179"/>
    <mergeCell ref="AC180:AF182"/>
    <mergeCell ref="BE183:BF185"/>
    <mergeCell ref="BG183:BI185"/>
    <mergeCell ref="BE177:BF179"/>
    <mergeCell ref="BG177:BI179"/>
    <mergeCell ref="BG180:BI182"/>
    <mergeCell ref="BC183:BD185"/>
    <mergeCell ref="B177:L179"/>
    <mergeCell ref="M177:P179"/>
    <mergeCell ref="Q177:T179"/>
    <mergeCell ref="U177:X179"/>
    <mergeCell ref="Y177:AB179"/>
    <mergeCell ref="AC177:AF179"/>
    <mergeCell ref="AG177:AO179"/>
    <mergeCell ref="AP177:AS179"/>
    <mergeCell ref="AT177:AV179"/>
    <mergeCell ref="BA174:BB176"/>
    <mergeCell ref="BC174:BD176"/>
    <mergeCell ref="BE174:BF176"/>
    <mergeCell ref="B174:L176"/>
    <mergeCell ref="M174:P176"/>
    <mergeCell ref="Q174:T176"/>
    <mergeCell ref="AG186:AO188"/>
    <mergeCell ref="AP186:AS188"/>
    <mergeCell ref="AP183:AS185"/>
    <mergeCell ref="BC180:BD182"/>
    <mergeCell ref="BE180:BF182"/>
    <mergeCell ref="B183:L185"/>
    <mergeCell ref="M183:P185"/>
    <mergeCell ref="Q183:T185"/>
    <mergeCell ref="U183:X185"/>
    <mergeCell ref="Y183:AB185"/>
    <mergeCell ref="AC183:AF185"/>
    <mergeCell ref="AG183:AO185"/>
    <mergeCell ref="AG180:AO182"/>
    <mergeCell ref="AP180:AS182"/>
    <mergeCell ref="AT180:AV182"/>
    <mergeCell ref="AW180:AX182"/>
    <mergeCell ref="AY180:AZ182"/>
    <mergeCell ref="BA180:BB182"/>
    <mergeCell ref="BC186:BD188"/>
    <mergeCell ref="BE186:BF188"/>
    <mergeCell ref="B186:L188"/>
    <mergeCell ref="M186:P188"/>
    <mergeCell ref="B180:L182"/>
    <mergeCell ref="M180:P182"/>
    <mergeCell ref="Q180:T182"/>
    <mergeCell ref="U180:X182"/>
    <mergeCell ref="Y180:AB182"/>
    <mergeCell ref="AT183:AV185"/>
    <mergeCell ref="AW183:AX185"/>
    <mergeCell ref="AY183:AZ185"/>
    <mergeCell ref="BA183:BB185"/>
    <mergeCell ref="Y189:AB191"/>
    <mergeCell ref="AC189:AF191"/>
    <mergeCell ref="AG189:AO191"/>
    <mergeCell ref="AP189:AS191"/>
    <mergeCell ref="AT189:AV191"/>
    <mergeCell ref="AT186:AV188"/>
    <mergeCell ref="AW186:AX188"/>
    <mergeCell ref="AY186:AZ188"/>
    <mergeCell ref="BA186:BB188"/>
    <mergeCell ref="Q186:T188"/>
    <mergeCell ref="U186:X188"/>
    <mergeCell ref="Y186:AB188"/>
    <mergeCell ref="AC186:AF188"/>
    <mergeCell ref="B192:BI195"/>
    <mergeCell ref="B196:BI197"/>
    <mergeCell ref="B198:G200"/>
    <mergeCell ref="H198:M200"/>
    <mergeCell ref="N198:S200"/>
    <mergeCell ref="T198:AF200"/>
    <mergeCell ref="AG198:AO200"/>
    <mergeCell ref="AP198:AY200"/>
    <mergeCell ref="AZ198:BI200"/>
    <mergeCell ref="AW189:AX191"/>
    <mergeCell ref="AY189:AZ191"/>
    <mergeCell ref="BA189:BB191"/>
    <mergeCell ref="BC189:BD191"/>
    <mergeCell ref="BE189:BF191"/>
    <mergeCell ref="BG189:BI191"/>
    <mergeCell ref="BG186:BI188"/>
    <mergeCell ref="B189:L191"/>
    <mergeCell ref="M189:P191"/>
    <mergeCell ref="Q189:T191"/>
    <mergeCell ref="U189:X191"/>
    <mergeCell ref="AZ201:BI203"/>
    <mergeCell ref="B204:BI207"/>
    <mergeCell ref="B208:BI209"/>
    <mergeCell ref="B210:G212"/>
    <mergeCell ref="H210:M212"/>
    <mergeCell ref="N210:S212"/>
    <mergeCell ref="T210:AC212"/>
    <mergeCell ref="AD210:AI212"/>
    <mergeCell ref="AJ210:AO212"/>
    <mergeCell ref="AP210:AU212"/>
    <mergeCell ref="B201:G203"/>
    <mergeCell ref="H201:M203"/>
    <mergeCell ref="N201:S203"/>
    <mergeCell ref="T201:AF203"/>
    <mergeCell ref="AG201:AO203"/>
    <mergeCell ref="AP201:AY203"/>
    <mergeCell ref="BB213:BI215"/>
    <mergeCell ref="B216:BI217"/>
    <mergeCell ref="B218:V219"/>
    <mergeCell ref="W218:AQ219"/>
    <mergeCell ref="AR218:BI219"/>
    <mergeCell ref="B220:BI221"/>
    <mergeCell ref="AV210:BA212"/>
    <mergeCell ref="BB210:BI212"/>
    <mergeCell ref="B213:G215"/>
    <mergeCell ref="H213:M215"/>
    <mergeCell ref="N213:S215"/>
    <mergeCell ref="T213:AC215"/>
    <mergeCell ref="AD213:AI215"/>
    <mergeCell ref="AJ213:AO215"/>
    <mergeCell ref="AP213:AU215"/>
    <mergeCell ref="AV213:BA215"/>
    <mergeCell ref="AR222:AV222"/>
    <mergeCell ref="AW222:AY222"/>
    <mergeCell ref="AZ222:BB222"/>
    <mergeCell ref="BC222:BF222"/>
    <mergeCell ref="BG222:BI222"/>
    <mergeCell ref="B223:G226"/>
    <mergeCell ref="H223:J226"/>
    <mergeCell ref="K223:M226"/>
    <mergeCell ref="N223:P226"/>
    <mergeCell ref="Q223:S226"/>
    <mergeCell ref="W222:AA222"/>
    <mergeCell ref="AB222:AD222"/>
    <mergeCell ref="AE222:AH222"/>
    <mergeCell ref="AI222:AK222"/>
    <mergeCell ref="AL222:AN222"/>
    <mergeCell ref="AO222:AQ222"/>
    <mergeCell ref="B222:G222"/>
    <mergeCell ref="H222:J222"/>
    <mergeCell ref="K222:M222"/>
    <mergeCell ref="N222:P222"/>
    <mergeCell ref="Q222:S222"/>
    <mergeCell ref="T222:V222"/>
    <mergeCell ref="AO223:AQ226"/>
    <mergeCell ref="AR223:AV226"/>
    <mergeCell ref="AW223:AY226"/>
    <mergeCell ref="AZ223:BB226"/>
    <mergeCell ref="BC223:BF226"/>
    <mergeCell ref="BG223:BI226"/>
    <mergeCell ref="T223:V226"/>
    <mergeCell ref="W223:AA226"/>
    <mergeCell ref="AB223:AD226"/>
    <mergeCell ref="AE223:AH226"/>
    <mergeCell ref="AI223:AK226"/>
    <mergeCell ref="AL223:AN226"/>
    <mergeCell ref="AR227:AV230"/>
    <mergeCell ref="AW227:AY230"/>
    <mergeCell ref="AZ227:BB230"/>
    <mergeCell ref="BC227:BF230"/>
    <mergeCell ref="BG227:BI230"/>
    <mergeCell ref="B231:G234"/>
    <mergeCell ref="H231:J234"/>
    <mergeCell ref="K231:M234"/>
    <mergeCell ref="N231:P234"/>
    <mergeCell ref="Q231:S234"/>
    <mergeCell ref="W227:AA230"/>
    <mergeCell ref="AB227:AD230"/>
    <mergeCell ref="AE227:AH230"/>
    <mergeCell ref="AI227:AK230"/>
    <mergeCell ref="AL227:AN230"/>
    <mergeCell ref="AO227:AQ230"/>
    <mergeCell ref="B227:G230"/>
    <mergeCell ref="H227:J230"/>
    <mergeCell ref="K227:M230"/>
    <mergeCell ref="N227:P230"/>
    <mergeCell ref="Q227:S230"/>
    <mergeCell ref="T227:V230"/>
    <mergeCell ref="AO231:AQ234"/>
    <mergeCell ref="AR231:AV234"/>
    <mergeCell ref="AW231:AY234"/>
    <mergeCell ref="AZ231:BB234"/>
    <mergeCell ref="BC231:BF234"/>
    <mergeCell ref="BG231:BI234"/>
    <mergeCell ref="T231:V234"/>
    <mergeCell ref="W231:AA234"/>
    <mergeCell ref="AB231:AD234"/>
    <mergeCell ref="AE231:AH234"/>
    <mergeCell ref="AI231:AK234"/>
    <mergeCell ref="AL231:AN234"/>
    <mergeCell ref="B235:BI238"/>
    <mergeCell ref="B239:BI240"/>
    <mergeCell ref="B241:D241"/>
    <mergeCell ref="E241:G241"/>
    <mergeCell ref="H241:J241"/>
    <mergeCell ref="K241:M241"/>
    <mergeCell ref="N241:P241"/>
    <mergeCell ref="Q241:S241"/>
    <mergeCell ref="T241:V241"/>
    <mergeCell ref="W241:Y241"/>
    <mergeCell ref="AR241:AT241"/>
    <mergeCell ref="AU241:AW241"/>
    <mergeCell ref="AX241:AZ241"/>
    <mergeCell ref="BA241:BC241"/>
    <mergeCell ref="BD241:BF241"/>
    <mergeCell ref="BG241:BI241"/>
    <mergeCell ref="Z241:AB241"/>
    <mergeCell ref="AC241:AE241"/>
    <mergeCell ref="AF241:AH241"/>
    <mergeCell ref="AI241:AK241"/>
    <mergeCell ref="AL241:AN241"/>
    <mergeCell ref="AO241:AQ241"/>
    <mergeCell ref="BD242:BF245"/>
    <mergeCell ref="BG242:BI245"/>
    <mergeCell ref="B246:AB249"/>
    <mergeCell ref="AC246:AS249"/>
    <mergeCell ref="AT246:BI249"/>
    <mergeCell ref="B250:BI251"/>
    <mergeCell ref="AL242:AN245"/>
    <mergeCell ref="AO242:AQ245"/>
    <mergeCell ref="AR242:AT245"/>
    <mergeCell ref="AU242:AW245"/>
    <mergeCell ref="AX242:AZ245"/>
    <mergeCell ref="BA242:BC245"/>
    <mergeCell ref="T242:V245"/>
    <mergeCell ref="W242:Y245"/>
    <mergeCell ref="Z242:AB245"/>
    <mergeCell ref="AC242:AE245"/>
    <mergeCell ref="AF242:AH245"/>
    <mergeCell ref="AI242:AK245"/>
    <mergeCell ref="B242:D245"/>
    <mergeCell ref="E242:G245"/>
    <mergeCell ref="H242:J245"/>
    <mergeCell ref="K242:M245"/>
    <mergeCell ref="N242:P245"/>
    <mergeCell ref="Q242:S245"/>
    <mergeCell ref="B257:D260"/>
    <mergeCell ref="E257:G260"/>
    <mergeCell ref="H257:J260"/>
    <mergeCell ref="K257:M260"/>
    <mergeCell ref="N257:P260"/>
    <mergeCell ref="Q257:R260"/>
    <mergeCell ref="AW252:AY256"/>
    <mergeCell ref="AZ252:BE256"/>
    <mergeCell ref="BF252:BI256"/>
    <mergeCell ref="Q255:R256"/>
    <mergeCell ref="S255:V256"/>
    <mergeCell ref="W255:Y256"/>
    <mergeCell ref="AC252:AG256"/>
    <mergeCell ref="AH252:AJ256"/>
    <mergeCell ref="AK252:AM256"/>
    <mergeCell ref="AN252:AP256"/>
    <mergeCell ref="AQ252:AS256"/>
    <mergeCell ref="AT252:AV256"/>
    <mergeCell ref="B252:D256"/>
    <mergeCell ref="E252:G256"/>
    <mergeCell ref="H252:J256"/>
    <mergeCell ref="K252:P256"/>
    <mergeCell ref="Q252:Y254"/>
    <mergeCell ref="Z252:AB256"/>
    <mergeCell ref="AN257:AP260"/>
    <mergeCell ref="AQ257:AS260"/>
    <mergeCell ref="AT257:AV260"/>
    <mergeCell ref="AW257:AY260"/>
    <mergeCell ref="AZ257:BE260"/>
    <mergeCell ref="BF257:BI260"/>
    <mergeCell ref="S257:V260"/>
    <mergeCell ref="W257:Y260"/>
    <mergeCell ref="Z257:AB260"/>
    <mergeCell ref="AC257:AG260"/>
    <mergeCell ref="AH257:AJ260"/>
    <mergeCell ref="AK257:AM260"/>
    <mergeCell ref="B265:BI266"/>
    <mergeCell ref="B267:F270"/>
    <mergeCell ref="G267:BI270"/>
    <mergeCell ref="B271:F274"/>
    <mergeCell ref="G271:AG274"/>
    <mergeCell ref="AH271:BI274"/>
    <mergeCell ref="AN261:AP264"/>
    <mergeCell ref="AQ261:AS264"/>
    <mergeCell ref="AT261:AV264"/>
    <mergeCell ref="AW261:AY264"/>
    <mergeCell ref="AZ261:BE264"/>
    <mergeCell ref="BF261:BI264"/>
    <mergeCell ref="S261:V264"/>
    <mergeCell ref="W261:Y264"/>
    <mergeCell ref="Z261:AB264"/>
    <mergeCell ref="AC261:AG264"/>
    <mergeCell ref="AH261:AJ264"/>
    <mergeCell ref="AK261:AM264"/>
    <mergeCell ref="B261:D264"/>
    <mergeCell ref="E261:G264"/>
    <mergeCell ref="H261:J264"/>
    <mergeCell ref="K261:M264"/>
    <mergeCell ref="N261:P264"/>
    <mergeCell ref="Q261:R264"/>
    <mergeCell ref="B275:BI276"/>
    <mergeCell ref="B277:F282"/>
    <mergeCell ref="G277:K279"/>
    <mergeCell ref="L277:Q279"/>
    <mergeCell ref="R277:V282"/>
    <mergeCell ref="W277:AA279"/>
    <mergeCell ref="AB277:AG279"/>
    <mergeCell ref="AH277:AL282"/>
    <mergeCell ref="AM277:AQ279"/>
    <mergeCell ref="AR277:AW279"/>
    <mergeCell ref="BD280:BI282"/>
    <mergeCell ref="B283:BI284"/>
    <mergeCell ref="B285:J289"/>
    <mergeCell ref="K285:S289"/>
    <mergeCell ref="T285:AF289"/>
    <mergeCell ref="AG285:AO289"/>
    <mergeCell ref="AP285:AX289"/>
    <mergeCell ref="AY285:BI289"/>
    <mergeCell ref="AX277:AZ282"/>
    <mergeCell ref="BA277:BC279"/>
    <mergeCell ref="BD277:BI279"/>
    <mergeCell ref="G280:K282"/>
    <mergeCell ref="L280:Q282"/>
    <mergeCell ref="W280:AA282"/>
    <mergeCell ref="AB280:AG282"/>
    <mergeCell ref="AM280:AQ282"/>
    <mergeCell ref="AR280:AW282"/>
    <mergeCell ref="BA280:BC282"/>
  </mergeCells>
  <pageMargins left="0.25" right="0.25" top="0.75" bottom="0.75" header="0.3" footer="0.3"/>
  <pageSetup paperSize="9" scale="16" orientation="portrait" blackAndWhite="1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3"/>
    <pageSetUpPr fitToPage="1"/>
  </sheetPr>
  <dimension ref="A1:BN515"/>
  <sheetViews>
    <sheetView topLeftCell="A43" zoomScale="30" zoomScaleNormal="30" zoomScaleSheetLayoutView="55" workbookViewId="0">
      <selection activeCell="M78" sqref="M78:AB80"/>
    </sheetView>
  </sheetViews>
  <sheetFormatPr defaultRowHeight="15"/>
  <cols>
    <col min="2" max="17" width="9.42578125" customWidth="1"/>
    <col min="18" max="18" width="10.85546875" customWidth="1"/>
    <col min="19" max="19" width="6.85546875" customWidth="1"/>
    <col min="20" max="20" width="10.7109375" customWidth="1"/>
    <col min="21" max="21" width="9.42578125" customWidth="1"/>
    <col min="22" max="22" width="6.140625" customWidth="1"/>
    <col min="23" max="23" width="9.42578125" customWidth="1"/>
    <col min="24" max="24" width="10.5703125" customWidth="1"/>
    <col min="25" max="25" width="14.5703125" customWidth="1"/>
    <col min="26" max="28" width="10.5703125" customWidth="1"/>
    <col min="29" max="31" width="9.42578125" customWidth="1"/>
    <col min="32" max="32" width="10.85546875" customWidth="1"/>
    <col min="33" max="49" width="9.42578125" customWidth="1"/>
    <col min="50" max="50" width="12" customWidth="1"/>
    <col min="51" max="51" width="9.42578125" customWidth="1"/>
    <col min="52" max="52" width="12" customWidth="1"/>
    <col min="53" max="53" width="9.42578125" customWidth="1"/>
    <col min="54" max="56" width="11.5703125" customWidth="1"/>
    <col min="57" max="60" width="9.42578125" customWidth="1"/>
    <col min="61" max="61" width="19.5703125" customWidth="1"/>
  </cols>
  <sheetData>
    <row r="1" spans="2:61" ht="15.75" thickBot="1"/>
    <row r="2" spans="2:61" ht="15" customHeight="1" thickTop="1">
      <c r="B2" s="345" t="s">
        <v>0</v>
      </c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  <c r="AE2" s="346"/>
      <c r="AF2" s="346"/>
      <c r="AG2" s="346"/>
      <c r="AH2" s="346"/>
      <c r="AI2" s="346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/>
      <c r="AX2" s="346"/>
      <c r="AY2" s="346"/>
      <c r="AZ2" s="351"/>
      <c r="BA2" s="351"/>
      <c r="BB2" s="351"/>
      <c r="BC2" s="351"/>
      <c r="BD2" s="351"/>
      <c r="BE2" s="351"/>
      <c r="BF2" s="351"/>
      <c r="BG2" s="351"/>
      <c r="BH2" s="351"/>
      <c r="BI2" s="352"/>
    </row>
    <row r="3" spans="2:61" ht="15" customHeigh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  <c r="AE3" s="348"/>
      <c r="AF3" s="348"/>
      <c r="AG3" s="348"/>
      <c r="AH3" s="348"/>
      <c r="AI3" s="348"/>
      <c r="AJ3" s="348"/>
      <c r="AK3" s="348"/>
      <c r="AL3" s="348"/>
      <c r="AM3" s="348"/>
      <c r="AN3" s="348"/>
      <c r="AO3" s="348"/>
      <c r="AP3" s="348"/>
      <c r="AQ3" s="348"/>
      <c r="AR3" s="348"/>
      <c r="AS3" s="348"/>
      <c r="AT3" s="348"/>
      <c r="AU3" s="348"/>
      <c r="AV3" s="348"/>
      <c r="AW3" s="348"/>
      <c r="AX3" s="348"/>
      <c r="AY3" s="348"/>
      <c r="AZ3" s="353"/>
      <c r="BA3" s="353"/>
      <c r="BB3" s="353"/>
      <c r="BC3" s="353"/>
      <c r="BD3" s="353"/>
      <c r="BE3" s="353"/>
      <c r="BF3" s="353"/>
      <c r="BG3" s="353"/>
      <c r="BH3" s="353"/>
      <c r="BI3" s="354"/>
    </row>
    <row r="4" spans="2:61" ht="15" customHeight="1">
      <c r="B4" s="347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  <c r="AP4" s="348"/>
      <c r="AQ4" s="348"/>
      <c r="AR4" s="348"/>
      <c r="AS4" s="348"/>
      <c r="AT4" s="348"/>
      <c r="AU4" s="348"/>
      <c r="AV4" s="348"/>
      <c r="AW4" s="348"/>
      <c r="AX4" s="348"/>
      <c r="AY4" s="348"/>
      <c r="AZ4" s="353"/>
      <c r="BA4" s="353"/>
      <c r="BB4" s="353"/>
      <c r="BC4" s="353"/>
      <c r="BD4" s="353"/>
      <c r="BE4" s="353"/>
      <c r="BF4" s="353"/>
      <c r="BG4" s="353"/>
      <c r="BH4" s="353"/>
      <c r="BI4" s="354"/>
    </row>
    <row r="5" spans="2:61" ht="15" customHeight="1">
      <c r="B5" s="347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348"/>
      <c r="AX5" s="348"/>
      <c r="AY5" s="348"/>
      <c r="AZ5" s="353"/>
      <c r="BA5" s="353"/>
      <c r="BB5" s="353"/>
      <c r="BC5" s="353"/>
      <c r="BD5" s="353"/>
      <c r="BE5" s="353"/>
      <c r="BF5" s="353"/>
      <c r="BG5" s="353"/>
      <c r="BH5" s="353"/>
      <c r="BI5" s="354"/>
    </row>
    <row r="6" spans="2:61" ht="15" customHeight="1">
      <c r="B6" s="347"/>
      <c r="C6" s="348"/>
      <c r="D6" s="348"/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  <c r="AP6" s="348"/>
      <c r="AQ6" s="348"/>
      <c r="AR6" s="348"/>
      <c r="AS6" s="348"/>
      <c r="AT6" s="348"/>
      <c r="AU6" s="348"/>
      <c r="AV6" s="348"/>
      <c r="AW6" s="348"/>
      <c r="AX6" s="348"/>
      <c r="AY6" s="348"/>
      <c r="AZ6" s="353"/>
      <c r="BA6" s="353"/>
      <c r="BB6" s="353"/>
      <c r="BC6" s="353"/>
      <c r="BD6" s="353"/>
      <c r="BE6" s="353"/>
      <c r="BF6" s="353"/>
      <c r="BG6" s="353"/>
      <c r="BH6" s="353"/>
      <c r="BI6" s="354"/>
    </row>
    <row r="7" spans="2:61" ht="15" customHeight="1">
      <c r="B7" s="347"/>
      <c r="C7" s="348"/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53"/>
      <c r="BA7" s="353"/>
      <c r="BB7" s="353"/>
      <c r="BC7" s="353"/>
      <c r="BD7" s="353"/>
      <c r="BE7" s="353"/>
      <c r="BF7" s="353"/>
      <c r="BG7" s="353"/>
      <c r="BH7" s="353"/>
      <c r="BI7" s="354"/>
    </row>
    <row r="8" spans="2:61" ht="15" customHeight="1">
      <c r="B8" s="347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53"/>
      <c r="BA8" s="353"/>
      <c r="BB8" s="353"/>
      <c r="BC8" s="353"/>
      <c r="BD8" s="353"/>
      <c r="BE8" s="353"/>
      <c r="BF8" s="353"/>
      <c r="BG8" s="353"/>
      <c r="BH8" s="353"/>
      <c r="BI8" s="354"/>
    </row>
    <row r="9" spans="2:61" ht="15" customHeight="1">
      <c r="B9" s="347"/>
      <c r="C9" s="348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53"/>
      <c r="BA9" s="353"/>
      <c r="BB9" s="353"/>
      <c r="BC9" s="353"/>
      <c r="BD9" s="353"/>
      <c r="BE9" s="353"/>
      <c r="BF9" s="353"/>
      <c r="BG9" s="353"/>
      <c r="BH9" s="353"/>
      <c r="BI9" s="354"/>
    </row>
    <row r="10" spans="2:61" ht="15" customHeight="1">
      <c r="B10" s="347"/>
      <c r="C10" s="348"/>
      <c r="D10" s="348"/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53"/>
      <c r="BA10" s="353"/>
      <c r="BB10" s="353"/>
      <c r="BC10" s="353"/>
      <c r="BD10" s="353"/>
      <c r="BE10" s="353"/>
      <c r="BF10" s="353"/>
      <c r="BG10" s="353"/>
      <c r="BH10" s="353"/>
      <c r="BI10" s="354"/>
    </row>
    <row r="11" spans="2:61" ht="15.75" customHeight="1" thickBot="1">
      <c r="B11" s="349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50"/>
      <c r="AE11" s="350"/>
      <c r="AF11" s="350"/>
      <c r="AG11" s="350"/>
      <c r="AH11" s="350"/>
      <c r="AI11" s="350"/>
      <c r="AJ11" s="350"/>
      <c r="AK11" s="350"/>
      <c r="AL11" s="350"/>
      <c r="AM11" s="350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5"/>
      <c r="BA11" s="355"/>
      <c r="BB11" s="355"/>
      <c r="BC11" s="355"/>
      <c r="BD11" s="355"/>
      <c r="BE11" s="355"/>
      <c r="BF11" s="355"/>
      <c r="BG11" s="355"/>
      <c r="BH11" s="355"/>
      <c r="BI11" s="356"/>
    </row>
    <row r="12" spans="2:61" ht="16.5" thickTop="1" thickBot="1">
      <c r="B12" s="216" t="s">
        <v>1</v>
      </c>
      <c r="C12" s="216"/>
      <c r="D12" s="216"/>
      <c r="E12" s="216"/>
      <c r="F12" s="216"/>
      <c r="G12" s="216"/>
      <c r="H12" s="216"/>
      <c r="I12" s="216"/>
      <c r="J12" s="216"/>
      <c r="K12" s="216"/>
      <c r="L12" s="216"/>
      <c r="M12" s="216"/>
      <c r="N12" s="216"/>
      <c r="O12" s="216"/>
      <c r="P12" s="216"/>
      <c r="Q12" s="216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  <c r="AP12" s="216"/>
      <c r="AQ12" s="216"/>
      <c r="AR12" s="216"/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</row>
    <row r="13" spans="2:61" ht="16.5" thickTop="1" thickBot="1"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</row>
    <row r="14" spans="2:61" ht="16.5" thickTop="1" thickBot="1">
      <c r="B14" s="216"/>
      <c r="C14" s="216"/>
      <c r="D14" s="216"/>
      <c r="E14" s="216"/>
      <c r="F14" s="216"/>
      <c r="G14" s="216"/>
      <c r="H14" s="216"/>
      <c r="I14" s="216"/>
      <c r="J14" s="216"/>
      <c r="K14" s="216"/>
      <c r="L14" s="216"/>
      <c r="M14" s="216"/>
      <c r="N14" s="216"/>
      <c r="O14" s="216"/>
      <c r="P14" s="216"/>
      <c r="Q14" s="216"/>
      <c r="R14" s="216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16"/>
      <c r="AQ14" s="216"/>
      <c r="AR14" s="216"/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</row>
    <row r="15" spans="2:61" ht="16.5" thickTop="1" thickBot="1">
      <c r="B15" s="216"/>
      <c r="C15" s="216"/>
      <c r="D15" s="216"/>
      <c r="E15" s="216"/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</row>
    <row r="16" spans="2:61" ht="16.5" thickTop="1" thickBot="1"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</row>
    <row r="17" spans="2:62" ht="16.5" thickTop="1" thickBot="1"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</row>
    <row r="18" spans="2:62" ht="15" customHeight="1" thickTop="1" thickBot="1">
      <c r="B18" s="304" t="s">
        <v>2</v>
      </c>
      <c r="C18" s="304"/>
      <c r="D18" s="304"/>
      <c r="E18" s="304"/>
      <c r="F18" s="304"/>
      <c r="G18" s="304"/>
      <c r="H18" s="304"/>
      <c r="I18" s="304"/>
      <c r="J18" s="304"/>
      <c r="K18" s="305" t="s">
        <v>240</v>
      </c>
      <c r="L18" s="305"/>
      <c r="M18" s="305"/>
      <c r="N18" s="305"/>
      <c r="O18" s="305"/>
      <c r="P18" s="305"/>
      <c r="Q18" s="305"/>
      <c r="R18" s="305"/>
      <c r="S18" s="305"/>
      <c r="T18" s="304" t="s">
        <v>3</v>
      </c>
      <c r="U18" s="304"/>
      <c r="V18" s="304"/>
      <c r="W18" s="304"/>
      <c r="X18" s="304"/>
      <c r="Y18" s="304"/>
      <c r="Z18" s="304"/>
      <c r="AA18" s="304"/>
      <c r="AB18" s="304"/>
      <c r="AC18" s="304"/>
      <c r="AD18" s="304"/>
      <c r="AE18" s="304"/>
      <c r="AF18" s="304"/>
      <c r="AG18" s="381">
        <f>р10!AG18+1</f>
        <v>43836</v>
      </c>
      <c r="AH18" s="381"/>
      <c r="AI18" s="381"/>
      <c r="AJ18" s="381"/>
      <c r="AK18" s="381"/>
      <c r="AL18" s="381"/>
      <c r="AM18" s="381"/>
      <c r="AN18" s="381"/>
      <c r="AO18" s="381"/>
      <c r="AP18" s="216" t="s">
        <v>4</v>
      </c>
      <c r="AQ18" s="216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</row>
    <row r="19" spans="2:62" ht="15" customHeight="1" thickTop="1" thickBot="1">
      <c r="B19" s="304"/>
      <c r="C19" s="304"/>
      <c r="D19" s="304"/>
      <c r="E19" s="304"/>
      <c r="F19" s="304"/>
      <c r="G19" s="304"/>
      <c r="H19" s="304"/>
      <c r="I19" s="304"/>
      <c r="J19" s="304"/>
      <c r="K19" s="305"/>
      <c r="L19" s="305"/>
      <c r="M19" s="305"/>
      <c r="N19" s="305"/>
      <c r="O19" s="305"/>
      <c r="P19" s="305"/>
      <c r="Q19" s="305"/>
      <c r="R19" s="305"/>
      <c r="S19" s="305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81"/>
      <c r="AH19" s="381"/>
      <c r="AI19" s="381"/>
      <c r="AJ19" s="381"/>
      <c r="AK19" s="381"/>
      <c r="AL19" s="381"/>
      <c r="AM19" s="381"/>
      <c r="AN19" s="381"/>
      <c r="AO19" s="381"/>
      <c r="AP19" s="216"/>
      <c r="AQ19" s="216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</row>
    <row r="20" spans="2:62" ht="15" customHeight="1" thickTop="1" thickBot="1">
      <c r="B20" s="304"/>
      <c r="C20" s="304"/>
      <c r="D20" s="304"/>
      <c r="E20" s="304"/>
      <c r="F20" s="304"/>
      <c r="G20" s="304"/>
      <c r="H20" s="304"/>
      <c r="I20" s="304"/>
      <c r="J20" s="304"/>
      <c r="K20" s="305"/>
      <c r="L20" s="305"/>
      <c r="M20" s="305"/>
      <c r="N20" s="305"/>
      <c r="O20" s="305"/>
      <c r="P20" s="305"/>
      <c r="Q20" s="305"/>
      <c r="R20" s="305"/>
      <c r="S20" s="305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81"/>
      <c r="AH20" s="381"/>
      <c r="AI20" s="381"/>
      <c r="AJ20" s="381"/>
      <c r="AK20" s="381"/>
      <c r="AL20" s="381"/>
      <c r="AM20" s="381"/>
      <c r="AN20" s="381"/>
      <c r="AO20" s="381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</row>
    <row r="21" spans="2:62" ht="16.5" customHeight="1" thickTop="1" thickBot="1">
      <c r="B21" s="304" t="s">
        <v>5</v>
      </c>
      <c r="C21" s="304"/>
      <c r="D21" s="304"/>
      <c r="E21" s="304"/>
      <c r="F21" s="304"/>
      <c r="G21" s="304"/>
      <c r="H21" s="304"/>
      <c r="I21" s="304"/>
      <c r="J21" s="304"/>
      <c r="K21" s="305" t="s">
        <v>196</v>
      </c>
      <c r="L21" s="305"/>
      <c r="M21" s="305"/>
      <c r="N21" s="305"/>
      <c r="O21" s="305"/>
      <c r="P21" s="305"/>
      <c r="Q21" s="305"/>
      <c r="R21" s="305"/>
      <c r="S21" s="305"/>
      <c r="T21" s="304" t="s">
        <v>6</v>
      </c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36">
        <f>р10!AG21+1</f>
        <v>11</v>
      </c>
      <c r="AH21" s="337"/>
      <c r="AI21" s="337"/>
      <c r="AJ21" s="337"/>
      <c r="AK21" s="337"/>
      <c r="AL21" s="337"/>
      <c r="AM21" s="337"/>
      <c r="AN21" s="337"/>
      <c r="AO21" s="338"/>
      <c r="AP21" s="220" t="s">
        <v>7</v>
      </c>
      <c r="AQ21" s="220"/>
      <c r="AR21" s="220"/>
      <c r="AS21" s="220"/>
      <c r="AT21" s="220"/>
      <c r="AU21" s="220"/>
      <c r="AV21" s="326" t="s">
        <v>8</v>
      </c>
      <c r="AW21" s="326"/>
      <c r="AX21" s="326"/>
      <c r="AY21" s="42" t="s">
        <v>9</v>
      </c>
      <c r="AZ21" s="43"/>
      <c r="BA21" s="42" t="s">
        <v>10</v>
      </c>
      <c r="BB21" s="43"/>
      <c r="BC21" s="42" t="s">
        <v>11</v>
      </c>
      <c r="BD21" s="48"/>
      <c r="BE21" s="43"/>
      <c r="BF21" s="326" t="s">
        <v>12</v>
      </c>
      <c r="BG21" s="326"/>
      <c r="BH21" s="326"/>
      <c r="BI21" s="326"/>
    </row>
    <row r="22" spans="2:62" ht="16.5" customHeight="1" thickTop="1" thickBot="1">
      <c r="B22" s="304"/>
      <c r="C22" s="304"/>
      <c r="D22" s="304"/>
      <c r="E22" s="304"/>
      <c r="F22" s="304"/>
      <c r="G22" s="304"/>
      <c r="H22" s="304"/>
      <c r="I22" s="304"/>
      <c r="J22" s="304"/>
      <c r="K22" s="305"/>
      <c r="L22" s="305"/>
      <c r="M22" s="305"/>
      <c r="N22" s="305"/>
      <c r="O22" s="305"/>
      <c r="P22" s="305"/>
      <c r="Q22" s="305"/>
      <c r="R22" s="305"/>
      <c r="S22" s="305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39"/>
      <c r="AH22" s="340"/>
      <c r="AI22" s="340"/>
      <c r="AJ22" s="340"/>
      <c r="AK22" s="340"/>
      <c r="AL22" s="340"/>
      <c r="AM22" s="340"/>
      <c r="AN22" s="340"/>
      <c r="AO22" s="341"/>
      <c r="AP22" s="220"/>
      <c r="AQ22" s="220"/>
      <c r="AR22" s="220"/>
      <c r="AS22" s="220"/>
      <c r="AT22" s="220"/>
      <c r="AU22" s="220"/>
      <c r="AV22" s="326"/>
      <c r="AW22" s="326"/>
      <c r="AX22" s="326"/>
      <c r="AY22" s="44"/>
      <c r="AZ22" s="45"/>
      <c r="BA22" s="44"/>
      <c r="BB22" s="45"/>
      <c r="BC22" s="44"/>
      <c r="BD22" s="49"/>
      <c r="BE22" s="45"/>
      <c r="BF22" s="326"/>
      <c r="BG22" s="326"/>
      <c r="BH22" s="326"/>
      <c r="BI22" s="326"/>
    </row>
    <row r="23" spans="2:62" ht="16.5" customHeight="1" thickTop="1" thickBot="1">
      <c r="B23" s="304"/>
      <c r="C23" s="304"/>
      <c r="D23" s="304"/>
      <c r="E23" s="304"/>
      <c r="F23" s="304"/>
      <c r="G23" s="304"/>
      <c r="H23" s="304"/>
      <c r="I23" s="304"/>
      <c r="J23" s="304"/>
      <c r="K23" s="305"/>
      <c r="L23" s="305"/>
      <c r="M23" s="305"/>
      <c r="N23" s="305"/>
      <c r="O23" s="305"/>
      <c r="P23" s="305"/>
      <c r="Q23" s="305"/>
      <c r="R23" s="305"/>
      <c r="S23" s="305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42"/>
      <c r="AH23" s="343"/>
      <c r="AI23" s="343"/>
      <c r="AJ23" s="343"/>
      <c r="AK23" s="343"/>
      <c r="AL23" s="343"/>
      <c r="AM23" s="343"/>
      <c r="AN23" s="343"/>
      <c r="AO23" s="344"/>
      <c r="AP23" s="220"/>
      <c r="AQ23" s="220"/>
      <c r="AR23" s="220"/>
      <c r="AS23" s="220"/>
      <c r="AT23" s="220"/>
      <c r="AU23" s="220"/>
      <c r="AV23" s="326"/>
      <c r="AW23" s="326"/>
      <c r="AX23" s="326"/>
      <c r="AY23" s="46"/>
      <c r="AZ23" s="47"/>
      <c r="BA23" s="46"/>
      <c r="BB23" s="47"/>
      <c r="BC23" s="46"/>
      <c r="BD23" s="50"/>
      <c r="BE23" s="47"/>
      <c r="BF23" s="326"/>
      <c r="BG23" s="326"/>
      <c r="BH23" s="326"/>
      <c r="BI23" s="326"/>
    </row>
    <row r="24" spans="2:62" ht="16.5" customHeight="1" thickTop="1" thickBot="1">
      <c r="B24" s="304" t="s">
        <v>13</v>
      </c>
      <c r="C24" s="304"/>
      <c r="D24" s="304"/>
      <c r="E24" s="304"/>
      <c r="F24" s="304"/>
      <c r="G24" s="304"/>
      <c r="H24" s="304"/>
      <c r="I24" s="304"/>
      <c r="J24" s="304"/>
      <c r="K24" s="305"/>
      <c r="L24" s="305"/>
      <c r="M24" s="305"/>
      <c r="N24" s="305"/>
      <c r="O24" s="305"/>
      <c r="P24" s="305"/>
      <c r="Q24" s="305"/>
      <c r="R24" s="305"/>
      <c r="S24" s="305"/>
      <c r="T24" s="304" t="s">
        <v>14</v>
      </c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81">
        <v>43827</v>
      </c>
      <c r="AH24" s="381"/>
      <c r="AI24" s="381"/>
      <c r="AJ24" s="381"/>
      <c r="AK24" s="381"/>
      <c r="AL24" s="381"/>
      <c r="AM24" s="381"/>
      <c r="AN24" s="381"/>
      <c r="AO24" s="381"/>
      <c r="AP24" s="304" t="s">
        <v>187</v>
      </c>
      <c r="AQ24" s="304"/>
      <c r="AR24" s="304"/>
      <c r="AS24" s="304"/>
      <c r="AT24" s="304"/>
      <c r="AU24" s="304"/>
      <c r="AV24" s="315">
        <v>630</v>
      </c>
      <c r="AW24" s="316"/>
      <c r="AX24" s="317"/>
      <c r="AY24" s="42">
        <v>30</v>
      </c>
      <c r="AZ24" s="43"/>
      <c r="BA24" s="74">
        <v>30</v>
      </c>
      <c r="BB24" s="76"/>
      <c r="BC24" s="74">
        <v>30</v>
      </c>
      <c r="BD24" s="75"/>
      <c r="BE24" s="76"/>
      <c r="BF24" s="357">
        <v>43829</v>
      </c>
      <c r="BG24" s="358"/>
      <c r="BH24" s="358"/>
      <c r="BI24" s="359"/>
    </row>
    <row r="25" spans="2:62" ht="16.5" customHeight="1" thickTop="1" thickBot="1">
      <c r="B25" s="304"/>
      <c r="C25" s="304"/>
      <c r="D25" s="304"/>
      <c r="E25" s="304"/>
      <c r="F25" s="304"/>
      <c r="G25" s="304"/>
      <c r="H25" s="304"/>
      <c r="I25" s="304"/>
      <c r="J25" s="304"/>
      <c r="K25" s="305"/>
      <c r="L25" s="305"/>
      <c r="M25" s="305"/>
      <c r="N25" s="305"/>
      <c r="O25" s="305"/>
      <c r="P25" s="305"/>
      <c r="Q25" s="305"/>
      <c r="R25" s="305"/>
      <c r="S25" s="305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81"/>
      <c r="AH25" s="381"/>
      <c r="AI25" s="381"/>
      <c r="AJ25" s="381"/>
      <c r="AK25" s="381"/>
      <c r="AL25" s="381"/>
      <c r="AM25" s="381"/>
      <c r="AN25" s="381"/>
      <c r="AO25" s="381"/>
      <c r="AP25" s="304"/>
      <c r="AQ25" s="304"/>
      <c r="AR25" s="304"/>
      <c r="AS25" s="304"/>
      <c r="AT25" s="304"/>
      <c r="AU25" s="304"/>
      <c r="AV25" s="318"/>
      <c r="AW25" s="319"/>
      <c r="AX25" s="320"/>
      <c r="AY25" s="44"/>
      <c r="AZ25" s="45"/>
      <c r="BA25" s="77"/>
      <c r="BB25" s="79"/>
      <c r="BC25" s="77"/>
      <c r="BD25" s="78"/>
      <c r="BE25" s="79"/>
      <c r="BF25" s="360"/>
      <c r="BG25" s="361"/>
      <c r="BH25" s="361"/>
      <c r="BI25" s="362"/>
      <c r="BJ25" s="2"/>
    </row>
    <row r="26" spans="2:62" ht="16.5" customHeight="1" thickTop="1" thickBot="1">
      <c r="B26" s="304"/>
      <c r="C26" s="304"/>
      <c r="D26" s="304"/>
      <c r="E26" s="304"/>
      <c r="F26" s="304"/>
      <c r="G26" s="304"/>
      <c r="H26" s="304"/>
      <c r="I26" s="304"/>
      <c r="J26" s="304"/>
      <c r="K26" s="305"/>
      <c r="L26" s="305"/>
      <c r="M26" s="305"/>
      <c r="N26" s="305"/>
      <c r="O26" s="305"/>
      <c r="P26" s="305"/>
      <c r="Q26" s="305"/>
      <c r="R26" s="305"/>
      <c r="S26" s="305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81"/>
      <c r="AH26" s="381"/>
      <c r="AI26" s="381"/>
      <c r="AJ26" s="381"/>
      <c r="AK26" s="381"/>
      <c r="AL26" s="381"/>
      <c r="AM26" s="381"/>
      <c r="AN26" s="381"/>
      <c r="AO26" s="381"/>
      <c r="AP26" s="304"/>
      <c r="AQ26" s="304"/>
      <c r="AR26" s="304"/>
      <c r="AS26" s="304"/>
      <c r="AT26" s="304"/>
      <c r="AU26" s="304"/>
      <c r="AV26" s="321"/>
      <c r="AW26" s="322"/>
      <c r="AX26" s="323"/>
      <c r="AY26" s="46"/>
      <c r="AZ26" s="47"/>
      <c r="BA26" s="80"/>
      <c r="BB26" s="82"/>
      <c r="BC26" s="80"/>
      <c r="BD26" s="81"/>
      <c r="BE26" s="82"/>
      <c r="BF26" s="363"/>
      <c r="BG26" s="364"/>
      <c r="BH26" s="364"/>
      <c r="BI26" s="365"/>
    </row>
    <row r="27" spans="2:62" ht="16.5" customHeight="1" thickTop="1" thickBot="1">
      <c r="B27" s="304" t="s">
        <v>15</v>
      </c>
      <c r="C27" s="304"/>
      <c r="D27" s="304"/>
      <c r="E27" s="304"/>
      <c r="F27" s="304"/>
      <c r="G27" s="304"/>
      <c r="H27" s="304"/>
      <c r="I27" s="304"/>
      <c r="J27" s="304"/>
      <c r="K27" s="305">
        <v>22</v>
      </c>
      <c r="L27" s="305"/>
      <c r="M27" s="305"/>
      <c r="N27" s="305"/>
      <c r="O27" s="305"/>
      <c r="P27" s="305"/>
      <c r="Q27" s="305"/>
      <c r="R27" s="305"/>
      <c r="S27" s="305"/>
      <c r="T27" s="304" t="s">
        <v>16</v>
      </c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73"/>
      <c r="AH27" s="73"/>
      <c r="AI27" s="73"/>
      <c r="AJ27" s="73"/>
      <c r="AK27" s="73"/>
      <c r="AL27" s="73"/>
      <c r="AM27" s="73"/>
      <c r="AN27" s="73"/>
      <c r="AO27" s="73"/>
      <c r="AP27" s="304" t="s">
        <v>188</v>
      </c>
      <c r="AQ27" s="304"/>
      <c r="AR27" s="304"/>
      <c r="AS27" s="304"/>
      <c r="AT27" s="304"/>
      <c r="AU27" s="304"/>
      <c r="AV27" s="315">
        <v>245</v>
      </c>
      <c r="AW27" s="316"/>
      <c r="AX27" s="317"/>
      <c r="AY27" s="42">
        <v>1108</v>
      </c>
      <c r="AZ27" s="43"/>
      <c r="BA27" s="74">
        <v>1108</v>
      </c>
      <c r="BB27" s="76"/>
      <c r="BC27" s="74">
        <v>1035</v>
      </c>
      <c r="BD27" s="75"/>
      <c r="BE27" s="76"/>
      <c r="BF27" s="357">
        <v>43835</v>
      </c>
      <c r="BG27" s="358"/>
      <c r="BH27" s="358"/>
      <c r="BI27" s="359"/>
    </row>
    <row r="28" spans="2:62" ht="16.5" customHeight="1" thickTop="1" thickBot="1">
      <c r="B28" s="304"/>
      <c r="C28" s="304"/>
      <c r="D28" s="304"/>
      <c r="E28" s="304"/>
      <c r="F28" s="304"/>
      <c r="G28" s="304"/>
      <c r="H28" s="304"/>
      <c r="I28" s="304"/>
      <c r="J28" s="304"/>
      <c r="K28" s="305"/>
      <c r="L28" s="305"/>
      <c r="M28" s="305"/>
      <c r="N28" s="305"/>
      <c r="O28" s="305"/>
      <c r="P28" s="305"/>
      <c r="Q28" s="305"/>
      <c r="R28" s="305"/>
      <c r="S28" s="305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73"/>
      <c r="AH28" s="73"/>
      <c r="AI28" s="73"/>
      <c r="AJ28" s="73"/>
      <c r="AK28" s="73"/>
      <c r="AL28" s="73"/>
      <c r="AM28" s="73"/>
      <c r="AN28" s="73"/>
      <c r="AO28" s="73"/>
      <c r="AP28" s="304"/>
      <c r="AQ28" s="304"/>
      <c r="AR28" s="304"/>
      <c r="AS28" s="304"/>
      <c r="AT28" s="304"/>
      <c r="AU28" s="304"/>
      <c r="AV28" s="318"/>
      <c r="AW28" s="319"/>
      <c r="AX28" s="320"/>
      <c r="AY28" s="44"/>
      <c r="AZ28" s="45"/>
      <c r="BA28" s="77"/>
      <c r="BB28" s="79"/>
      <c r="BC28" s="77"/>
      <c r="BD28" s="78"/>
      <c r="BE28" s="79"/>
      <c r="BF28" s="360"/>
      <c r="BG28" s="361"/>
      <c r="BH28" s="361"/>
      <c r="BI28" s="362"/>
    </row>
    <row r="29" spans="2:62" ht="16.5" customHeight="1" thickTop="1" thickBot="1">
      <c r="B29" s="304"/>
      <c r="C29" s="304"/>
      <c r="D29" s="304"/>
      <c r="E29" s="304"/>
      <c r="F29" s="304"/>
      <c r="G29" s="304"/>
      <c r="H29" s="304"/>
      <c r="I29" s="304"/>
      <c r="J29" s="304"/>
      <c r="K29" s="305"/>
      <c r="L29" s="305"/>
      <c r="M29" s="305"/>
      <c r="N29" s="305"/>
      <c r="O29" s="305"/>
      <c r="P29" s="305"/>
      <c r="Q29" s="305"/>
      <c r="R29" s="305"/>
      <c r="S29" s="305"/>
      <c r="T29" s="304"/>
      <c r="U29" s="304"/>
      <c r="V29" s="304"/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73"/>
      <c r="AH29" s="73"/>
      <c r="AI29" s="73"/>
      <c r="AJ29" s="73"/>
      <c r="AK29" s="73"/>
      <c r="AL29" s="73"/>
      <c r="AM29" s="73"/>
      <c r="AN29" s="73"/>
      <c r="AO29" s="73"/>
      <c r="AP29" s="304"/>
      <c r="AQ29" s="304"/>
      <c r="AR29" s="304"/>
      <c r="AS29" s="304"/>
      <c r="AT29" s="304"/>
      <c r="AU29" s="304"/>
      <c r="AV29" s="321"/>
      <c r="AW29" s="322"/>
      <c r="AX29" s="323"/>
      <c r="AY29" s="46"/>
      <c r="AZ29" s="47"/>
      <c r="BA29" s="80"/>
      <c r="BB29" s="82"/>
      <c r="BC29" s="80"/>
      <c r="BD29" s="81"/>
      <c r="BE29" s="82"/>
      <c r="BF29" s="363"/>
      <c r="BG29" s="364"/>
      <c r="BH29" s="364"/>
      <c r="BI29" s="365"/>
    </row>
    <row r="30" spans="2:62" ht="16.5" customHeight="1" thickTop="1" thickBot="1">
      <c r="B30" s="304" t="s">
        <v>17</v>
      </c>
      <c r="C30" s="304"/>
      <c r="D30" s="304"/>
      <c r="E30" s="304"/>
      <c r="F30" s="304"/>
      <c r="G30" s="304"/>
      <c r="H30" s="304"/>
      <c r="I30" s="304"/>
      <c r="J30" s="304"/>
      <c r="K30" s="305">
        <v>1707</v>
      </c>
      <c r="L30" s="305"/>
      <c r="M30" s="305"/>
      <c r="N30" s="305"/>
      <c r="O30" s="305"/>
      <c r="P30" s="305"/>
      <c r="Q30" s="305"/>
      <c r="R30" s="305"/>
      <c r="S30" s="305"/>
      <c r="T30" s="54" t="s">
        <v>18</v>
      </c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6"/>
      <c r="AG30" s="312">
        <f>р10!AG30+1</f>
        <v>10</v>
      </c>
      <c r="AH30" s="312"/>
      <c r="AI30" s="312"/>
      <c r="AJ30" s="312"/>
      <c r="AK30" s="312"/>
      <c r="AL30" s="312"/>
      <c r="AM30" s="312"/>
      <c r="AN30" s="312"/>
      <c r="AO30" s="312"/>
      <c r="AP30" s="304" t="s">
        <v>21</v>
      </c>
      <c r="AQ30" s="304"/>
      <c r="AR30" s="304"/>
      <c r="AS30" s="304"/>
      <c r="AT30" s="304"/>
      <c r="AU30" s="304"/>
      <c r="AV30" s="42"/>
      <c r="AW30" s="48"/>
      <c r="AX30" s="43"/>
      <c r="AY30" s="42"/>
      <c r="AZ30" s="43"/>
      <c r="BA30" s="42"/>
      <c r="BB30" s="43"/>
      <c r="BC30" s="42"/>
      <c r="BD30" s="48"/>
      <c r="BE30" s="43"/>
      <c r="BF30" s="42"/>
      <c r="BG30" s="48"/>
      <c r="BH30" s="48"/>
      <c r="BI30" s="43"/>
    </row>
    <row r="31" spans="2:62" ht="16.5" customHeight="1" thickTop="1" thickBot="1">
      <c r="B31" s="304"/>
      <c r="C31" s="304"/>
      <c r="D31" s="304"/>
      <c r="E31" s="304"/>
      <c r="F31" s="304"/>
      <c r="G31" s="304"/>
      <c r="H31" s="304"/>
      <c r="I31" s="304"/>
      <c r="J31" s="304"/>
      <c r="K31" s="305"/>
      <c r="L31" s="305"/>
      <c r="M31" s="305"/>
      <c r="N31" s="305"/>
      <c r="O31" s="305"/>
      <c r="P31" s="305"/>
      <c r="Q31" s="305"/>
      <c r="R31" s="305"/>
      <c r="S31" s="305"/>
      <c r="T31" s="57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312"/>
      <c r="AH31" s="312"/>
      <c r="AI31" s="312"/>
      <c r="AJ31" s="312"/>
      <c r="AK31" s="312"/>
      <c r="AL31" s="312"/>
      <c r="AM31" s="312"/>
      <c r="AN31" s="312"/>
      <c r="AO31" s="312"/>
      <c r="AP31" s="304"/>
      <c r="AQ31" s="304"/>
      <c r="AR31" s="304"/>
      <c r="AS31" s="304"/>
      <c r="AT31" s="304"/>
      <c r="AU31" s="304"/>
      <c r="AV31" s="44"/>
      <c r="AW31" s="49"/>
      <c r="AX31" s="45"/>
      <c r="AY31" s="44"/>
      <c r="AZ31" s="45"/>
      <c r="BA31" s="44"/>
      <c r="BB31" s="45"/>
      <c r="BC31" s="44"/>
      <c r="BD31" s="49"/>
      <c r="BE31" s="45"/>
      <c r="BF31" s="44"/>
      <c r="BG31" s="49"/>
      <c r="BH31" s="49"/>
      <c r="BI31" s="45"/>
    </row>
    <row r="32" spans="2:62" ht="16.5" customHeight="1" thickTop="1" thickBot="1">
      <c r="B32" s="304"/>
      <c r="C32" s="304"/>
      <c r="D32" s="304"/>
      <c r="E32" s="304"/>
      <c r="F32" s="304"/>
      <c r="G32" s="304"/>
      <c r="H32" s="304"/>
      <c r="I32" s="304"/>
      <c r="J32" s="304"/>
      <c r="K32" s="305"/>
      <c r="L32" s="305"/>
      <c r="M32" s="305"/>
      <c r="N32" s="305"/>
      <c r="O32" s="305"/>
      <c r="P32" s="305"/>
      <c r="Q32" s="305"/>
      <c r="R32" s="305"/>
      <c r="S32" s="305"/>
      <c r="T32" s="60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2"/>
      <c r="AG32" s="312"/>
      <c r="AH32" s="312"/>
      <c r="AI32" s="312"/>
      <c r="AJ32" s="312"/>
      <c r="AK32" s="312"/>
      <c r="AL32" s="312"/>
      <c r="AM32" s="312"/>
      <c r="AN32" s="312"/>
      <c r="AO32" s="312"/>
      <c r="AP32" s="304"/>
      <c r="AQ32" s="304"/>
      <c r="AR32" s="304"/>
      <c r="AS32" s="304"/>
      <c r="AT32" s="304"/>
      <c r="AU32" s="304"/>
      <c r="AV32" s="46"/>
      <c r="AW32" s="50"/>
      <c r="AX32" s="47"/>
      <c r="AY32" s="46"/>
      <c r="AZ32" s="47"/>
      <c r="BA32" s="46"/>
      <c r="BB32" s="47"/>
      <c r="BC32" s="46"/>
      <c r="BD32" s="50"/>
      <c r="BE32" s="47"/>
      <c r="BF32" s="46"/>
      <c r="BG32" s="50"/>
      <c r="BH32" s="50"/>
      <c r="BI32" s="47"/>
    </row>
    <row r="33" spans="2:61" ht="16.5" customHeight="1" thickTop="1" thickBot="1">
      <c r="B33" s="304" t="s">
        <v>19</v>
      </c>
      <c r="C33" s="304"/>
      <c r="D33" s="304"/>
      <c r="E33" s="304"/>
      <c r="F33" s="304"/>
      <c r="G33" s="304"/>
      <c r="H33" s="304"/>
      <c r="I33" s="304"/>
      <c r="J33" s="304"/>
      <c r="K33" s="312" t="s">
        <v>382</v>
      </c>
      <c r="L33" s="312"/>
      <c r="M33" s="312"/>
      <c r="N33" s="312"/>
      <c r="O33" s="312"/>
      <c r="P33" s="312"/>
      <c r="Q33" s="312"/>
      <c r="R33" s="312"/>
      <c r="S33" s="312"/>
      <c r="T33" s="304" t="s">
        <v>20</v>
      </c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83"/>
      <c r="AH33" s="84"/>
      <c r="AI33" s="84"/>
      <c r="AJ33" s="84"/>
      <c r="AK33" s="84"/>
      <c r="AL33" s="84"/>
      <c r="AM33" s="84"/>
      <c r="AN33" s="84"/>
      <c r="AO33" s="85"/>
      <c r="AP33" s="325" t="s">
        <v>189</v>
      </c>
      <c r="AQ33" s="325"/>
      <c r="AR33" s="325"/>
      <c r="AS33" s="325"/>
      <c r="AT33" s="325"/>
      <c r="AU33" s="325"/>
      <c r="AV33" s="42"/>
      <c r="AW33" s="48"/>
      <c r="AX33" s="43"/>
      <c r="AY33" s="42"/>
      <c r="AZ33" s="43"/>
      <c r="BA33" s="42"/>
      <c r="BB33" s="43"/>
      <c r="BC33" s="42"/>
      <c r="BD33" s="48"/>
      <c r="BE33" s="43"/>
      <c r="BF33" s="315"/>
      <c r="BG33" s="316"/>
      <c r="BH33" s="316"/>
      <c r="BI33" s="317"/>
    </row>
    <row r="34" spans="2:61" ht="16.5" customHeight="1" thickTop="1" thickBot="1">
      <c r="B34" s="304"/>
      <c r="C34" s="304"/>
      <c r="D34" s="304"/>
      <c r="E34" s="304"/>
      <c r="F34" s="304"/>
      <c r="G34" s="304"/>
      <c r="H34" s="304"/>
      <c r="I34" s="304"/>
      <c r="J34" s="304"/>
      <c r="K34" s="312"/>
      <c r="L34" s="312"/>
      <c r="M34" s="312"/>
      <c r="N34" s="312"/>
      <c r="O34" s="312"/>
      <c r="P34" s="312"/>
      <c r="Q34" s="312"/>
      <c r="R34" s="312"/>
      <c r="S34" s="312"/>
      <c r="T34" s="304"/>
      <c r="U34" s="304"/>
      <c r="V34" s="304"/>
      <c r="W34" s="304"/>
      <c r="X34" s="304"/>
      <c r="Y34" s="304"/>
      <c r="Z34" s="304"/>
      <c r="AA34" s="304"/>
      <c r="AB34" s="304"/>
      <c r="AC34" s="304"/>
      <c r="AD34" s="304"/>
      <c r="AE34" s="304"/>
      <c r="AF34" s="304"/>
      <c r="AG34" s="86"/>
      <c r="AH34" s="87"/>
      <c r="AI34" s="87"/>
      <c r="AJ34" s="87"/>
      <c r="AK34" s="87"/>
      <c r="AL34" s="87"/>
      <c r="AM34" s="87"/>
      <c r="AN34" s="87"/>
      <c r="AO34" s="88"/>
      <c r="AP34" s="325"/>
      <c r="AQ34" s="325"/>
      <c r="AR34" s="325"/>
      <c r="AS34" s="325"/>
      <c r="AT34" s="325"/>
      <c r="AU34" s="325"/>
      <c r="AV34" s="44"/>
      <c r="AW34" s="49"/>
      <c r="AX34" s="45"/>
      <c r="AY34" s="44"/>
      <c r="AZ34" s="45"/>
      <c r="BA34" s="44"/>
      <c r="BB34" s="45"/>
      <c r="BC34" s="44"/>
      <c r="BD34" s="49"/>
      <c r="BE34" s="45"/>
      <c r="BF34" s="318"/>
      <c r="BG34" s="319"/>
      <c r="BH34" s="319"/>
      <c r="BI34" s="320"/>
    </row>
    <row r="35" spans="2:61" ht="16.5" customHeight="1" thickTop="1" thickBot="1">
      <c r="B35" s="304"/>
      <c r="C35" s="304"/>
      <c r="D35" s="304"/>
      <c r="E35" s="304"/>
      <c r="F35" s="304"/>
      <c r="G35" s="304"/>
      <c r="H35" s="304"/>
      <c r="I35" s="304"/>
      <c r="J35" s="304"/>
      <c r="K35" s="312"/>
      <c r="L35" s="312"/>
      <c r="M35" s="312"/>
      <c r="N35" s="312"/>
      <c r="O35" s="312"/>
      <c r="P35" s="312"/>
      <c r="Q35" s="312"/>
      <c r="R35" s="312"/>
      <c r="S35" s="312"/>
      <c r="T35" s="304"/>
      <c r="U35" s="304"/>
      <c r="V35" s="304"/>
      <c r="W35" s="304"/>
      <c r="X35" s="304"/>
      <c r="Y35" s="304"/>
      <c r="Z35" s="304"/>
      <c r="AA35" s="304"/>
      <c r="AB35" s="304"/>
      <c r="AC35" s="304"/>
      <c r="AD35" s="304"/>
      <c r="AE35" s="304"/>
      <c r="AF35" s="304"/>
      <c r="AG35" s="89"/>
      <c r="AH35" s="90"/>
      <c r="AI35" s="90"/>
      <c r="AJ35" s="90"/>
      <c r="AK35" s="90"/>
      <c r="AL35" s="90"/>
      <c r="AM35" s="90"/>
      <c r="AN35" s="90"/>
      <c r="AO35" s="91"/>
      <c r="AP35" s="325"/>
      <c r="AQ35" s="325"/>
      <c r="AR35" s="325"/>
      <c r="AS35" s="325"/>
      <c r="AT35" s="325"/>
      <c r="AU35" s="325"/>
      <c r="AV35" s="46"/>
      <c r="AW35" s="50"/>
      <c r="AX35" s="47"/>
      <c r="AY35" s="46"/>
      <c r="AZ35" s="47"/>
      <c r="BA35" s="46"/>
      <c r="BB35" s="47"/>
      <c r="BC35" s="46"/>
      <c r="BD35" s="50"/>
      <c r="BE35" s="47"/>
      <c r="BF35" s="321"/>
      <c r="BG35" s="322"/>
      <c r="BH35" s="322"/>
      <c r="BI35" s="323"/>
    </row>
    <row r="36" spans="2:61" ht="16.5" customHeight="1" thickTop="1" thickBot="1">
      <c r="B36" s="304" t="s">
        <v>22</v>
      </c>
      <c r="C36" s="304"/>
      <c r="D36" s="304"/>
      <c r="E36" s="304"/>
      <c r="F36" s="304"/>
      <c r="G36" s="304"/>
      <c r="H36" s="304"/>
      <c r="I36" s="304"/>
      <c r="J36" s="304"/>
      <c r="K36" s="312" t="s">
        <v>315</v>
      </c>
      <c r="L36" s="312"/>
      <c r="M36" s="312"/>
      <c r="N36" s="312"/>
      <c r="O36" s="312"/>
      <c r="P36" s="312"/>
      <c r="Q36" s="312"/>
      <c r="R36" s="312"/>
      <c r="S36" s="312"/>
      <c r="T36" s="54" t="s">
        <v>23</v>
      </c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6"/>
      <c r="AG36" s="73">
        <v>295.3</v>
      </c>
      <c r="AH36" s="73"/>
      <c r="AI36" s="73"/>
      <c r="AJ36" s="73"/>
      <c r="AK36" s="73"/>
      <c r="AL36" s="73"/>
      <c r="AM36" s="73"/>
      <c r="AN36" s="73"/>
      <c r="AO36" s="73"/>
      <c r="AP36" s="304" t="s">
        <v>190</v>
      </c>
      <c r="AQ36" s="304"/>
      <c r="AR36" s="304"/>
      <c r="AS36" s="304"/>
      <c r="AT36" s="304"/>
      <c r="AU36" s="304"/>
      <c r="AV36" s="315"/>
      <c r="AW36" s="316"/>
      <c r="AX36" s="317"/>
      <c r="AY36" s="42"/>
      <c r="AZ36" s="43"/>
      <c r="BA36" s="42"/>
      <c r="BB36" s="43"/>
      <c r="BC36" s="42"/>
      <c r="BD36" s="48"/>
      <c r="BE36" s="43"/>
      <c r="BF36" s="324"/>
      <c r="BG36" s="316"/>
      <c r="BH36" s="316"/>
      <c r="BI36" s="317"/>
    </row>
    <row r="37" spans="2:61" ht="16.5" customHeight="1" thickTop="1" thickBot="1">
      <c r="B37" s="304"/>
      <c r="C37" s="304"/>
      <c r="D37" s="304"/>
      <c r="E37" s="304"/>
      <c r="F37" s="304"/>
      <c r="G37" s="304"/>
      <c r="H37" s="304"/>
      <c r="I37" s="304"/>
      <c r="J37" s="304"/>
      <c r="K37" s="312"/>
      <c r="L37" s="312"/>
      <c r="M37" s="312"/>
      <c r="N37" s="312"/>
      <c r="O37" s="312"/>
      <c r="P37" s="312"/>
      <c r="Q37" s="312"/>
      <c r="R37" s="312"/>
      <c r="S37" s="312"/>
      <c r="T37" s="57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9"/>
      <c r="AG37" s="73"/>
      <c r="AH37" s="73"/>
      <c r="AI37" s="73"/>
      <c r="AJ37" s="73"/>
      <c r="AK37" s="73"/>
      <c r="AL37" s="73"/>
      <c r="AM37" s="73"/>
      <c r="AN37" s="73"/>
      <c r="AO37" s="73"/>
      <c r="AP37" s="304"/>
      <c r="AQ37" s="304"/>
      <c r="AR37" s="304"/>
      <c r="AS37" s="304"/>
      <c r="AT37" s="304"/>
      <c r="AU37" s="304"/>
      <c r="AV37" s="318"/>
      <c r="AW37" s="319"/>
      <c r="AX37" s="320"/>
      <c r="AY37" s="44"/>
      <c r="AZ37" s="45"/>
      <c r="BA37" s="44"/>
      <c r="BB37" s="45"/>
      <c r="BC37" s="44"/>
      <c r="BD37" s="49"/>
      <c r="BE37" s="45"/>
      <c r="BF37" s="318"/>
      <c r="BG37" s="319"/>
      <c r="BH37" s="319"/>
      <c r="BI37" s="320"/>
    </row>
    <row r="38" spans="2:61" ht="16.5" customHeight="1" thickTop="1" thickBot="1">
      <c r="B38" s="304"/>
      <c r="C38" s="304"/>
      <c r="D38" s="304"/>
      <c r="E38" s="304"/>
      <c r="F38" s="304"/>
      <c r="G38" s="304"/>
      <c r="H38" s="304"/>
      <c r="I38" s="304"/>
      <c r="J38" s="304"/>
      <c r="K38" s="312"/>
      <c r="L38" s="312"/>
      <c r="M38" s="312"/>
      <c r="N38" s="312"/>
      <c r="O38" s="312"/>
      <c r="P38" s="312"/>
      <c r="Q38" s="312"/>
      <c r="R38" s="312"/>
      <c r="S38" s="312"/>
      <c r="T38" s="60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2"/>
      <c r="AG38" s="73"/>
      <c r="AH38" s="73"/>
      <c r="AI38" s="73"/>
      <c r="AJ38" s="73"/>
      <c r="AK38" s="73"/>
      <c r="AL38" s="73"/>
      <c r="AM38" s="73"/>
      <c r="AN38" s="73"/>
      <c r="AO38" s="73"/>
      <c r="AP38" s="304"/>
      <c r="AQ38" s="304"/>
      <c r="AR38" s="304"/>
      <c r="AS38" s="304"/>
      <c r="AT38" s="304"/>
      <c r="AU38" s="304"/>
      <c r="AV38" s="321"/>
      <c r="AW38" s="322"/>
      <c r="AX38" s="323"/>
      <c r="AY38" s="46"/>
      <c r="AZ38" s="47"/>
      <c r="BA38" s="46"/>
      <c r="BB38" s="47"/>
      <c r="BC38" s="46"/>
      <c r="BD38" s="50"/>
      <c r="BE38" s="47"/>
      <c r="BF38" s="321"/>
      <c r="BG38" s="322"/>
      <c r="BH38" s="322"/>
      <c r="BI38" s="323"/>
    </row>
    <row r="39" spans="2:61" ht="16.5" customHeight="1" thickTop="1" thickBot="1">
      <c r="B39" s="304" t="s">
        <v>24</v>
      </c>
      <c r="C39" s="304"/>
      <c r="D39" s="304"/>
      <c r="E39" s="304"/>
      <c r="F39" s="304"/>
      <c r="G39" s="304"/>
      <c r="H39" s="304"/>
      <c r="I39" s="304"/>
      <c r="J39" s="304"/>
      <c r="K39" s="305" t="s">
        <v>258</v>
      </c>
      <c r="L39" s="305"/>
      <c r="M39" s="305"/>
      <c r="N39" s="305"/>
      <c r="O39" s="305"/>
      <c r="P39" s="305"/>
      <c r="Q39" s="305"/>
      <c r="R39" s="305"/>
      <c r="S39" s="305"/>
      <c r="T39" s="54" t="s">
        <v>25</v>
      </c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6"/>
      <c r="AG39" s="73">
        <v>1111</v>
      </c>
      <c r="AH39" s="73"/>
      <c r="AI39" s="73"/>
      <c r="AJ39" s="73"/>
      <c r="AK39" s="73"/>
      <c r="AL39" s="73"/>
      <c r="AM39" s="73"/>
      <c r="AN39" s="73"/>
      <c r="AO39" s="73"/>
      <c r="AP39" s="295" t="s">
        <v>26</v>
      </c>
      <c r="AQ39" s="238"/>
      <c r="AR39" s="238"/>
      <c r="AS39" s="238"/>
      <c r="AT39" s="238"/>
      <c r="AU39" s="238"/>
      <c r="AV39" s="238"/>
      <c r="AW39" s="238"/>
      <c r="AX39" s="238"/>
      <c r="AY39" s="239"/>
      <c r="AZ39" s="238" t="s">
        <v>27</v>
      </c>
      <c r="BA39" s="238"/>
      <c r="BB39" s="238"/>
      <c r="BC39" s="238"/>
      <c r="BD39" s="238"/>
      <c r="BE39" s="238"/>
      <c r="BF39" s="238"/>
      <c r="BG39" s="238"/>
      <c r="BH39" s="238"/>
      <c r="BI39" s="239"/>
    </row>
    <row r="40" spans="2:61" ht="16.5" customHeight="1" thickTop="1" thickBot="1">
      <c r="B40" s="304"/>
      <c r="C40" s="304"/>
      <c r="D40" s="304"/>
      <c r="E40" s="304"/>
      <c r="F40" s="304"/>
      <c r="G40" s="304"/>
      <c r="H40" s="304"/>
      <c r="I40" s="304"/>
      <c r="J40" s="304"/>
      <c r="K40" s="305"/>
      <c r="L40" s="305"/>
      <c r="M40" s="305"/>
      <c r="N40" s="305"/>
      <c r="O40" s="305"/>
      <c r="P40" s="305"/>
      <c r="Q40" s="305"/>
      <c r="R40" s="305"/>
      <c r="S40" s="305"/>
      <c r="T40" s="57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73"/>
      <c r="AH40" s="73"/>
      <c r="AI40" s="73"/>
      <c r="AJ40" s="73"/>
      <c r="AK40" s="73"/>
      <c r="AL40" s="73"/>
      <c r="AM40" s="73"/>
      <c r="AN40" s="73"/>
      <c r="AO40" s="73"/>
      <c r="AP40" s="296"/>
      <c r="AQ40" s="240"/>
      <c r="AR40" s="240"/>
      <c r="AS40" s="240"/>
      <c r="AT40" s="240"/>
      <c r="AU40" s="240"/>
      <c r="AV40" s="240"/>
      <c r="AW40" s="240"/>
      <c r="AX40" s="240"/>
      <c r="AY40" s="241"/>
      <c r="AZ40" s="240"/>
      <c r="BA40" s="240"/>
      <c r="BB40" s="240"/>
      <c r="BC40" s="240"/>
      <c r="BD40" s="240"/>
      <c r="BE40" s="240"/>
      <c r="BF40" s="240"/>
      <c r="BG40" s="240"/>
      <c r="BH40" s="240"/>
      <c r="BI40" s="241"/>
    </row>
    <row r="41" spans="2:61" ht="16.5" customHeight="1" thickTop="1" thickBot="1">
      <c r="B41" s="304"/>
      <c r="C41" s="304"/>
      <c r="D41" s="304"/>
      <c r="E41" s="304"/>
      <c r="F41" s="304"/>
      <c r="G41" s="304"/>
      <c r="H41" s="304"/>
      <c r="I41" s="304"/>
      <c r="J41" s="304"/>
      <c r="K41" s="305"/>
      <c r="L41" s="305"/>
      <c r="M41" s="305"/>
      <c r="N41" s="305"/>
      <c r="O41" s="305"/>
      <c r="P41" s="305"/>
      <c r="Q41" s="305"/>
      <c r="R41" s="305"/>
      <c r="S41" s="305"/>
      <c r="T41" s="60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2"/>
      <c r="AG41" s="73"/>
      <c r="AH41" s="73"/>
      <c r="AI41" s="73"/>
      <c r="AJ41" s="73"/>
      <c r="AK41" s="73"/>
      <c r="AL41" s="73"/>
      <c r="AM41" s="73"/>
      <c r="AN41" s="73"/>
      <c r="AO41" s="73"/>
      <c r="AP41" s="297"/>
      <c r="AQ41" s="298"/>
      <c r="AR41" s="298"/>
      <c r="AS41" s="298"/>
      <c r="AT41" s="298"/>
      <c r="AU41" s="298"/>
      <c r="AV41" s="298"/>
      <c r="AW41" s="298"/>
      <c r="AX41" s="298"/>
      <c r="AY41" s="299"/>
      <c r="AZ41" s="298"/>
      <c r="BA41" s="298"/>
      <c r="BB41" s="298"/>
      <c r="BC41" s="298"/>
      <c r="BD41" s="298"/>
      <c r="BE41" s="298"/>
      <c r="BF41" s="298"/>
      <c r="BG41" s="298"/>
      <c r="BH41" s="298"/>
      <c r="BI41" s="299"/>
    </row>
    <row r="42" spans="2:61" ht="16.5" customHeight="1" thickTop="1" thickBot="1">
      <c r="B42" s="304" t="s">
        <v>28</v>
      </c>
      <c r="C42" s="304"/>
      <c r="D42" s="304"/>
      <c r="E42" s="304"/>
      <c r="F42" s="304"/>
      <c r="G42" s="304"/>
      <c r="H42" s="304"/>
      <c r="I42" s="304"/>
      <c r="J42" s="304"/>
      <c r="K42" s="314" t="s">
        <v>310</v>
      </c>
      <c r="L42" s="314"/>
      <c r="M42" s="314"/>
      <c r="N42" s="314"/>
      <c r="O42" s="314"/>
      <c r="P42" s="314"/>
      <c r="Q42" s="314"/>
      <c r="R42" s="314"/>
      <c r="S42" s="314"/>
      <c r="T42" s="54" t="s">
        <v>29</v>
      </c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6"/>
      <c r="AG42" s="73">
        <v>1038</v>
      </c>
      <c r="AH42" s="73"/>
      <c r="AI42" s="73"/>
      <c r="AJ42" s="73"/>
      <c r="AK42" s="73"/>
      <c r="AL42" s="73"/>
      <c r="AM42" s="73"/>
      <c r="AN42" s="73"/>
      <c r="AO42" s="73"/>
      <c r="AP42" s="304" t="s">
        <v>30</v>
      </c>
      <c r="AQ42" s="304"/>
      <c r="AR42" s="304"/>
      <c r="AS42" s="304"/>
      <c r="AT42" s="304"/>
      <c r="AU42" s="304"/>
      <c r="AV42" s="304"/>
      <c r="AW42" s="219" t="s">
        <v>400</v>
      </c>
      <c r="AX42" s="219"/>
      <c r="AY42" s="219"/>
      <c r="AZ42" s="54" t="s">
        <v>317</v>
      </c>
      <c r="BA42" s="55"/>
      <c r="BB42" s="55"/>
      <c r="BC42" s="55"/>
      <c r="BD42" s="55"/>
      <c r="BE42" s="56"/>
      <c r="BF42" s="63"/>
      <c r="BG42" s="65"/>
      <c r="BH42" s="375"/>
      <c r="BI42" s="376"/>
    </row>
    <row r="43" spans="2:61" ht="16.5" customHeight="1" thickTop="1" thickBot="1">
      <c r="B43" s="304"/>
      <c r="C43" s="304"/>
      <c r="D43" s="304"/>
      <c r="E43" s="304"/>
      <c r="F43" s="304"/>
      <c r="G43" s="304"/>
      <c r="H43" s="304"/>
      <c r="I43" s="304"/>
      <c r="J43" s="304"/>
      <c r="K43" s="314"/>
      <c r="L43" s="314"/>
      <c r="M43" s="314"/>
      <c r="N43" s="314"/>
      <c r="O43" s="314"/>
      <c r="P43" s="314"/>
      <c r="Q43" s="314"/>
      <c r="R43" s="314"/>
      <c r="S43" s="314"/>
      <c r="T43" s="57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9"/>
      <c r="AG43" s="73"/>
      <c r="AH43" s="73"/>
      <c r="AI43" s="73"/>
      <c r="AJ43" s="73"/>
      <c r="AK43" s="73"/>
      <c r="AL43" s="73"/>
      <c r="AM43" s="73"/>
      <c r="AN43" s="73"/>
      <c r="AO43" s="73"/>
      <c r="AP43" s="304"/>
      <c r="AQ43" s="304"/>
      <c r="AR43" s="304"/>
      <c r="AS43" s="304"/>
      <c r="AT43" s="304"/>
      <c r="AU43" s="304"/>
      <c r="AV43" s="304"/>
      <c r="AW43" s="219"/>
      <c r="AX43" s="219"/>
      <c r="AY43" s="219"/>
      <c r="AZ43" s="57"/>
      <c r="BA43" s="58"/>
      <c r="BB43" s="58"/>
      <c r="BC43" s="58"/>
      <c r="BD43" s="58"/>
      <c r="BE43" s="59"/>
      <c r="BF43" s="66"/>
      <c r="BG43" s="68"/>
      <c r="BH43" s="377"/>
      <c r="BI43" s="378"/>
    </row>
    <row r="44" spans="2:61" ht="16.5" customHeight="1" thickTop="1" thickBot="1">
      <c r="B44" s="304"/>
      <c r="C44" s="304"/>
      <c r="D44" s="304"/>
      <c r="E44" s="304"/>
      <c r="F44" s="304"/>
      <c r="G44" s="304"/>
      <c r="H44" s="304"/>
      <c r="I44" s="304"/>
      <c r="J44" s="304"/>
      <c r="K44" s="314"/>
      <c r="L44" s="314"/>
      <c r="M44" s="314"/>
      <c r="N44" s="314"/>
      <c r="O44" s="314"/>
      <c r="P44" s="314"/>
      <c r="Q44" s="314"/>
      <c r="R44" s="314"/>
      <c r="S44" s="314"/>
      <c r="T44" s="60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2"/>
      <c r="AG44" s="73"/>
      <c r="AH44" s="73"/>
      <c r="AI44" s="73"/>
      <c r="AJ44" s="73"/>
      <c r="AK44" s="73"/>
      <c r="AL44" s="73"/>
      <c r="AM44" s="73"/>
      <c r="AN44" s="73"/>
      <c r="AO44" s="73"/>
      <c r="AP44" s="304"/>
      <c r="AQ44" s="304"/>
      <c r="AR44" s="304"/>
      <c r="AS44" s="304"/>
      <c r="AT44" s="304"/>
      <c r="AU44" s="304"/>
      <c r="AV44" s="304"/>
      <c r="AW44" s="219"/>
      <c r="AX44" s="219"/>
      <c r="AY44" s="219"/>
      <c r="AZ44" s="60"/>
      <c r="BA44" s="61"/>
      <c r="BB44" s="61"/>
      <c r="BC44" s="61"/>
      <c r="BD44" s="61"/>
      <c r="BE44" s="62"/>
      <c r="BF44" s="69"/>
      <c r="BG44" s="71"/>
      <c r="BH44" s="379"/>
      <c r="BI44" s="380"/>
    </row>
    <row r="45" spans="2:61" ht="16.5" customHeight="1" thickTop="1" thickBot="1">
      <c r="B45" s="304" t="s">
        <v>31</v>
      </c>
      <c r="C45" s="304"/>
      <c r="D45" s="304"/>
      <c r="E45" s="304"/>
      <c r="F45" s="304"/>
      <c r="G45" s="304"/>
      <c r="H45" s="304"/>
      <c r="I45" s="304"/>
      <c r="J45" s="304"/>
      <c r="K45" s="313" t="s">
        <v>247</v>
      </c>
      <c r="L45" s="313"/>
      <c r="M45" s="313"/>
      <c r="N45" s="313"/>
      <c r="O45" s="313"/>
      <c r="P45" s="313"/>
      <c r="Q45" s="313"/>
      <c r="R45" s="313"/>
      <c r="S45" s="313"/>
      <c r="T45" s="54" t="s">
        <v>32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6"/>
      <c r="AG45" s="73">
        <f>AG39-р10!AG39</f>
        <v>0</v>
      </c>
      <c r="AH45" s="73"/>
      <c r="AI45" s="73"/>
      <c r="AJ45" s="73"/>
      <c r="AK45" s="73"/>
      <c r="AL45" s="73"/>
      <c r="AM45" s="73"/>
      <c r="AN45" s="73"/>
      <c r="AO45" s="73"/>
      <c r="AP45" s="54" t="s">
        <v>33</v>
      </c>
      <c r="AQ45" s="55"/>
      <c r="AR45" s="55"/>
      <c r="AS45" s="55"/>
      <c r="AT45" s="55"/>
      <c r="AU45" s="55"/>
      <c r="AV45" s="56"/>
      <c r="AW45" s="219">
        <v>170</v>
      </c>
      <c r="AX45" s="219"/>
      <c r="AY45" s="219"/>
      <c r="AZ45" s="54" t="s">
        <v>318</v>
      </c>
      <c r="BA45" s="55"/>
      <c r="BB45" s="55"/>
      <c r="BC45" s="55"/>
      <c r="BD45" s="55"/>
      <c r="BE45" s="56"/>
      <c r="BF45" s="63"/>
      <c r="BG45" s="65"/>
      <c r="BH45" s="375"/>
      <c r="BI45" s="376"/>
    </row>
    <row r="46" spans="2:61" ht="16.5" customHeight="1" thickTop="1" thickBot="1">
      <c r="B46" s="304"/>
      <c r="C46" s="304"/>
      <c r="D46" s="304"/>
      <c r="E46" s="304"/>
      <c r="F46" s="304"/>
      <c r="G46" s="304"/>
      <c r="H46" s="304"/>
      <c r="I46" s="304"/>
      <c r="J46" s="304"/>
      <c r="K46" s="313"/>
      <c r="L46" s="313"/>
      <c r="M46" s="313"/>
      <c r="N46" s="313"/>
      <c r="O46" s="313"/>
      <c r="P46" s="313"/>
      <c r="Q46" s="313"/>
      <c r="R46" s="313"/>
      <c r="S46" s="313"/>
      <c r="T46" s="57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73"/>
      <c r="AH46" s="73"/>
      <c r="AI46" s="73"/>
      <c r="AJ46" s="73"/>
      <c r="AK46" s="73"/>
      <c r="AL46" s="73"/>
      <c r="AM46" s="73"/>
      <c r="AN46" s="73"/>
      <c r="AO46" s="73"/>
      <c r="AP46" s="57"/>
      <c r="AQ46" s="58"/>
      <c r="AR46" s="58"/>
      <c r="AS46" s="58"/>
      <c r="AT46" s="58"/>
      <c r="AU46" s="58"/>
      <c r="AV46" s="59"/>
      <c r="AW46" s="219"/>
      <c r="AX46" s="219"/>
      <c r="AY46" s="219"/>
      <c r="AZ46" s="57"/>
      <c r="BA46" s="58"/>
      <c r="BB46" s="58"/>
      <c r="BC46" s="58"/>
      <c r="BD46" s="58"/>
      <c r="BE46" s="59"/>
      <c r="BF46" s="66"/>
      <c r="BG46" s="68"/>
      <c r="BH46" s="377"/>
      <c r="BI46" s="378"/>
    </row>
    <row r="47" spans="2:61" ht="16.5" customHeight="1" thickTop="1" thickBot="1">
      <c r="B47" s="304"/>
      <c r="C47" s="304"/>
      <c r="D47" s="304"/>
      <c r="E47" s="304"/>
      <c r="F47" s="304"/>
      <c r="G47" s="304"/>
      <c r="H47" s="304"/>
      <c r="I47" s="304"/>
      <c r="J47" s="304"/>
      <c r="K47" s="313"/>
      <c r="L47" s="313"/>
      <c r="M47" s="313"/>
      <c r="N47" s="313"/>
      <c r="O47" s="313"/>
      <c r="P47" s="313"/>
      <c r="Q47" s="313"/>
      <c r="R47" s="313"/>
      <c r="S47" s="313"/>
      <c r="T47" s="60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2"/>
      <c r="AG47" s="73"/>
      <c r="AH47" s="73"/>
      <c r="AI47" s="73"/>
      <c r="AJ47" s="73"/>
      <c r="AK47" s="73"/>
      <c r="AL47" s="73"/>
      <c r="AM47" s="73"/>
      <c r="AN47" s="73"/>
      <c r="AO47" s="73"/>
      <c r="AP47" s="60"/>
      <c r="AQ47" s="61"/>
      <c r="AR47" s="61"/>
      <c r="AS47" s="61"/>
      <c r="AT47" s="61"/>
      <c r="AU47" s="61"/>
      <c r="AV47" s="62"/>
      <c r="AW47" s="219"/>
      <c r="AX47" s="219"/>
      <c r="AY47" s="219"/>
      <c r="AZ47" s="60"/>
      <c r="BA47" s="61"/>
      <c r="BB47" s="61"/>
      <c r="BC47" s="61"/>
      <c r="BD47" s="61"/>
      <c r="BE47" s="62"/>
      <c r="BF47" s="69"/>
      <c r="BG47" s="71"/>
      <c r="BH47" s="379"/>
      <c r="BI47" s="380"/>
    </row>
    <row r="48" spans="2:61" ht="15" customHeight="1" thickTop="1" thickBot="1">
      <c r="B48" s="304" t="s">
        <v>34</v>
      </c>
      <c r="C48" s="304"/>
      <c r="D48" s="304"/>
      <c r="E48" s="304"/>
      <c r="F48" s="304"/>
      <c r="G48" s="304"/>
      <c r="H48" s="304"/>
      <c r="I48" s="304"/>
      <c r="J48" s="304"/>
      <c r="K48" s="305"/>
      <c r="L48" s="305"/>
      <c r="M48" s="305"/>
      <c r="N48" s="305"/>
      <c r="O48" s="305"/>
      <c r="P48" s="305"/>
      <c r="Q48" s="305"/>
      <c r="R48" s="305"/>
      <c r="S48" s="305"/>
      <c r="T48" s="54" t="s">
        <v>35</v>
      </c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6"/>
      <c r="AG48" s="384" t="s">
        <v>388</v>
      </c>
      <c r="AH48" s="384"/>
      <c r="AI48" s="384"/>
      <c r="AJ48" s="384"/>
      <c r="AK48" s="384"/>
      <c r="AL48" s="384"/>
      <c r="AM48" s="384"/>
      <c r="AN48" s="384"/>
      <c r="AO48" s="384"/>
      <c r="AP48" s="54" t="s">
        <v>36</v>
      </c>
      <c r="AQ48" s="55"/>
      <c r="AR48" s="55"/>
      <c r="AS48" s="55"/>
      <c r="AT48" s="55"/>
      <c r="AU48" s="55"/>
      <c r="AV48" s="56"/>
      <c r="AW48" s="219">
        <v>1685.19</v>
      </c>
      <c r="AX48" s="219"/>
      <c r="AY48" s="219"/>
      <c r="AZ48" s="54" t="s">
        <v>191</v>
      </c>
      <c r="BA48" s="55"/>
      <c r="BB48" s="55"/>
      <c r="BC48" s="55"/>
      <c r="BD48" s="55"/>
      <c r="BE48" s="56"/>
      <c r="BF48" s="63"/>
      <c r="BG48" s="65"/>
      <c r="BH48" s="375"/>
      <c r="BI48" s="376"/>
    </row>
    <row r="49" spans="2:64" ht="15" customHeight="1" thickTop="1" thickBot="1">
      <c r="B49" s="304"/>
      <c r="C49" s="304"/>
      <c r="D49" s="304"/>
      <c r="E49" s="304"/>
      <c r="F49" s="304"/>
      <c r="G49" s="304"/>
      <c r="H49" s="304"/>
      <c r="I49" s="304"/>
      <c r="J49" s="304"/>
      <c r="K49" s="305"/>
      <c r="L49" s="305"/>
      <c r="M49" s="305"/>
      <c r="N49" s="305"/>
      <c r="O49" s="305"/>
      <c r="P49" s="305"/>
      <c r="Q49" s="305"/>
      <c r="R49" s="305"/>
      <c r="S49" s="305"/>
      <c r="T49" s="57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9"/>
      <c r="AG49" s="384"/>
      <c r="AH49" s="384"/>
      <c r="AI49" s="384"/>
      <c r="AJ49" s="384"/>
      <c r="AK49" s="384"/>
      <c r="AL49" s="384"/>
      <c r="AM49" s="384"/>
      <c r="AN49" s="384"/>
      <c r="AO49" s="384"/>
      <c r="AP49" s="57"/>
      <c r="AQ49" s="58"/>
      <c r="AR49" s="58"/>
      <c r="AS49" s="58"/>
      <c r="AT49" s="58"/>
      <c r="AU49" s="58"/>
      <c r="AV49" s="59"/>
      <c r="AW49" s="219"/>
      <c r="AX49" s="219"/>
      <c r="AY49" s="219"/>
      <c r="AZ49" s="57"/>
      <c r="BA49" s="58"/>
      <c r="BB49" s="58"/>
      <c r="BC49" s="58"/>
      <c r="BD49" s="58"/>
      <c r="BE49" s="59"/>
      <c r="BF49" s="66"/>
      <c r="BG49" s="68"/>
      <c r="BH49" s="377"/>
      <c r="BI49" s="378"/>
    </row>
    <row r="50" spans="2:64" ht="15" customHeight="1" thickTop="1" thickBot="1">
      <c r="B50" s="304"/>
      <c r="C50" s="304"/>
      <c r="D50" s="304"/>
      <c r="E50" s="304"/>
      <c r="F50" s="304"/>
      <c r="G50" s="304"/>
      <c r="H50" s="304"/>
      <c r="I50" s="304"/>
      <c r="J50" s="304"/>
      <c r="K50" s="305"/>
      <c r="L50" s="305"/>
      <c r="M50" s="305"/>
      <c r="N50" s="305"/>
      <c r="O50" s="305"/>
      <c r="P50" s="305"/>
      <c r="Q50" s="305"/>
      <c r="R50" s="305"/>
      <c r="S50" s="305"/>
      <c r="T50" s="60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2"/>
      <c r="AG50" s="384"/>
      <c r="AH50" s="384"/>
      <c r="AI50" s="384"/>
      <c r="AJ50" s="384"/>
      <c r="AK50" s="384"/>
      <c r="AL50" s="384"/>
      <c r="AM50" s="384"/>
      <c r="AN50" s="384"/>
      <c r="AO50" s="384"/>
      <c r="AP50" s="60"/>
      <c r="AQ50" s="61"/>
      <c r="AR50" s="61"/>
      <c r="AS50" s="61"/>
      <c r="AT50" s="61"/>
      <c r="AU50" s="61"/>
      <c r="AV50" s="62"/>
      <c r="AW50" s="219"/>
      <c r="AX50" s="219"/>
      <c r="AY50" s="219"/>
      <c r="AZ50" s="60"/>
      <c r="BA50" s="61"/>
      <c r="BB50" s="61"/>
      <c r="BC50" s="61"/>
      <c r="BD50" s="61"/>
      <c r="BE50" s="62"/>
      <c r="BF50" s="69"/>
      <c r="BG50" s="71"/>
      <c r="BH50" s="379"/>
      <c r="BI50" s="380"/>
    </row>
    <row r="51" spans="2:64" ht="15" customHeight="1" thickTop="1" thickBot="1">
      <c r="B51" s="304" t="s">
        <v>37</v>
      </c>
      <c r="C51" s="304"/>
      <c r="D51" s="304"/>
      <c r="E51" s="304"/>
      <c r="F51" s="304"/>
      <c r="G51" s="304"/>
      <c r="H51" s="304"/>
      <c r="I51" s="304"/>
      <c r="J51" s="304"/>
      <c r="K51" s="305" t="s">
        <v>186</v>
      </c>
      <c r="L51" s="305"/>
      <c r="M51" s="305"/>
      <c r="N51" s="305"/>
      <c r="O51" s="305"/>
      <c r="P51" s="305"/>
      <c r="Q51" s="305"/>
      <c r="R51" s="305"/>
      <c r="S51" s="305"/>
      <c r="T51" s="304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5"/>
      <c r="AH51" s="305"/>
      <c r="AI51" s="305"/>
      <c r="AJ51" s="305"/>
      <c r="AK51" s="305"/>
      <c r="AL51" s="305"/>
      <c r="AM51" s="305"/>
      <c r="AN51" s="305"/>
      <c r="AO51" s="305"/>
      <c r="AP51" s="54"/>
      <c r="AQ51" s="55"/>
      <c r="AR51" s="55"/>
      <c r="AS51" s="55"/>
      <c r="AT51" s="55"/>
      <c r="AU51" s="55"/>
      <c r="AV51" s="56"/>
      <c r="AW51" s="305"/>
      <c r="AX51" s="305"/>
      <c r="AY51" s="305"/>
      <c r="AZ51" s="54" t="s">
        <v>319</v>
      </c>
      <c r="BA51" s="55"/>
      <c r="BB51" s="55"/>
      <c r="BC51" s="55"/>
      <c r="BD51" s="55"/>
      <c r="BE51" s="56"/>
      <c r="BF51" s="63"/>
      <c r="BG51" s="65"/>
      <c r="BH51" s="375"/>
      <c r="BI51" s="376"/>
    </row>
    <row r="52" spans="2:64" ht="15" customHeight="1" thickTop="1" thickBot="1">
      <c r="B52" s="304"/>
      <c r="C52" s="304"/>
      <c r="D52" s="304"/>
      <c r="E52" s="304"/>
      <c r="F52" s="304"/>
      <c r="G52" s="304"/>
      <c r="H52" s="304"/>
      <c r="I52" s="304"/>
      <c r="J52" s="304"/>
      <c r="K52" s="305"/>
      <c r="L52" s="305"/>
      <c r="M52" s="305"/>
      <c r="N52" s="305"/>
      <c r="O52" s="305"/>
      <c r="P52" s="305"/>
      <c r="Q52" s="305"/>
      <c r="R52" s="305"/>
      <c r="S52" s="305"/>
      <c r="T52" s="304"/>
      <c r="U52" s="304"/>
      <c r="V52" s="304"/>
      <c r="W52" s="304"/>
      <c r="X52" s="304"/>
      <c r="Y52" s="304"/>
      <c r="Z52" s="304"/>
      <c r="AA52" s="304"/>
      <c r="AB52" s="304"/>
      <c r="AC52" s="304"/>
      <c r="AD52" s="304"/>
      <c r="AE52" s="304"/>
      <c r="AF52" s="304"/>
      <c r="AG52" s="305"/>
      <c r="AH52" s="305"/>
      <c r="AI52" s="305"/>
      <c r="AJ52" s="305"/>
      <c r="AK52" s="305"/>
      <c r="AL52" s="305"/>
      <c r="AM52" s="305"/>
      <c r="AN52" s="305"/>
      <c r="AO52" s="305"/>
      <c r="AP52" s="57"/>
      <c r="AQ52" s="58"/>
      <c r="AR52" s="58"/>
      <c r="AS52" s="58"/>
      <c r="AT52" s="58"/>
      <c r="AU52" s="58"/>
      <c r="AV52" s="59"/>
      <c r="AW52" s="305"/>
      <c r="AX52" s="305"/>
      <c r="AY52" s="305"/>
      <c r="AZ52" s="57"/>
      <c r="BA52" s="58"/>
      <c r="BB52" s="58"/>
      <c r="BC52" s="58"/>
      <c r="BD52" s="58"/>
      <c r="BE52" s="59"/>
      <c r="BF52" s="66"/>
      <c r="BG52" s="68"/>
      <c r="BH52" s="377"/>
      <c r="BI52" s="378"/>
    </row>
    <row r="53" spans="2:64" ht="15" customHeight="1" thickTop="1" thickBot="1">
      <c r="B53" s="304"/>
      <c r="C53" s="304"/>
      <c r="D53" s="304"/>
      <c r="E53" s="304"/>
      <c r="F53" s="304"/>
      <c r="G53" s="304"/>
      <c r="H53" s="304"/>
      <c r="I53" s="304"/>
      <c r="J53" s="304"/>
      <c r="K53" s="305"/>
      <c r="L53" s="305"/>
      <c r="M53" s="305"/>
      <c r="N53" s="305"/>
      <c r="O53" s="305"/>
      <c r="P53" s="305"/>
      <c r="Q53" s="305"/>
      <c r="R53" s="305"/>
      <c r="S53" s="305"/>
      <c r="T53" s="304"/>
      <c r="U53" s="304"/>
      <c r="V53" s="304"/>
      <c r="W53" s="304"/>
      <c r="X53" s="304"/>
      <c r="Y53" s="304"/>
      <c r="Z53" s="304"/>
      <c r="AA53" s="304"/>
      <c r="AB53" s="304"/>
      <c r="AC53" s="304"/>
      <c r="AD53" s="304"/>
      <c r="AE53" s="304"/>
      <c r="AF53" s="304"/>
      <c r="AG53" s="305"/>
      <c r="AH53" s="305"/>
      <c r="AI53" s="305"/>
      <c r="AJ53" s="305"/>
      <c r="AK53" s="305"/>
      <c r="AL53" s="305"/>
      <c r="AM53" s="305"/>
      <c r="AN53" s="305"/>
      <c r="AO53" s="305"/>
      <c r="AP53" s="60"/>
      <c r="AQ53" s="61"/>
      <c r="AR53" s="61"/>
      <c r="AS53" s="61"/>
      <c r="AT53" s="61"/>
      <c r="AU53" s="61"/>
      <c r="AV53" s="62"/>
      <c r="AW53" s="305"/>
      <c r="AX53" s="305"/>
      <c r="AY53" s="305"/>
      <c r="AZ53" s="60"/>
      <c r="BA53" s="61"/>
      <c r="BB53" s="61"/>
      <c r="BC53" s="61"/>
      <c r="BD53" s="61"/>
      <c r="BE53" s="62"/>
      <c r="BF53" s="69"/>
      <c r="BG53" s="71"/>
      <c r="BH53" s="379"/>
      <c r="BI53" s="380"/>
    </row>
    <row r="54" spans="2:64" ht="15.75" customHeight="1" thickTop="1">
      <c r="B54" s="295" t="s">
        <v>38</v>
      </c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 t="s">
        <v>39</v>
      </c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9"/>
    </row>
    <row r="55" spans="2:64" ht="15" customHeight="1">
      <c r="B55" s="296"/>
      <c r="C55" s="240"/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40"/>
      <c r="S55" s="240"/>
      <c r="T55" s="240"/>
      <c r="U55" s="240"/>
      <c r="V55" s="240"/>
      <c r="W55" s="240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  <c r="AH55" s="240"/>
      <c r="AI55" s="240"/>
      <c r="AJ55" s="240"/>
      <c r="AK55" s="240"/>
      <c r="AL55" s="240"/>
      <c r="AM55" s="240"/>
      <c r="AN55" s="240"/>
      <c r="AO55" s="240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1"/>
    </row>
    <row r="56" spans="2:64" ht="15" customHeight="1">
      <c r="B56" s="296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1"/>
    </row>
    <row r="57" spans="2:64" ht="15.75" customHeight="1" thickBot="1">
      <c r="B57" s="297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298"/>
      <c r="AI57" s="298"/>
      <c r="AJ57" s="298"/>
      <c r="AK57" s="298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8"/>
      <c r="AW57" s="298"/>
      <c r="AX57" s="298"/>
      <c r="AY57" s="298"/>
      <c r="AZ57" s="298"/>
      <c r="BA57" s="298"/>
      <c r="BB57" s="298"/>
      <c r="BC57" s="298"/>
      <c r="BD57" s="298"/>
      <c r="BE57" s="298"/>
      <c r="BF57" s="298"/>
      <c r="BG57" s="298"/>
      <c r="BH57" s="298"/>
      <c r="BI57" s="299"/>
    </row>
    <row r="58" spans="2:64" ht="16.5" thickTop="1" thickBot="1"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</row>
    <row r="59" spans="2:64" ht="16.5" thickTop="1" thickBot="1"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</row>
    <row r="60" spans="2:64" ht="15" customHeight="1" thickTop="1" thickBot="1">
      <c r="B60" s="54" t="s">
        <v>40</v>
      </c>
      <c r="C60" s="55"/>
      <c r="D60" s="55"/>
      <c r="E60" s="55"/>
      <c r="F60" s="55"/>
      <c r="G60" s="55"/>
      <c r="H60" s="55"/>
      <c r="I60" s="55"/>
      <c r="J60" s="55"/>
      <c r="K60" s="55"/>
      <c r="L60" s="56"/>
      <c r="M60" s="301">
        <v>0.25</v>
      </c>
      <c r="N60" s="53"/>
      <c r="O60" s="53"/>
      <c r="P60" s="53"/>
      <c r="Q60" s="72" t="s">
        <v>243</v>
      </c>
      <c r="R60" s="72"/>
      <c r="S60" s="72"/>
      <c r="T60" s="72"/>
      <c r="U60" s="72" t="s">
        <v>244</v>
      </c>
      <c r="V60" s="72"/>
      <c r="W60" s="72"/>
      <c r="X60" s="72"/>
      <c r="Y60" s="72" t="s">
        <v>182</v>
      </c>
      <c r="Z60" s="72"/>
      <c r="AA60" s="72"/>
      <c r="AB60" s="72"/>
      <c r="AC60" s="302" t="s">
        <v>41</v>
      </c>
      <c r="AD60" s="218"/>
      <c r="AE60" s="218"/>
      <c r="AF60" s="218"/>
      <c r="AG60" s="230" t="s">
        <v>42</v>
      </c>
      <c r="AH60" s="230"/>
      <c r="AI60" s="230"/>
      <c r="AJ60" s="230"/>
      <c r="AK60" s="230"/>
      <c r="AL60" s="230"/>
      <c r="AM60" s="230"/>
      <c r="AN60" s="230"/>
      <c r="AO60" s="230"/>
      <c r="AP60" s="230" t="s">
        <v>43</v>
      </c>
      <c r="AQ60" s="230"/>
      <c r="AR60" s="230"/>
      <c r="AS60" s="230"/>
      <c r="AT60" s="231" t="s">
        <v>44</v>
      </c>
      <c r="AU60" s="231"/>
      <c r="AV60" s="231"/>
      <c r="AW60" s="230" t="s">
        <v>45</v>
      </c>
      <c r="AX60" s="230"/>
      <c r="AY60" s="230"/>
      <c r="AZ60" s="230"/>
      <c r="BA60" s="230"/>
      <c r="BB60" s="230"/>
      <c r="BC60" s="232" t="s">
        <v>46</v>
      </c>
      <c r="BD60" s="233"/>
      <c r="BE60" s="288" t="s">
        <v>47</v>
      </c>
      <c r="BF60" s="289"/>
      <c r="BG60" s="230" t="s">
        <v>48</v>
      </c>
      <c r="BH60" s="230"/>
      <c r="BI60" s="230"/>
    </row>
    <row r="61" spans="2:64" ht="15" customHeight="1" thickTop="1" thickBot="1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9"/>
      <c r="M61" s="53"/>
      <c r="N61" s="53"/>
      <c r="O61" s="53"/>
      <c r="P61" s="53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218"/>
      <c r="AD61" s="218"/>
      <c r="AE61" s="218"/>
      <c r="AF61" s="218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1"/>
      <c r="AU61" s="231"/>
      <c r="AV61" s="231"/>
      <c r="AW61" s="230"/>
      <c r="AX61" s="230"/>
      <c r="AY61" s="230"/>
      <c r="AZ61" s="230"/>
      <c r="BA61" s="230"/>
      <c r="BB61" s="230"/>
      <c r="BC61" s="234"/>
      <c r="BD61" s="235"/>
      <c r="BE61" s="290"/>
      <c r="BF61" s="291"/>
      <c r="BG61" s="230"/>
      <c r="BH61" s="230"/>
      <c r="BI61" s="230"/>
      <c r="BJ61" s="1"/>
    </row>
    <row r="62" spans="2:64" ht="15" customHeight="1" thickTop="1" thickBot="1">
      <c r="B62" s="60"/>
      <c r="C62" s="61"/>
      <c r="D62" s="61"/>
      <c r="E62" s="61"/>
      <c r="F62" s="61"/>
      <c r="G62" s="61"/>
      <c r="H62" s="61"/>
      <c r="I62" s="61"/>
      <c r="J62" s="61"/>
      <c r="K62" s="61"/>
      <c r="L62" s="62"/>
      <c r="M62" s="53"/>
      <c r="N62" s="53"/>
      <c r="O62" s="53"/>
      <c r="P62" s="53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218"/>
      <c r="AD62" s="218"/>
      <c r="AE62" s="218"/>
      <c r="AF62" s="218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1"/>
      <c r="AU62" s="231"/>
      <c r="AV62" s="231"/>
      <c r="AW62" s="230"/>
      <c r="AX62" s="230"/>
      <c r="AY62" s="230"/>
      <c r="AZ62" s="230"/>
      <c r="BA62" s="230"/>
      <c r="BB62" s="230"/>
      <c r="BC62" s="234"/>
      <c r="BD62" s="235"/>
      <c r="BE62" s="290"/>
      <c r="BF62" s="291"/>
      <c r="BG62" s="230"/>
      <c r="BH62" s="230"/>
      <c r="BI62" s="230"/>
      <c r="BJ62" s="1"/>
    </row>
    <row r="63" spans="2:64" ht="15" customHeight="1" thickTop="1" thickBot="1">
      <c r="B63" s="54" t="s">
        <v>49</v>
      </c>
      <c r="C63" s="55"/>
      <c r="D63" s="55"/>
      <c r="E63" s="55"/>
      <c r="F63" s="55"/>
      <c r="G63" s="55"/>
      <c r="H63" s="55"/>
      <c r="I63" s="55"/>
      <c r="J63" s="55"/>
      <c r="K63" s="55"/>
      <c r="L63" s="56"/>
      <c r="M63" s="303" t="s">
        <v>197</v>
      </c>
      <c r="N63" s="303"/>
      <c r="O63" s="303"/>
      <c r="P63" s="303"/>
      <c r="Q63" s="303" t="s">
        <v>197</v>
      </c>
      <c r="R63" s="303"/>
      <c r="S63" s="303"/>
      <c r="T63" s="303"/>
      <c r="U63" s="303" t="s">
        <v>197</v>
      </c>
      <c r="V63" s="303"/>
      <c r="W63" s="303"/>
      <c r="X63" s="303"/>
      <c r="Y63" s="303" t="s">
        <v>197</v>
      </c>
      <c r="Z63" s="303"/>
      <c r="AA63" s="303"/>
      <c r="AB63" s="303"/>
      <c r="AC63" s="218"/>
      <c r="AD63" s="218"/>
      <c r="AE63" s="218"/>
      <c r="AF63" s="218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1"/>
      <c r="AU63" s="231"/>
      <c r="AV63" s="231"/>
      <c r="AW63" s="230" t="s">
        <v>50</v>
      </c>
      <c r="AX63" s="230"/>
      <c r="AY63" s="230" t="s">
        <v>51</v>
      </c>
      <c r="AZ63" s="230"/>
      <c r="BA63" s="230" t="s">
        <v>52</v>
      </c>
      <c r="BB63" s="230"/>
      <c r="BC63" s="234"/>
      <c r="BD63" s="235"/>
      <c r="BE63" s="290"/>
      <c r="BF63" s="291"/>
      <c r="BG63" s="230"/>
      <c r="BH63" s="230"/>
      <c r="BI63" s="230"/>
      <c r="BJ63" s="1"/>
    </row>
    <row r="64" spans="2:64" ht="15.75" customHeight="1" thickTop="1" thickBot="1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9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218"/>
      <c r="AD64" s="218"/>
      <c r="AE64" s="218"/>
      <c r="AF64" s="218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  <c r="AT64" s="231"/>
      <c r="AU64" s="231"/>
      <c r="AV64" s="231"/>
      <c r="AW64" s="230"/>
      <c r="AX64" s="230"/>
      <c r="AY64" s="230"/>
      <c r="AZ64" s="230"/>
      <c r="BA64" s="230"/>
      <c r="BB64" s="230"/>
      <c r="BC64" s="234"/>
      <c r="BD64" s="235"/>
      <c r="BE64" s="290"/>
      <c r="BF64" s="291"/>
      <c r="BG64" s="230"/>
      <c r="BH64" s="230"/>
      <c r="BI64" s="294"/>
      <c r="BJ64" s="1"/>
      <c r="BK64" s="2"/>
      <c r="BL64" s="2"/>
    </row>
    <row r="65" spans="2:66" ht="15" customHeight="1" thickTop="1" thickBot="1"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2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218"/>
      <c r="AD65" s="218"/>
      <c r="AE65" s="218"/>
      <c r="AF65" s="218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  <c r="AT65" s="231"/>
      <c r="AU65" s="231"/>
      <c r="AV65" s="231"/>
      <c r="AW65" s="230"/>
      <c r="AX65" s="230"/>
      <c r="AY65" s="230"/>
      <c r="AZ65" s="230"/>
      <c r="BA65" s="230"/>
      <c r="BB65" s="230"/>
      <c r="BC65" s="236"/>
      <c r="BD65" s="237"/>
      <c r="BE65" s="292"/>
      <c r="BF65" s="293"/>
      <c r="BG65" s="230"/>
      <c r="BH65" s="230"/>
      <c r="BI65" s="294"/>
      <c r="BJ65" s="1"/>
      <c r="BK65" s="2"/>
      <c r="BL65" s="2"/>
      <c r="BN65" s="3"/>
    </row>
    <row r="66" spans="2:66" ht="15" customHeight="1" thickTop="1" thickBot="1">
      <c r="B66" s="54" t="s">
        <v>198</v>
      </c>
      <c r="C66" s="55"/>
      <c r="D66" s="55"/>
      <c r="E66" s="55"/>
      <c r="F66" s="55"/>
      <c r="G66" s="55"/>
      <c r="H66" s="55"/>
      <c r="I66" s="55"/>
      <c r="J66" s="55"/>
      <c r="K66" s="55"/>
      <c r="L66" s="56"/>
      <c r="M66" s="53">
        <v>1111</v>
      </c>
      <c r="N66" s="53"/>
      <c r="O66" s="53"/>
      <c r="P66" s="53"/>
      <c r="Q66" s="53">
        <v>1111</v>
      </c>
      <c r="R66" s="53"/>
      <c r="S66" s="53"/>
      <c r="T66" s="53"/>
      <c r="U66" s="53">
        <v>1111</v>
      </c>
      <c r="V66" s="53"/>
      <c r="W66" s="53"/>
      <c r="X66" s="53"/>
      <c r="Y66" s="53">
        <v>1111</v>
      </c>
      <c r="Z66" s="53"/>
      <c r="AA66" s="53"/>
      <c r="AB66" s="53"/>
      <c r="AC66" s="53"/>
      <c r="AD66" s="53"/>
      <c r="AE66" s="53"/>
      <c r="AF66" s="53"/>
      <c r="AG66" s="73" t="s">
        <v>53</v>
      </c>
      <c r="AH66" s="73"/>
      <c r="AI66" s="73"/>
      <c r="AJ66" s="73"/>
      <c r="AK66" s="73"/>
      <c r="AL66" s="73"/>
      <c r="AM66" s="73"/>
      <c r="AN66" s="73"/>
      <c r="AO66" s="73"/>
      <c r="AP66" s="52" t="s">
        <v>54</v>
      </c>
      <c r="AQ66" s="52"/>
      <c r="AR66" s="52"/>
      <c r="AS66" s="52"/>
      <c r="AT66" s="42">
        <f>AY66+р10!AT1:AV68</f>
        <v>40</v>
      </c>
      <c r="AU66" s="48"/>
      <c r="AV66" s="43"/>
      <c r="AW66" s="36">
        <f>р10!BG66</f>
        <v>40</v>
      </c>
      <c r="AX66" s="37"/>
      <c r="AY66" s="63"/>
      <c r="AZ66" s="65"/>
      <c r="BA66" s="63"/>
      <c r="BB66" s="65"/>
      <c r="BC66" s="63">
        <f>р10!BC66+р11!BA66</f>
        <v>0</v>
      </c>
      <c r="BD66" s="65"/>
      <c r="BE66" s="42">
        <f>BA66+р10!BE66:BF68</f>
        <v>0</v>
      </c>
      <c r="BF66" s="43"/>
      <c r="BG66" s="42">
        <f>AW66-BA66+AY66</f>
        <v>40</v>
      </c>
      <c r="BH66" s="48"/>
      <c r="BI66" s="43"/>
      <c r="BJ66" s="1"/>
      <c r="BK66" s="4"/>
      <c r="BL66" s="4"/>
      <c r="BM66" s="2"/>
      <c r="BN66" s="3"/>
    </row>
    <row r="67" spans="2:66" ht="15.75" customHeight="1" thickTop="1" thickBot="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9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73"/>
      <c r="AH67" s="73"/>
      <c r="AI67" s="73"/>
      <c r="AJ67" s="73"/>
      <c r="AK67" s="73"/>
      <c r="AL67" s="73"/>
      <c r="AM67" s="73"/>
      <c r="AN67" s="73"/>
      <c r="AO67" s="73"/>
      <c r="AP67" s="52"/>
      <c r="AQ67" s="52"/>
      <c r="AR67" s="52"/>
      <c r="AS67" s="52"/>
      <c r="AT67" s="44"/>
      <c r="AU67" s="49"/>
      <c r="AV67" s="45"/>
      <c r="AW67" s="38"/>
      <c r="AX67" s="39"/>
      <c r="AY67" s="66"/>
      <c r="AZ67" s="68"/>
      <c r="BA67" s="66"/>
      <c r="BB67" s="68"/>
      <c r="BC67" s="66"/>
      <c r="BD67" s="68"/>
      <c r="BE67" s="44"/>
      <c r="BF67" s="45"/>
      <c r="BG67" s="44"/>
      <c r="BH67" s="49"/>
      <c r="BI67" s="45"/>
      <c r="BJ67" s="1"/>
      <c r="BK67" s="4"/>
      <c r="BL67" s="4"/>
      <c r="BM67" s="2"/>
      <c r="BN67" s="3"/>
    </row>
    <row r="68" spans="2:66" ht="15" customHeight="1" thickTop="1" thickBot="1">
      <c r="B68" s="60"/>
      <c r="C68" s="61"/>
      <c r="D68" s="61"/>
      <c r="E68" s="61"/>
      <c r="F68" s="61"/>
      <c r="G68" s="61"/>
      <c r="H68" s="61"/>
      <c r="I68" s="61"/>
      <c r="J68" s="61"/>
      <c r="K68" s="61"/>
      <c r="L68" s="62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73"/>
      <c r="AH68" s="73"/>
      <c r="AI68" s="73"/>
      <c r="AJ68" s="73"/>
      <c r="AK68" s="73"/>
      <c r="AL68" s="73"/>
      <c r="AM68" s="73"/>
      <c r="AN68" s="73"/>
      <c r="AO68" s="73"/>
      <c r="AP68" s="52"/>
      <c r="AQ68" s="52"/>
      <c r="AR68" s="52"/>
      <c r="AS68" s="52"/>
      <c r="AT68" s="46"/>
      <c r="AU68" s="50"/>
      <c r="AV68" s="47"/>
      <c r="AW68" s="40"/>
      <c r="AX68" s="41"/>
      <c r="AY68" s="69"/>
      <c r="AZ68" s="71"/>
      <c r="BA68" s="69"/>
      <c r="BB68" s="71"/>
      <c r="BC68" s="69"/>
      <c r="BD68" s="71"/>
      <c r="BE68" s="46"/>
      <c r="BF68" s="47"/>
      <c r="BG68" s="46"/>
      <c r="BH68" s="50"/>
      <c r="BI68" s="47"/>
      <c r="BJ68" s="1"/>
      <c r="BK68" s="4"/>
      <c r="BL68" s="4"/>
      <c r="BM68" s="2"/>
      <c r="BN68" s="3"/>
    </row>
    <row r="69" spans="2:66" ht="15" customHeight="1" thickTop="1" thickBot="1">
      <c r="B69" s="54" t="s">
        <v>55</v>
      </c>
      <c r="C69" s="55"/>
      <c r="D69" s="55"/>
      <c r="E69" s="55"/>
      <c r="F69" s="55"/>
      <c r="G69" s="55"/>
      <c r="H69" s="55"/>
      <c r="I69" s="55"/>
      <c r="J69" s="55"/>
      <c r="K69" s="55"/>
      <c r="L69" s="56"/>
      <c r="M69" s="269" t="s">
        <v>347</v>
      </c>
      <c r="N69" s="270"/>
      <c r="O69" s="270"/>
      <c r="P69" s="271"/>
      <c r="Q69" s="269" t="s">
        <v>347</v>
      </c>
      <c r="R69" s="270"/>
      <c r="S69" s="270"/>
      <c r="T69" s="271"/>
      <c r="U69" s="269" t="s">
        <v>347</v>
      </c>
      <c r="V69" s="270"/>
      <c r="W69" s="270"/>
      <c r="X69" s="271"/>
      <c r="Y69" s="269" t="s">
        <v>347</v>
      </c>
      <c r="Z69" s="270"/>
      <c r="AA69" s="270"/>
      <c r="AB69" s="271"/>
      <c r="AC69" s="269" t="s">
        <v>347</v>
      </c>
      <c r="AD69" s="270"/>
      <c r="AE69" s="270"/>
      <c r="AF69" s="271"/>
      <c r="AG69" s="73" t="s">
        <v>201</v>
      </c>
      <c r="AH69" s="73"/>
      <c r="AI69" s="73"/>
      <c r="AJ69" s="73"/>
      <c r="AK69" s="73"/>
      <c r="AL69" s="73"/>
      <c r="AM69" s="73"/>
      <c r="AN69" s="73"/>
      <c r="AO69" s="73"/>
      <c r="AP69" s="52" t="s">
        <v>180</v>
      </c>
      <c r="AQ69" s="52"/>
      <c r="AR69" s="52"/>
      <c r="AS69" s="52"/>
      <c r="AT69" s="42">
        <f>AY69+р10!AT4:AV71</f>
        <v>45</v>
      </c>
      <c r="AU69" s="48"/>
      <c r="AV69" s="43"/>
      <c r="AW69" s="36">
        <f>р10!BG69</f>
        <v>19</v>
      </c>
      <c r="AX69" s="37"/>
      <c r="AY69" s="63"/>
      <c r="AZ69" s="65"/>
      <c r="BA69" s="63"/>
      <c r="BB69" s="65"/>
      <c r="BC69" s="63">
        <f>р10!BC69+р11!BA69</f>
        <v>15</v>
      </c>
      <c r="BD69" s="65"/>
      <c r="BE69" s="42">
        <f>BA69+р10!BE69:BF71</f>
        <v>26</v>
      </c>
      <c r="BF69" s="43"/>
      <c r="BG69" s="42">
        <f>AW69-BA69+AY69</f>
        <v>19</v>
      </c>
      <c r="BH69" s="48"/>
      <c r="BI69" s="43"/>
      <c r="BJ69" s="1"/>
      <c r="BK69" s="4"/>
      <c r="BL69" s="4"/>
      <c r="BM69" s="2"/>
      <c r="BN69" s="3"/>
    </row>
    <row r="70" spans="2:66" ht="15" customHeight="1" thickTop="1" thickBot="1">
      <c r="B70" s="57"/>
      <c r="C70" s="58"/>
      <c r="D70" s="58"/>
      <c r="E70" s="58"/>
      <c r="F70" s="58"/>
      <c r="G70" s="58"/>
      <c r="H70" s="58"/>
      <c r="I70" s="58"/>
      <c r="J70" s="58"/>
      <c r="K70" s="58"/>
      <c r="L70" s="59"/>
      <c r="M70" s="272"/>
      <c r="N70" s="273"/>
      <c r="O70" s="273"/>
      <c r="P70" s="274"/>
      <c r="Q70" s="272"/>
      <c r="R70" s="273"/>
      <c r="S70" s="273"/>
      <c r="T70" s="274"/>
      <c r="U70" s="272"/>
      <c r="V70" s="273"/>
      <c r="W70" s="273"/>
      <c r="X70" s="274"/>
      <c r="Y70" s="272"/>
      <c r="Z70" s="273"/>
      <c r="AA70" s="273"/>
      <c r="AB70" s="274"/>
      <c r="AC70" s="272"/>
      <c r="AD70" s="273"/>
      <c r="AE70" s="273"/>
      <c r="AF70" s="274"/>
      <c r="AG70" s="73"/>
      <c r="AH70" s="73"/>
      <c r="AI70" s="73"/>
      <c r="AJ70" s="73"/>
      <c r="AK70" s="73"/>
      <c r="AL70" s="73"/>
      <c r="AM70" s="73"/>
      <c r="AN70" s="73"/>
      <c r="AO70" s="73"/>
      <c r="AP70" s="52"/>
      <c r="AQ70" s="52"/>
      <c r="AR70" s="52"/>
      <c r="AS70" s="52"/>
      <c r="AT70" s="44"/>
      <c r="AU70" s="49"/>
      <c r="AV70" s="45"/>
      <c r="AW70" s="38"/>
      <c r="AX70" s="39"/>
      <c r="AY70" s="66"/>
      <c r="AZ70" s="68"/>
      <c r="BA70" s="66"/>
      <c r="BB70" s="68"/>
      <c r="BC70" s="66"/>
      <c r="BD70" s="68"/>
      <c r="BE70" s="44"/>
      <c r="BF70" s="45"/>
      <c r="BG70" s="44"/>
      <c r="BH70" s="49"/>
      <c r="BI70" s="45"/>
      <c r="BJ70" s="1"/>
      <c r="BK70" s="4"/>
      <c r="BL70" s="4"/>
      <c r="BM70" s="2"/>
      <c r="BN70" s="3"/>
    </row>
    <row r="71" spans="2:66" ht="36" customHeight="1" thickTop="1" thickBot="1">
      <c r="B71" s="60"/>
      <c r="C71" s="61"/>
      <c r="D71" s="61"/>
      <c r="E71" s="61"/>
      <c r="F71" s="61"/>
      <c r="G71" s="61"/>
      <c r="H71" s="61"/>
      <c r="I71" s="61"/>
      <c r="J71" s="61"/>
      <c r="K71" s="61"/>
      <c r="L71" s="62"/>
      <c r="M71" s="275"/>
      <c r="N71" s="276"/>
      <c r="O71" s="276"/>
      <c r="P71" s="277"/>
      <c r="Q71" s="275"/>
      <c r="R71" s="276"/>
      <c r="S71" s="276"/>
      <c r="T71" s="277"/>
      <c r="U71" s="275"/>
      <c r="V71" s="276"/>
      <c r="W71" s="276"/>
      <c r="X71" s="277"/>
      <c r="Y71" s="275"/>
      <c r="Z71" s="276"/>
      <c r="AA71" s="276"/>
      <c r="AB71" s="277"/>
      <c r="AC71" s="275"/>
      <c r="AD71" s="276"/>
      <c r="AE71" s="276"/>
      <c r="AF71" s="277"/>
      <c r="AG71" s="73"/>
      <c r="AH71" s="73"/>
      <c r="AI71" s="73"/>
      <c r="AJ71" s="73"/>
      <c r="AK71" s="73"/>
      <c r="AL71" s="73"/>
      <c r="AM71" s="73"/>
      <c r="AN71" s="73"/>
      <c r="AO71" s="73"/>
      <c r="AP71" s="52"/>
      <c r="AQ71" s="52"/>
      <c r="AR71" s="52"/>
      <c r="AS71" s="52"/>
      <c r="AT71" s="46"/>
      <c r="AU71" s="50"/>
      <c r="AV71" s="47"/>
      <c r="AW71" s="40"/>
      <c r="AX71" s="41"/>
      <c r="AY71" s="69"/>
      <c r="AZ71" s="71"/>
      <c r="BA71" s="69"/>
      <c r="BB71" s="71"/>
      <c r="BC71" s="69"/>
      <c r="BD71" s="71"/>
      <c r="BE71" s="46"/>
      <c r="BF71" s="47"/>
      <c r="BG71" s="46"/>
      <c r="BH71" s="50"/>
      <c r="BI71" s="47"/>
      <c r="BJ71" s="1"/>
      <c r="BK71" s="4"/>
      <c r="BL71" s="4"/>
      <c r="BM71" s="2"/>
      <c r="BN71" s="3"/>
    </row>
    <row r="72" spans="2:66" ht="15" customHeight="1" thickTop="1" thickBot="1">
      <c r="B72" s="54" t="s">
        <v>56</v>
      </c>
      <c r="C72" s="55"/>
      <c r="D72" s="55"/>
      <c r="E72" s="55"/>
      <c r="F72" s="55"/>
      <c r="G72" s="55"/>
      <c r="H72" s="55"/>
      <c r="I72" s="55"/>
      <c r="J72" s="55"/>
      <c r="K72" s="55"/>
      <c r="L72" s="56"/>
      <c r="M72" s="63">
        <v>12</v>
      </c>
      <c r="N72" s="64"/>
      <c r="O72" s="64"/>
      <c r="P72" s="65"/>
      <c r="Q72" s="63">
        <v>12</v>
      </c>
      <c r="R72" s="64"/>
      <c r="S72" s="64"/>
      <c r="T72" s="65"/>
      <c r="U72" s="63">
        <v>12</v>
      </c>
      <c r="V72" s="64"/>
      <c r="W72" s="64"/>
      <c r="X72" s="65"/>
      <c r="Y72" s="63">
        <v>12</v>
      </c>
      <c r="Z72" s="64"/>
      <c r="AA72" s="64"/>
      <c r="AB72" s="65"/>
      <c r="AC72" s="53"/>
      <c r="AD72" s="53"/>
      <c r="AE72" s="53"/>
      <c r="AF72" s="53"/>
      <c r="AG72" s="73" t="s">
        <v>203</v>
      </c>
      <c r="AH72" s="73"/>
      <c r="AI72" s="73"/>
      <c r="AJ72" s="73"/>
      <c r="AK72" s="73"/>
      <c r="AL72" s="73"/>
      <c r="AM72" s="73"/>
      <c r="AN72" s="73"/>
      <c r="AO72" s="73"/>
      <c r="AP72" s="52" t="s">
        <v>218</v>
      </c>
      <c r="AQ72" s="52"/>
      <c r="AR72" s="52"/>
      <c r="AS72" s="52"/>
      <c r="AT72" s="42">
        <f>AY72+р10!AT7:AV74</f>
        <v>0</v>
      </c>
      <c r="AU72" s="48"/>
      <c r="AV72" s="43"/>
      <c r="AW72" s="36">
        <f>р10!BG72</f>
        <v>0</v>
      </c>
      <c r="AX72" s="37"/>
      <c r="AY72" s="63"/>
      <c r="AZ72" s="65"/>
      <c r="BA72" s="63"/>
      <c r="BB72" s="65"/>
      <c r="BC72" s="63">
        <f>р10!BC72+р11!BA72</f>
        <v>0</v>
      </c>
      <c r="BD72" s="65"/>
      <c r="BE72" s="42">
        <f>BA72+р10!BE72:BF74</f>
        <v>0</v>
      </c>
      <c r="BF72" s="43"/>
      <c r="BG72" s="42">
        <f>AW72-BA72+AY72</f>
        <v>0</v>
      </c>
      <c r="BH72" s="48"/>
      <c r="BI72" s="43"/>
      <c r="BJ72" s="1"/>
      <c r="BK72" s="4"/>
      <c r="BL72" s="4"/>
      <c r="BM72" s="2"/>
      <c r="BN72" s="3"/>
    </row>
    <row r="73" spans="2:66" ht="15" customHeight="1" thickTop="1" thickBot="1">
      <c r="B73" s="57"/>
      <c r="C73" s="58"/>
      <c r="D73" s="58"/>
      <c r="E73" s="58"/>
      <c r="F73" s="58"/>
      <c r="G73" s="58"/>
      <c r="H73" s="58"/>
      <c r="I73" s="58"/>
      <c r="J73" s="58"/>
      <c r="K73" s="58"/>
      <c r="L73" s="59"/>
      <c r="M73" s="66"/>
      <c r="N73" s="67"/>
      <c r="O73" s="67"/>
      <c r="P73" s="68"/>
      <c r="Q73" s="66"/>
      <c r="R73" s="67"/>
      <c r="S73" s="67"/>
      <c r="T73" s="68"/>
      <c r="U73" s="66"/>
      <c r="V73" s="67"/>
      <c r="W73" s="67"/>
      <c r="X73" s="68"/>
      <c r="Y73" s="66"/>
      <c r="Z73" s="67"/>
      <c r="AA73" s="67"/>
      <c r="AB73" s="68"/>
      <c r="AC73" s="53"/>
      <c r="AD73" s="53"/>
      <c r="AE73" s="53"/>
      <c r="AF73" s="53"/>
      <c r="AG73" s="73"/>
      <c r="AH73" s="73"/>
      <c r="AI73" s="73"/>
      <c r="AJ73" s="73"/>
      <c r="AK73" s="73"/>
      <c r="AL73" s="73"/>
      <c r="AM73" s="73"/>
      <c r="AN73" s="73"/>
      <c r="AO73" s="73"/>
      <c r="AP73" s="52"/>
      <c r="AQ73" s="52"/>
      <c r="AR73" s="52"/>
      <c r="AS73" s="52"/>
      <c r="AT73" s="44"/>
      <c r="AU73" s="49"/>
      <c r="AV73" s="45"/>
      <c r="AW73" s="38"/>
      <c r="AX73" s="39"/>
      <c r="AY73" s="66"/>
      <c r="AZ73" s="68"/>
      <c r="BA73" s="66"/>
      <c r="BB73" s="68"/>
      <c r="BC73" s="66"/>
      <c r="BD73" s="68"/>
      <c r="BE73" s="44"/>
      <c r="BF73" s="45"/>
      <c r="BG73" s="44"/>
      <c r="BH73" s="49"/>
      <c r="BI73" s="45"/>
      <c r="BJ73" s="1"/>
      <c r="BK73" s="4"/>
      <c r="BL73" s="4"/>
      <c r="BM73" s="2"/>
      <c r="BN73" s="3"/>
    </row>
    <row r="74" spans="2:66" ht="15" customHeight="1" thickTop="1" thickBot="1">
      <c r="B74" s="60"/>
      <c r="C74" s="61"/>
      <c r="D74" s="61"/>
      <c r="E74" s="61"/>
      <c r="F74" s="61"/>
      <c r="G74" s="61"/>
      <c r="H74" s="61"/>
      <c r="I74" s="61"/>
      <c r="J74" s="61"/>
      <c r="K74" s="61"/>
      <c r="L74" s="62"/>
      <c r="M74" s="69"/>
      <c r="N74" s="70"/>
      <c r="O74" s="70"/>
      <c r="P74" s="71"/>
      <c r="Q74" s="69"/>
      <c r="R74" s="70"/>
      <c r="S74" s="70"/>
      <c r="T74" s="71"/>
      <c r="U74" s="69"/>
      <c r="V74" s="70"/>
      <c r="W74" s="70"/>
      <c r="X74" s="71"/>
      <c r="Y74" s="69"/>
      <c r="Z74" s="70"/>
      <c r="AA74" s="70"/>
      <c r="AB74" s="71"/>
      <c r="AC74" s="53"/>
      <c r="AD74" s="53"/>
      <c r="AE74" s="53"/>
      <c r="AF74" s="53"/>
      <c r="AG74" s="73"/>
      <c r="AH74" s="73"/>
      <c r="AI74" s="73"/>
      <c r="AJ74" s="73"/>
      <c r="AK74" s="73"/>
      <c r="AL74" s="73"/>
      <c r="AM74" s="73"/>
      <c r="AN74" s="73"/>
      <c r="AO74" s="73"/>
      <c r="AP74" s="52"/>
      <c r="AQ74" s="52"/>
      <c r="AR74" s="52"/>
      <c r="AS74" s="52"/>
      <c r="AT74" s="46"/>
      <c r="AU74" s="50"/>
      <c r="AV74" s="47"/>
      <c r="AW74" s="40"/>
      <c r="AX74" s="41"/>
      <c r="AY74" s="69"/>
      <c r="AZ74" s="71"/>
      <c r="BA74" s="69"/>
      <c r="BB74" s="71"/>
      <c r="BC74" s="69"/>
      <c r="BD74" s="71"/>
      <c r="BE74" s="46"/>
      <c r="BF74" s="47"/>
      <c r="BG74" s="46"/>
      <c r="BH74" s="50"/>
      <c r="BI74" s="47"/>
      <c r="BJ74" s="1"/>
      <c r="BK74" s="4"/>
      <c r="BL74" s="4"/>
      <c r="BM74" s="2"/>
      <c r="BN74" s="3"/>
    </row>
    <row r="75" spans="2:66" ht="15" customHeight="1" thickTop="1" thickBot="1">
      <c r="B75" s="54" t="s">
        <v>57</v>
      </c>
      <c r="C75" s="55"/>
      <c r="D75" s="55"/>
      <c r="E75" s="55"/>
      <c r="F75" s="55"/>
      <c r="G75" s="55"/>
      <c r="H75" s="55"/>
      <c r="I75" s="55"/>
      <c r="J75" s="55"/>
      <c r="K75" s="55"/>
      <c r="L75" s="56"/>
      <c r="M75" s="366">
        <v>1.17</v>
      </c>
      <c r="N75" s="367"/>
      <c r="O75" s="367"/>
      <c r="P75" s="368"/>
      <c r="Q75" s="366">
        <v>1.17</v>
      </c>
      <c r="R75" s="367"/>
      <c r="S75" s="367"/>
      <c r="T75" s="368"/>
      <c r="U75" s="366">
        <v>1.17</v>
      </c>
      <c r="V75" s="367"/>
      <c r="W75" s="367"/>
      <c r="X75" s="368"/>
      <c r="Y75" s="366">
        <v>1.17</v>
      </c>
      <c r="Z75" s="367"/>
      <c r="AA75" s="367"/>
      <c r="AB75" s="368"/>
      <c r="AC75" s="366" t="s">
        <v>368</v>
      </c>
      <c r="AD75" s="367"/>
      <c r="AE75" s="367"/>
      <c r="AF75" s="368"/>
      <c r="AG75" s="73" t="s">
        <v>202</v>
      </c>
      <c r="AH75" s="73"/>
      <c r="AI75" s="73"/>
      <c r="AJ75" s="73"/>
      <c r="AK75" s="73"/>
      <c r="AL75" s="73"/>
      <c r="AM75" s="73"/>
      <c r="AN75" s="73"/>
      <c r="AO75" s="73"/>
      <c r="AP75" s="52" t="s">
        <v>220</v>
      </c>
      <c r="AQ75" s="52"/>
      <c r="AR75" s="52"/>
      <c r="AS75" s="52"/>
      <c r="AT75" s="42">
        <f>AY75+р10!AT10:AV77</f>
        <v>40</v>
      </c>
      <c r="AU75" s="48"/>
      <c r="AV75" s="43"/>
      <c r="AW75" s="36">
        <f>р10!BG75</f>
        <v>28</v>
      </c>
      <c r="AX75" s="37"/>
      <c r="AY75" s="63"/>
      <c r="AZ75" s="65"/>
      <c r="BA75" s="63"/>
      <c r="BB75" s="65"/>
      <c r="BC75" s="63">
        <f>р10!BC75+р11!BA75</f>
        <v>12</v>
      </c>
      <c r="BD75" s="65"/>
      <c r="BE75" s="42">
        <f>BA75+р10!BE75:BF77</f>
        <v>12</v>
      </c>
      <c r="BF75" s="43"/>
      <c r="BG75" s="42">
        <f>AW75-BA75+AY75</f>
        <v>28</v>
      </c>
      <c r="BH75" s="48"/>
      <c r="BI75" s="43"/>
      <c r="BJ75" s="1"/>
      <c r="BK75" s="4"/>
      <c r="BL75" s="4"/>
      <c r="BM75" s="2"/>
      <c r="BN75" s="3"/>
    </row>
    <row r="76" spans="2:66" ht="15" customHeight="1" thickTop="1" thickBot="1">
      <c r="B76" s="57"/>
      <c r="C76" s="58"/>
      <c r="D76" s="58"/>
      <c r="E76" s="58"/>
      <c r="F76" s="58"/>
      <c r="G76" s="58"/>
      <c r="H76" s="58"/>
      <c r="I76" s="58"/>
      <c r="J76" s="58"/>
      <c r="K76" s="58"/>
      <c r="L76" s="59"/>
      <c r="M76" s="369"/>
      <c r="N76" s="370"/>
      <c r="O76" s="370"/>
      <c r="P76" s="371"/>
      <c r="Q76" s="369"/>
      <c r="R76" s="370"/>
      <c r="S76" s="370"/>
      <c r="T76" s="371"/>
      <c r="U76" s="369"/>
      <c r="V76" s="370"/>
      <c r="W76" s="370"/>
      <c r="X76" s="371"/>
      <c r="Y76" s="369"/>
      <c r="Z76" s="370"/>
      <c r="AA76" s="370"/>
      <c r="AB76" s="371"/>
      <c r="AC76" s="369"/>
      <c r="AD76" s="370"/>
      <c r="AE76" s="370"/>
      <c r="AF76" s="371"/>
      <c r="AG76" s="73"/>
      <c r="AH76" s="73"/>
      <c r="AI76" s="73"/>
      <c r="AJ76" s="73"/>
      <c r="AK76" s="73"/>
      <c r="AL76" s="73"/>
      <c r="AM76" s="73"/>
      <c r="AN76" s="73"/>
      <c r="AO76" s="73"/>
      <c r="AP76" s="52"/>
      <c r="AQ76" s="52"/>
      <c r="AR76" s="52"/>
      <c r="AS76" s="52"/>
      <c r="AT76" s="44"/>
      <c r="AU76" s="49"/>
      <c r="AV76" s="45"/>
      <c r="AW76" s="38"/>
      <c r="AX76" s="39"/>
      <c r="AY76" s="66"/>
      <c r="AZ76" s="68"/>
      <c r="BA76" s="66"/>
      <c r="BB76" s="68"/>
      <c r="BC76" s="66"/>
      <c r="BD76" s="68"/>
      <c r="BE76" s="44"/>
      <c r="BF76" s="45"/>
      <c r="BG76" s="44"/>
      <c r="BH76" s="49"/>
      <c r="BI76" s="45"/>
      <c r="BJ76" s="1"/>
      <c r="BK76" s="4"/>
      <c r="BL76" s="4"/>
      <c r="BM76" s="2"/>
      <c r="BN76" s="3"/>
    </row>
    <row r="77" spans="2:66" ht="15" customHeight="1" thickTop="1" thickBot="1">
      <c r="B77" s="60"/>
      <c r="C77" s="61"/>
      <c r="D77" s="61"/>
      <c r="E77" s="61"/>
      <c r="F77" s="61"/>
      <c r="G77" s="61"/>
      <c r="H77" s="61"/>
      <c r="I77" s="61"/>
      <c r="J77" s="61"/>
      <c r="K77" s="61"/>
      <c r="L77" s="62"/>
      <c r="M77" s="372"/>
      <c r="N77" s="373"/>
      <c r="O77" s="373"/>
      <c r="P77" s="374"/>
      <c r="Q77" s="372"/>
      <c r="R77" s="373"/>
      <c r="S77" s="373"/>
      <c r="T77" s="374"/>
      <c r="U77" s="372"/>
      <c r="V77" s="373"/>
      <c r="W77" s="373"/>
      <c r="X77" s="374"/>
      <c r="Y77" s="372"/>
      <c r="Z77" s="373"/>
      <c r="AA77" s="373"/>
      <c r="AB77" s="374"/>
      <c r="AC77" s="372"/>
      <c r="AD77" s="373"/>
      <c r="AE77" s="373"/>
      <c r="AF77" s="374"/>
      <c r="AG77" s="73"/>
      <c r="AH77" s="73"/>
      <c r="AI77" s="73"/>
      <c r="AJ77" s="73"/>
      <c r="AK77" s="73"/>
      <c r="AL77" s="73"/>
      <c r="AM77" s="73"/>
      <c r="AN77" s="73"/>
      <c r="AO77" s="73"/>
      <c r="AP77" s="52"/>
      <c r="AQ77" s="52"/>
      <c r="AR77" s="52"/>
      <c r="AS77" s="52"/>
      <c r="AT77" s="46"/>
      <c r="AU77" s="50"/>
      <c r="AV77" s="47"/>
      <c r="AW77" s="40"/>
      <c r="AX77" s="41"/>
      <c r="AY77" s="69"/>
      <c r="AZ77" s="71"/>
      <c r="BA77" s="69"/>
      <c r="BB77" s="71"/>
      <c r="BC77" s="69"/>
      <c r="BD77" s="71"/>
      <c r="BE77" s="46"/>
      <c r="BF77" s="47"/>
      <c r="BG77" s="46"/>
      <c r="BH77" s="50"/>
      <c r="BI77" s="47"/>
      <c r="BJ77" s="1"/>
      <c r="BK77" s="4"/>
      <c r="BL77" s="4"/>
      <c r="BM77" s="2"/>
      <c r="BN77" s="3"/>
    </row>
    <row r="78" spans="2:66" ht="15" customHeight="1" thickTop="1" thickBot="1">
      <c r="B78" s="54" t="s">
        <v>58</v>
      </c>
      <c r="C78" s="55"/>
      <c r="D78" s="55"/>
      <c r="E78" s="55"/>
      <c r="F78" s="55"/>
      <c r="G78" s="55"/>
      <c r="H78" s="55"/>
      <c r="I78" s="55"/>
      <c r="J78" s="55"/>
      <c r="K78" s="55"/>
      <c r="L78" s="56"/>
      <c r="M78" s="431">
        <v>58</v>
      </c>
      <c r="N78" s="432"/>
      <c r="O78" s="432"/>
      <c r="P78" s="433"/>
      <c r="Q78" s="431">
        <v>58</v>
      </c>
      <c r="R78" s="432"/>
      <c r="S78" s="432"/>
      <c r="T78" s="433"/>
      <c r="U78" s="431">
        <v>58</v>
      </c>
      <c r="V78" s="432"/>
      <c r="W78" s="432"/>
      <c r="X78" s="433"/>
      <c r="Y78" s="431">
        <v>60</v>
      </c>
      <c r="Z78" s="432"/>
      <c r="AA78" s="432"/>
      <c r="AB78" s="433"/>
      <c r="AC78" s="63" t="s">
        <v>369</v>
      </c>
      <c r="AD78" s="64"/>
      <c r="AE78" s="64"/>
      <c r="AF78" s="65"/>
      <c r="AG78" s="73" t="s">
        <v>204</v>
      </c>
      <c r="AH78" s="73"/>
      <c r="AI78" s="73"/>
      <c r="AJ78" s="73"/>
      <c r="AK78" s="73"/>
      <c r="AL78" s="73"/>
      <c r="AM78" s="73"/>
      <c r="AN78" s="73"/>
      <c r="AO78" s="73"/>
      <c r="AP78" s="52" t="s">
        <v>66</v>
      </c>
      <c r="AQ78" s="52"/>
      <c r="AR78" s="52"/>
      <c r="AS78" s="52"/>
      <c r="AT78" s="42">
        <f>AY78+р10!AT13:AV80</f>
        <v>0</v>
      </c>
      <c r="AU78" s="48"/>
      <c r="AV78" s="43"/>
      <c r="AW78" s="36">
        <f>р10!BG78</f>
        <v>0</v>
      </c>
      <c r="AX78" s="37"/>
      <c r="AY78" s="63"/>
      <c r="AZ78" s="65"/>
      <c r="BA78" s="63"/>
      <c r="BB78" s="65"/>
      <c r="BC78" s="63">
        <f>р10!BC78+р11!BA78</f>
        <v>0</v>
      </c>
      <c r="BD78" s="65"/>
      <c r="BE78" s="42">
        <f>BA78+р10!BE78:BF80</f>
        <v>0</v>
      </c>
      <c r="BF78" s="43"/>
      <c r="BG78" s="42">
        <f>AW78-BA78+AY78</f>
        <v>0</v>
      </c>
      <c r="BH78" s="48"/>
      <c r="BI78" s="43"/>
      <c r="BJ78" s="1"/>
      <c r="BK78" s="4"/>
      <c r="BL78" s="4"/>
      <c r="BM78" s="2"/>
      <c r="BN78" s="3"/>
    </row>
    <row r="79" spans="2:66" ht="15" customHeight="1" thickTop="1" thickBot="1">
      <c r="B79" s="57"/>
      <c r="C79" s="58"/>
      <c r="D79" s="58"/>
      <c r="E79" s="58"/>
      <c r="F79" s="58"/>
      <c r="G79" s="58"/>
      <c r="H79" s="58"/>
      <c r="I79" s="58"/>
      <c r="J79" s="58"/>
      <c r="K79" s="58"/>
      <c r="L79" s="59"/>
      <c r="M79" s="434"/>
      <c r="N79" s="435"/>
      <c r="O79" s="435"/>
      <c r="P79" s="436"/>
      <c r="Q79" s="434"/>
      <c r="R79" s="435"/>
      <c r="S79" s="435"/>
      <c r="T79" s="436"/>
      <c r="U79" s="434"/>
      <c r="V79" s="435"/>
      <c r="W79" s="435"/>
      <c r="X79" s="436"/>
      <c r="Y79" s="434"/>
      <c r="Z79" s="435"/>
      <c r="AA79" s="435"/>
      <c r="AB79" s="436"/>
      <c r="AC79" s="66"/>
      <c r="AD79" s="67"/>
      <c r="AE79" s="67"/>
      <c r="AF79" s="68"/>
      <c r="AG79" s="73"/>
      <c r="AH79" s="73"/>
      <c r="AI79" s="73"/>
      <c r="AJ79" s="73"/>
      <c r="AK79" s="73"/>
      <c r="AL79" s="73"/>
      <c r="AM79" s="73"/>
      <c r="AN79" s="73"/>
      <c r="AO79" s="73"/>
      <c r="AP79" s="52"/>
      <c r="AQ79" s="52"/>
      <c r="AR79" s="52"/>
      <c r="AS79" s="52"/>
      <c r="AT79" s="44"/>
      <c r="AU79" s="49"/>
      <c r="AV79" s="45"/>
      <c r="AW79" s="38"/>
      <c r="AX79" s="39"/>
      <c r="AY79" s="66"/>
      <c r="AZ79" s="68"/>
      <c r="BA79" s="66"/>
      <c r="BB79" s="68"/>
      <c r="BC79" s="66"/>
      <c r="BD79" s="68"/>
      <c r="BE79" s="44"/>
      <c r="BF79" s="45"/>
      <c r="BG79" s="44"/>
      <c r="BH79" s="49"/>
      <c r="BI79" s="45"/>
      <c r="BJ79" s="1"/>
      <c r="BK79" s="4"/>
      <c r="BL79" s="4"/>
      <c r="BM79" s="2"/>
      <c r="BN79" s="3"/>
    </row>
    <row r="80" spans="2:66" ht="25.5" customHeight="1" thickTop="1" thickBot="1">
      <c r="B80" s="60"/>
      <c r="C80" s="61"/>
      <c r="D80" s="61"/>
      <c r="E80" s="61"/>
      <c r="F80" s="61"/>
      <c r="G80" s="61"/>
      <c r="H80" s="61"/>
      <c r="I80" s="61"/>
      <c r="J80" s="61"/>
      <c r="K80" s="61"/>
      <c r="L80" s="62"/>
      <c r="M80" s="437"/>
      <c r="N80" s="438"/>
      <c r="O80" s="438"/>
      <c r="P80" s="439"/>
      <c r="Q80" s="437"/>
      <c r="R80" s="438"/>
      <c r="S80" s="438"/>
      <c r="T80" s="439"/>
      <c r="U80" s="437"/>
      <c r="V80" s="438"/>
      <c r="W80" s="438"/>
      <c r="X80" s="439"/>
      <c r="Y80" s="437"/>
      <c r="Z80" s="438"/>
      <c r="AA80" s="438"/>
      <c r="AB80" s="439"/>
      <c r="AC80" s="69"/>
      <c r="AD80" s="70"/>
      <c r="AE80" s="70"/>
      <c r="AF80" s="71"/>
      <c r="AG80" s="73"/>
      <c r="AH80" s="73"/>
      <c r="AI80" s="73"/>
      <c r="AJ80" s="73"/>
      <c r="AK80" s="73"/>
      <c r="AL80" s="73"/>
      <c r="AM80" s="73"/>
      <c r="AN80" s="73"/>
      <c r="AO80" s="73"/>
      <c r="AP80" s="52"/>
      <c r="AQ80" s="52"/>
      <c r="AR80" s="52"/>
      <c r="AS80" s="52"/>
      <c r="AT80" s="46"/>
      <c r="AU80" s="50"/>
      <c r="AV80" s="47"/>
      <c r="AW80" s="40"/>
      <c r="AX80" s="41"/>
      <c r="AY80" s="69"/>
      <c r="AZ80" s="71"/>
      <c r="BA80" s="69"/>
      <c r="BB80" s="71"/>
      <c r="BC80" s="69"/>
      <c r="BD80" s="71"/>
      <c r="BE80" s="46"/>
      <c r="BF80" s="47"/>
      <c r="BG80" s="46"/>
      <c r="BH80" s="50"/>
      <c r="BI80" s="47"/>
      <c r="BJ80" s="1"/>
      <c r="BK80" s="4"/>
      <c r="BL80" s="4"/>
      <c r="BM80" s="2"/>
      <c r="BN80" s="3"/>
    </row>
    <row r="81" spans="2:66" ht="15" customHeight="1" thickTop="1" thickBot="1">
      <c r="B81" s="54" t="s">
        <v>59</v>
      </c>
      <c r="C81" s="55"/>
      <c r="D81" s="55"/>
      <c r="E81" s="55"/>
      <c r="F81" s="55"/>
      <c r="G81" s="55"/>
      <c r="H81" s="55"/>
      <c r="I81" s="55"/>
      <c r="J81" s="55"/>
      <c r="K81" s="55"/>
      <c r="L81" s="56"/>
      <c r="M81" s="63">
        <f t="shared" ref="M81" si="0">M84+M99</f>
        <v>73</v>
      </c>
      <c r="N81" s="64"/>
      <c r="O81" s="64"/>
      <c r="P81" s="65"/>
      <c r="Q81" s="63">
        <f t="shared" ref="Q81" si="1">Q84+Q99</f>
        <v>73</v>
      </c>
      <c r="R81" s="64"/>
      <c r="S81" s="64"/>
      <c r="T81" s="65"/>
      <c r="U81" s="63">
        <f t="shared" ref="U81" si="2">U84+U99</f>
        <v>73</v>
      </c>
      <c r="V81" s="64"/>
      <c r="W81" s="64"/>
      <c r="X81" s="65"/>
      <c r="Y81" s="63">
        <f t="shared" ref="Y81" si="3">Y84+Y99</f>
        <v>75</v>
      </c>
      <c r="Z81" s="64"/>
      <c r="AA81" s="64"/>
      <c r="AB81" s="65"/>
      <c r="AC81" s="63"/>
      <c r="AD81" s="64"/>
      <c r="AE81" s="64"/>
      <c r="AF81" s="65"/>
      <c r="AG81" s="73" t="s">
        <v>205</v>
      </c>
      <c r="AH81" s="73"/>
      <c r="AI81" s="73"/>
      <c r="AJ81" s="73"/>
      <c r="AK81" s="73"/>
      <c r="AL81" s="73"/>
      <c r="AM81" s="73"/>
      <c r="AN81" s="73"/>
      <c r="AO81" s="73"/>
      <c r="AP81" s="52" t="s">
        <v>66</v>
      </c>
      <c r="AQ81" s="52"/>
      <c r="AR81" s="52"/>
      <c r="AS81" s="52"/>
      <c r="AT81" s="42">
        <f>AY81+р10!AT16:AV83</f>
        <v>12</v>
      </c>
      <c r="AU81" s="48"/>
      <c r="AV81" s="43"/>
      <c r="AW81" s="36">
        <f>р10!BG81</f>
        <v>12</v>
      </c>
      <c r="AX81" s="37"/>
      <c r="AY81" s="63"/>
      <c r="AZ81" s="65"/>
      <c r="BA81" s="63"/>
      <c r="BB81" s="65"/>
      <c r="BC81" s="63">
        <f>р10!BC81+р11!BA81</f>
        <v>0</v>
      </c>
      <c r="BD81" s="65"/>
      <c r="BE81" s="42">
        <f>BA81+р10!BE81:BF83</f>
        <v>0</v>
      </c>
      <c r="BF81" s="43"/>
      <c r="BG81" s="42">
        <f>AW81-BA81+AY81</f>
        <v>12</v>
      </c>
      <c r="BH81" s="48"/>
      <c r="BI81" s="43"/>
      <c r="BJ81" s="1"/>
      <c r="BK81" s="4"/>
      <c r="BL81" s="4"/>
      <c r="BM81" s="2"/>
      <c r="BN81" s="3"/>
    </row>
    <row r="82" spans="2:66" ht="15" customHeight="1" thickTop="1" thickBot="1">
      <c r="B82" s="57"/>
      <c r="C82" s="58"/>
      <c r="D82" s="58"/>
      <c r="E82" s="58"/>
      <c r="F82" s="58"/>
      <c r="G82" s="58"/>
      <c r="H82" s="58"/>
      <c r="I82" s="58"/>
      <c r="J82" s="58"/>
      <c r="K82" s="58"/>
      <c r="L82" s="59"/>
      <c r="M82" s="66"/>
      <c r="N82" s="67"/>
      <c r="O82" s="67"/>
      <c r="P82" s="68"/>
      <c r="Q82" s="66"/>
      <c r="R82" s="67"/>
      <c r="S82" s="67"/>
      <c r="T82" s="68"/>
      <c r="U82" s="66"/>
      <c r="V82" s="67"/>
      <c r="W82" s="67"/>
      <c r="X82" s="68"/>
      <c r="Y82" s="66"/>
      <c r="Z82" s="67"/>
      <c r="AA82" s="67"/>
      <c r="AB82" s="68"/>
      <c r="AC82" s="66"/>
      <c r="AD82" s="67"/>
      <c r="AE82" s="67"/>
      <c r="AF82" s="68"/>
      <c r="AG82" s="73"/>
      <c r="AH82" s="73"/>
      <c r="AI82" s="73"/>
      <c r="AJ82" s="73"/>
      <c r="AK82" s="73"/>
      <c r="AL82" s="73"/>
      <c r="AM82" s="73"/>
      <c r="AN82" s="73"/>
      <c r="AO82" s="73"/>
      <c r="AP82" s="52"/>
      <c r="AQ82" s="52"/>
      <c r="AR82" s="52"/>
      <c r="AS82" s="52"/>
      <c r="AT82" s="44"/>
      <c r="AU82" s="49"/>
      <c r="AV82" s="45"/>
      <c r="AW82" s="38"/>
      <c r="AX82" s="39"/>
      <c r="AY82" s="66"/>
      <c r="AZ82" s="68"/>
      <c r="BA82" s="66"/>
      <c r="BB82" s="68"/>
      <c r="BC82" s="66"/>
      <c r="BD82" s="68"/>
      <c r="BE82" s="44"/>
      <c r="BF82" s="45"/>
      <c r="BG82" s="44"/>
      <c r="BH82" s="49"/>
      <c r="BI82" s="45"/>
      <c r="BJ82" s="1"/>
      <c r="BK82" s="4"/>
      <c r="BL82" s="4"/>
      <c r="BM82" s="2"/>
      <c r="BN82" s="3"/>
    </row>
    <row r="83" spans="2:66" ht="15" customHeight="1" thickTop="1" thickBot="1">
      <c r="B83" s="60"/>
      <c r="C83" s="61"/>
      <c r="D83" s="61"/>
      <c r="E83" s="61"/>
      <c r="F83" s="61"/>
      <c r="G83" s="61"/>
      <c r="H83" s="61"/>
      <c r="I83" s="61"/>
      <c r="J83" s="61"/>
      <c r="K83" s="61"/>
      <c r="L83" s="62"/>
      <c r="M83" s="69"/>
      <c r="N83" s="70"/>
      <c r="O83" s="70"/>
      <c r="P83" s="71"/>
      <c r="Q83" s="69"/>
      <c r="R83" s="70"/>
      <c r="S83" s="70"/>
      <c r="T83" s="71"/>
      <c r="U83" s="69"/>
      <c r="V83" s="70"/>
      <c r="W83" s="70"/>
      <c r="X83" s="71"/>
      <c r="Y83" s="69"/>
      <c r="Z83" s="70"/>
      <c r="AA83" s="70"/>
      <c r="AB83" s="71"/>
      <c r="AC83" s="69"/>
      <c r="AD83" s="70"/>
      <c r="AE83" s="70"/>
      <c r="AF83" s="71"/>
      <c r="AG83" s="73"/>
      <c r="AH83" s="73"/>
      <c r="AI83" s="73"/>
      <c r="AJ83" s="73"/>
      <c r="AK83" s="73"/>
      <c r="AL83" s="73"/>
      <c r="AM83" s="73"/>
      <c r="AN83" s="73"/>
      <c r="AO83" s="73"/>
      <c r="AP83" s="52"/>
      <c r="AQ83" s="52"/>
      <c r="AR83" s="52"/>
      <c r="AS83" s="52"/>
      <c r="AT83" s="46"/>
      <c r="AU83" s="50"/>
      <c r="AV83" s="47"/>
      <c r="AW83" s="40"/>
      <c r="AX83" s="41"/>
      <c r="AY83" s="69"/>
      <c r="AZ83" s="71"/>
      <c r="BA83" s="69"/>
      <c r="BB83" s="71"/>
      <c r="BC83" s="69"/>
      <c r="BD83" s="71"/>
      <c r="BE83" s="46"/>
      <c r="BF83" s="47"/>
      <c r="BG83" s="46"/>
      <c r="BH83" s="50"/>
      <c r="BI83" s="47"/>
      <c r="BJ83" s="1"/>
      <c r="BK83" s="4"/>
      <c r="BL83" s="4"/>
      <c r="BM83" s="2"/>
      <c r="BN83" s="3"/>
    </row>
    <row r="84" spans="2:66" ht="15" customHeight="1" thickTop="1" thickBot="1">
      <c r="B84" s="54" t="s">
        <v>60</v>
      </c>
      <c r="C84" s="55"/>
      <c r="D84" s="55"/>
      <c r="E84" s="55"/>
      <c r="F84" s="55"/>
      <c r="G84" s="55"/>
      <c r="H84" s="55"/>
      <c r="I84" s="55"/>
      <c r="J84" s="55"/>
      <c r="K84" s="55"/>
      <c r="L84" s="56"/>
      <c r="M84" s="63">
        <f t="shared" ref="M84" si="4">M102+M99</f>
        <v>53</v>
      </c>
      <c r="N84" s="64"/>
      <c r="O84" s="64"/>
      <c r="P84" s="65"/>
      <c r="Q84" s="63">
        <f t="shared" ref="Q84" si="5">Q102+Q99</f>
        <v>53</v>
      </c>
      <c r="R84" s="64"/>
      <c r="S84" s="64"/>
      <c r="T84" s="65"/>
      <c r="U84" s="63">
        <f t="shared" ref="U84" si="6">U102+U99</f>
        <v>53</v>
      </c>
      <c r="V84" s="64"/>
      <c r="W84" s="64"/>
      <c r="X84" s="65"/>
      <c r="Y84" s="63">
        <f t="shared" ref="Y84" si="7">Y102+Y99</f>
        <v>54</v>
      </c>
      <c r="Z84" s="64"/>
      <c r="AA84" s="64"/>
      <c r="AB84" s="65"/>
      <c r="AC84" s="63"/>
      <c r="AD84" s="64"/>
      <c r="AE84" s="64"/>
      <c r="AF84" s="65"/>
      <c r="AG84" s="73" t="s">
        <v>174</v>
      </c>
      <c r="AH84" s="73"/>
      <c r="AI84" s="73"/>
      <c r="AJ84" s="73"/>
      <c r="AK84" s="73"/>
      <c r="AL84" s="73"/>
      <c r="AM84" s="73"/>
      <c r="AN84" s="73"/>
      <c r="AO84" s="73"/>
      <c r="AP84" s="52" t="s">
        <v>180</v>
      </c>
      <c r="AQ84" s="52"/>
      <c r="AR84" s="52"/>
      <c r="AS84" s="52"/>
      <c r="AT84" s="42">
        <f>AY84+р10!AT19:AV86</f>
        <v>14</v>
      </c>
      <c r="AU84" s="48"/>
      <c r="AV84" s="43"/>
      <c r="AW84" s="36">
        <f>р10!BG84</f>
        <v>5</v>
      </c>
      <c r="AX84" s="37"/>
      <c r="AY84" s="63"/>
      <c r="AZ84" s="65"/>
      <c r="BA84" s="63"/>
      <c r="BB84" s="65"/>
      <c r="BC84" s="63">
        <f>р10!BC84+р11!BA84</f>
        <v>9</v>
      </c>
      <c r="BD84" s="65"/>
      <c r="BE84" s="42">
        <f>BA84+р10!BE84:BF86</f>
        <v>9</v>
      </c>
      <c r="BF84" s="43"/>
      <c r="BG84" s="42">
        <f>AW84-BA84+AY84</f>
        <v>5</v>
      </c>
      <c r="BH84" s="48"/>
      <c r="BI84" s="43"/>
      <c r="BJ84" s="1"/>
      <c r="BK84" s="4"/>
      <c r="BL84" s="4"/>
      <c r="BM84" s="2"/>
      <c r="BN84" s="3"/>
    </row>
    <row r="85" spans="2:66" ht="15" customHeight="1" thickTop="1" thickBot="1">
      <c r="B85" s="57"/>
      <c r="C85" s="58"/>
      <c r="D85" s="58"/>
      <c r="E85" s="58"/>
      <c r="F85" s="58"/>
      <c r="G85" s="58"/>
      <c r="H85" s="58"/>
      <c r="I85" s="58"/>
      <c r="J85" s="58"/>
      <c r="K85" s="58"/>
      <c r="L85" s="59"/>
      <c r="M85" s="66"/>
      <c r="N85" s="67"/>
      <c r="O85" s="67"/>
      <c r="P85" s="68"/>
      <c r="Q85" s="66"/>
      <c r="R85" s="67"/>
      <c r="S85" s="67"/>
      <c r="T85" s="68"/>
      <c r="U85" s="66"/>
      <c r="V85" s="67"/>
      <c r="W85" s="67"/>
      <c r="X85" s="68"/>
      <c r="Y85" s="66"/>
      <c r="Z85" s="67"/>
      <c r="AA85" s="67"/>
      <c r="AB85" s="68"/>
      <c r="AC85" s="66"/>
      <c r="AD85" s="67"/>
      <c r="AE85" s="67"/>
      <c r="AF85" s="68"/>
      <c r="AG85" s="73"/>
      <c r="AH85" s="73"/>
      <c r="AI85" s="73"/>
      <c r="AJ85" s="73"/>
      <c r="AK85" s="73"/>
      <c r="AL85" s="73"/>
      <c r="AM85" s="73"/>
      <c r="AN85" s="73"/>
      <c r="AO85" s="73"/>
      <c r="AP85" s="52"/>
      <c r="AQ85" s="52"/>
      <c r="AR85" s="52"/>
      <c r="AS85" s="52"/>
      <c r="AT85" s="44"/>
      <c r="AU85" s="49"/>
      <c r="AV85" s="45"/>
      <c r="AW85" s="38"/>
      <c r="AX85" s="39"/>
      <c r="AY85" s="66"/>
      <c r="AZ85" s="68"/>
      <c r="BA85" s="66"/>
      <c r="BB85" s="68"/>
      <c r="BC85" s="66"/>
      <c r="BD85" s="68"/>
      <c r="BE85" s="44"/>
      <c r="BF85" s="45"/>
      <c r="BG85" s="44"/>
      <c r="BH85" s="49"/>
      <c r="BI85" s="45"/>
      <c r="BJ85" s="1"/>
      <c r="BK85" s="4"/>
      <c r="BL85" s="4"/>
      <c r="BM85" s="2"/>
      <c r="BN85" s="3"/>
    </row>
    <row r="86" spans="2:66" ht="15" customHeight="1" thickTop="1" thickBot="1">
      <c r="B86" s="60"/>
      <c r="C86" s="61"/>
      <c r="D86" s="61"/>
      <c r="E86" s="61"/>
      <c r="F86" s="61"/>
      <c r="G86" s="61"/>
      <c r="H86" s="61"/>
      <c r="I86" s="61"/>
      <c r="J86" s="61"/>
      <c r="K86" s="61"/>
      <c r="L86" s="62"/>
      <c r="M86" s="69"/>
      <c r="N86" s="70"/>
      <c r="O86" s="70"/>
      <c r="P86" s="71"/>
      <c r="Q86" s="69"/>
      <c r="R86" s="70"/>
      <c r="S86" s="70"/>
      <c r="T86" s="71"/>
      <c r="U86" s="69"/>
      <c r="V86" s="70"/>
      <c r="W86" s="70"/>
      <c r="X86" s="71"/>
      <c r="Y86" s="69"/>
      <c r="Z86" s="70"/>
      <c r="AA86" s="70"/>
      <c r="AB86" s="71"/>
      <c r="AC86" s="69"/>
      <c r="AD86" s="70"/>
      <c r="AE86" s="70"/>
      <c r="AF86" s="71"/>
      <c r="AG86" s="73"/>
      <c r="AH86" s="73"/>
      <c r="AI86" s="73"/>
      <c r="AJ86" s="73"/>
      <c r="AK86" s="73"/>
      <c r="AL86" s="73"/>
      <c r="AM86" s="73"/>
      <c r="AN86" s="73"/>
      <c r="AO86" s="73"/>
      <c r="AP86" s="52"/>
      <c r="AQ86" s="52"/>
      <c r="AR86" s="52"/>
      <c r="AS86" s="52"/>
      <c r="AT86" s="46"/>
      <c r="AU86" s="50"/>
      <c r="AV86" s="47"/>
      <c r="AW86" s="40"/>
      <c r="AX86" s="41"/>
      <c r="AY86" s="69"/>
      <c r="AZ86" s="71"/>
      <c r="BA86" s="69"/>
      <c r="BB86" s="71"/>
      <c r="BC86" s="69"/>
      <c r="BD86" s="71"/>
      <c r="BE86" s="46"/>
      <c r="BF86" s="47"/>
      <c r="BG86" s="46"/>
      <c r="BH86" s="50"/>
      <c r="BI86" s="47"/>
      <c r="BJ86" s="1"/>
      <c r="BK86" s="4"/>
      <c r="BL86" s="4"/>
      <c r="BM86" s="2"/>
      <c r="BN86" s="3"/>
    </row>
    <row r="87" spans="2:66" ht="15" customHeight="1" thickTop="1" thickBot="1">
      <c r="B87" s="54" t="s">
        <v>61</v>
      </c>
      <c r="C87" s="55"/>
      <c r="D87" s="55"/>
      <c r="E87" s="55"/>
      <c r="F87" s="55"/>
      <c r="G87" s="55"/>
      <c r="H87" s="55"/>
      <c r="I87" s="55"/>
      <c r="J87" s="55"/>
      <c r="K87" s="55"/>
      <c r="L87" s="56"/>
      <c r="M87" s="63">
        <v>48</v>
      </c>
      <c r="N87" s="64"/>
      <c r="O87" s="64"/>
      <c r="P87" s="65"/>
      <c r="Q87" s="63">
        <v>48</v>
      </c>
      <c r="R87" s="64"/>
      <c r="S87" s="64"/>
      <c r="T87" s="65"/>
      <c r="U87" s="63">
        <v>48</v>
      </c>
      <c r="V87" s="64"/>
      <c r="W87" s="64"/>
      <c r="X87" s="65"/>
      <c r="Y87" s="63">
        <v>49</v>
      </c>
      <c r="Z87" s="64"/>
      <c r="AA87" s="64"/>
      <c r="AB87" s="65"/>
      <c r="AC87" s="63"/>
      <c r="AD87" s="64"/>
      <c r="AE87" s="64"/>
      <c r="AF87" s="65"/>
      <c r="AG87" s="83" t="s">
        <v>206</v>
      </c>
      <c r="AH87" s="84"/>
      <c r="AI87" s="84"/>
      <c r="AJ87" s="84"/>
      <c r="AK87" s="84"/>
      <c r="AL87" s="84"/>
      <c r="AM87" s="84"/>
      <c r="AN87" s="84"/>
      <c r="AO87" s="85"/>
      <c r="AP87" s="52" t="s">
        <v>54</v>
      </c>
      <c r="AQ87" s="52"/>
      <c r="AR87" s="52"/>
      <c r="AS87" s="52"/>
      <c r="AT87" s="42">
        <f>AY87+р10!AT22:AV89</f>
        <v>40</v>
      </c>
      <c r="AU87" s="48"/>
      <c r="AV87" s="43"/>
      <c r="AW87" s="36">
        <f>р10!BG87</f>
        <v>28</v>
      </c>
      <c r="AX87" s="37"/>
      <c r="AY87" s="63"/>
      <c r="AZ87" s="65"/>
      <c r="BA87" s="63"/>
      <c r="BB87" s="65"/>
      <c r="BC87" s="63">
        <f>р10!BC87+р11!BA87</f>
        <v>8</v>
      </c>
      <c r="BD87" s="65"/>
      <c r="BE87" s="42">
        <f>BA87+р10!BE87:BF89</f>
        <v>12</v>
      </c>
      <c r="BF87" s="43"/>
      <c r="BG87" s="42">
        <f>AW87-BA87+AY87</f>
        <v>28</v>
      </c>
      <c r="BH87" s="48"/>
      <c r="BI87" s="43"/>
      <c r="BJ87" s="1"/>
      <c r="BK87" s="4"/>
      <c r="BL87" s="4"/>
      <c r="BM87" s="2"/>
      <c r="BN87" s="3"/>
    </row>
    <row r="88" spans="2:66" ht="15" customHeight="1" thickTop="1" thickBot="1">
      <c r="B88" s="57"/>
      <c r="C88" s="58"/>
      <c r="D88" s="58"/>
      <c r="E88" s="58"/>
      <c r="F88" s="58"/>
      <c r="G88" s="58"/>
      <c r="H88" s="58"/>
      <c r="I88" s="58"/>
      <c r="J88" s="58"/>
      <c r="K88" s="58"/>
      <c r="L88" s="59"/>
      <c r="M88" s="66"/>
      <c r="N88" s="67"/>
      <c r="O88" s="67"/>
      <c r="P88" s="68"/>
      <c r="Q88" s="66"/>
      <c r="R88" s="67"/>
      <c r="S88" s="67"/>
      <c r="T88" s="68"/>
      <c r="U88" s="66"/>
      <c r="V88" s="67"/>
      <c r="W88" s="67"/>
      <c r="X88" s="68"/>
      <c r="Y88" s="66"/>
      <c r="Z88" s="67"/>
      <c r="AA88" s="67"/>
      <c r="AB88" s="68"/>
      <c r="AC88" s="66"/>
      <c r="AD88" s="67"/>
      <c r="AE88" s="67"/>
      <c r="AF88" s="68"/>
      <c r="AG88" s="86"/>
      <c r="AH88" s="87"/>
      <c r="AI88" s="87"/>
      <c r="AJ88" s="87"/>
      <c r="AK88" s="87"/>
      <c r="AL88" s="87"/>
      <c r="AM88" s="87"/>
      <c r="AN88" s="87"/>
      <c r="AO88" s="88"/>
      <c r="AP88" s="52"/>
      <c r="AQ88" s="52"/>
      <c r="AR88" s="52"/>
      <c r="AS88" s="52"/>
      <c r="AT88" s="44"/>
      <c r="AU88" s="49"/>
      <c r="AV88" s="45"/>
      <c r="AW88" s="38"/>
      <c r="AX88" s="39"/>
      <c r="AY88" s="66"/>
      <c r="AZ88" s="68"/>
      <c r="BA88" s="66"/>
      <c r="BB88" s="68"/>
      <c r="BC88" s="66"/>
      <c r="BD88" s="68"/>
      <c r="BE88" s="44"/>
      <c r="BF88" s="45"/>
      <c r="BG88" s="44"/>
      <c r="BH88" s="49"/>
      <c r="BI88" s="45"/>
      <c r="BJ88" s="1"/>
      <c r="BK88" s="4"/>
      <c r="BL88" s="4"/>
      <c r="BM88" s="2"/>
      <c r="BN88" s="3"/>
    </row>
    <row r="89" spans="2:66" ht="15" customHeight="1" thickTop="1" thickBot="1">
      <c r="B89" s="60"/>
      <c r="C89" s="61"/>
      <c r="D89" s="61"/>
      <c r="E89" s="61"/>
      <c r="F89" s="61"/>
      <c r="G89" s="61"/>
      <c r="H89" s="61"/>
      <c r="I89" s="61"/>
      <c r="J89" s="61"/>
      <c r="K89" s="61"/>
      <c r="L89" s="62"/>
      <c r="M89" s="69"/>
      <c r="N89" s="70"/>
      <c r="O89" s="70"/>
      <c r="P89" s="71"/>
      <c r="Q89" s="69"/>
      <c r="R89" s="70"/>
      <c r="S89" s="70"/>
      <c r="T89" s="71"/>
      <c r="U89" s="69"/>
      <c r="V89" s="70"/>
      <c r="W89" s="70"/>
      <c r="X89" s="71"/>
      <c r="Y89" s="69"/>
      <c r="Z89" s="70"/>
      <c r="AA89" s="70"/>
      <c r="AB89" s="71"/>
      <c r="AC89" s="69"/>
      <c r="AD89" s="70"/>
      <c r="AE89" s="70"/>
      <c r="AF89" s="71"/>
      <c r="AG89" s="89"/>
      <c r="AH89" s="90"/>
      <c r="AI89" s="90"/>
      <c r="AJ89" s="90"/>
      <c r="AK89" s="90"/>
      <c r="AL89" s="90"/>
      <c r="AM89" s="90"/>
      <c r="AN89" s="90"/>
      <c r="AO89" s="91"/>
      <c r="AP89" s="52"/>
      <c r="AQ89" s="52"/>
      <c r="AR89" s="52"/>
      <c r="AS89" s="52"/>
      <c r="AT89" s="46"/>
      <c r="AU89" s="50"/>
      <c r="AV89" s="47"/>
      <c r="AW89" s="40"/>
      <c r="AX89" s="41"/>
      <c r="AY89" s="69"/>
      <c r="AZ89" s="71"/>
      <c r="BA89" s="69"/>
      <c r="BB89" s="71"/>
      <c r="BC89" s="69"/>
      <c r="BD89" s="71"/>
      <c r="BE89" s="46"/>
      <c r="BF89" s="47"/>
      <c r="BG89" s="46"/>
      <c r="BH89" s="50"/>
      <c r="BI89" s="47"/>
      <c r="BJ89" s="1"/>
      <c r="BK89" s="4"/>
      <c r="BL89" s="4"/>
      <c r="BM89" s="2"/>
      <c r="BN89" s="3"/>
    </row>
    <row r="90" spans="2:66" ht="15" customHeight="1" thickTop="1" thickBot="1">
      <c r="B90" s="54" t="s">
        <v>62</v>
      </c>
      <c r="C90" s="55"/>
      <c r="D90" s="55"/>
      <c r="E90" s="55"/>
      <c r="F90" s="55"/>
      <c r="G90" s="55"/>
      <c r="H90" s="55"/>
      <c r="I90" s="55"/>
      <c r="J90" s="55"/>
      <c r="K90" s="55"/>
      <c r="L90" s="56"/>
      <c r="M90" s="63">
        <v>44</v>
      </c>
      <c r="N90" s="64"/>
      <c r="O90" s="64"/>
      <c r="P90" s="65"/>
      <c r="Q90" s="63">
        <v>44</v>
      </c>
      <c r="R90" s="64"/>
      <c r="S90" s="64"/>
      <c r="T90" s="65"/>
      <c r="U90" s="63">
        <v>44</v>
      </c>
      <c r="V90" s="64"/>
      <c r="W90" s="64"/>
      <c r="X90" s="65"/>
      <c r="Y90" s="63">
        <v>45</v>
      </c>
      <c r="Z90" s="64"/>
      <c r="AA90" s="64"/>
      <c r="AB90" s="65"/>
      <c r="AC90" s="63"/>
      <c r="AD90" s="64"/>
      <c r="AE90" s="64"/>
      <c r="AF90" s="65"/>
      <c r="AG90" s="83" t="s">
        <v>207</v>
      </c>
      <c r="AH90" s="84"/>
      <c r="AI90" s="84"/>
      <c r="AJ90" s="84"/>
      <c r="AK90" s="84"/>
      <c r="AL90" s="84"/>
      <c r="AM90" s="84"/>
      <c r="AN90" s="84"/>
      <c r="AO90" s="85"/>
      <c r="AP90" s="53" t="s">
        <v>54</v>
      </c>
      <c r="AQ90" s="53"/>
      <c r="AR90" s="53"/>
      <c r="AS90" s="53"/>
      <c r="AT90" s="42">
        <f>AY90+р10!AT25:AV92</f>
        <v>0</v>
      </c>
      <c r="AU90" s="48"/>
      <c r="AV90" s="43"/>
      <c r="AW90" s="36">
        <f>р10!BG90</f>
        <v>0</v>
      </c>
      <c r="AX90" s="37"/>
      <c r="AY90" s="63"/>
      <c r="AZ90" s="65"/>
      <c r="BA90" s="63"/>
      <c r="BB90" s="65"/>
      <c r="BC90" s="63">
        <f>р10!BC90+р11!BA90</f>
        <v>0</v>
      </c>
      <c r="BD90" s="65"/>
      <c r="BE90" s="42">
        <f>BA90+р10!BE90:BF92</f>
        <v>0</v>
      </c>
      <c r="BF90" s="43"/>
      <c r="BG90" s="42">
        <f>AW90-BA90+AY90</f>
        <v>0</v>
      </c>
      <c r="BH90" s="48"/>
      <c r="BI90" s="43"/>
      <c r="BJ90" s="1"/>
      <c r="BK90" s="4"/>
      <c r="BL90" s="4"/>
      <c r="BM90" s="2"/>
      <c r="BN90" s="3"/>
    </row>
    <row r="91" spans="2:66" ht="15" customHeight="1" thickTop="1" thickBot="1">
      <c r="B91" s="57"/>
      <c r="C91" s="58"/>
      <c r="D91" s="58"/>
      <c r="E91" s="58"/>
      <c r="F91" s="58"/>
      <c r="G91" s="58"/>
      <c r="H91" s="58"/>
      <c r="I91" s="58"/>
      <c r="J91" s="58"/>
      <c r="K91" s="58"/>
      <c r="L91" s="59"/>
      <c r="M91" s="66"/>
      <c r="N91" s="67"/>
      <c r="O91" s="67"/>
      <c r="P91" s="68"/>
      <c r="Q91" s="66"/>
      <c r="R91" s="67"/>
      <c r="S91" s="67"/>
      <c r="T91" s="68"/>
      <c r="U91" s="66"/>
      <c r="V91" s="67"/>
      <c r="W91" s="67"/>
      <c r="X91" s="68"/>
      <c r="Y91" s="66"/>
      <c r="Z91" s="67"/>
      <c r="AA91" s="67"/>
      <c r="AB91" s="68"/>
      <c r="AC91" s="66"/>
      <c r="AD91" s="67"/>
      <c r="AE91" s="67"/>
      <c r="AF91" s="68"/>
      <c r="AG91" s="86"/>
      <c r="AH91" s="87"/>
      <c r="AI91" s="87"/>
      <c r="AJ91" s="87"/>
      <c r="AK91" s="87"/>
      <c r="AL91" s="87"/>
      <c r="AM91" s="87"/>
      <c r="AN91" s="87"/>
      <c r="AO91" s="88"/>
      <c r="AP91" s="53"/>
      <c r="AQ91" s="53"/>
      <c r="AR91" s="53"/>
      <c r="AS91" s="53"/>
      <c r="AT91" s="44"/>
      <c r="AU91" s="49"/>
      <c r="AV91" s="45"/>
      <c r="AW91" s="38"/>
      <c r="AX91" s="39"/>
      <c r="AY91" s="66"/>
      <c r="AZ91" s="68"/>
      <c r="BA91" s="66"/>
      <c r="BB91" s="68"/>
      <c r="BC91" s="66"/>
      <c r="BD91" s="68"/>
      <c r="BE91" s="44"/>
      <c r="BF91" s="45"/>
      <c r="BG91" s="44"/>
      <c r="BH91" s="49"/>
      <c r="BI91" s="45"/>
      <c r="BJ91" s="1"/>
      <c r="BK91" s="4"/>
      <c r="BL91" s="4"/>
      <c r="BM91" s="2"/>
      <c r="BN91" s="3"/>
    </row>
    <row r="92" spans="2:66" ht="15" customHeight="1" thickTop="1" thickBot="1">
      <c r="B92" s="60"/>
      <c r="C92" s="61"/>
      <c r="D92" s="61"/>
      <c r="E92" s="61"/>
      <c r="F92" s="61"/>
      <c r="G92" s="61"/>
      <c r="H92" s="61"/>
      <c r="I92" s="61"/>
      <c r="J92" s="61"/>
      <c r="K92" s="61"/>
      <c r="L92" s="62"/>
      <c r="M92" s="69"/>
      <c r="N92" s="70"/>
      <c r="O92" s="70"/>
      <c r="P92" s="71"/>
      <c r="Q92" s="69"/>
      <c r="R92" s="70"/>
      <c r="S92" s="70"/>
      <c r="T92" s="71"/>
      <c r="U92" s="69"/>
      <c r="V92" s="70"/>
      <c r="W92" s="70"/>
      <c r="X92" s="71"/>
      <c r="Y92" s="69"/>
      <c r="Z92" s="70"/>
      <c r="AA92" s="70"/>
      <c r="AB92" s="71"/>
      <c r="AC92" s="69"/>
      <c r="AD92" s="70"/>
      <c r="AE92" s="70"/>
      <c r="AF92" s="71"/>
      <c r="AG92" s="89"/>
      <c r="AH92" s="90"/>
      <c r="AI92" s="90"/>
      <c r="AJ92" s="90"/>
      <c r="AK92" s="90"/>
      <c r="AL92" s="90"/>
      <c r="AM92" s="90"/>
      <c r="AN92" s="90"/>
      <c r="AO92" s="91"/>
      <c r="AP92" s="53"/>
      <c r="AQ92" s="53"/>
      <c r="AR92" s="53"/>
      <c r="AS92" s="53"/>
      <c r="AT92" s="46"/>
      <c r="AU92" s="50"/>
      <c r="AV92" s="47"/>
      <c r="AW92" s="40"/>
      <c r="AX92" s="41"/>
      <c r="AY92" s="69"/>
      <c r="AZ92" s="71"/>
      <c r="BA92" s="69"/>
      <c r="BB92" s="71"/>
      <c r="BC92" s="69"/>
      <c r="BD92" s="71"/>
      <c r="BE92" s="46"/>
      <c r="BF92" s="47"/>
      <c r="BG92" s="46"/>
      <c r="BH92" s="50"/>
      <c r="BI92" s="47"/>
      <c r="BJ92" s="1"/>
      <c r="BK92" s="4"/>
      <c r="BL92" s="4"/>
      <c r="BM92" s="2"/>
      <c r="BN92" s="3"/>
    </row>
    <row r="93" spans="2:66" ht="15" customHeight="1" thickTop="1" thickBot="1">
      <c r="B93" s="54" t="s">
        <v>63</v>
      </c>
      <c r="C93" s="55"/>
      <c r="D93" s="55"/>
      <c r="E93" s="55"/>
      <c r="F93" s="55"/>
      <c r="G93" s="55"/>
      <c r="H93" s="55"/>
      <c r="I93" s="55"/>
      <c r="J93" s="55"/>
      <c r="K93" s="55"/>
      <c r="L93" s="56"/>
      <c r="M93" s="63">
        <v>20</v>
      </c>
      <c r="N93" s="64"/>
      <c r="O93" s="64"/>
      <c r="P93" s="65"/>
      <c r="Q93" s="63">
        <v>20</v>
      </c>
      <c r="R93" s="64"/>
      <c r="S93" s="64"/>
      <c r="T93" s="65"/>
      <c r="U93" s="63">
        <v>20</v>
      </c>
      <c r="V93" s="64"/>
      <c r="W93" s="64"/>
      <c r="X93" s="65"/>
      <c r="Y93" s="63">
        <v>21</v>
      </c>
      <c r="Z93" s="64"/>
      <c r="AA93" s="64"/>
      <c r="AB93" s="65"/>
      <c r="AC93" s="63"/>
      <c r="AD93" s="64"/>
      <c r="AE93" s="64"/>
      <c r="AF93" s="65"/>
      <c r="AG93" s="83" t="s">
        <v>208</v>
      </c>
      <c r="AH93" s="84"/>
      <c r="AI93" s="84"/>
      <c r="AJ93" s="84"/>
      <c r="AK93" s="84"/>
      <c r="AL93" s="84"/>
      <c r="AM93" s="84"/>
      <c r="AN93" s="84"/>
      <c r="AO93" s="85"/>
      <c r="AP93" s="52" t="s">
        <v>200</v>
      </c>
      <c r="AQ93" s="52"/>
      <c r="AR93" s="52"/>
      <c r="AS93" s="52"/>
      <c r="AT93" s="42">
        <f>AY93+р10!AT28:AV95</f>
        <v>4</v>
      </c>
      <c r="AU93" s="48"/>
      <c r="AV93" s="43"/>
      <c r="AW93" s="36">
        <f>р10!BG93</f>
        <v>2</v>
      </c>
      <c r="AX93" s="37"/>
      <c r="AY93" s="63"/>
      <c r="AZ93" s="65"/>
      <c r="BA93" s="63"/>
      <c r="BB93" s="65"/>
      <c r="BC93" s="63">
        <f>р10!BC93+р11!BA93</f>
        <v>2</v>
      </c>
      <c r="BD93" s="65"/>
      <c r="BE93" s="42">
        <f>BA93+р10!BE93:BF95</f>
        <v>2</v>
      </c>
      <c r="BF93" s="43"/>
      <c r="BG93" s="42">
        <f>AW93-BA93+AY93</f>
        <v>2</v>
      </c>
      <c r="BH93" s="48"/>
      <c r="BI93" s="43"/>
      <c r="BJ93" s="1"/>
      <c r="BK93" s="4"/>
      <c r="BL93" s="4"/>
      <c r="BM93" s="2"/>
      <c r="BN93" s="3"/>
    </row>
    <row r="94" spans="2:66" ht="15" customHeight="1" thickTop="1" thickBot="1">
      <c r="B94" s="57"/>
      <c r="C94" s="58"/>
      <c r="D94" s="58"/>
      <c r="E94" s="58"/>
      <c r="F94" s="58"/>
      <c r="G94" s="58"/>
      <c r="H94" s="58"/>
      <c r="I94" s="58"/>
      <c r="J94" s="58"/>
      <c r="K94" s="58"/>
      <c r="L94" s="59"/>
      <c r="M94" s="66"/>
      <c r="N94" s="67"/>
      <c r="O94" s="67"/>
      <c r="P94" s="68"/>
      <c r="Q94" s="66"/>
      <c r="R94" s="67"/>
      <c r="S94" s="67"/>
      <c r="T94" s="68"/>
      <c r="U94" s="66"/>
      <c r="V94" s="67"/>
      <c r="W94" s="67"/>
      <c r="X94" s="68"/>
      <c r="Y94" s="66"/>
      <c r="Z94" s="67"/>
      <c r="AA94" s="67"/>
      <c r="AB94" s="68"/>
      <c r="AC94" s="66"/>
      <c r="AD94" s="67"/>
      <c r="AE94" s="67"/>
      <c r="AF94" s="68"/>
      <c r="AG94" s="86"/>
      <c r="AH94" s="87"/>
      <c r="AI94" s="87"/>
      <c r="AJ94" s="87"/>
      <c r="AK94" s="87"/>
      <c r="AL94" s="87"/>
      <c r="AM94" s="87"/>
      <c r="AN94" s="87"/>
      <c r="AO94" s="88"/>
      <c r="AP94" s="52"/>
      <c r="AQ94" s="52"/>
      <c r="AR94" s="52"/>
      <c r="AS94" s="52"/>
      <c r="AT94" s="44"/>
      <c r="AU94" s="49"/>
      <c r="AV94" s="45"/>
      <c r="AW94" s="38"/>
      <c r="AX94" s="39"/>
      <c r="AY94" s="66"/>
      <c r="AZ94" s="68"/>
      <c r="BA94" s="66"/>
      <c r="BB94" s="68"/>
      <c r="BC94" s="66"/>
      <c r="BD94" s="68"/>
      <c r="BE94" s="44"/>
      <c r="BF94" s="45"/>
      <c r="BG94" s="44"/>
      <c r="BH94" s="49"/>
      <c r="BI94" s="45"/>
      <c r="BJ94" s="1"/>
      <c r="BK94" s="4"/>
      <c r="BL94" s="4"/>
      <c r="BM94" s="2"/>
      <c r="BN94" s="3"/>
    </row>
    <row r="95" spans="2:66" ht="15" customHeight="1" thickTop="1" thickBot="1">
      <c r="B95" s="60"/>
      <c r="C95" s="61"/>
      <c r="D95" s="61"/>
      <c r="E95" s="61"/>
      <c r="F95" s="61"/>
      <c r="G95" s="61"/>
      <c r="H95" s="61"/>
      <c r="I95" s="61"/>
      <c r="J95" s="61"/>
      <c r="K95" s="61"/>
      <c r="L95" s="62"/>
      <c r="M95" s="69"/>
      <c r="N95" s="70"/>
      <c r="O95" s="70"/>
      <c r="P95" s="71"/>
      <c r="Q95" s="69"/>
      <c r="R95" s="70"/>
      <c r="S95" s="70"/>
      <c r="T95" s="71"/>
      <c r="U95" s="69"/>
      <c r="V95" s="70"/>
      <c r="W95" s="70"/>
      <c r="X95" s="71"/>
      <c r="Y95" s="69"/>
      <c r="Z95" s="70"/>
      <c r="AA95" s="70"/>
      <c r="AB95" s="71"/>
      <c r="AC95" s="69"/>
      <c r="AD95" s="70"/>
      <c r="AE95" s="70"/>
      <c r="AF95" s="71"/>
      <c r="AG95" s="89"/>
      <c r="AH95" s="90"/>
      <c r="AI95" s="90"/>
      <c r="AJ95" s="90"/>
      <c r="AK95" s="90"/>
      <c r="AL95" s="90"/>
      <c r="AM95" s="90"/>
      <c r="AN95" s="90"/>
      <c r="AO95" s="91"/>
      <c r="AP95" s="52"/>
      <c r="AQ95" s="52"/>
      <c r="AR95" s="52"/>
      <c r="AS95" s="52"/>
      <c r="AT95" s="46"/>
      <c r="AU95" s="50"/>
      <c r="AV95" s="47"/>
      <c r="AW95" s="40"/>
      <c r="AX95" s="41"/>
      <c r="AY95" s="69"/>
      <c r="AZ95" s="71"/>
      <c r="BA95" s="69"/>
      <c r="BB95" s="71"/>
      <c r="BC95" s="69"/>
      <c r="BD95" s="71"/>
      <c r="BE95" s="46"/>
      <c r="BF95" s="47"/>
      <c r="BG95" s="46"/>
      <c r="BH95" s="50"/>
      <c r="BI95" s="47"/>
      <c r="BJ95" s="1"/>
      <c r="BK95" s="4"/>
      <c r="BL95" s="4"/>
      <c r="BM95" s="2"/>
      <c r="BN95" s="3"/>
    </row>
    <row r="96" spans="2:66" ht="15" customHeight="1" thickTop="1" thickBot="1">
      <c r="B96" s="54" t="s">
        <v>64</v>
      </c>
      <c r="C96" s="55"/>
      <c r="D96" s="55"/>
      <c r="E96" s="55"/>
      <c r="F96" s="55"/>
      <c r="G96" s="55"/>
      <c r="H96" s="55"/>
      <c r="I96" s="55"/>
      <c r="J96" s="55"/>
      <c r="K96" s="55"/>
      <c r="L96" s="56"/>
      <c r="M96" s="63">
        <v>18</v>
      </c>
      <c r="N96" s="64"/>
      <c r="O96" s="64"/>
      <c r="P96" s="65"/>
      <c r="Q96" s="63">
        <v>18</v>
      </c>
      <c r="R96" s="64"/>
      <c r="S96" s="64"/>
      <c r="T96" s="65"/>
      <c r="U96" s="63">
        <v>18</v>
      </c>
      <c r="V96" s="64"/>
      <c r="W96" s="64"/>
      <c r="X96" s="65"/>
      <c r="Y96" s="63">
        <v>19</v>
      </c>
      <c r="Z96" s="64"/>
      <c r="AA96" s="64"/>
      <c r="AB96" s="65"/>
      <c r="AC96" s="63"/>
      <c r="AD96" s="64"/>
      <c r="AE96" s="64"/>
      <c r="AF96" s="65"/>
      <c r="AG96" s="83" t="s">
        <v>209</v>
      </c>
      <c r="AH96" s="84"/>
      <c r="AI96" s="84"/>
      <c r="AJ96" s="84"/>
      <c r="AK96" s="84"/>
      <c r="AL96" s="84"/>
      <c r="AM96" s="84"/>
      <c r="AN96" s="84"/>
      <c r="AO96" s="85"/>
      <c r="AP96" s="52" t="s">
        <v>194</v>
      </c>
      <c r="AQ96" s="52"/>
      <c r="AR96" s="52"/>
      <c r="AS96" s="52"/>
      <c r="AT96" s="42">
        <f>AY96+р10!AT31:AV98</f>
        <v>0</v>
      </c>
      <c r="AU96" s="48"/>
      <c r="AV96" s="43"/>
      <c r="AW96" s="36">
        <f>р10!BG96</f>
        <v>0</v>
      </c>
      <c r="AX96" s="37"/>
      <c r="AY96" s="63"/>
      <c r="AZ96" s="65"/>
      <c r="BA96" s="63"/>
      <c r="BB96" s="65"/>
      <c r="BC96" s="63">
        <f>р10!BC96+р11!BA96</f>
        <v>0</v>
      </c>
      <c r="BD96" s="65"/>
      <c r="BE96" s="42">
        <f>BA96+р10!BE96:BF98</f>
        <v>0</v>
      </c>
      <c r="BF96" s="43"/>
      <c r="BG96" s="42">
        <f>AW96-BA96+AY96</f>
        <v>0</v>
      </c>
      <c r="BH96" s="48"/>
      <c r="BI96" s="43"/>
      <c r="BJ96" s="1"/>
      <c r="BK96" s="4"/>
      <c r="BL96" s="4"/>
      <c r="BM96" s="2"/>
      <c r="BN96" s="3"/>
    </row>
    <row r="97" spans="2:66" ht="15" customHeight="1" thickTop="1" thickBot="1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9"/>
      <c r="M97" s="66"/>
      <c r="N97" s="67"/>
      <c r="O97" s="67"/>
      <c r="P97" s="68"/>
      <c r="Q97" s="66"/>
      <c r="R97" s="67"/>
      <c r="S97" s="67"/>
      <c r="T97" s="68"/>
      <c r="U97" s="66"/>
      <c r="V97" s="67"/>
      <c r="W97" s="67"/>
      <c r="X97" s="68"/>
      <c r="Y97" s="66"/>
      <c r="Z97" s="67"/>
      <c r="AA97" s="67"/>
      <c r="AB97" s="68"/>
      <c r="AC97" s="66"/>
      <c r="AD97" s="67"/>
      <c r="AE97" s="67"/>
      <c r="AF97" s="68"/>
      <c r="AG97" s="86"/>
      <c r="AH97" s="87"/>
      <c r="AI97" s="87"/>
      <c r="AJ97" s="87"/>
      <c r="AK97" s="87"/>
      <c r="AL97" s="87"/>
      <c r="AM97" s="87"/>
      <c r="AN97" s="87"/>
      <c r="AO97" s="88"/>
      <c r="AP97" s="52"/>
      <c r="AQ97" s="52"/>
      <c r="AR97" s="52"/>
      <c r="AS97" s="52"/>
      <c r="AT97" s="44"/>
      <c r="AU97" s="49"/>
      <c r="AV97" s="45"/>
      <c r="AW97" s="38"/>
      <c r="AX97" s="39"/>
      <c r="AY97" s="66"/>
      <c r="AZ97" s="68"/>
      <c r="BA97" s="66"/>
      <c r="BB97" s="68"/>
      <c r="BC97" s="66"/>
      <c r="BD97" s="68"/>
      <c r="BE97" s="44"/>
      <c r="BF97" s="45"/>
      <c r="BG97" s="44"/>
      <c r="BH97" s="49"/>
      <c r="BI97" s="45"/>
      <c r="BJ97" s="1"/>
      <c r="BK97" s="4"/>
      <c r="BL97" s="4"/>
      <c r="BM97" s="2"/>
      <c r="BN97" s="3"/>
    </row>
    <row r="98" spans="2:66" ht="15" customHeight="1" thickTop="1" thickBot="1">
      <c r="B98" s="60"/>
      <c r="C98" s="61"/>
      <c r="D98" s="61"/>
      <c r="E98" s="61"/>
      <c r="F98" s="61"/>
      <c r="G98" s="61"/>
      <c r="H98" s="61"/>
      <c r="I98" s="61"/>
      <c r="J98" s="61"/>
      <c r="K98" s="61"/>
      <c r="L98" s="62"/>
      <c r="M98" s="69"/>
      <c r="N98" s="70"/>
      <c r="O98" s="70"/>
      <c r="P98" s="71"/>
      <c r="Q98" s="69"/>
      <c r="R98" s="70"/>
      <c r="S98" s="70"/>
      <c r="T98" s="71"/>
      <c r="U98" s="69"/>
      <c r="V98" s="70"/>
      <c r="W98" s="70"/>
      <c r="X98" s="71"/>
      <c r="Y98" s="69"/>
      <c r="Z98" s="70"/>
      <c r="AA98" s="70"/>
      <c r="AB98" s="71"/>
      <c r="AC98" s="69"/>
      <c r="AD98" s="70"/>
      <c r="AE98" s="70"/>
      <c r="AF98" s="71"/>
      <c r="AG98" s="89"/>
      <c r="AH98" s="90"/>
      <c r="AI98" s="90"/>
      <c r="AJ98" s="90"/>
      <c r="AK98" s="90"/>
      <c r="AL98" s="90"/>
      <c r="AM98" s="90"/>
      <c r="AN98" s="90"/>
      <c r="AO98" s="91"/>
      <c r="AP98" s="52"/>
      <c r="AQ98" s="52"/>
      <c r="AR98" s="52"/>
      <c r="AS98" s="52"/>
      <c r="AT98" s="46"/>
      <c r="AU98" s="50"/>
      <c r="AV98" s="47"/>
      <c r="AW98" s="40"/>
      <c r="AX98" s="41"/>
      <c r="AY98" s="69"/>
      <c r="AZ98" s="71"/>
      <c r="BA98" s="69"/>
      <c r="BB98" s="71"/>
      <c r="BC98" s="69"/>
      <c r="BD98" s="71"/>
      <c r="BE98" s="46"/>
      <c r="BF98" s="47"/>
      <c r="BG98" s="46"/>
      <c r="BH98" s="50"/>
      <c r="BI98" s="47"/>
      <c r="BJ98" s="1"/>
      <c r="BK98" s="4"/>
      <c r="BL98" s="4"/>
      <c r="BM98" s="2"/>
      <c r="BN98" s="3"/>
    </row>
    <row r="99" spans="2:66" ht="15" customHeight="1" thickTop="1" thickBot="1">
      <c r="B99" s="54" t="s">
        <v>67</v>
      </c>
      <c r="C99" s="55"/>
      <c r="D99" s="55"/>
      <c r="E99" s="55"/>
      <c r="F99" s="55"/>
      <c r="G99" s="55"/>
      <c r="H99" s="55"/>
      <c r="I99" s="55"/>
      <c r="J99" s="55"/>
      <c r="K99" s="55"/>
      <c r="L99" s="56"/>
      <c r="M99" s="63">
        <v>20</v>
      </c>
      <c r="N99" s="64"/>
      <c r="O99" s="64"/>
      <c r="P99" s="65"/>
      <c r="Q99" s="63">
        <v>20</v>
      </c>
      <c r="R99" s="64"/>
      <c r="S99" s="64"/>
      <c r="T99" s="65"/>
      <c r="U99" s="63">
        <v>20</v>
      </c>
      <c r="V99" s="64"/>
      <c r="W99" s="64"/>
      <c r="X99" s="65"/>
      <c r="Y99" s="63">
        <v>21</v>
      </c>
      <c r="Z99" s="64"/>
      <c r="AA99" s="64"/>
      <c r="AB99" s="65"/>
      <c r="AC99" s="251" t="s">
        <v>335</v>
      </c>
      <c r="AD99" s="252"/>
      <c r="AE99" s="252"/>
      <c r="AF99" s="253"/>
      <c r="AG99" s="83" t="s">
        <v>210</v>
      </c>
      <c r="AH99" s="84"/>
      <c r="AI99" s="84"/>
      <c r="AJ99" s="84"/>
      <c r="AK99" s="84"/>
      <c r="AL99" s="84"/>
      <c r="AM99" s="84"/>
      <c r="AN99" s="84"/>
      <c r="AO99" s="85"/>
      <c r="AP99" s="52" t="s">
        <v>70</v>
      </c>
      <c r="AQ99" s="52"/>
      <c r="AR99" s="52"/>
      <c r="AS99" s="52"/>
      <c r="AT99" s="42">
        <f>AY99+р10!AT34:AV101</f>
        <v>0</v>
      </c>
      <c r="AU99" s="48"/>
      <c r="AV99" s="43"/>
      <c r="AW99" s="36">
        <f>р10!BG99</f>
        <v>0</v>
      </c>
      <c r="AX99" s="37"/>
      <c r="AY99" s="63"/>
      <c r="AZ99" s="65"/>
      <c r="BA99" s="63"/>
      <c r="BB99" s="65"/>
      <c r="BC99" s="63">
        <f>р10!BC99+р11!BA99</f>
        <v>0</v>
      </c>
      <c r="BD99" s="65"/>
      <c r="BE99" s="42">
        <f>BA99+р10!BE99:BF101</f>
        <v>0</v>
      </c>
      <c r="BF99" s="43"/>
      <c r="BG99" s="42">
        <f>AW99-BA99+AY99</f>
        <v>0</v>
      </c>
      <c r="BH99" s="48"/>
      <c r="BI99" s="43"/>
      <c r="BJ99" s="1"/>
      <c r="BK99" s="4"/>
      <c r="BL99" s="4"/>
      <c r="BM99" s="2"/>
      <c r="BN99" s="3"/>
    </row>
    <row r="100" spans="2:66" ht="15" customHeight="1" thickTop="1" thickBot="1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9"/>
      <c r="M100" s="66"/>
      <c r="N100" s="67"/>
      <c r="O100" s="67"/>
      <c r="P100" s="68"/>
      <c r="Q100" s="66"/>
      <c r="R100" s="67"/>
      <c r="S100" s="67"/>
      <c r="T100" s="68"/>
      <c r="U100" s="66"/>
      <c r="V100" s="67"/>
      <c r="W100" s="67"/>
      <c r="X100" s="68"/>
      <c r="Y100" s="66"/>
      <c r="Z100" s="67"/>
      <c r="AA100" s="67"/>
      <c r="AB100" s="68"/>
      <c r="AC100" s="254"/>
      <c r="AD100" s="255"/>
      <c r="AE100" s="255"/>
      <c r="AF100" s="256"/>
      <c r="AG100" s="86"/>
      <c r="AH100" s="87"/>
      <c r="AI100" s="87"/>
      <c r="AJ100" s="87"/>
      <c r="AK100" s="87"/>
      <c r="AL100" s="87"/>
      <c r="AM100" s="87"/>
      <c r="AN100" s="87"/>
      <c r="AO100" s="88"/>
      <c r="AP100" s="52"/>
      <c r="AQ100" s="52"/>
      <c r="AR100" s="52"/>
      <c r="AS100" s="52"/>
      <c r="AT100" s="44"/>
      <c r="AU100" s="49"/>
      <c r="AV100" s="45"/>
      <c r="AW100" s="38"/>
      <c r="AX100" s="39"/>
      <c r="AY100" s="66"/>
      <c r="AZ100" s="68"/>
      <c r="BA100" s="66"/>
      <c r="BB100" s="68"/>
      <c r="BC100" s="66"/>
      <c r="BD100" s="68"/>
      <c r="BE100" s="44"/>
      <c r="BF100" s="45"/>
      <c r="BG100" s="44"/>
      <c r="BH100" s="49"/>
      <c r="BI100" s="45"/>
      <c r="BJ100" s="1"/>
      <c r="BK100" s="4"/>
      <c r="BL100" s="4"/>
      <c r="BM100" s="2"/>
      <c r="BN100" s="3"/>
    </row>
    <row r="101" spans="2:66" ht="15" customHeight="1" thickTop="1" thickBot="1">
      <c r="B101" s="60"/>
      <c r="C101" s="61"/>
      <c r="D101" s="61"/>
      <c r="E101" s="61"/>
      <c r="F101" s="61"/>
      <c r="G101" s="61"/>
      <c r="H101" s="61"/>
      <c r="I101" s="61"/>
      <c r="J101" s="61"/>
      <c r="K101" s="61"/>
      <c r="L101" s="62"/>
      <c r="M101" s="69"/>
      <c r="N101" s="70"/>
      <c r="O101" s="70"/>
      <c r="P101" s="71"/>
      <c r="Q101" s="69"/>
      <c r="R101" s="70"/>
      <c r="S101" s="70"/>
      <c r="T101" s="71"/>
      <c r="U101" s="69"/>
      <c r="V101" s="70"/>
      <c r="W101" s="70"/>
      <c r="X101" s="71"/>
      <c r="Y101" s="69"/>
      <c r="Z101" s="70"/>
      <c r="AA101" s="70"/>
      <c r="AB101" s="71"/>
      <c r="AC101" s="257"/>
      <c r="AD101" s="258"/>
      <c r="AE101" s="258"/>
      <c r="AF101" s="259"/>
      <c r="AG101" s="89"/>
      <c r="AH101" s="90"/>
      <c r="AI101" s="90"/>
      <c r="AJ101" s="90"/>
      <c r="AK101" s="90"/>
      <c r="AL101" s="90"/>
      <c r="AM101" s="90"/>
      <c r="AN101" s="90"/>
      <c r="AO101" s="91"/>
      <c r="AP101" s="52"/>
      <c r="AQ101" s="52"/>
      <c r="AR101" s="52"/>
      <c r="AS101" s="52"/>
      <c r="AT101" s="46"/>
      <c r="AU101" s="50"/>
      <c r="AV101" s="47"/>
      <c r="AW101" s="40"/>
      <c r="AX101" s="41"/>
      <c r="AY101" s="69"/>
      <c r="AZ101" s="71"/>
      <c r="BA101" s="69"/>
      <c r="BB101" s="71"/>
      <c r="BC101" s="69"/>
      <c r="BD101" s="71"/>
      <c r="BE101" s="46"/>
      <c r="BF101" s="47"/>
      <c r="BG101" s="46"/>
      <c r="BH101" s="50"/>
      <c r="BI101" s="47"/>
      <c r="BJ101" s="1"/>
      <c r="BK101" s="4"/>
      <c r="BL101" s="4"/>
      <c r="BM101" s="2"/>
      <c r="BN101" s="3"/>
    </row>
    <row r="102" spans="2:66" ht="15" customHeight="1" thickTop="1" thickBot="1">
      <c r="B102" s="54" t="s">
        <v>68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6"/>
      <c r="M102" s="63">
        <v>33</v>
      </c>
      <c r="N102" s="64"/>
      <c r="O102" s="64"/>
      <c r="P102" s="65"/>
      <c r="Q102" s="63">
        <v>33</v>
      </c>
      <c r="R102" s="64"/>
      <c r="S102" s="64"/>
      <c r="T102" s="65"/>
      <c r="U102" s="63">
        <v>33</v>
      </c>
      <c r="V102" s="64"/>
      <c r="W102" s="64"/>
      <c r="X102" s="65"/>
      <c r="Y102" s="63">
        <v>33</v>
      </c>
      <c r="Z102" s="64"/>
      <c r="AA102" s="64"/>
      <c r="AB102" s="65"/>
      <c r="AC102" s="251" t="s">
        <v>336</v>
      </c>
      <c r="AD102" s="252"/>
      <c r="AE102" s="252"/>
      <c r="AF102" s="253"/>
      <c r="AG102" s="83" t="s">
        <v>242</v>
      </c>
      <c r="AH102" s="84"/>
      <c r="AI102" s="84"/>
      <c r="AJ102" s="84"/>
      <c r="AK102" s="84"/>
      <c r="AL102" s="84"/>
      <c r="AM102" s="84"/>
      <c r="AN102" s="84"/>
      <c r="AO102" s="85"/>
      <c r="AP102" s="52" t="s">
        <v>54</v>
      </c>
      <c r="AQ102" s="52"/>
      <c r="AR102" s="52"/>
      <c r="AS102" s="52"/>
      <c r="AT102" s="42">
        <f>AY102+р10!AT37:AV104</f>
        <v>20</v>
      </c>
      <c r="AU102" s="48"/>
      <c r="AV102" s="43"/>
      <c r="AW102" s="36">
        <f>р10!BG102</f>
        <v>14</v>
      </c>
      <c r="AX102" s="37"/>
      <c r="AY102" s="63"/>
      <c r="AZ102" s="65"/>
      <c r="BA102" s="63"/>
      <c r="BB102" s="65"/>
      <c r="BC102" s="63">
        <f>р10!BC102+р11!BA102</f>
        <v>6</v>
      </c>
      <c r="BD102" s="65"/>
      <c r="BE102" s="42">
        <f>BA102+р10!BE102:BF104</f>
        <v>6</v>
      </c>
      <c r="BF102" s="43"/>
      <c r="BG102" s="42">
        <f>AW102-BA102+AY102</f>
        <v>14</v>
      </c>
      <c r="BH102" s="48"/>
      <c r="BI102" s="43"/>
      <c r="BJ102" s="1"/>
      <c r="BK102" s="4"/>
      <c r="BL102" s="4"/>
      <c r="BM102" s="2"/>
      <c r="BN102" s="3"/>
    </row>
    <row r="103" spans="2:66" ht="15" customHeight="1" thickTop="1" thickBot="1">
      <c r="B103" s="57"/>
      <c r="C103" s="58"/>
      <c r="D103" s="58"/>
      <c r="E103" s="58"/>
      <c r="F103" s="58"/>
      <c r="G103" s="58"/>
      <c r="H103" s="58"/>
      <c r="I103" s="58"/>
      <c r="J103" s="58"/>
      <c r="K103" s="58"/>
      <c r="L103" s="59"/>
      <c r="M103" s="66"/>
      <c r="N103" s="67"/>
      <c r="O103" s="67"/>
      <c r="P103" s="68"/>
      <c r="Q103" s="66"/>
      <c r="R103" s="67"/>
      <c r="S103" s="67"/>
      <c r="T103" s="68"/>
      <c r="U103" s="66"/>
      <c r="V103" s="67"/>
      <c r="W103" s="67"/>
      <c r="X103" s="68"/>
      <c r="Y103" s="66"/>
      <c r="Z103" s="67"/>
      <c r="AA103" s="67"/>
      <c r="AB103" s="68"/>
      <c r="AC103" s="254"/>
      <c r="AD103" s="255"/>
      <c r="AE103" s="255"/>
      <c r="AF103" s="256"/>
      <c r="AG103" s="86"/>
      <c r="AH103" s="87"/>
      <c r="AI103" s="87"/>
      <c r="AJ103" s="87"/>
      <c r="AK103" s="87"/>
      <c r="AL103" s="87"/>
      <c r="AM103" s="87"/>
      <c r="AN103" s="87"/>
      <c r="AO103" s="88"/>
      <c r="AP103" s="52"/>
      <c r="AQ103" s="52"/>
      <c r="AR103" s="52"/>
      <c r="AS103" s="52"/>
      <c r="AT103" s="44"/>
      <c r="AU103" s="49"/>
      <c r="AV103" s="45"/>
      <c r="AW103" s="38"/>
      <c r="AX103" s="39"/>
      <c r="AY103" s="66"/>
      <c r="AZ103" s="68"/>
      <c r="BA103" s="66"/>
      <c r="BB103" s="68"/>
      <c r="BC103" s="66"/>
      <c r="BD103" s="68"/>
      <c r="BE103" s="44"/>
      <c r="BF103" s="45"/>
      <c r="BG103" s="44"/>
      <c r="BH103" s="49"/>
      <c r="BI103" s="45"/>
      <c r="BJ103" s="1"/>
      <c r="BK103" s="4"/>
      <c r="BL103" s="4"/>
      <c r="BM103" s="2"/>
      <c r="BN103" s="3"/>
    </row>
    <row r="104" spans="2:66" ht="15" customHeight="1" thickTop="1" thickBot="1">
      <c r="B104" s="60"/>
      <c r="C104" s="61"/>
      <c r="D104" s="61"/>
      <c r="E104" s="61"/>
      <c r="F104" s="61"/>
      <c r="G104" s="61"/>
      <c r="H104" s="61"/>
      <c r="I104" s="61"/>
      <c r="J104" s="61"/>
      <c r="K104" s="61"/>
      <c r="L104" s="62"/>
      <c r="M104" s="69"/>
      <c r="N104" s="70"/>
      <c r="O104" s="70"/>
      <c r="P104" s="71"/>
      <c r="Q104" s="69"/>
      <c r="R104" s="70"/>
      <c r="S104" s="70"/>
      <c r="T104" s="71"/>
      <c r="U104" s="69"/>
      <c r="V104" s="70"/>
      <c r="W104" s="70"/>
      <c r="X104" s="71"/>
      <c r="Y104" s="69"/>
      <c r="Z104" s="70"/>
      <c r="AA104" s="70"/>
      <c r="AB104" s="71"/>
      <c r="AC104" s="257"/>
      <c r="AD104" s="258"/>
      <c r="AE104" s="258"/>
      <c r="AF104" s="259"/>
      <c r="AG104" s="89"/>
      <c r="AH104" s="90"/>
      <c r="AI104" s="90"/>
      <c r="AJ104" s="90"/>
      <c r="AK104" s="90"/>
      <c r="AL104" s="90"/>
      <c r="AM104" s="90"/>
      <c r="AN104" s="90"/>
      <c r="AO104" s="91"/>
      <c r="AP104" s="52"/>
      <c r="AQ104" s="52"/>
      <c r="AR104" s="52"/>
      <c r="AS104" s="52"/>
      <c r="AT104" s="46"/>
      <c r="AU104" s="50"/>
      <c r="AV104" s="47"/>
      <c r="AW104" s="40"/>
      <c r="AX104" s="41"/>
      <c r="AY104" s="69"/>
      <c r="AZ104" s="71"/>
      <c r="BA104" s="69"/>
      <c r="BB104" s="71"/>
      <c r="BC104" s="69"/>
      <c r="BD104" s="71"/>
      <c r="BE104" s="46"/>
      <c r="BF104" s="47"/>
      <c r="BG104" s="46"/>
      <c r="BH104" s="50"/>
      <c r="BI104" s="47"/>
      <c r="BJ104" s="1"/>
      <c r="BK104" s="4"/>
      <c r="BL104" s="4"/>
      <c r="BM104" s="2"/>
      <c r="BN104" s="3"/>
    </row>
    <row r="105" spans="2:66" ht="15" customHeight="1" thickTop="1" thickBot="1">
      <c r="B105" s="54" t="s">
        <v>69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6"/>
      <c r="M105" s="251" t="s">
        <v>403</v>
      </c>
      <c r="N105" s="252"/>
      <c r="O105" s="252"/>
      <c r="P105" s="253"/>
      <c r="Q105" s="251" t="s">
        <v>403</v>
      </c>
      <c r="R105" s="252"/>
      <c r="S105" s="252"/>
      <c r="T105" s="253"/>
      <c r="U105" s="251" t="s">
        <v>403</v>
      </c>
      <c r="V105" s="252"/>
      <c r="W105" s="252"/>
      <c r="X105" s="253"/>
      <c r="Y105" s="251" t="s">
        <v>406</v>
      </c>
      <c r="Z105" s="252"/>
      <c r="AA105" s="252"/>
      <c r="AB105" s="253"/>
      <c r="AC105" s="63" t="s">
        <v>337</v>
      </c>
      <c r="AD105" s="64"/>
      <c r="AE105" s="64"/>
      <c r="AF105" s="65"/>
      <c r="AG105" s="83" t="s">
        <v>404</v>
      </c>
      <c r="AH105" s="84"/>
      <c r="AI105" s="84"/>
      <c r="AJ105" s="84"/>
      <c r="AK105" s="84"/>
      <c r="AL105" s="84"/>
      <c r="AM105" s="84"/>
      <c r="AN105" s="84"/>
      <c r="AO105" s="85"/>
      <c r="AP105" s="52" t="s">
        <v>54</v>
      </c>
      <c r="AQ105" s="52"/>
      <c r="AR105" s="52"/>
      <c r="AS105" s="52"/>
      <c r="AT105" s="42">
        <f>AY105+р10!AT40:AV107</f>
        <v>0</v>
      </c>
      <c r="AU105" s="48"/>
      <c r="AV105" s="43"/>
      <c r="AW105" s="36">
        <f>р10!BG105</f>
        <v>0</v>
      </c>
      <c r="AX105" s="37"/>
      <c r="AY105" s="63"/>
      <c r="AZ105" s="65"/>
      <c r="BA105" s="63"/>
      <c r="BB105" s="65"/>
      <c r="BC105" s="63">
        <f>р10!BC105+р11!BA105</f>
        <v>0</v>
      </c>
      <c r="BD105" s="65"/>
      <c r="BE105" s="42">
        <f>BA105+р10!BE105:BF107</f>
        <v>0</v>
      </c>
      <c r="BF105" s="43"/>
      <c r="BG105" s="42">
        <f>AW105-BA105+AY105</f>
        <v>0</v>
      </c>
      <c r="BH105" s="48"/>
      <c r="BI105" s="43"/>
      <c r="BJ105" s="1"/>
      <c r="BK105" s="4"/>
      <c r="BL105" s="4"/>
      <c r="BM105" s="2"/>
      <c r="BN105" s="3"/>
    </row>
    <row r="106" spans="2:66" ht="15" customHeight="1" thickTop="1" thickBot="1">
      <c r="B106" s="57"/>
      <c r="C106" s="58"/>
      <c r="D106" s="58"/>
      <c r="E106" s="58"/>
      <c r="F106" s="58"/>
      <c r="G106" s="58"/>
      <c r="H106" s="58"/>
      <c r="I106" s="58"/>
      <c r="J106" s="58"/>
      <c r="K106" s="58"/>
      <c r="L106" s="59"/>
      <c r="M106" s="254"/>
      <c r="N106" s="255"/>
      <c r="O106" s="255"/>
      <c r="P106" s="256"/>
      <c r="Q106" s="254"/>
      <c r="R106" s="255"/>
      <c r="S106" s="255"/>
      <c r="T106" s="256"/>
      <c r="U106" s="254"/>
      <c r="V106" s="255"/>
      <c r="W106" s="255"/>
      <c r="X106" s="256"/>
      <c r="Y106" s="254"/>
      <c r="Z106" s="255"/>
      <c r="AA106" s="255"/>
      <c r="AB106" s="256"/>
      <c r="AC106" s="66"/>
      <c r="AD106" s="67"/>
      <c r="AE106" s="67"/>
      <c r="AF106" s="68"/>
      <c r="AG106" s="86"/>
      <c r="AH106" s="87"/>
      <c r="AI106" s="87"/>
      <c r="AJ106" s="87"/>
      <c r="AK106" s="87"/>
      <c r="AL106" s="87"/>
      <c r="AM106" s="87"/>
      <c r="AN106" s="87"/>
      <c r="AO106" s="88"/>
      <c r="AP106" s="52"/>
      <c r="AQ106" s="52"/>
      <c r="AR106" s="52"/>
      <c r="AS106" s="52"/>
      <c r="AT106" s="44"/>
      <c r="AU106" s="49"/>
      <c r="AV106" s="45"/>
      <c r="AW106" s="38"/>
      <c r="AX106" s="39"/>
      <c r="AY106" s="66"/>
      <c r="AZ106" s="68"/>
      <c r="BA106" s="66"/>
      <c r="BB106" s="68"/>
      <c r="BC106" s="66"/>
      <c r="BD106" s="68"/>
      <c r="BE106" s="44"/>
      <c r="BF106" s="45"/>
      <c r="BG106" s="44"/>
      <c r="BH106" s="49"/>
      <c r="BI106" s="45"/>
      <c r="BJ106" s="1"/>
      <c r="BK106" s="4"/>
      <c r="BL106" s="4"/>
      <c r="BM106" s="2"/>
      <c r="BN106" s="3"/>
    </row>
    <row r="107" spans="2:66" ht="15" customHeight="1" thickTop="1" thickBot="1">
      <c r="B107" s="60"/>
      <c r="C107" s="61"/>
      <c r="D107" s="61"/>
      <c r="E107" s="61"/>
      <c r="F107" s="61"/>
      <c r="G107" s="61"/>
      <c r="H107" s="61"/>
      <c r="I107" s="61"/>
      <c r="J107" s="61"/>
      <c r="K107" s="61"/>
      <c r="L107" s="62"/>
      <c r="M107" s="257"/>
      <c r="N107" s="258"/>
      <c r="O107" s="258"/>
      <c r="P107" s="259"/>
      <c r="Q107" s="257"/>
      <c r="R107" s="258"/>
      <c r="S107" s="258"/>
      <c r="T107" s="259"/>
      <c r="U107" s="257"/>
      <c r="V107" s="258"/>
      <c r="W107" s="258"/>
      <c r="X107" s="259"/>
      <c r="Y107" s="257"/>
      <c r="Z107" s="258"/>
      <c r="AA107" s="258"/>
      <c r="AB107" s="259"/>
      <c r="AC107" s="69"/>
      <c r="AD107" s="70"/>
      <c r="AE107" s="70"/>
      <c r="AF107" s="71"/>
      <c r="AG107" s="89"/>
      <c r="AH107" s="90"/>
      <c r="AI107" s="90"/>
      <c r="AJ107" s="90"/>
      <c r="AK107" s="90"/>
      <c r="AL107" s="90"/>
      <c r="AM107" s="90"/>
      <c r="AN107" s="90"/>
      <c r="AO107" s="91"/>
      <c r="AP107" s="52"/>
      <c r="AQ107" s="52"/>
      <c r="AR107" s="52"/>
      <c r="AS107" s="52"/>
      <c r="AT107" s="46"/>
      <c r="AU107" s="50"/>
      <c r="AV107" s="47"/>
      <c r="AW107" s="40"/>
      <c r="AX107" s="41"/>
      <c r="AY107" s="69"/>
      <c r="AZ107" s="71"/>
      <c r="BA107" s="69"/>
      <c r="BB107" s="71"/>
      <c r="BC107" s="69"/>
      <c r="BD107" s="71"/>
      <c r="BE107" s="46"/>
      <c r="BF107" s="47"/>
      <c r="BG107" s="46"/>
      <c r="BH107" s="50"/>
      <c r="BI107" s="47"/>
      <c r="BJ107" s="1"/>
      <c r="BK107" s="4"/>
      <c r="BL107" s="4"/>
      <c r="BM107" s="2"/>
      <c r="BN107" s="3"/>
    </row>
    <row r="108" spans="2:66" ht="15" customHeight="1" thickTop="1" thickBot="1">
      <c r="B108" s="54" t="s">
        <v>71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6"/>
      <c r="M108" s="63">
        <v>8</v>
      </c>
      <c r="N108" s="64"/>
      <c r="O108" s="64"/>
      <c r="P108" s="65"/>
      <c r="Q108" s="63">
        <v>8</v>
      </c>
      <c r="R108" s="64"/>
      <c r="S108" s="64"/>
      <c r="T108" s="65"/>
      <c r="U108" s="63">
        <v>8</v>
      </c>
      <c r="V108" s="64"/>
      <c r="W108" s="64"/>
      <c r="X108" s="65"/>
      <c r="Y108" s="63">
        <v>8</v>
      </c>
      <c r="Z108" s="64"/>
      <c r="AA108" s="64"/>
      <c r="AB108" s="65"/>
      <c r="AC108" s="260" t="s">
        <v>370</v>
      </c>
      <c r="AD108" s="261"/>
      <c r="AE108" s="261"/>
      <c r="AF108" s="262"/>
      <c r="AG108" s="83" t="s">
        <v>407</v>
      </c>
      <c r="AH108" s="84"/>
      <c r="AI108" s="84"/>
      <c r="AJ108" s="84"/>
      <c r="AK108" s="84"/>
      <c r="AL108" s="84"/>
      <c r="AM108" s="84"/>
      <c r="AN108" s="84"/>
      <c r="AO108" s="85"/>
      <c r="AP108" s="52" t="s">
        <v>219</v>
      </c>
      <c r="AQ108" s="52"/>
      <c r="AR108" s="52"/>
      <c r="AS108" s="52"/>
      <c r="AT108" s="42">
        <f>AY108+р10!AT43:AV110</f>
        <v>45</v>
      </c>
      <c r="AU108" s="48"/>
      <c r="AV108" s="43"/>
      <c r="AW108" s="36">
        <f>р10!BG108</f>
        <v>37</v>
      </c>
      <c r="AX108" s="37"/>
      <c r="AY108" s="63"/>
      <c r="AZ108" s="65"/>
      <c r="BA108" s="63"/>
      <c r="BB108" s="65"/>
      <c r="BC108" s="63">
        <f>р10!BC108+р11!BA108</f>
        <v>8</v>
      </c>
      <c r="BD108" s="65"/>
      <c r="BE108" s="42">
        <f>BA108+р10!BE108:BF110</f>
        <v>8</v>
      </c>
      <c r="BF108" s="43"/>
      <c r="BG108" s="42">
        <f>AW108-BA108+AY108</f>
        <v>37</v>
      </c>
      <c r="BH108" s="48"/>
      <c r="BI108" s="43"/>
      <c r="BJ108" s="1"/>
      <c r="BK108" s="4"/>
      <c r="BL108" s="4"/>
      <c r="BM108" s="2"/>
      <c r="BN108" s="3"/>
    </row>
    <row r="109" spans="2:66" ht="15" customHeight="1" thickTop="1" thickBot="1">
      <c r="B109" s="57"/>
      <c r="C109" s="58"/>
      <c r="D109" s="58"/>
      <c r="E109" s="58"/>
      <c r="F109" s="58"/>
      <c r="G109" s="58"/>
      <c r="H109" s="58"/>
      <c r="I109" s="58"/>
      <c r="J109" s="58"/>
      <c r="K109" s="58"/>
      <c r="L109" s="59"/>
      <c r="M109" s="66"/>
      <c r="N109" s="67"/>
      <c r="O109" s="67"/>
      <c r="P109" s="68"/>
      <c r="Q109" s="66"/>
      <c r="R109" s="67"/>
      <c r="S109" s="67"/>
      <c r="T109" s="68"/>
      <c r="U109" s="66"/>
      <c r="V109" s="67"/>
      <c r="W109" s="67"/>
      <c r="X109" s="68"/>
      <c r="Y109" s="66"/>
      <c r="Z109" s="67"/>
      <c r="AA109" s="67"/>
      <c r="AB109" s="68"/>
      <c r="AC109" s="263"/>
      <c r="AD109" s="264"/>
      <c r="AE109" s="264"/>
      <c r="AF109" s="265"/>
      <c r="AG109" s="86"/>
      <c r="AH109" s="87"/>
      <c r="AI109" s="87"/>
      <c r="AJ109" s="87"/>
      <c r="AK109" s="87"/>
      <c r="AL109" s="87"/>
      <c r="AM109" s="87"/>
      <c r="AN109" s="87"/>
      <c r="AO109" s="88"/>
      <c r="AP109" s="52"/>
      <c r="AQ109" s="52"/>
      <c r="AR109" s="52"/>
      <c r="AS109" s="52"/>
      <c r="AT109" s="44"/>
      <c r="AU109" s="49"/>
      <c r="AV109" s="45"/>
      <c r="AW109" s="38"/>
      <c r="AX109" s="39"/>
      <c r="AY109" s="66"/>
      <c r="AZ109" s="68"/>
      <c r="BA109" s="66"/>
      <c r="BB109" s="68"/>
      <c r="BC109" s="66"/>
      <c r="BD109" s="68"/>
      <c r="BE109" s="44"/>
      <c r="BF109" s="45"/>
      <c r="BG109" s="44"/>
      <c r="BH109" s="49"/>
      <c r="BI109" s="45"/>
      <c r="BJ109" s="1"/>
      <c r="BK109" s="4"/>
      <c r="BL109" s="4"/>
      <c r="BM109" s="2"/>
      <c r="BN109" s="3"/>
    </row>
    <row r="110" spans="2:66" ht="15" customHeight="1" thickTop="1" thickBot="1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2"/>
      <c r="M110" s="69"/>
      <c r="N110" s="70"/>
      <c r="O110" s="70"/>
      <c r="P110" s="71"/>
      <c r="Q110" s="69"/>
      <c r="R110" s="70"/>
      <c r="S110" s="70"/>
      <c r="T110" s="71"/>
      <c r="U110" s="69"/>
      <c r="V110" s="70"/>
      <c r="W110" s="70"/>
      <c r="X110" s="71"/>
      <c r="Y110" s="69"/>
      <c r="Z110" s="70"/>
      <c r="AA110" s="70"/>
      <c r="AB110" s="71"/>
      <c r="AC110" s="266"/>
      <c r="AD110" s="267"/>
      <c r="AE110" s="267"/>
      <c r="AF110" s="268"/>
      <c r="AG110" s="89"/>
      <c r="AH110" s="90"/>
      <c r="AI110" s="90"/>
      <c r="AJ110" s="90"/>
      <c r="AK110" s="90"/>
      <c r="AL110" s="90"/>
      <c r="AM110" s="90"/>
      <c r="AN110" s="90"/>
      <c r="AO110" s="91"/>
      <c r="AP110" s="52"/>
      <c r="AQ110" s="52"/>
      <c r="AR110" s="52"/>
      <c r="AS110" s="52"/>
      <c r="AT110" s="46"/>
      <c r="AU110" s="50"/>
      <c r="AV110" s="47"/>
      <c r="AW110" s="40"/>
      <c r="AX110" s="41"/>
      <c r="AY110" s="69"/>
      <c r="AZ110" s="71"/>
      <c r="BA110" s="69"/>
      <c r="BB110" s="71"/>
      <c r="BC110" s="69"/>
      <c r="BD110" s="71"/>
      <c r="BE110" s="46"/>
      <c r="BF110" s="47"/>
      <c r="BG110" s="46"/>
      <c r="BH110" s="50"/>
      <c r="BI110" s="47"/>
      <c r="BJ110" s="1"/>
      <c r="BK110" s="4"/>
      <c r="BL110" s="4"/>
      <c r="BM110" s="2"/>
      <c r="BN110" s="3"/>
    </row>
    <row r="111" spans="2:66" ht="15" customHeight="1" thickTop="1" thickBot="1">
      <c r="B111" s="54" t="s">
        <v>72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6"/>
      <c r="M111" s="63"/>
      <c r="N111" s="64"/>
      <c r="O111" s="64"/>
      <c r="P111" s="65"/>
      <c r="Q111" s="63"/>
      <c r="R111" s="64"/>
      <c r="S111" s="64"/>
      <c r="T111" s="65"/>
      <c r="U111" s="63"/>
      <c r="V111" s="64"/>
      <c r="W111" s="64"/>
      <c r="X111" s="65"/>
      <c r="Y111" s="63"/>
      <c r="Z111" s="64"/>
      <c r="AA111" s="64"/>
      <c r="AB111" s="65"/>
      <c r="AC111" s="63"/>
      <c r="AD111" s="64"/>
      <c r="AE111" s="64"/>
      <c r="AF111" s="65"/>
      <c r="AG111" s="83" t="s">
        <v>65</v>
      </c>
      <c r="AH111" s="84"/>
      <c r="AI111" s="84"/>
      <c r="AJ111" s="84"/>
      <c r="AK111" s="84"/>
      <c r="AL111" s="84"/>
      <c r="AM111" s="84"/>
      <c r="AN111" s="84"/>
      <c r="AO111" s="85"/>
      <c r="AP111" s="52" t="s">
        <v>180</v>
      </c>
      <c r="AQ111" s="52"/>
      <c r="AR111" s="52"/>
      <c r="AS111" s="52"/>
      <c r="AT111" s="42">
        <f>AY111+р10!AT46:AV113</f>
        <v>0</v>
      </c>
      <c r="AU111" s="48"/>
      <c r="AV111" s="43"/>
      <c r="AW111" s="36">
        <f>р10!BG111</f>
        <v>0</v>
      </c>
      <c r="AX111" s="37"/>
      <c r="AY111" s="63"/>
      <c r="AZ111" s="65"/>
      <c r="BA111" s="63"/>
      <c r="BB111" s="65"/>
      <c r="BC111" s="63">
        <f>р10!BC111+р11!BA111</f>
        <v>0</v>
      </c>
      <c r="BD111" s="65"/>
      <c r="BE111" s="42">
        <f>BA111+р10!BE111:BF113</f>
        <v>0</v>
      </c>
      <c r="BF111" s="43"/>
      <c r="BG111" s="42">
        <f>AW111-BA111+AY111</f>
        <v>0</v>
      </c>
      <c r="BH111" s="48"/>
      <c r="BI111" s="43"/>
      <c r="BJ111" s="1"/>
      <c r="BK111" s="4"/>
      <c r="BL111" s="4"/>
      <c r="BM111" s="2"/>
      <c r="BN111" s="3"/>
    </row>
    <row r="112" spans="2:66" ht="15" customHeight="1" thickTop="1" thickBot="1">
      <c r="B112" s="57"/>
      <c r="C112" s="58"/>
      <c r="D112" s="58"/>
      <c r="E112" s="58"/>
      <c r="F112" s="58"/>
      <c r="G112" s="58"/>
      <c r="H112" s="58"/>
      <c r="I112" s="58"/>
      <c r="J112" s="58"/>
      <c r="K112" s="58"/>
      <c r="L112" s="59"/>
      <c r="M112" s="66"/>
      <c r="N112" s="67"/>
      <c r="O112" s="67"/>
      <c r="P112" s="68"/>
      <c r="Q112" s="66"/>
      <c r="R112" s="67"/>
      <c r="S112" s="67"/>
      <c r="T112" s="68"/>
      <c r="U112" s="66"/>
      <c r="V112" s="67"/>
      <c r="W112" s="67"/>
      <c r="X112" s="68"/>
      <c r="Y112" s="66"/>
      <c r="Z112" s="67"/>
      <c r="AA112" s="67"/>
      <c r="AB112" s="68"/>
      <c r="AC112" s="66"/>
      <c r="AD112" s="67"/>
      <c r="AE112" s="67"/>
      <c r="AF112" s="68"/>
      <c r="AG112" s="86"/>
      <c r="AH112" s="87"/>
      <c r="AI112" s="87"/>
      <c r="AJ112" s="87"/>
      <c r="AK112" s="87"/>
      <c r="AL112" s="87"/>
      <c r="AM112" s="87"/>
      <c r="AN112" s="87"/>
      <c r="AO112" s="88"/>
      <c r="AP112" s="52"/>
      <c r="AQ112" s="52"/>
      <c r="AR112" s="52"/>
      <c r="AS112" s="52"/>
      <c r="AT112" s="44"/>
      <c r="AU112" s="49"/>
      <c r="AV112" s="45"/>
      <c r="AW112" s="38"/>
      <c r="AX112" s="39"/>
      <c r="AY112" s="66"/>
      <c r="AZ112" s="68"/>
      <c r="BA112" s="66"/>
      <c r="BB112" s="68"/>
      <c r="BC112" s="66"/>
      <c r="BD112" s="68"/>
      <c r="BE112" s="44"/>
      <c r="BF112" s="45"/>
      <c r="BG112" s="44"/>
      <c r="BH112" s="49"/>
      <c r="BI112" s="45"/>
      <c r="BJ112" s="1"/>
      <c r="BK112" s="4"/>
      <c r="BL112" s="4"/>
      <c r="BM112" s="2"/>
      <c r="BN112" s="3"/>
    </row>
    <row r="113" spans="2:66" ht="15" customHeight="1" thickTop="1" thickBot="1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2"/>
      <c r="M113" s="69"/>
      <c r="N113" s="70"/>
      <c r="O113" s="70"/>
      <c r="P113" s="71"/>
      <c r="Q113" s="69"/>
      <c r="R113" s="70"/>
      <c r="S113" s="70"/>
      <c r="T113" s="71"/>
      <c r="U113" s="69"/>
      <c r="V113" s="70"/>
      <c r="W113" s="70"/>
      <c r="X113" s="71"/>
      <c r="Y113" s="69"/>
      <c r="Z113" s="70"/>
      <c r="AA113" s="70"/>
      <c r="AB113" s="71"/>
      <c r="AC113" s="69"/>
      <c r="AD113" s="70"/>
      <c r="AE113" s="70"/>
      <c r="AF113" s="71"/>
      <c r="AG113" s="89"/>
      <c r="AH113" s="90"/>
      <c r="AI113" s="90"/>
      <c r="AJ113" s="90"/>
      <c r="AK113" s="90"/>
      <c r="AL113" s="90"/>
      <c r="AM113" s="90"/>
      <c r="AN113" s="90"/>
      <c r="AO113" s="91"/>
      <c r="AP113" s="52"/>
      <c r="AQ113" s="52"/>
      <c r="AR113" s="52"/>
      <c r="AS113" s="52"/>
      <c r="AT113" s="46"/>
      <c r="AU113" s="50"/>
      <c r="AV113" s="47"/>
      <c r="AW113" s="40"/>
      <c r="AX113" s="41"/>
      <c r="AY113" s="69"/>
      <c r="AZ113" s="71"/>
      <c r="BA113" s="69"/>
      <c r="BB113" s="71"/>
      <c r="BC113" s="69"/>
      <c r="BD113" s="71"/>
      <c r="BE113" s="46"/>
      <c r="BF113" s="47"/>
      <c r="BG113" s="46"/>
      <c r="BH113" s="50"/>
      <c r="BI113" s="47"/>
      <c r="BJ113" s="1"/>
      <c r="BK113" s="4"/>
      <c r="BL113" s="4"/>
      <c r="BM113" s="2"/>
      <c r="BN113" s="3"/>
    </row>
    <row r="114" spans="2:66" ht="15" customHeight="1" thickTop="1" thickBot="1">
      <c r="B114" s="54" t="s">
        <v>73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6"/>
      <c r="M114" s="63">
        <v>1.5</v>
      </c>
      <c r="N114" s="64"/>
      <c r="O114" s="64"/>
      <c r="P114" s="65"/>
      <c r="Q114" s="63">
        <v>1.5</v>
      </c>
      <c r="R114" s="64"/>
      <c r="S114" s="64"/>
      <c r="T114" s="65"/>
      <c r="U114" s="63">
        <v>1.5</v>
      </c>
      <c r="V114" s="64"/>
      <c r="W114" s="64"/>
      <c r="X114" s="65"/>
      <c r="Y114" s="63">
        <v>1.5</v>
      </c>
      <c r="Z114" s="64"/>
      <c r="AA114" s="64"/>
      <c r="AB114" s="65"/>
      <c r="AC114" s="63" t="s">
        <v>350</v>
      </c>
      <c r="AD114" s="64"/>
      <c r="AE114" s="64"/>
      <c r="AF114" s="65"/>
      <c r="AG114" s="83" t="s">
        <v>213</v>
      </c>
      <c r="AH114" s="84"/>
      <c r="AI114" s="84"/>
      <c r="AJ114" s="84"/>
      <c r="AK114" s="84"/>
      <c r="AL114" s="84"/>
      <c r="AM114" s="84"/>
      <c r="AN114" s="84"/>
      <c r="AO114" s="85"/>
      <c r="AP114" s="52" t="s">
        <v>54</v>
      </c>
      <c r="AQ114" s="52"/>
      <c r="AR114" s="52"/>
      <c r="AS114" s="52"/>
      <c r="AT114" s="42">
        <f>AY114+р10!AT49:AV116</f>
        <v>20</v>
      </c>
      <c r="AU114" s="48"/>
      <c r="AV114" s="43"/>
      <c r="AW114" s="36">
        <f>р10!BG114</f>
        <v>11</v>
      </c>
      <c r="AX114" s="37"/>
      <c r="AY114" s="63"/>
      <c r="AZ114" s="65"/>
      <c r="BA114" s="63"/>
      <c r="BB114" s="65"/>
      <c r="BC114" s="63">
        <f>р10!BC114+р11!BA114</f>
        <v>6</v>
      </c>
      <c r="BD114" s="65"/>
      <c r="BE114" s="42">
        <f>BA114+р10!BE114:BF116</f>
        <v>9</v>
      </c>
      <c r="BF114" s="43"/>
      <c r="BG114" s="42">
        <f>AW114-BA114+AY114</f>
        <v>11</v>
      </c>
      <c r="BH114" s="48"/>
      <c r="BI114" s="43"/>
      <c r="BJ114" s="1"/>
      <c r="BK114" s="4"/>
      <c r="BL114" s="4"/>
      <c r="BM114" s="2"/>
      <c r="BN114" s="3"/>
    </row>
    <row r="115" spans="2:66" ht="15" customHeight="1" thickTop="1" thickBot="1">
      <c r="B115" s="57"/>
      <c r="C115" s="58"/>
      <c r="D115" s="58"/>
      <c r="E115" s="58"/>
      <c r="F115" s="58"/>
      <c r="G115" s="58"/>
      <c r="H115" s="58"/>
      <c r="I115" s="58"/>
      <c r="J115" s="58"/>
      <c r="K115" s="58"/>
      <c r="L115" s="59"/>
      <c r="M115" s="66"/>
      <c r="N115" s="67"/>
      <c r="O115" s="67"/>
      <c r="P115" s="68"/>
      <c r="Q115" s="66"/>
      <c r="R115" s="67"/>
      <c r="S115" s="67"/>
      <c r="T115" s="68"/>
      <c r="U115" s="66"/>
      <c r="V115" s="67"/>
      <c r="W115" s="67"/>
      <c r="X115" s="68"/>
      <c r="Y115" s="66"/>
      <c r="Z115" s="67"/>
      <c r="AA115" s="67"/>
      <c r="AB115" s="68"/>
      <c r="AC115" s="66"/>
      <c r="AD115" s="67"/>
      <c r="AE115" s="67"/>
      <c r="AF115" s="68"/>
      <c r="AG115" s="86"/>
      <c r="AH115" s="87"/>
      <c r="AI115" s="87"/>
      <c r="AJ115" s="87"/>
      <c r="AK115" s="87"/>
      <c r="AL115" s="87"/>
      <c r="AM115" s="87"/>
      <c r="AN115" s="87"/>
      <c r="AO115" s="88"/>
      <c r="AP115" s="52"/>
      <c r="AQ115" s="52"/>
      <c r="AR115" s="52"/>
      <c r="AS115" s="52"/>
      <c r="AT115" s="44"/>
      <c r="AU115" s="49"/>
      <c r="AV115" s="45"/>
      <c r="AW115" s="38"/>
      <c r="AX115" s="39"/>
      <c r="AY115" s="66"/>
      <c r="AZ115" s="68"/>
      <c r="BA115" s="66"/>
      <c r="BB115" s="68"/>
      <c r="BC115" s="66"/>
      <c r="BD115" s="68"/>
      <c r="BE115" s="44"/>
      <c r="BF115" s="45"/>
      <c r="BG115" s="44"/>
      <c r="BH115" s="49"/>
      <c r="BI115" s="45"/>
      <c r="BJ115" s="1"/>
      <c r="BK115" s="4"/>
      <c r="BL115" s="4"/>
      <c r="BM115" s="2"/>
      <c r="BN115" s="3"/>
    </row>
    <row r="116" spans="2:66" ht="15" customHeight="1" thickTop="1" thickBot="1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2"/>
      <c r="M116" s="69"/>
      <c r="N116" s="70"/>
      <c r="O116" s="70"/>
      <c r="P116" s="71"/>
      <c r="Q116" s="69"/>
      <c r="R116" s="70"/>
      <c r="S116" s="70"/>
      <c r="T116" s="71"/>
      <c r="U116" s="69"/>
      <c r="V116" s="70"/>
      <c r="W116" s="70"/>
      <c r="X116" s="71"/>
      <c r="Y116" s="69"/>
      <c r="Z116" s="70"/>
      <c r="AA116" s="70"/>
      <c r="AB116" s="71"/>
      <c r="AC116" s="69"/>
      <c r="AD116" s="70"/>
      <c r="AE116" s="70"/>
      <c r="AF116" s="71"/>
      <c r="AG116" s="89"/>
      <c r="AH116" s="90"/>
      <c r="AI116" s="90"/>
      <c r="AJ116" s="90"/>
      <c r="AK116" s="90"/>
      <c r="AL116" s="90"/>
      <c r="AM116" s="90"/>
      <c r="AN116" s="90"/>
      <c r="AO116" s="91"/>
      <c r="AP116" s="52"/>
      <c r="AQ116" s="52"/>
      <c r="AR116" s="52"/>
      <c r="AS116" s="52"/>
      <c r="AT116" s="46"/>
      <c r="AU116" s="50"/>
      <c r="AV116" s="47"/>
      <c r="AW116" s="40"/>
      <c r="AX116" s="41"/>
      <c r="AY116" s="69"/>
      <c r="AZ116" s="71"/>
      <c r="BA116" s="69"/>
      <c r="BB116" s="71"/>
      <c r="BC116" s="69"/>
      <c r="BD116" s="71"/>
      <c r="BE116" s="46"/>
      <c r="BF116" s="47"/>
      <c r="BG116" s="46"/>
      <c r="BH116" s="50"/>
      <c r="BI116" s="47"/>
      <c r="BJ116" s="1"/>
      <c r="BK116" s="4"/>
      <c r="BL116" s="4"/>
      <c r="BM116" s="2"/>
      <c r="BN116" s="3"/>
    </row>
    <row r="117" spans="2:66" ht="15" customHeight="1" thickTop="1" thickBot="1">
      <c r="B117" s="54" t="s">
        <v>74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6"/>
      <c r="M117" s="63"/>
      <c r="N117" s="64"/>
      <c r="O117" s="64"/>
      <c r="P117" s="65"/>
      <c r="Q117" s="63"/>
      <c r="R117" s="64"/>
      <c r="S117" s="64"/>
      <c r="T117" s="65"/>
      <c r="U117" s="63"/>
      <c r="V117" s="64"/>
      <c r="W117" s="64"/>
      <c r="X117" s="65"/>
      <c r="Y117" s="63"/>
      <c r="Z117" s="64"/>
      <c r="AA117" s="64"/>
      <c r="AB117" s="65"/>
      <c r="AC117" s="63"/>
      <c r="AD117" s="64"/>
      <c r="AE117" s="64"/>
      <c r="AF117" s="65"/>
      <c r="AG117" s="83" t="s">
        <v>214</v>
      </c>
      <c r="AH117" s="84"/>
      <c r="AI117" s="84"/>
      <c r="AJ117" s="84"/>
      <c r="AK117" s="84"/>
      <c r="AL117" s="84"/>
      <c r="AM117" s="84"/>
      <c r="AN117" s="84"/>
      <c r="AO117" s="85"/>
      <c r="AP117" s="52" t="s">
        <v>219</v>
      </c>
      <c r="AQ117" s="52"/>
      <c r="AR117" s="52"/>
      <c r="AS117" s="52"/>
      <c r="AT117" s="42">
        <f>AY117+р10!AT52:AV119</f>
        <v>70</v>
      </c>
      <c r="AU117" s="48"/>
      <c r="AV117" s="43"/>
      <c r="AW117" s="36">
        <f>р10!BG117</f>
        <v>70</v>
      </c>
      <c r="AX117" s="37"/>
      <c r="AY117" s="63"/>
      <c r="AZ117" s="65"/>
      <c r="BA117" s="63"/>
      <c r="BB117" s="65"/>
      <c r="BC117" s="63">
        <f>р10!BC117+р11!BA117</f>
        <v>0</v>
      </c>
      <c r="BD117" s="65"/>
      <c r="BE117" s="42">
        <f>BA117+р10!BE117:BF119</f>
        <v>0</v>
      </c>
      <c r="BF117" s="43"/>
      <c r="BG117" s="42">
        <f>AW117-BA117+AY117</f>
        <v>70</v>
      </c>
      <c r="BH117" s="48"/>
      <c r="BI117" s="43"/>
      <c r="BJ117" s="1"/>
      <c r="BK117" s="4"/>
      <c r="BL117" s="4"/>
      <c r="BM117" s="2"/>
      <c r="BN117" s="3"/>
    </row>
    <row r="118" spans="2:66" ht="15" customHeight="1" thickTop="1" thickBot="1">
      <c r="B118" s="57"/>
      <c r="C118" s="58"/>
      <c r="D118" s="58"/>
      <c r="E118" s="58"/>
      <c r="F118" s="58"/>
      <c r="G118" s="58"/>
      <c r="H118" s="58"/>
      <c r="I118" s="58"/>
      <c r="J118" s="58"/>
      <c r="K118" s="58"/>
      <c r="L118" s="59"/>
      <c r="M118" s="66"/>
      <c r="N118" s="67"/>
      <c r="O118" s="67"/>
      <c r="P118" s="68"/>
      <c r="Q118" s="66"/>
      <c r="R118" s="67"/>
      <c r="S118" s="67"/>
      <c r="T118" s="68"/>
      <c r="U118" s="66"/>
      <c r="V118" s="67"/>
      <c r="W118" s="67"/>
      <c r="X118" s="68"/>
      <c r="Y118" s="66"/>
      <c r="Z118" s="67"/>
      <c r="AA118" s="67"/>
      <c r="AB118" s="68"/>
      <c r="AC118" s="66"/>
      <c r="AD118" s="67"/>
      <c r="AE118" s="67"/>
      <c r="AF118" s="68"/>
      <c r="AG118" s="86"/>
      <c r="AH118" s="87"/>
      <c r="AI118" s="87"/>
      <c r="AJ118" s="87"/>
      <c r="AK118" s="87"/>
      <c r="AL118" s="87"/>
      <c r="AM118" s="87"/>
      <c r="AN118" s="87"/>
      <c r="AO118" s="88"/>
      <c r="AP118" s="52"/>
      <c r="AQ118" s="52"/>
      <c r="AR118" s="52"/>
      <c r="AS118" s="52"/>
      <c r="AT118" s="44"/>
      <c r="AU118" s="49"/>
      <c r="AV118" s="45"/>
      <c r="AW118" s="38"/>
      <c r="AX118" s="39"/>
      <c r="AY118" s="66"/>
      <c r="AZ118" s="68"/>
      <c r="BA118" s="66"/>
      <c r="BB118" s="68"/>
      <c r="BC118" s="66"/>
      <c r="BD118" s="68"/>
      <c r="BE118" s="44"/>
      <c r="BF118" s="45"/>
      <c r="BG118" s="44"/>
      <c r="BH118" s="49"/>
      <c r="BI118" s="45"/>
      <c r="BJ118" s="1"/>
      <c r="BK118" s="4"/>
      <c r="BL118" s="4"/>
      <c r="BM118" s="2"/>
      <c r="BN118" s="3"/>
    </row>
    <row r="119" spans="2:66" ht="15" customHeight="1" thickTop="1" thickBot="1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2"/>
      <c r="M119" s="69"/>
      <c r="N119" s="70"/>
      <c r="O119" s="70"/>
      <c r="P119" s="71"/>
      <c r="Q119" s="69"/>
      <c r="R119" s="70"/>
      <c r="S119" s="70"/>
      <c r="T119" s="71"/>
      <c r="U119" s="69"/>
      <c r="V119" s="70"/>
      <c r="W119" s="70"/>
      <c r="X119" s="71"/>
      <c r="Y119" s="69"/>
      <c r="Z119" s="70"/>
      <c r="AA119" s="70"/>
      <c r="AB119" s="71"/>
      <c r="AC119" s="69"/>
      <c r="AD119" s="70"/>
      <c r="AE119" s="70"/>
      <c r="AF119" s="71"/>
      <c r="AG119" s="89"/>
      <c r="AH119" s="90"/>
      <c r="AI119" s="90"/>
      <c r="AJ119" s="90"/>
      <c r="AK119" s="90"/>
      <c r="AL119" s="90"/>
      <c r="AM119" s="90"/>
      <c r="AN119" s="90"/>
      <c r="AO119" s="91"/>
      <c r="AP119" s="52"/>
      <c r="AQ119" s="52"/>
      <c r="AR119" s="52"/>
      <c r="AS119" s="52"/>
      <c r="AT119" s="46"/>
      <c r="AU119" s="50"/>
      <c r="AV119" s="47"/>
      <c r="AW119" s="40"/>
      <c r="AX119" s="41"/>
      <c r="AY119" s="69"/>
      <c r="AZ119" s="71"/>
      <c r="BA119" s="69"/>
      <c r="BB119" s="71"/>
      <c r="BC119" s="69"/>
      <c r="BD119" s="71"/>
      <c r="BE119" s="46"/>
      <c r="BF119" s="47"/>
      <c r="BG119" s="46"/>
      <c r="BH119" s="50"/>
      <c r="BI119" s="47"/>
      <c r="BJ119" s="1"/>
      <c r="BK119" s="4"/>
      <c r="BL119" s="4"/>
      <c r="BM119" s="2"/>
      <c r="BN119" s="3"/>
    </row>
    <row r="120" spans="2:66" ht="15" customHeight="1" thickTop="1" thickBot="1">
      <c r="B120" s="242" t="s">
        <v>75</v>
      </c>
      <c r="C120" s="243"/>
      <c r="D120" s="243"/>
      <c r="E120" s="243"/>
      <c r="F120" s="243"/>
      <c r="G120" s="243"/>
      <c r="H120" s="243"/>
      <c r="I120" s="243"/>
      <c r="J120" s="243"/>
      <c r="K120" s="243"/>
      <c r="L120" s="244"/>
      <c r="M120" s="63"/>
      <c r="N120" s="64"/>
      <c r="O120" s="64"/>
      <c r="P120" s="65"/>
      <c r="Q120" s="63"/>
      <c r="R120" s="64"/>
      <c r="S120" s="64"/>
      <c r="T120" s="65"/>
      <c r="U120" s="63"/>
      <c r="V120" s="64"/>
      <c r="W120" s="64"/>
      <c r="X120" s="65"/>
      <c r="Y120" s="63"/>
      <c r="Z120" s="64"/>
      <c r="AA120" s="64"/>
      <c r="AB120" s="65"/>
      <c r="AC120" s="63"/>
      <c r="AD120" s="64"/>
      <c r="AE120" s="64"/>
      <c r="AF120" s="65"/>
      <c r="AG120" s="83" t="s">
        <v>192</v>
      </c>
      <c r="AH120" s="84"/>
      <c r="AI120" s="84"/>
      <c r="AJ120" s="84"/>
      <c r="AK120" s="84"/>
      <c r="AL120" s="84"/>
      <c r="AM120" s="84"/>
      <c r="AN120" s="84"/>
      <c r="AO120" s="85"/>
      <c r="AP120" s="52" t="s">
        <v>70</v>
      </c>
      <c r="AQ120" s="52"/>
      <c r="AR120" s="52"/>
      <c r="AS120" s="52"/>
      <c r="AT120" s="42">
        <f>AY120+р10!AT55:AV122</f>
        <v>20</v>
      </c>
      <c r="AU120" s="48"/>
      <c r="AV120" s="43"/>
      <c r="AW120" s="36">
        <f>р10!BG120</f>
        <v>20</v>
      </c>
      <c r="AX120" s="37"/>
      <c r="AY120" s="63"/>
      <c r="AZ120" s="65"/>
      <c r="BA120" s="63"/>
      <c r="BB120" s="65"/>
      <c r="BC120" s="63">
        <f>р10!BC120+р11!BA120</f>
        <v>0</v>
      </c>
      <c r="BD120" s="65"/>
      <c r="BE120" s="42">
        <f>BA120+р10!BE120:BF122</f>
        <v>0</v>
      </c>
      <c r="BF120" s="43"/>
      <c r="BG120" s="42">
        <f>AW120-BA120+AY120</f>
        <v>20</v>
      </c>
      <c r="BH120" s="48"/>
      <c r="BI120" s="43"/>
      <c r="BJ120" s="1"/>
      <c r="BK120" s="4"/>
      <c r="BL120" s="4"/>
      <c r="BM120" s="2"/>
      <c r="BN120" s="3"/>
    </row>
    <row r="121" spans="2:66" ht="15" customHeight="1" thickTop="1" thickBot="1">
      <c r="B121" s="245"/>
      <c r="C121" s="246"/>
      <c r="D121" s="246"/>
      <c r="E121" s="246"/>
      <c r="F121" s="246"/>
      <c r="G121" s="246"/>
      <c r="H121" s="246"/>
      <c r="I121" s="246"/>
      <c r="J121" s="246"/>
      <c r="K121" s="246"/>
      <c r="L121" s="247"/>
      <c r="M121" s="66"/>
      <c r="N121" s="67"/>
      <c r="O121" s="67"/>
      <c r="P121" s="68"/>
      <c r="Q121" s="66"/>
      <c r="R121" s="67"/>
      <c r="S121" s="67"/>
      <c r="T121" s="68"/>
      <c r="U121" s="66"/>
      <c r="V121" s="67"/>
      <c r="W121" s="67"/>
      <c r="X121" s="68"/>
      <c r="Y121" s="66"/>
      <c r="Z121" s="67"/>
      <c r="AA121" s="67"/>
      <c r="AB121" s="68"/>
      <c r="AC121" s="66"/>
      <c r="AD121" s="67"/>
      <c r="AE121" s="67"/>
      <c r="AF121" s="68"/>
      <c r="AG121" s="86"/>
      <c r="AH121" s="87"/>
      <c r="AI121" s="87"/>
      <c r="AJ121" s="87"/>
      <c r="AK121" s="87"/>
      <c r="AL121" s="87"/>
      <c r="AM121" s="87"/>
      <c r="AN121" s="87"/>
      <c r="AO121" s="88"/>
      <c r="AP121" s="52"/>
      <c r="AQ121" s="52"/>
      <c r="AR121" s="52"/>
      <c r="AS121" s="52"/>
      <c r="AT121" s="44"/>
      <c r="AU121" s="49"/>
      <c r="AV121" s="45"/>
      <c r="AW121" s="38"/>
      <c r="AX121" s="39"/>
      <c r="AY121" s="66"/>
      <c r="AZ121" s="68"/>
      <c r="BA121" s="66"/>
      <c r="BB121" s="68"/>
      <c r="BC121" s="66"/>
      <c r="BD121" s="68"/>
      <c r="BE121" s="44"/>
      <c r="BF121" s="45"/>
      <c r="BG121" s="44"/>
      <c r="BH121" s="49"/>
      <c r="BI121" s="45"/>
      <c r="BJ121" s="1"/>
      <c r="BK121" s="4"/>
      <c r="BL121" s="4"/>
      <c r="BM121" s="2"/>
      <c r="BN121" s="3"/>
    </row>
    <row r="122" spans="2:66" ht="15" customHeight="1" thickTop="1" thickBot="1">
      <c r="B122" s="248"/>
      <c r="C122" s="249"/>
      <c r="D122" s="249"/>
      <c r="E122" s="249"/>
      <c r="F122" s="249"/>
      <c r="G122" s="249"/>
      <c r="H122" s="249"/>
      <c r="I122" s="249"/>
      <c r="J122" s="249"/>
      <c r="K122" s="249"/>
      <c r="L122" s="250"/>
      <c r="M122" s="69"/>
      <c r="N122" s="70"/>
      <c r="O122" s="70"/>
      <c r="P122" s="71"/>
      <c r="Q122" s="69"/>
      <c r="R122" s="70"/>
      <c r="S122" s="70"/>
      <c r="T122" s="71"/>
      <c r="U122" s="69"/>
      <c r="V122" s="70"/>
      <c r="W122" s="70"/>
      <c r="X122" s="71"/>
      <c r="Y122" s="69"/>
      <c r="Z122" s="70"/>
      <c r="AA122" s="70"/>
      <c r="AB122" s="71"/>
      <c r="AC122" s="69"/>
      <c r="AD122" s="70"/>
      <c r="AE122" s="70"/>
      <c r="AF122" s="71"/>
      <c r="AG122" s="89"/>
      <c r="AH122" s="90"/>
      <c r="AI122" s="90"/>
      <c r="AJ122" s="90"/>
      <c r="AK122" s="90"/>
      <c r="AL122" s="90"/>
      <c r="AM122" s="90"/>
      <c r="AN122" s="90"/>
      <c r="AO122" s="91"/>
      <c r="AP122" s="52"/>
      <c r="AQ122" s="52"/>
      <c r="AR122" s="52"/>
      <c r="AS122" s="52"/>
      <c r="AT122" s="46"/>
      <c r="AU122" s="50"/>
      <c r="AV122" s="47"/>
      <c r="AW122" s="40"/>
      <c r="AX122" s="41"/>
      <c r="AY122" s="69"/>
      <c r="AZ122" s="71"/>
      <c r="BA122" s="69"/>
      <c r="BB122" s="71"/>
      <c r="BC122" s="69"/>
      <c r="BD122" s="71"/>
      <c r="BE122" s="46"/>
      <c r="BF122" s="47"/>
      <c r="BG122" s="46"/>
      <c r="BH122" s="50"/>
      <c r="BI122" s="47"/>
      <c r="BJ122" s="1"/>
      <c r="BK122" s="4"/>
      <c r="BL122" s="4"/>
      <c r="BM122" s="2"/>
      <c r="BN122" s="3"/>
    </row>
    <row r="123" spans="2:66" ht="15" customHeight="1" thickTop="1" thickBot="1">
      <c r="B123" s="242" t="s">
        <v>76</v>
      </c>
      <c r="C123" s="243"/>
      <c r="D123" s="243"/>
      <c r="E123" s="243"/>
      <c r="F123" s="243"/>
      <c r="G123" s="243"/>
      <c r="H123" s="243"/>
      <c r="I123" s="243"/>
      <c r="J123" s="243"/>
      <c r="K123" s="243"/>
      <c r="L123" s="244"/>
      <c r="M123" s="63">
        <v>2</v>
      </c>
      <c r="N123" s="64"/>
      <c r="O123" s="64"/>
      <c r="P123" s="65"/>
      <c r="Q123" s="63">
        <v>2</v>
      </c>
      <c r="R123" s="64"/>
      <c r="S123" s="64"/>
      <c r="T123" s="65"/>
      <c r="U123" s="63">
        <v>2</v>
      </c>
      <c r="V123" s="64"/>
      <c r="W123" s="64"/>
      <c r="X123" s="65"/>
      <c r="Y123" s="63">
        <v>2</v>
      </c>
      <c r="Z123" s="64"/>
      <c r="AA123" s="64"/>
      <c r="AB123" s="65"/>
      <c r="AC123" s="63" t="s">
        <v>397</v>
      </c>
      <c r="AD123" s="64"/>
      <c r="AE123" s="64"/>
      <c r="AF123" s="65"/>
      <c r="AG123" s="83" t="s">
        <v>215</v>
      </c>
      <c r="AH123" s="84"/>
      <c r="AI123" s="84"/>
      <c r="AJ123" s="84"/>
      <c r="AK123" s="84"/>
      <c r="AL123" s="84"/>
      <c r="AM123" s="84"/>
      <c r="AN123" s="84"/>
      <c r="AO123" s="85"/>
      <c r="AP123" s="52" t="s">
        <v>193</v>
      </c>
      <c r="AQ123" s="52"/>
      <c r="AR123" s="52"/>
      <c r="AS123" s="52"/>
      <c r="AT123" s="42">
        <f>AY123+р10!AT58:AV125</f>
        <v>22</v>
      </c>
      <c r="AU123" s="48"/>
      <c r="AV123" s="43"/>
      <c r="AW123" s="36">
        <f>р10!BG123</f>
        <v>22</v>
      </c>
      <c r="AX123" s="37"/>
      <c r="AY123" s="63"/>
      <c r="AZ123" s="65"/>
      <c r="BA123" s="63"/>
      <c r="BB123" s="65"/>
      <c r="BC123" s="63">
        <f>р10!BC123+р11!BA123</f>
        <v>0</v>
      </c>
      <c r="BD123" s="65"/>
      <c r="BE123" s="42">
        <f>BA123+р10!BE123:BF125</f>
        <v>0</v>
      </c>
      <c r="BF123" s="43"/>
      <c r="BG123" s="42">
        <f>AW123-BA123+AY123</f>
        <v>22</v>
      </c>
      <c r="BH123" s="48"/>
      <c r="BI123" s="43"/>
      <c r="BJ123" s="1"/>
      <c r="BK123" s="4"/>
      <c r="BL123" s="4"/>
      <c r="BM123" s="2"/>
      <c r="BN123" s="3"/>
    </row>
    <row r="124" spans="2:66" ht="15" customHeight="1" thickTop="1" thickBot="1">
      <c r="B124" s="245"/>
      <c r="C124" s="246"/>
      <c r="D124" s="246"/>
      <c r="E124" s="246"/>
      <c r="F124" s="246"/>
      <c r="G124" s="246"/>
      <c r="H124" s="246"/>
      <c r="I124" s="246"/>
      <c r="J124" s="246"/>
      <c r="K124" s="246"/>
      <c r="L124" s="247"/>
      <c r="M124" s="66"/>
      <c r="N124" s="67"/>
      <c r="O124" s="67"/>
      <c r="P124" s="68"/>
      <c r="Q124" s="66"/>
      <c r="R124" s="67"/>
      <c r="S124" s="67"/>
      <c r="T124" s="68"/>
      <c r="U124" s="66"/>
      <c r="V124" s="67"/>
      <c r="W124" s="67"/>
      <c r="X124" s="68"/>
      <c r="Y124" s="66"/>
      <c r="Z124" s="67"/>
      <c r="AA124" s="67"/>
      <c r="AB124" s="68"/>
      <c r="AC124" s="66"/>
      <c r="AD124" s="67"/>
      <c r="AE124" s="67"/>
      <c r="AF124" s="68"/>
      <c r="AG124" s="86"/>
      <c r="AH124" s="87"/>
      <c r="AI124" s="87"/>
      <c r="AJ124" s="87"/>
      <c r="AK124" s="87"/>
      <c r="AL124" s="87"/>
      <c r="AM124" s="87"/>
      <c r="AN124" s="87"/>
      <c r="AO124" s="88"/>
      <c r="AP124" s="52"/>
      <c r="AQ124" s="52"/>
      <c r="AR124" s="52"/>
      <c r="AS124" s="52"/>
      <c r="AT124" s="44"/>
      <c r="AU124" s="49"/>
      <c r="AV124" s="45"/>
      <c r="AW124" s="38"/>
      <c r="AX124" s="39"/>
      <c r="AY124" s="66"/>
      <c r="AZ124" s="68"/>
      <c r="BA124" s="66"/>
      <c r="BB124" s="68"/>
      <c r="BC124" s="66"/>
      <c r="BD124" s="68"/>
      <c r="BE124" s="44"/>
      <c r="BF124" s="45"/>
      <c r="BG124" s="44"/>
      <c r="BH124" s="49"/>
      <c r="BI124" s="45"/>
      <c r="BJ124" s="1"/>
      <c r="BK124" s="4"/>
      <c r="BL124" s="4"/>
      <c r="BM124" s="2"/>
      <c r="BN124" s="3"/>
    </row>
    <row r="125" spans="2:66" ht="15" customHeight="1" thickTop="1" thickBot="1">
      <c r="B125" s="248"/>
      <c r="C125" s="249"/>
      <c r="D125" s="249"/>
      <c r="E125" s="249"/>
      <c r="F125" s="249"/>
      <c r="G125" s="249"/>
      <c r="H125" s="249"/>
      <c r="I125" s="249"/>
      <c r="J125" s="249"/>
      <c r="K125" s="249"/>
      <c r="L125" s="250"/>
      <c r="M125" s="69"/>
      <c r="N125" s="70"/>
      <c r="O125" s="70"/>
      <c r="P125" s="71"/>
      <c r="Q125" s="69"/>
      <c r="R125" s="70"/>
      <c r="S125" s="70"/>
      <c r="T125" s="71"/>
      <c r="U125" s="69"/>
      <c r="V125" s="70"/>
      <c r="W125" s="70"/>
      <c r="X125" s="71"/>
      <c r="Y125" s="69"/>
      <c r="Z125" s="70"/>
      <c r="AA125" s="70"/>
      <c r="AB125" s="71"/>
      <c r="AC125" s="69"/>
      <c r="AD125" s="70"/>
      <c r="AE125" s="70"/>
      <c r="AF125" s="71"/>
      <c r="AG125" s="89"/>
      <c r="AH125" s="90"/>
      <c r="AI125" s="90"/>
      <c r="AJ125" s="90"/>
      <c r="AK125" s="90"/>
      <c r="AL125" s="90"/>
      <c r="AM125" s="90"/>
      <c r="AN125" s="90"/>
      <c r="AO125" s="91"/>
      <c r="AP125" s="52"/>
      <c r="AQ125" s="52"/>
      <c r="AR125" s="52"/>
      <c r="AS125" s="52"/>
      <c r="AT125" s="46"/>
      <c r="AU125" s="50"/>
      <c r="AV125" s="47"/>
      <c r="AW125" s="40"/>
      <c r="AX125" s="41"/>
      <c r="AY125" s="69"/>
      <c r="AZ125" s="71"/>
      <c r="BA125" s="69"/>
      <c r="BB125" s="71"/>
      <c r="BC125" s="69"/>
      <c r="BD125" s="71"/>
      <c r="BE125" s="46"/>
      <c r="BF125" s="47"/>
      <c r="BG125" s="46"/>
      <c r="BH125" s="50"/>
      <c r="BI125" s="47"/>
      <c r="BJ125" s="1"/>
      <c r="BK125" s="4"/>
      <c r="BL125" s="4"/>
      <c r="BM125" s="2"/>
      <c r="BN125" s="3"/>
    </row>
    <row r="126" spans="2:66" ht="15" customHeight="1" thickTop="1" thickBot="1">
      <c r="B126" s="242" t="s">
        <v>77</v>
      </c>
      <c r="C126" s="243"/>
      <c r="D126" s="243"/>
      <c r="E126" s="243"/>
      <c r="F126" s="243"/>
      <c r="G126" s="243"/>
      <c r="H126" s="243"/>
      <c r="I126" s="243"/>
      <c r="J126" s="243"/>
      <c r="K126" s="243"/>
      <c r="L126" s="244"/>
      <c r="M126" s="63">
        <v>1.8</v>
      </c>
      <c r="N126" s="64"/>
      <c r="O126" s="64"/>
      <c r="P126" s="65"/>
      <c r="Q126" s="63">
        <v>1.8</v>
      </c>
      <c r="R126" s="64"/>
      <c r="S126" s="64"/>
      <c r="T126" s="65"/>
      <c r="U126" s="63">
        <v>1.8</v>
      </c>
      <c r="V126" s="64"/>
      <c r="W126" s="64"/>
      <c r="X126" s="65"/>
      <c r="Y126" s="63">
        <v>1.8</v>
      </c>
      <c r="Z126" s="64"/>
      <c r="AA126" s="64"/>
      <c r="AB126" s="65"/>
      <c r="AC126" s="63" t="s">
        <v>349</v>
      </c>
      <c r="AD126" s="64"/>
      <c r="AE126" s="64"/>
      <c r="AF126" s="65"/>
      <c r="AG126" s="83" t="s">
        <v>216</v>
      </c>
      <c r="AH126" s="84"/>
      <c r="AI126" s="84"/>
      <c r="AJ126" s="84"/>
      <c r="AK126" s="84"/>
      <c r="AL126" s="84"/>
      <c r="AM126" s="84"/>
      <c r="AN126" s="84"/>
      <c r="AO126" s="85"/>
      <c r="AP126" s="52" t="s">
        <v>54</v>
      </c>
      <c r="AQ126" s="52"/>
      <c r="AR126" s="52"/>
      <c r="AS126" s="52"/>
      <c r="AT126" s="42">
        <f>AY126+р10!AT61:AV128</f>
        <v>55</v>
      </c>
      <c r="AU126" s="48"/>
      <c r="AV126" s="43"/>
      <c r="AW126" s="36">
        <f>р10!BG126</f>
        <v>38</v>
      </c>
      <c r="AX126" s="37"/>
      <c r="AY126" s="63"/>
      <c r="AZ126" s="65"/>
      <c r="BA126" s="63"/>
      <c r="BB126" s="65"/>
      <c r="BC126" s="63">
        <f>р10!BC126+р11!BA126</f>
        <v>17</v>
      </c>
      <c r="BD126" s="65"/>
      <c r="BE126" s="42">
        <f>BA126+р10!BE126:BF128</f>
        <v>17</v>
      </c>
      <c r="BF126" s="43"/>
      <c r="BG126" s="42">
        <f>AW126-BA126+AY126</f>
        <v>38</v>
      </c>
      <c r="BH126" s="48"/>
      <c r="BI126" s="43"/>
      <c r="BJ126" s="1"/>
      <c r="BK126" s="4"/>
      <c r="BL126" s="4"/>
      <c r="BM126" s="2"/>
      <c r="BN126" s="3"/>
    </row>
    <row r="127" spans="2:66" ht="15" customHeight="1" thickTop="1" thickBot="1">
      <c r="B127" s="245"/>
      <c r="C127" s="246"/>
      <c r="D127" s="246"/>
      <c r="E127" s="246"/>
      <c r="F127" s="246"/>
      <c r="G127" s="246"/>
      <c r="H127" s="246"/>
      <c r="I127" s="246"/>
      <c r="J127" s="246"/>
      <c r="K127" s="246"/>
      <c r="L127" s="247"/>
      <c r="M127" s="66"/>
      <c r="N127" s="67"/>
      <c r="O127" s="67"/>
      <c r="P127" s="68"/>
      <c r="Q127" s="66"/>
      <c r="R127" s="67"/>
      <c r="S127" s="67"/>
      <c r="T127" s="68"/>
      <c r="U127" s="66"/>
      <c r="V127" s="67"/>
      <c r="W127" s="67"/>
      <c r="X127" s="68"/>
      <c r="Y127" s="66"/>
      <c r="Z127" s="67"/>
      <c r="AA127" s="67"/>
      <c r="AB127" s="68"/>
      <c r="AC127" s="66"/>
      <c r="AD127" s="67"/>
      <c r="AE127" s="67"/>
      <c r="AF127" s="68"/>
      <c r="AG127" s="86"/>
      <c r="AH127" s="87"/>
      <c r="AI127" s="87"/>
      <c r="AJ127" s="87"/>
      <c r="AK127" s="87"/>
      <c r="AL127" s="87"/>
      <c r="AM127" s="87"/>
      <c r="AN127" s="87"/>
      <c r="AO127" s="88"/>
      <c r="AP127" s="52"/>
      <c r="AQ127" s="52"/>
      <c r="AR127" s="52"/>
      <c r="AS127" s="52"/>
      <c r="AT127" s="44"/>
      <c r="AU127" s="49"/>
      <c r="AV127" s="45"/>
      <c r="AW127" s="38"/>
      <c r="AX127" s="39"/>
      <c r="AY127" s="66"/>
      <c r="AZ127" s="68"/>
      <c r="BA127" s="66"/>
      <c r="BB127" s="68"/>
      <c r="BC127" s="66"/>
      <c r="BD127" s="68"/>
      <c r="BE127" s="44"/>
      <c r="BF127" s="45"/>
      <c r="BG127" s="44"/>
      <c r="BH127" s="49"/>
      <c r="BI127" s="45"/>
      <c r="BJ127" s="1"/>
      <c r="BK127" s="4"/>
      <c r="BL127" s="4"/>
      <c r="BM127" s="2"/>
      <c r="BN127" s="3"/>
    </row>
    <row r="128" spans="2:66" ht="15" customHeight="1" thickTop="1" thickBot="1">
      <c r="B128" s="248"/>
      <c r="C128" s="249"/>
      <c r="D128" s="249"/>
      <c r="E128" s="249"/>
      <c r="F128" s="249"/>
      <c r="G128" s="249"/>
      <c r="H128" s="249"/>
      <c r="I128" s="249"/>
      <c r="J128" s="249"/>
      <c r="K128" s="249"/>
      <c r="L128" s="250"/>
      <c r="M128" s="69"/>
      <c r="N128" s="70"/>
      <c r="O128" s="70"/>
      <c r="P128" s="71"/>
      <c r="Q128" s="69"/>
      <c r="R128" s="70"/>
      <c r="S128" s="70"/>
      <c r="T128" s="71"/>
      <c r="U128" s="69"/>
      <c r="V128" s="70"/>
      <c r="W128" s="70"/>
      <c r="X128" s="71"/>
      <c r="Y128" s="69"/>
      <c r="Z128" s="70"/>
      <c r="AA128" s="70"/>
      <c r="AB128" s="71"/>
      <c r="AC128" s="69"/>
      <c r="AD128" s="70"/>
      <c r="AE128" s="70"/>
      <c r="AF128" s="71"/>
      <c r="AG128" s="89"/>
      <c r="AH128" s="90"/>
      <c r="AI128" s="90"/>
      <c r="AJ128" s="90"/>
      <c r="AK128" s="90"/>
      <c r="AL128" s="90"/>
      <c r="AM128" s="90"/>
      <c r="AN128" s="90"/>
      <c r="AO128" s="91"/>
      <c r="AP128" s="52"/>
      <c r="AQ128" s="52"/>
      <c r="AR128" s="52"/>
      <c r="AS128" s="52"/>
      <c r="AT128" s="46"/>
      <c r="AU128" s="50"/>
      <c r="AV128" s="47"/>
      <c r="AW128" s="40"/>
      <c r="AX128" s="41"/>
      <c r="AY128" s="69"/>
      <c r="AZ128" s="71"/>
      <c r="BA128" s="69"/>
      <c r="BB128" s="71"/>
      <c r="BC128" s="69"/>
      <c r="BD128" s="71"/>
      <c r="BE128" s="46"/>
      <c r="BF128" s="47"/>
      <c r="BG128" s="46"/>
      <c r="BH128" s="50"/>
      <c r="BI128" s="47"/>
      <c r="BJ128" s="1"/>
      <c r="BK128" s="4"/>
      <c r="BL128" s="4"/>
      <c r="BM128" s="2"/>
      <c r="BN128" s="3"/>
    </row>
    <row r="129" spans="2:66" ht="15" customHeight="1" thickTop="1" thickBot="1">
      <c r="B129" s="54" t="s">
        <v>78</v>
      </c>
      <c r="C129" s="55"/>
      <c r="D129" s="55"/>
      <c r="E129" s="55"/>
      <c r="F129" s="55"/>
      <c r="G129" s="55"/>
      <c r="H129" s="55"/>
      <c r="I129" s="55"/>
      <c r="J129" s="55"/>
      <c r="K129" s="55"/>
      <c r="L129" s="56"/>
      <c r="M129" s="63"/>
      <c r="N129" s="64"/>
      <c r="O129" s="64"/>
      <c r="P129" s="65"/>
      <c r="Q129" s="63"/>
      <c r="R129" s="64"/>
      <c r="S129" s="64"/>
      <c r="T129" s="65"/>
      <c r="U129" s="63"/>
      <c r="V129" s="64"/>
      <c r="W129" s="64"/>
      <c r="X129" s="65"/>
      <c r="Y129" s="63"/>
      <c r="Z129" s="64"/>
      <c r="AA129" s="64"/>
      <c r="AB129" s="65"/>
      <c r="AC129" s="63"/>
      <c r="AD129" s="64"/>
      <c r="AE129" s="64"/>
      <c r="AF129" s="65"/>
      <c r="AG129" s="73" t="s">
        <v>217</v>
      </c>
      <c r="AH129" s="73"/>
      <c r="AI129" s="73"/>
      <c r="AJ129" s="73"/>
      <c r="AK129" s="73"/>
      <c r="AL129" s="73"/>
      <c r="AM129" s="73"/>
      <c r="AN129" s="73"/>
      <c r="AO129" s="73"/>
      <c r="AP129" s="52" t="s">
        <v>54</v>
      </c>
      <c r="AQ129" s="52"/>
      <c r="AR129" s="52"/>
      <c r="AS129" s="52"/>
      <c r="AT129" s="42">
        <f>AY129+р10!AT64:AV131</f>
        <v>20</v>
      </c>
      <c r="AU129" s="48"/>
      <c r="AV129" s="43"/>
      <c r="AW129" s="36">
        <f>р10!BG129</f>
        <v>8</v>
      </c>
      <c r="AX129" s="37"/>
      <c r="AY129" s="53"/>
      <c r="AZ129" s="53"/>
      <c r="BA129" s="53"/>
      <c r="BB129" s="53"/>
      <c r="BC129" s="63">
        <f>р10!BC129+р11!BA129</f>
        <v>12</v>
      </c>
      <c r="BD129" s="65"/>
      <c r="BE129" s="42">
        <f>BA129+р10!BE129:BF131</f>
        <v>12</v>
      </c>
      <c r="BF129" s="43"/>
      <c r="BG129" s="42">
        <f>AW129-BA129+AY129</f>
        <v>8</v>
      </c>
      <c r="BH129" s="48"/>
      <c r="BI129" s="43"/>
      <c r="BJ129" s="1"/>
      <c r="BK129" s="4"/>
      <c r="BL129" s="4"/>
      <c r="BM129" s="2"/>
      <c r="BN129" s="3"/>
    </row>
    <row r="130" spans="2:66" ht="15" customHeight="1" thickTop="1" thickBot="1">
      <c r="B130" s="57"/>
      <c r="C130" s="58"/>
      <c r="D130" s="58"/>
      <c r="E130" s="58"/>
      <c r="F130" s="58"/>
      <c r="G130" s="58"/>
      <c r="H130" s="58"/>
      <c r="I130" s="58"/>
      <c r="J130" s="58"/>
      <c r="K130" s="58"/>
      <c r="L130" s="59"/>
      <c r="M130" s="66"/>
      <c r="N130" s="67"/>
      <c r="O130" s="67"/>
      <c r="P130" s="68"/>
      <c r="Q130" s="66"/>
      <c r="R130" s="67"/>
      <c r="S130" s="67"/>
      <c r="T130" s="68"/>
      <c r="U130" s="66"/>
      <c r="V130" s="67"/>
      <c r="W130" s="67"/>
      <c r="X130" s="68"/>
      <c r="Y130" s="66"/>
      <c r="Z130" s="67"/>
      <c r="AA130" s="67"/>
      <c r="AB130" s="68"/>
      <c r="AC130" s="66"/>
      <c r="AD130" s="67"/>
      <c r="AE130" s="67"/>
      <c r="AF130" s="68"/>
      <c r="AG130" s="73"/>
      <c r="AH130" s="73"/>
      <c r="AI130" s="73"/>
      <c r="AJ130" s="73"/>
      <c r="AK130" s="73"/>
      <c r="AL130" s="73"/>
      <c r="AM130" s="73"/>
      <c r="AN130" s="73"/>
      <c r="AO130" s="73"/>
      <c r="AP130" s="52"/>
      <c r="AQ130" s="52"/>
      <c r="AR130" s="52"/>
      <c r="AS130" s="52"/>
      <c r="AT130" s="44"/>
      <c r="AU130" s="49"/>
      <c r="AV130" s="45"/>
      <c r="AW130" s="38"/>
      <c r="AX130" s="39"/>
      <c r="AY130" s="53"/>
      <c r="AZ130" s="53"/>
      <c r="BA130" s="53"/>
      <c r="BB130" s="53"/>
      <c r="BC130" s="66"/>
      <c r="BD130" s="68"/>
      <c r="BE130" s="44"/>
      <c r="BF130" s="45"/>
      <c r="BG130" s="44"/>
      <c r="BH130" s="49"/>
      <c r="BI130" s="45"/>
      <c r="BJ130" s="1"/>
      <c r="BK130" s="4"/>
      <c r="BL130" s="4"/>
      <c r="BM130" s="2"/>
      <c r="BN130" s="3"/>
    </row>
    <row r="131" spans="2:66" ht="15" customHeight="1" thickTop="1" thickBot="1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2"/>
      <c r="M131" s="69"/>
      <c r="N131" s="70"/>
      <c r="O131" s="70"/>
      <c r="P131" s="71"/>
      <c r="Q131" s="69"/>
      <c r="R131" s="70"/>
      <c r="S131" s="70"/>
      <c r="T131" s="71"/>
      <c r="U131" s="69"/>
      <c r="V131" s="70"/>
      <c r="W131" s="70"/>
      <c r="X131" s="71"/>
      <c r="Y131" s="69"/>
      <c r="Z131" s="70"/>
      <c r="AA131" s="70"/>
      <c r="AB131" s="71"/>
      <c r="AC131" s="69"/>
      <c r="AD131" s="70"/>
      <c r="AE131" s="70"/>
      <c r="AF131" s="71"/>
      <c r="AG131" s="73"/>
      <c r="AH131" s="73"/>
      <c r="AI131" s="73"/>
      <c r="AJ131" s="73"/>
      <c r="AK131" s="73"/>
      <c r="AL131" s="73"/>
      <c r="AM131" s="73"/>
      <c r="AN131" s="73"/>
      <c r="AO131" s="73"/>
      <c r="AP131" s="52"/>
      <c r="AQ131" s="52"/>
      <c r="AR131" s="52"/>
      <c r="AS131" s="52"/>
      <c r="AT131" s="46"/>
      <c r="AU131" s="50"/>
      <c r="AV131" s="47"/>
      <c r="AW131" s="40"/>
      <c r="AX131" s="41"/>
      <c r="AY131" s="53"/>
      <c r="AZ131" s="53"/>
      <c r="BA131" s="53"/>
      <c r="BB131" s="53"/>
      <c r="BC131" s="69"/>
      <c r="BD131" s="71"/>
      <c r="BE131" s="46"/>
      <c r="BF131" s="47"/>
      <c r="BG131" s="46"/>
      <c r="BH131" s="50"/>
      <c r="BI131" s="47"/>
      <c r="BJ131" s="1"/>
      <c r="BK131" s="4"/>
      <c r="BL131" s="4"/>
      <c r="BM131" s="2"/>
      <c r="BN131" s="3"/>
    </row>
    <row r="132" spans="2:66" ht="15" customHeight="1" thickTop="1" thickBot="1">
      <c r="B132" s="54" t="s">
        <v>79</v>
      </c>
      <c r="C132" s="55"/>
      <c r="D132" s="55"/>
      <c r="E132" s="55"/>
      <c r="F132" s="55"/>
      <c r="G132" s="55"/>
      <c r="H132" s="55"/>
      <c r="I132" s="55"/>
      <c r="J132" s="55"/>
      <c r="K132" s="55"/>
      <c r="L132" s="56"/>
      <c r="M132" s="63">
        <v>8.5</v>
      </c>
      <c r="N132" s="64"/>
      <c r="O132" s="64"/>
      <c r="P132" s="65"/>
      <c r="Q132" s="63">
        <v>8.5</v>
      </c>
      <c r="R132" s="64"/>
      <c r="S132" s="64"/>
      <c r="T132" s="65"/>
      <c r="U132" s="63">
        <v>8.5</v>
      </c>
      <c r="V132" s="64"/>
      <c r="W132" s="64"/>
      <c r="X132" s="65"/>
      <c r="Y132" s="63">
        <v>8.5</v>
      </c>
      <c r="Z132" s="64"/>
      <c r="AA132" s="64"/>
      <c r="AB132" s="65"/>
      <c r="AC132" s="251" t="s">
        <v>338</v>
      </c>
      <c r="AD132" s="252"/>
      <c r="AE132" s="252"/>
      <c r="AF132" s="253"/>
      <c r="AG132" s="73" t="s">
        <v>410</v>
      </c>
      <c r="AH132" s="73"/>
      <c r="AI132" s="73"/>
      <c r="AJ132" s="73"/>
      <c r="AK132" s="73"/>
      <c r="AL132" s="73"/>
      <c r="AM132" s="73"/>
      <c r="AN132" s="73"/>
      <c r="AO132" s="73"/>
      <c r="AP132" s="52" t="s">
        <v>54</v>
      </c>
      <c r="AQ132" s="52"/>
      <c r="AR132" s="52"/>
      <c r="AS132" s="52"/>
      <c r="AT132" s="42">
        <f>AY132+р10!AT67:AV134</f>
        <v>12</v>
      </c>
      <c r="AU132" s="48"/>
      <c r="AV132" s="43"/>
      <c r="AW132" s="36">
        <f>р10!BG132</f>
        <v>12</v>
      </c>
      <c r="AX132" s="37"/>
      <c r="AY132" s="53"/>
      <c r="AZ132" s="53"/>
      <c r="BA132" s="53"/>
      <c r="BB132" s="53"/>
      <c r="BC132" s="63">
        <f>р10!BC132+р11!BA132</f>
        <v>0</v>
      </c>
      <c r="BD132" s="65"/>
      <c r="BE132" s="42">
        <f>BA132+р10!BE132:BF134</f>
        <v>0</v>
      </c>
      <c r="BF132" s="43"/>
      <c r="BG132" s="42">
        <f>AW132-BA132+AY132</f>
        <v>12</v>
      </c>
      <c r="BH132" s="48"/>
      <c r="BI132" s="43"/>
      <c r="BJ132" s="4"/>
      <c r="BK132" s="4"/>
      <c r="BL132" s="4"/>
      <c r="BM132" s="2"/>
      <c r="BN132" s="3"/>
    </row>
    <row r="133" spans="2:66" ht="15" customHeight="1" thickTop="1" thickBot="1">
      <c r="B133" s="57"/>
      <c r="C133" s="58"/>
      <c r="D133" s="58"/>
      <c r="E133" s="58"/>
      <c r="F133" s="58"/>
      <c r="G133" s="58"/>
      <c r="H133" s="58"/>
      <c r="I133" s="58"/>
      <c r="J133" s="58"/>
      <c r="K133" s="58"/>
      <c r="L133" s="59"/>
      <c r="M133" s="66"/>
      <c r="N133" s="67"/>
      <c r="O133" s="67"/>
      <c r="P133" s="68"/>
      <c r="Q133" s="66"/>
      <c r="R133" s="67"/>
      <c r="S133" s="67"/>
      <c r="T133" s="68"/>
      <c r="U133" s="66"/>
      <c r="V133" s="67"/>
      <c r="W133" s="67"/>
      <c r="X133" s="68"/>
      <c r="Y133" s="66"/>
      <c r="Z133" s="67"/>
      <c r="AA133" s="67"/>
      <c r="AB133" s="68"/>
      <c r="AC133" s="254"/>
      <c r="AD133" s="255"/>
      <c r="AE133" s="255"/>
      <c r="AF133" s="256"/>
      <c r="AG133" s="73"/>
      <c r="AH133" s="73"/>
      <c r="AI133" s="73"/>
      <c r="AJ133" s="73"/>
      <c r="AK133" s="73"/>
      <c r="AL133" s="73"/>
      <c r="AM133" s="73"/>
      <c r="AN133" s="73"/>
      <c r="AO133" s="73"/>
      <c r="AP133" s="52"/>
      <c r="AQ133" s="52"/>
      <c r="AR133" s="52"/>
      <c r="AS133" s="52"/>
      <c r="AT133" s="44"/>
      <c r="AU133" s="49"/>
      <c r="AV133" s="45"/>
      <c r="AW133" s="38"/>
      <c r="AX133" s="39"/>
      <c r="AY133" s="53"/>
      <c r="AZ133" s="53"/>
      <c r="BA133" s="53"/>
      <c r="BB133" s="53"/>
      <c r="BC133" s="66"/>
      <c r="BD133" s="68"/>
      <c r="BE133" s="44"/>
      <c r="BF133" s="45"/>
      <c r="BG133" s="44"/>
      <c r="BH133" s="49"/>
      <c r="BI133" s="45"/>
      <c r="BJ133" s="4"/>
      <c r="BK133" s="4"/>
      <c r="BL133" s="4"/>
      <c r="BM133" s="2"/>
      <c r="BN133" s="3"/>
    </row>
    <row r="134" spans="2:66" ht="15" customHeight="1" thickTop="1" thickBot="1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2"/>
      <c r="M134" s="69"/>
      <c r="N134" s="70"/>
      <c r="O134" s="70"/>
      <c r="P134" s="71"/>
      <c r="Q134" s="69"/>
      <c r="R134" s="70"/>
      <c r="S134" s="70"/>
      <c r="T134" s="71"/>
      <c r="U134" s="69"/>
      <c r="V134" s="70"/>
      <c r="W134" s="70"/>
      <c r="X134" s="71"/>
      <c r="Y134" s="69"/>
      <c r="Z134" s="70"/>
      <c r="AA134" s="70"/>
      <c r="AB134" s="71"/>
      <c r="AC134" s="257"/>
      <c r="AD134" s="258"/>
      <c r="AE134" s="258"/>
      <c r="AF134" s="2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52"/>
      <c r="AQ134" s="52"/>
      <c r="AR134" s="52"/>
      <c r="AS134" s="52"/>
      <c r="AT134" s="46"/>
      <c r="AU134" s="50"/>
      <c r="AV134" s="47"/>
      <c r="AW134" s="40"/>
      <c r="AX134" s="41"/>
      <c r="AY134" s="53"/>
      <c r="AZ134" s="53"/>
      <c r="BA134" s="53"/>
      <c r="BB134" s="53"/>
      <c r="BC134" s="69"/>
      <c r="BD134" s="71"/>
      <c r="BE134" s="46"/>
      <c r="BF134" s="47"/>
      <c r="BG134" s="46"/>
      <c r="BH134" s="50"/>
      <c r="BI134" s="47"/>
      <c r="BJ134" s="4"/>
      <c r="BK134" s="4"/>
      <c r="BL134" s="4"/>
      <c r="BM134" s="2"/>
      <c r="BN134" s="3"/>
    </row>
    <row r="135" spans="2:66" ht="15" customHeight="1" thickTop="1" thickBot="1">
      <c r="B135" s="242" t="s">
        <v>80</v>
      </c>
      <c r="C135" s="243"/>
      <c r="D135" s="243"/>
      <c r="E135" s="243"/>
      <c r="F135" s="243"/>
      <c r="G135" s="243"/>
      <c r="H135" s="243"/>
      <c r="I135" s="243"/>
      <c r="J135" s="243"/>
      <c r="K135" s="243"/>
      <c r="L135" s="244"/>
      <c r="M135" s="53">
        <v>0.8</v>
      </c>
      <c r="N135" s="53"/>
      <c r="O135" s="53"/>
      <c r="P135" s="53"/>
      <c r="Q135" s="53">
        <v>0.8</v>
      </c>
      <c r="R135" s="53"/>
      <c r="S135" s="53"/>
      <c r="T135" s="53"/>
      <c r="U135" s="53">
        <v>0.8</v>
      </c>
      <c r="V135" s="53"/>
      <c r="W135" s="53"/>
      <c r="X135" s="53"/>
      <c r="Y135" s="53">
        <v>0.8</v>
      </c>
      <c r="Z135" s="53"/>
      <c r="AA135" s="53"/>
      <c r="AB135" s="53"/>
      <c r="AC135" s="63"/>
      <c r="AD135" s="64"/>
      <c r="AE135" s="64"/>
      <c r="AF135" s="65"/>
      <c r="AG135" s="83" t="s">
        <v>233</v>
      </c>
      <c r="AH135" s="84"/>
      <c r="AI135" s="84"/>
      <c r="AJ135" s="84"/>
      <c r="AK135" s="84"/>
      <c r="AL135" s="84"/>
      <c r="AM135" s="84"/>
      <c r="AN135" s="84"/>
      <c r="AO135" s="85"/>
      <c r="AP135" s="52" t="s">
        <v>54</v>
      </c>
      <c r="AQ135" s="52"/>
      <c r="AR135" s="52"/>
      <c r="AS135" s="52"/>
      <c r="AT135" s="42">
        <f>AY135+р10!AT70:AV137</f>
        <v>4</v>
      </c>
      <c r="AU135" s="48"/>
      <c r="AV135" s="43"/>
      <c r="AW135" s="36">
        <f>р10!BG135</f>
        <v>4</v>
      </c>
      <c r="AX135" s="37"/>
      <c r="AY135" s="63"/>
      <c r="AZ135" s="65"/>
      <c r="BA135" s="63"/>
      <c r="BB135" s="65"/>
      <c r="BC135" s="63">
        <f>р10!BC135+р11!BA135</f>
        <v>0</v>
      </c>
      <c r="BD135" s="65"/>
      <c r="BE135" s="42">
        <f>BA135+р10!BE135:BF137</f>
        <v>0</v>
      </c>
      <c r="BF135" s="43"/>
      <c r="BG135" s="42">
        <f>AW135-BA135+AY135</f>
        <v>4</v>
      </c>
      <c r="BH135" s="48"/>
      <c r="BI135" s="43"/>
      <c r="BJ135" s="4"/>
      <c r="BK135" s="4"/>
      <c r="BL135" s="4"/>
      <c r="BM135" s="2"/>
      <c r="BN135" s="3"/>
    </row>
    <row r="136" spans="2:66" ht="15" customHeight="1" thickTop="1" thickBot="1">
      <c r="B136" s="245"/>
      <c r="C136" s="246"/>
      <c r="D136" s="246"/>
      <c r="E136" s="246"/>
      <c r="F136" s="246"/>
      <c r="G136" s="246"/>
      <c r="H136" s="246"/>
      <c r="I136" s="246"/>
      <c r="J136" s="246"/>
      <c r="K136" s="246"/>
      <c r="L136" s="247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66"/>
      <c r="AD136" s="67"/>
      <c r="AE136" s="67"/>
      <c r="AF136" s="68"/>
      <c r="AG136" s="86"/>
      <c r="AH136" s="87"/>
      <c r="AI136" s="87"/>
      <c r="AJ136" s="87"/>
      <c r="AK136" s="87"/>
      <c r="AL136" s="87"/>
      <c r="AM136" s="87"/>
      <c r="AN136" s="87"/>
      <c r="AO136" s="88"/>
      <c r="AP136" s="52"/>
      <c r="AQ136" s="52"/>
      <c r="AR136" s="52"/>
      <c r="AS136" s="52"/>
      <c r="AT136" s="44"/>
      <c r="AU136" s="49"/>
      <c r="AV136" s="45"/>
      <c r="AW136" s="38"/>
      <c r="AX136" s="39"/>
      <c r="AY136" s="66"/>
      <c r="AZ136" s="68"/>
      <c r="BA136" s="66"/>
      <c r="BB136" s="68"/>
      <c r="BC136" s="66"/>
      <c r="BD136" s="68"/>
      <c r="BE136" s="44"/>
      <c r="BF136" s="45"/>
      <c r="BG136" s="44"/>
      <c r="BH136" s="49"/>
      <c r="BI136" s="45"/>
      <c r="BJ136" s="4"/>
      <c r="BK136" s="4"/>
      <c r="BL136" s="4"/>
      <c r="BM136" s="2"/>
      <c r="BN136" s="3"/>
    </row>
    <row r="137" spans="2:66" ht="15" customHeight="1" thickTop="1" thickBot="1">
      <c r="B137" s="248"/>
      <c r="C137" s="249"/>
      <c r="D137" s="249"/>
      <c r="E137" s="249"/>
      <c r="F137" s="249"/>
      <c r="G137" s="249"/>
      <c r="H137" s="249"/>
      <c r="I137" s="249"/>
      <c r="J137" s="249"/>
      <c r="K137" s="249"/>
      <c r="L137" s="250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69"/>
      <c r="AD137" s="70"/>
      <c r="AE137" s="70"/>
      <c r="AF137" s="71"/>
      <c r="AG137" s="89"/>
      <c r="AH137" s="90"/>
      <c r="AI137" s="90"/>
      <c r="AJ137" s="90"/>
      <c r="AK137" s="90"/>
      <c r="AL137" s="90"/>
      <c r="AM137" s="90"/>
      <c r="AN137" s="90"/>
      <c r="AO137" s="91"/>
      <c r="AP137" s="52"/>
      <c r="AQ137" s="52"/>
      <c r="AR137" s="52"/>
      <c r="AS137" s="52"/>
      <c r="AT137" s="46"/>
      <c r="AU137" s="50"/>
      <c r="AV137" s="47"/>
      <c r="AW137" s="40"/>
      <c r="AX137" s="41"/>
      <c r="AY137" s="69"/>
      <c r="AZ137" s="71"/>
      <c r="BA137" s="69"/>
      <c r="BB137" s="71"/>
      <c r="BC137" s="69"/>
      <c r="BD137" s="71"/>
      <c r="BE137" s="46"/>
      <c r="BF137" s="47"/>
      <c r="BG137" s="46"/>
      <c r="BH137" s="50"/>
      <c r="BI137" s="47"/>
      <c r="BJ137" s="4"/>
      <c r="BK137" s="4"/>
      <c r="BL137" s="4"/>
      <c r="BM137" s="2"/>
      <c r="BN137" s="3"/>
    </row>
    <row r="138" spans="2:66" ht="15" customHeight="1" thickTop="1" thickBot="1">
      <c r="B138" s="54" t="s">
        <v>82</v>
      </c>
      <c r="C138" s="55"/>
      <c r="D138" s="55"/>
      <c r="E138" s="55"/>
      <c r="F138" s="55"/>
      <c r="G138" s="55"/>
      <c r="H138" s="55"/>
      <c r="I138" s="55"/>
      <c r="J138" s="55"/>
      <c r="K138" s="55"/>
      <c r="L138" s="56"/>
      <c r="M138" s="53" t="s">
        <v>393</v>
      </c>
      <c r="N138" s="53"/>
      <c r="O138" s="53"/>
      <c r="P138" s="53"/>
      <c r="Q138" s="53" t="s">
        <v>393</v>
      </c>
      <c r="R138" s="53"/>
      <c r="S138" s="53"/>
      <c r="T138" s="53"/>
      <c r="U138" s="53" t="s">
        <v>393</v>
      </c>
      <c r="V138" s="53"/>
      <c r="W138" s="53"/>
      <c r="X138" s="53"/>
      <c r="Y138" s="53" t="s">
        <v>393</v>
      </c>
      <c r="Z138" s="53"/>
      <c r="AA138" s="53"/>
      <c r="AB138" s="53"/>
      <c r="AC138" s="63"/>
      <c r="AD138" s="64"/>
      <c r="AE138" s="64"/>
      <c r="AF138" s="65"/>
      <c r="AG138" s="73" t="s">
        <v>234</v>
      </c>
      <c r="AH138" s="73"/>
      <c r="AI138" s="73"/>
      <c r="AJ138" s="73"/>
      <c r="AK138" s="73"/>
      <c r="AL138" s="73"/>
      <c r="AM138" s="73"/>
      <c r="AN138" s="73"/>
      <c r="AO138" s="73"/>
      <c r="AP138" s="52" t="s">
        <v>255</v>
      </c>
      <c r="AQ138" s="52"/>
      <c r="AR138" s="52"/>
      <c r="AS138" s="52"/>
      <c r="AT138" s="42">
        <f>AY138+р10!AT73:AV140</f>
        <v>0</v>
      </c>
      <c r="AU138" s="48"/>
      <c r="AV138" s="43"/>
      <c r="AW138" s="36">
        <f>р10!BG138</f>
        <v>0</v>
      </c>
      <c r="AX138" s="37"/>
      <c r="AY138" s="53"/>
      <c r="AZ138" s="53"/>
      <c r="BA138" s="53"/>
      <c r="BB138" s="53"/>
      <c r="BC138" s="63">
        <f>р10!BC138+р11!BA138</f>
        <v>0</v>
      </c>
      <c r="BD138" s="65"/>
      <c r="BE138" s="42">
        <f>BA138+р10!BE138:BF140</f>
        <v>0</v>
      </c>
      <c r="BF138" s="43"/>
      <c r="BG138" s="42">
        <f>AW138-BA138+AY138</f>
        <v>0</v>
      </c>
      <c r="BH138" s="48"/>
      <c r="BI138" s="43"/>
      <c r="BJ138" s="4"/>
      <c r="BK138" s="4"/>
      <c r="BL138" s="4"/>
      <c r="BM138" s="2"/>
      <c r="BN138" s="3"/>
    </row>
    <row r="139" spans="2:66" ht="15" customHeight="1" thickTop="1" thickBot="1">
      <c r="B139" s="57"/>
      <c r="C139" s="58"/>
      <c r="D139" s="58"/>
      <c r="E139" s="58"/>
      <c r="F139" s="58"/>
      <c r="G139" s="58"/>
      <c r="H139" s="58"/>
      <c r="I139" s="58"/>
      <c r="J139" s="58"/>
      <c r="K139" s="58"/>
      <c r="L139" s="59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66"/>
      <c r="AD139" s="67"/>
      <c r="AE139" s="67"/>
      <c r="AF139" s="68"/>
      <c r="AG139" s="73"/>
      <c r="AH139" s="73"/>
      <c r="AI139" s="73"/>
      <c r="AJ139" s="73"/>
      <c r="AK139" s="73"/>
      <c r="AL139" s="73"/>
      <c r="AM139" s="73"/>
      <c r="AN139" s="73"/>
      <c r="AO139" s="73"/>
      <c r="AP139" s="52"/>
      <c r="AQ139" s="52"/>
      <c r="AR139" s="52"/>
      <c r="AS139" s="52"/>
      <c r="AT139" s="44"/>
      <c r="AU139" s="49"/>
      <c r="AV139" s="45"/>
      <c r="AW139" s="38"/>
      <c r="AX139" s="39"/>
      <c r="AY139" s="53"/>
      <c r="AZ139" s="53"/>
      <c r="BA139" s="53"/>
      <c r="BB139" s="53"/>
      <c r="BC139" s="66"/>
      <c r="BD139" s="68"/>
      <c r="BE139" s="44"/>
      <c r="BF139" s="45"/>
      <c r="BG139" s="44"/>
      <c r="BH139" s="49"/>
      <c r="BI139" s="45"/>
      <c r="BJ139" s="4"/>
      <c r="BK139" s="4"/>
      <c r="BL139" s="4"/>
      <c r="BM139" s="2"/>
      <c r="BN139" s="3"/>
    </row>
    <row r="140" spans="2:66" ht="15" customHeight="1" thickTop="1" thickBot="1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2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69"/>
      <c r="AD140" s="70"/>
      <c r="AE140" s="70"/>
      <c r="AF140" s="71"/>
      <c r="AG140" s="73"/>
      <c r="AH140" s="73"/>
      <c r="AI140" s="73"/>
      <c r="AJ140" s="73"/>
      <c r="AK140" s="73"/>
      <c r="AL140" s="73"/>
      <c r="AM140" s="73"/>
      <c r="AN140" s="73"/>
      <c r="AO140" s="73"/>
      <c r="AP140" s="52"/>
      <c r="AQ140" s="52"/>
      <c r="AR140" s="52"/>
      <c r="AS140" s="52"/>
      <c r="AT140" s="46"/>
      <c r="AU140" s="50"/>
      <c r="AV140" s="47"/>
      <c r="AW140" s="40"/>
      <c r="AX140" s="41"/>
      <c r="AY140" s="53"/>
      <c r="AZ140" s="53"/>
      <c r="BA140" s="53"/>
      <c r="BB140" s="53"/>
      <c r="BC140" s="69"/>
      <c r="BD140" s="71"/>
      <c r="BE140" s="46"/>
      <c r="BF140" s="47"/>
      <c r="BG140" s="46"/>
      <c r="BH140" s="50"/>
      <c r="BI140" s="47"/>
      <c r="BJ140" s="4"/>
      <c r="BK140" s="4"/>
      <c r="BL140" s="4"/>
      <c r="BM140" s="2"/>
      <c r="BN140" s="3"/>
    </row>
    <row r="141" spans="2:66" ht="15" customHeight="1" thickTop="1" thickBot="1">
      <c r="B141" s="54" t="s">
        <v>83</v>
      </c>
      <c r="C141" s="55"/>
      <c r="D141" s="55"/>
      <c r="E141" s="55"/>
      <c r="F141" s="55"/>
      <c r="G141" s="55"/>
      <c r="H141" s="55"/>
      <c r="I141" s="55"/>
      <c r="J141" s="55"/>
      <c r="K141" s="55"/>
      <c r="L141" s="56"/>
      <c r="M141" s="53">
        <v>100</v>
      </c>
      <c r="N141" s="53"/>
      <c r="O141" s="53"/>
      <c r="P141" s="53"/>
      <c r="Q141" s="53">
        <v>100</v>
      </c>
      <c r="R141" s="53"/>
      <c r="S141" s="53"/>
      <c r="T141" s="53"/>
      <c r="U141" s="53">
        <v>100</v>
      </c>
      <c r="V141" s="53"/>
      <c r="W141" s="53"/>
      <c r="X141" s="53"/>
      <c r="Y141" s="53">
        <v>100</v>
      </c>
      <c r="Z141" s="53"/>
      <c r="AA141" s="53"/>
      <c r="AB141" s="53"/>
      <c r="AC141" s="63"/>
      <c r="AD141" s="64"/>
      <c r="AE141" s="64"/>
      <c r="AF141" s="65"/>
      <c r="AG141" s="73" t="s">
        <v>252</v>
      </c>
      <c r="AH141" s="73"/>
      <c r="AI141" s="73"/>
      <c r="AJ141" s="73"/>
      <c r="AK141" s="73"/>
      <c r="AL141" s="73"/>
      <c r="AM141" s="73"/>
      <c r="AN141" s="73"/>
      <c r="AO141" s="73"/>
      <c r="AP141" s="52" t="s">
        <v>238</v>
      </c>
      <c r="AQ141" s="52"/>
      <c r="AR141" s="52"/>
      <c r="AS141" s="52"/>
      <c r="AT141" s="42">
        <f>AY141+р10!AT76:AV143</f>
        <v>20</v>
      </c>
      <c r="AU141" s="48"/>
      <c r="AV141" s="43"/>
      <c r="AW141" s="36">
        <f>р10!BG141</f>
        <v>20</v>
      </c>
      <c r="AX141" s="37"/>
      <c r="AY141" s="53"/>
      <c r="AZ141" s="53"/>
      <c r="BA141" s="53">
        <v>13</v>
      </c>
      <c r="BB141" s="53"/>
      <c r="BC141" s="63">
        <f>р10!BC141+р11!BA141</f>
        <v>13</v>
      </c>
      <c r="BD141" s="65"/>
      <c r="BE141" s="42">
        <f>BA141+р10!BE141:BF143</f>
        <v>13</v>
      </c>
      <c r="BF141" s="43"/>
      <c r="BG141" s="42">
        <f>AW141-BA141+AY141</f>
        <v>7</v>
      </c>
      <c r="BH141" s="48"/>
      <c r="BI141" s="43"/>
      <c r="BJ141" s="4"/>
      <c r="BK141" s="4"/>
      <c r="BL141" s="4"/>
      <c r="BM141" s="2"/>
      <c r="BN141" s="3"/>
    </row>
    <row r="142" spans="2:66" ht="15" customHeight="1" thickTop="1" thickBot="1">
      <c r="B142" s="57"/>
      <c r="C142" s="58"/>
      <c r="D142" s="58"/>
      <c r="E142" s="58"/>
      <c r="F142" s="58"/>
      <c r="G142" s="58"/>
      <c r="H142" s="58"/>
      <c r="I142" s="58"/>
      <c r="J142" s="58"/>
      <c r="K142" s="58"/>
      <c r="L142" s="59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66"/>
      <c r="AD142" s="67"/>
      <c r="AE142" s="67"/>
      <c r="AF142" s="68"/>
      <c r="AG142" s="73"/>
      <c r="AH142" s="73"/>
      <c r="AI142" s="73"/>
      <c r="AJ142" s="73"/>
      <c r="AK142" s="73"/>
      <c r="AL142" s="73"/>
      <c r="AM142" s="73"/>
      <c r="AN142" s="73"/>
      <c r="AO142" s="73"/>
      <c r="AP142" s="52"/>
      <c r="AQ142" s="52"/>
      <c r="AR142" s="52"/>
      <c r="AS142" s="52"/>
      <c r="AT142" s="44"/>
      <c r="AU142" s="49"/>
      <c r="AV142" s="45"/>
      <c r="AW142" s="38"/>
      <c r="AX142" s="39"/>
      <c r="AY142" s="53"/>
      <c r="AZ142" s="53"/>
      <c r="BA142" s="53"/>
      <c r="BB142" s="53"/>
      <c r="BC142" s="66"/>
      <c r="BD142" s="68"/>
      <c r="BE142" s="44"/>
      <c r="BF142" s="45"/>
      <c r="BG142" s="44"/>
      <c r="BH142" s="49"/>
      <c r="BI142" s="45"/>
      <c r="BJ142" s="4"/>
      <c r="BK142" s="4"/>
      <c r="BL142" s="4"/>
      <c r="BM142" s="2"/>
      <c r="BN142" s="3"/>
    </row>
    <row r="143" spans="2:66" ht="15" customHeight="1" thickTop="1" thickBot="1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2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69"/>
      <c r="AD143" s="70"/>
      <c r="AE143" s="70"/>
      <c r="AF143" s="71"/>
      <c r="AG143" s="73"/>
      <c r="AH143" s="73"/>
      <c r="AI143" s="73"/>
      <c r="AJ143" s="73"/>
      <c r="AK143" s="73"/>
      <c r="AL143" s="73"/>
      <c r="AM143" s="73"/>
      <c r="AN143" s="73"/>
      <c r="AO143" s="73"/>
      <c r="AP143" s="52"/>
      <c r="AQ143" s="52"/>
      <c r="AR143" s="52"/>
      <c r="AS143" s="52"/>
      <c r="AT143" s="46"/>
      <c r="AU143" s="50"/>
      <c r="AV143" s="47"/>
      <c r="AW143" s="40"/>
      <c r="AX143" s="41"/>
      <c r="AY143" s="53"/>
      <c r="AZ143" s="53"/>
      <c r="BA143" s="53"/>
      <c r="BB143" s="53"/>
      <c r="BC143" s="69"/>
      <c r="BD143" s="71"/>
      <c r="BE143" s="46"/>
      <c r="BF143" s="47"/>
      <c r="BG143" s="46"/>
      <c r="BH143" s="50"/>
      <c r="BI143" s="47"/>
      <c r="BJ143" s="4"/>
      <c r="BK143" s="4"/>
      <c r="BL143" s="4"/>
      <c r="BM143" s="2"/>
      <c r="BN143" s="3"/>
    </row>
    <row r="144" spans="2:66" ht="15" customHeight="1" thickTop="1" thickBot="1">
      <c r="B144" s="54" t="s">
        <v>84</v>
      </c>
      <c r="C144" s="55"/>
      <c r="D144" s="55"/>
      <c r="E144" s="55"/>
      <c r="F144" s="55"/>
      <c r="G144" s="55"/>
      <c r="H144" s="55"/>
      <c r="I144" s="55"/>
      <c r="J144" s="55"/>
      <c r="K144" s="55"/>
      <c r="L144" s="56"/>
      <c r="M144" s="63">
        <v>500</v>
      </c>
      <c r="N144" s="64"/>
      <c r="O144" s="64"/>
      <c r="P144" s="65"/>
      <c r="Q144" s="63">
        <v>500</v>
      </c>
      <c r="R144" s="64"/>
      <c r="S144" s="64"/>
      <c r="T144" s="65"/>
      <c r="U144" s="63">
        <v>500</v>
      </c>
      <c r="V144" s="64"/>
      <c r="W144" s="64"/>
      <c r="X144" s="65"/>
      <c r="Y144" s="63">
        <v>500</v>
      </c>
      <c r="Z144" s="64"/>
      <c r="AA144" s="64"/>
      <c r="AB144" s="65"/>
      <c r="AC144" s="72"/>
      <c r="AD144" s="72"/>
      <c r="AE144" s="72"/>
      <c r="AF144" s="72"/>
      <c r="AG144" s="51" t="s">
        <v>253</v>
      </c>
      <c r="AH144" s="51"/>
      <c r="AI144" s="51"/>
      <c r="AJ144" s="51"/>
      <c r="AK144" s="51"/>
      <c r="AL144" s="51"/>
      <c r="AM144" s="51"/>
      <c r="AN144" s="51"/>
      <c r="AO144" s="51"/>
      <c r="AP144" s="52" t="s">
        <v>254</v>
      </c>
      <c r="AQ144" s="52"/>
      <c r="AR144" s="52"/>
      <c r="AS144" s="52"/>
      <c r="AT144" s="42">
        <f>AY144+р10!AT79:AV146</f>
        <v>20</v>
      </c>
      <c r="AU144" s="48"/>
      <c r="AV144" s="43"/>
      <c r="AW144" s="36">
        <f>р10!BG144</f>
        <v>20</v>
      </c>
      <c r="AX144" s="37"/>
      <c r="AY144" s="53"/>
      <c r="AZ144" s="53"/>
      <c r="BA144" s="53">
        <v>3</v>
      </c>
      <c r="BB144" s="53"/>
      <c r="BC144" s="63">
        <f>р10!BC144+р11!BA144</f>
        <v>3</v>
      </c>
      <c r="BD144" s="65"/>
      <c r="BE144" s="42">
        <f>BA144+р10!BE144:BF146</f>
        <v>3</v>
      </c>
      <c r="BF144" s="43"/>
      <c r="BG144" s="42">
        <f>AW144-BA144+AY144</f>
        <v>17</v>
      </c>
      <c r="BH144" s="48"/>
      <c r="BI144" s="43"/>
      <c r="BJ144" s="4"/>
      <c r="BK144" s="4"/>
      <c r="BL144" s="4"/>
      <c r="BM144" s="2"/>
      <c r="BN144" s="3"/>
    </row>
    <row r="145" spans="2:66" ht="15" customHeight="1" thickTop="1" thickBot="1">
      <c r="B145" s="57"/>
      <c r="C145" s="58"/>
      <c r="D145" s="58"/>
      <c r="E145" s="58"/>
      <c r="F145" s="58"/>
      <c r="G145" s="58"/>
      <c r="H145" s="58"/>
      <c r="I145" s="58"/>
      <c r="J145" s="58"/>
      <c r="K145" s="58"/>
      <c r="L145" s="59"/>
      <c r="M145" s="66"/>
      <c r="N145" s="67"/>
      <c r="O145" s="67"/>
      <c r="P145" s="68"/>
      <c r="Q145" s="66"/>
      <c r="R145" s="67"/>
      <c r="S145" s="67"/>
      <c r="T145" s="68"/>
      <c r="U145" s="66"/>
      <c r="V145" s="67"/>
      <c r="W145" s="67"/>
      <c r="X145" s="68"/>
      <c r="Y145" s="66"/>
      <c r="Z145" s="67"/>
      <c r="AA145" s="67"/>
      <c r="AB145" s="68"/>
      <c r="AC145" s="72"/>
      <c r="AD145" s="72"/>
      <c r="AE145" s="72"/>
      <c r="AF145" s="72"/>
      <c r="AG145" s="51"/>
      <c r="AH145" s="51"/>
      <c r="AI145" s="51"/>
      <c r="AJ145" s="51"/>
      <c r="AK145" s="51"/>
      <c r="AL145" s="51"/>
      <c r="AM145" s="51"/>
      <c r="AN145" s="51"/>
      <c r="AO145" s="51"/>
      <c r="AP145" s="52"/>
      <c r="AQ145" s="52"/>
      <c r="AR145" s="52"/>
      <c r="AS145" s="52"/>
      <c r="AT145" s="44"/>
      <c r="AU145" s="49"/>
      <c r="AV145" s="45"/>
      <c r="AW145" s="38"/>
      <c r="AX145" s="39"/>
      <c r="AY145" s="53"/>
      <c r="AZ145" s="53"/>
      <c r="BA145" s="53"/>
      <c r="BB145" s="53"/>
      <c r="BC145" s="66"/>
      <c r="BD145" s="68"/>
      <c r="BE145" s="44"/>
      <c r="BF145" s="45"/>
      <c r="BG145" s="44"/>
      <c r="BH145" s="49"/>
      <c r="BI145" s="45"/>
      <c r="BJ145" s="4"/>
      <c r="BK145" s="4"/>
      <c r="BL145" s="4"/>
      <c r="BM145" s="2"/>
      <c r="BN145" s="3"/>
    </row>
    <row r="146" spans="2:66" ht="15" customHeight="1" thickTop="1" thickBot="1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2"/>
      <c r="M146" s="69"/>
      <c r="N146" s="70"/>
      <c r="O146" s="70"/>
      <c r="P146" s="71"/>
      <c r="Q146" s="69"/>
      <c r="R146" s="70"/>
      <c r="S146" s="70"/>
      <c r="T146" s="71"/>
      <c r="U146" s="69"/>
      <c r="V146" s="70"/>
      <c r="W146" s="70"/>
      <c r="X146" s="71"/>
      <c r="Y146" s="69"/>
      <c r="Z146" s="70"/>
      <c r="AA146" s="70"/>
      <c r="AB146" s="71"/>
      <c r="AC146" s="72"/>
      <c r="AD146" s="72"/>
      <c r="AE146" s="72"/>
      <c r="AF146" s="72"/>
      <c r="AG146" s="51"/>
      <c r="AH146" s="51"/>
      <c r="AI146" s="51"/>
      <c r="AJ146" s="51"/>
      <c r="AK146" s="51"/>
      <c r="AL146" s="51"/>
      <c r="AM146" s="51"/>
      <c r="AN146" s="51"/>
      <c r="AO146" s="51"/>
      <c r="AP146" s="52"/>
      <c r="AQ146" s="52"/>
      <c r="AR146" s="52"/>
      <c r="AS146" s="52"/>
      <c r="AT146" s="46"/>
      <c r="AU146" s="50"/>
      <c r="AV146" s="47"/>
      <c r="AW146" s="40"/>
      <c r="AX146" s="41"/>
      <c r="AY146" s="53"/>
      <c r="AZ146" s="53"/>
      <c r="BA146" s="53"/>
      <c r="BB146" s="53"/>
      <c r="BC146" s="69"/>
      <c r="BD146" s="71"/>
      <c r="BE146" s="46"/>
      <c r="BF146" s="47"/>
      <c r="BG146" s="46"/>
      <c r="BH146" s="50"/>
      <c r="BI146" s="47"/>
      <c r="BJ146" s="4"/>
      <c r="BK146" s="4"/>
      <c r="BL146" s="4"/>
      <c r="BM146" s="2"/>
      <c r="BN146" s="3"/>
    </row>
    <row r="147" spans="2:66" ht="15" customHeight="1" thickTop="1" thickBot="1">
      <c r="B147" s="54" t="s">
        <v>199</v>
      </c>
      <c r="C147" s="55"/>
      <c r="D147" s="55"/>
      <c r="E147" s="55"/>
      <c r="F147" s="55"/>
      <c r="G147" s="55"/>
      <c r="H147" s="55"/>
      <c r="I147" s="55"/>
      <c r="J147" s="55"/>
      <c r="K147" s="55"/>
      <c r="L147" s="56"/>
      <c r="M147" s="63">
        <v>80</v>
      </c>
      <c r="N147" s="64"/>
      <c r="O147" s="64"/>
      <c r="P147" s="65"/>
      <c r="Q147" s="63">
        <v>80</v>
      </c>
      <c r="R147" s="64"/>
      <c r="S147" s="64"/>
      <c r="T147" s="65"/>
      <c r="U147" s="63">
        <v>80</v>
      </c>
      <c r="V147" s="64"/>
      <c r="W147" s="64"/>
      <c r="X147" s="65"/>
      <c r="Y147" s="63">
        <v>80</v>
      </c>
      <c r="Z147" s="64"/>
      <c r="AA147" s="64"/>
      <c r="AB147" s="65"/>
      <c r="AC147" s="53" t="s">
        <v>183</v>
      </c>
      <c r="AD147" s="53"/>
      <c r="AE147" s="53"/>
      <c r="AF147" s="53"/>
      <c r="AG147" s="238" t="s">
        <v>81</v>
      </c>
      <c r="AH147" s="238"/>
      <c r="AI147" s="238"/>
      <c r="AJ147" s="238"/>
      <c r="AK147" s="238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8"/>
      <c r="BB147" s="238"/>
      <c r="BC147" s="238"/>
      <c r="BD147" s="238"/>
      <c r="BE147" s="238"/>
      <c r="BF147" s="238"/>
      <c r="BG147" s="238"/>
      <c r="BH147" s="238"/>
      <c r="BI147" s="239"/>
    </row>
    <row r="148" spans="2:66" ht="15" customHeight="1" thickTop="1" thickBot="1">
      <c r="B148" s="57"/>
      <c r="C148" s="58"/>
      <c r="D148" s="58"/>
      <c r="E148" s="58"/>
      <c r="F148" s="58"/>
      <c r="G148" s="58"/>
      <c r="H148" s="58"/>
      <c r="I148" s="58"/>
      <c r="J148" s="58"/>
      <c r="K148" s="58"/>
      <c r="L148" s="59"/>
      <c r="M148" s="66"/>
      <c r="N148" s="67"/>
      <c r="O148" s="67"/>
      <c r="P148" s="68"/>
      <c r="Q148" s="66"/>
      <c r="R148" s="67"/>
      <c r="S148" s="67"/>
      <c r="T148" s="68"/>
      <c r="U148" s="66"/>
      <c r="V148" s="67"/>
      <c r="W148" s="67"/>
      <c r="X148" s="68"/>
      <c r="Y148" s="66"/>
      <c r="Z148" s="67"/>
      <c r="AA148" s="67"/>
      <c r="AB148" s="68"/>
      <c r="AC148" s="53"/>
      <c r="AD148" s="53"/>
      <c r="AE148" s="53"/>
      <c r="AF148" s="53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1"/>
    </row>
    <row r="149" spans="2:66" ht="15" customHeight="1" thickTop="1" thickBot="1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2"/>
      <c r="M149" s="69"/>
      <c r="N149" s="70"/>
      <c r="O149" s="70"/>
      <c r="P149" s="71"/>
      <c r="Q149" s="69"/>
      <c r="R149" s="70"/>
      <c r="S149" s="70"/>
      <c r="T149" s="71"/>
      <c r="U149" s="69"/>
      <c r="V149" s="70"/>
      <c r="W149" s="70"/>
      <c r="X149" s="71"/>
      <c r="Y149" s="69"/>
      <c r="Z149" s="70"/>
      <c r="AA149" s="70"/>
      <c r="AB149" s="71"/>
      <c r="AC149" s="53"/>
      <c r="AD149" s="53"/>
      <c r="AE149" s="53"/>
      <c r="AF149" s="53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1"/>
    </row>
    <row r="150" spans="2:66" ht="15" customHeight="1" thickTop="1" thickBot="1">
      <c r="B150" s="54" t="s">
        <v>86</v>
      </c>
      <c r="C150" s="55"/>
      <c r="D150" s="55"/>
      <c r="E150" s="55"/>
      <c r="F150" s="55"/>
      <c r="G150" s="55"/>
      <c r="H150" s="55"/>
      <c r="I150" s="55"/>
      <c r="J150" s="55"/>
      <c r="K150" s="55"/>
      <c r="L150" s="56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230" t="s">
        <v>42</v>
      </c>
      <c r="AH150" s="230"/>
      <c r="AI150" s="230"/>
      <c r="AJ150" s="230"/>
      <c r="AK150" s="230"/>
      <c r="AL150" s="230"/>
      <c r="AM150" s="230"/>
      <c r="AN150" s="230"/>
      <c r="AO150" s="230"/>
      <c r="AP150" s="230" t="s">
        <v>43</v>
      </c>
      <c r="AQ150" s="230"/>
      <c r="AR150" s="230"/>
      <c r="AS150" s="230"/>
      <c r="AT150" s="231" t="s">
        <v>44</v>
      </c>
      <c r="AU150" s="231"/>
      <c r="AV150" s="231"/>
      <c r="AW150" s="230" t="s">
        <v>45</v>
      </c>
      <c r="AX150" s="230"/>
      <c r="AY150" s="230"/>
      <c r="AZ150" s="230"/>
      <c r="BA150" s="230"/>
      <c r="BB150" s="230"/>
      <c r="BC150" s="232" t="s">
        <v>46</v>
      </c>
      <c r="BD150" s="233"/>
      <c r="BE150" s="232" t="s">
        <v>47</v>
      </c>
      <c r="BF150" s="233"/>
      <c r="BG150" s="230" t="s">
        <v>48</v>
      </c>
      <c r="BH150" s="230"/>
      <c r="BI150" s="230"/>
    </row>
    <row r="151" spans="2:66" ht="15" customHeight="1" thickTop="1" thickBot="1">
      <c r="B151" s="57"/>
      <c r="C151" s="58"/>
      <c r="D151" s="58"/>
      <c r="E151" s="58"/>
      <c r="F151" s="58"/>
      <c r="G151" s="58"/>
      <c r="H151" s="58"/>
      <c r="I151" s="58"/>
      <c r="J151" s="58"/>
      <c r="K151" s="58"/>
      <c r="L151" s="59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1"/>
      <c r="AU151" s="231"/>
      <c r="AV151" s="231"/>
      <c r="AW151" s="230"/>
      <c r="AX151" s="230"/>
      <c r="AY151" s="230"/>
      <c r="AZ151" s="230"/>
      <c r="BA151" s="230"/>
      <c r="BB151" s="230"/>
      <c r="BC151" s="234"/>
      <c r="BD151" s="235"/>
      <c r="BE151" s="234"/>
      <c r="BF151" s="235"/>
      <c r="BG151" s="230"/>
      <c r="BH151" s="230"/>
      <c r="BI151" s="230"/>
    </row>
    <row r="152" spans="2:66" ht="15" customHeight="1" thickTop="1" thickBot="1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2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230"/>
      <c r="AH152" s="230"/>
      <c r="AI152" s="230"/>
      <c r="AJ152" s="230"/>
      <c r="AK152" s="230"/>
      <c r="AL152" s="230"/>
      <c r="AM152" s="230"/>
      <c r="AN152" s="230"/>
      <c r="AO152" s="230"/>
      <c r="AP152" s="230"/>
      <c r="AQ152" s="230"/>
      <c r="AR152" s="230"/>
      <c r="AS152" s="230"/>
      <c r="AT152" s="231"/>
      <c r="AU152" s="231"/>
      <c r="AV152" s="231"/>
      <c r="AW152" s="230"/>
      <c r="AX152" s="230"/>
      <c r="AY152" s="230"/>
      <c r="AZ152" s="230"/>
      <c r="BA152" s="230"/>
      <c r="BB152" s="230"/>
      <c r="BC152" s="234"/>
      <c r="BD152" s="235"/>
      <c r="BE152" s="234"/>
      <c r="BF152" s="235"/>
      <c r="BG152" s="230"/>
      <c r="BH152" s="230"/>
      <c r="BI152" s="230"/>
    </row>
    <row r="153" spans="2:66" ht="15" customHeight="1" thickTop="1" thickBot="1">
      <c r="B153" s="54" t="s">
        <v>87</v>
      </c>
      <c r="C153" s="55"/>
      <c r="D153" s="55"/>
      <c r="E153" s="55"/>
      <c r="F153" s="55"/>
      <c r="G153" s="55"/>
      <c r="H153" s="55"/>
      <c r="I153" s="55"/>
      <c r="J153" s="55"/>
      <c r="K153" s="55"/>
      <c r="L153" s="56"/>
      <c r="M153" s="53">
        <v>50</v>
      </c>
      <c r="N153" s="53"/>
      <c r="O153" s="53"/>
      <c r="P153" s="53"/>
      <c r="Q153" s="53">
        <v>50</v>
      </c>
      <c r="R153" s="53"/>
      <c r="S153" s="53"/>
      <c r="T153" s="53"/>
      <c r="U153" s="53">
        <v>50</v>
      </c>
      <c r="V153" s="53"/>
      <c r="W153" s="53"/>
      <c r="X153" s="53"/>
      <c r="Y153" s="53">
        <v>50</v>
      </c>
      <c r="Z153" s="53"/>
      <c r="AA153" s="53"/>
      <c r="AB153" s="53"/>
      <c r="AC153" s="386" t="s">
        <v>365</v>
      </c>
      <c r="AD153" s="386"/>
      <c r="AE153" s="386"/>
      <c r="AF153" s="386"/>
      <c r="AG153" s="230"/>
      <c r="AH153" s="230"/>
      <c r="AI153" s="230"/>
      <c r="AJ153" s="230"/>
      <c r="AK153" s="230"/>
      <c r="AL153" s="230"/>
      <c r="AM153" s="230"/>
      <c r="AN153" s="230"/>
      <c r="AO153" s="230"/>
      <c r="AP153" s="230"/>
      <c r="AQ153" s="230"/>
      <c r="AR153" s="230"/>
      <c r="AS153" s="230"/>
      <c r="AT153" s="231"/>
      <c r="AU153" s="231"/>
      <c r="AV153" s="231"/>
      <c r="AW153" s="230" t="s">
        <v>50</v>
      </c>
      <c r="AX153" s="230"/>
      <c r="AY153" s="230" t="s">
        <v>51</v>
      </c>
      <c r="AZ153" s="230"/>
      <c r="BA153" s="230" t="s">
        <v>52</v>
      </c>
      <c r="BB153" s="230"/>
      <c r="BC153" s="234"/>
      <c r="BD153" s="235"/>
      <c r="BE153" s="234"/>
      <c r="BF153" s="235"/>
      <c r="BG153" s="230"/>
      <c r="BH153" s="230"/>
      <c r="BI153" s="230"/>
    </row>
    <row r="154" spans="2:66" ht="15" customHeight="1" thickTop="1" thickBot="1">
      <c r="B154" s="57"/>
      <c r="C154" s="58"/>
      <c r="D154" s="58"/>
      <c r="E154" s="58"/>
      <c r="F154" s="58"/>
      <c r="G154" s="58"/>
      <c r="H154" s="58"/>
      <c r="I154" s="58"/>
      <c r="J154" s="58"/>
      <c r="K154" s="58"/>
      <c r="L154" s="59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386"/>
      <c r="AD154" s="386"/>
      <c r="AE154" s="386"/>
      <c r="AF154" s="386"/>
      <c r="AG154" s="230"/>
      <c r="AH154" s="230"/>
      <c r="AI154" s="230"/>
      <c r="AJ154" s="230"/>
      <c r="AK154" s="230"/>
      <c r="AL154" s="230"/>
      <c r="AM154" s="230"/>
      <c r="AN154" s="230"/>
      <c r="AO154" s="230"/>
      <c r="AP154" s="230"/>
      <c r="AQ154" s="230"/>
      <c r="AR154" s="230"/>
      <c r="AS154" s="230"/>
      <c r="AT154" s="231"/>
      <c r="AU154" s="231"/>
      <c r="AV154" s="231"/>
      <c r="AW154" s="230"/>
      <c r="AX154" s="230"/>
      <c r="AY154" s="230"/>
      <c r="AZ154" s="230"/>
      <c r="BA154" s="230"/>
      <c r="BB154" s="230"/>
      <c r="BC154" s="234"/>
      <c r="BD154" s="235"/>
      <c r="BE154" s="234"/>
      <c r="BF154" s="235"/>
      <c r="BG154" s="230"/>
      <c r="BH154" s="230"/>
      <c r="BI154" s="230"/>
    </row>
    <row r="155" spans="2:66" ht="15" customHeight="1" thickTop="1" thickBot="1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2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386"/>
      <c r="AD155" s="386"/>
      <c r="AE155" s="386"/>
      <c r="AF155" s="386"/>
      <c r="AG155" s="230"/>
      <c r="AH155" s="230"/>
      <c r="AI155" s="230"/>
      <c r="AJ155" s="230"/>
      <c r="AK155" s="230"/>
      <c r="AL155" s="230"/>
      <c r="AM155" s="230"/>
      <c r="AN155" s="230"/>
      <c r="AO155" s="230"/>
      <c r="AP155" s="230"/>
      <c r="AQ155" s="230"/>
      <c r="AR155" s="230"/>
      <c r="AS155" s="230"/>
      <c r="AT155" s="231"/>
      <c r="AU155" s="231"/>
      <c r="AV155" s="231"/>
      <c r="AW155" s="230"/>
      <c r="AX155" s="230"/>
      <c r="AY155" s="230"/>
      <c r="AZ155" s="230"/>
      <c r="BA155" s="230"/>
      <c r="BB155" s="230"/>
      <c r="BC155" s="236"/>
      <c r="BD155" s="237"/>
      <c r="BE155" s="236"/>
      <c r="BF155" s="237"/>
      <c r="BG155" s="230"/>
      <c r="BH155" s="230"/>
      <c r="BI155" s="230"/>
    </row>
    <row r="156" spans="2:66" ht="15.75" customHeight="1" thickTop="1" thickBot="1">
      <c r="B156" s="54" t="s">
        <v>88</v>
      </c>
      <c r="C156" s="55"/>
      <c r="D156" s="55"/>
      <c r="E156" s="55"/>
      <c r="F156" s="55"/>
      <c r="G156" s="55"/>
      <c r="H156" s="55"/>
      <c r="I156" s="55"/>
      <c r="J156" s="55"/>
      <c r="K156" s="55"/>
      <c r="L156" s="56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63"/>
      <c r="Z156" s="64"/>
      <c r="AA156" s="64"/>
      <c r="AB156" s="65"/>
      <c r="AC156" s="53"/>
      <c r="AD156" s="53"/>
      <c r="AE156" s="53"/>
      <c r="AF156" s="53"/>
      <c r="AG156" s="221" t="s">
        <v>221</v>
      </c>
      <c r="AH156" s="222"/>
      <c r="AI156" s="222"/>
      <c r="AJ156" s="222"/>
      <c r="AK156" s="222"/>
      <c r="AL156" s="222"/>
      <c r="AM156" s="222"/>
      <c r="AN156" s="222"/>
      <c r="AO156" s="223"/>
      <c r="AP156" s="52" t="s">
        <v>85</v>
      </c>
      <c r="AQ156" s="52"/>
      <c r="AR156" s="52"/>
      <c r="AS156" s="52"/>
      <c r="AT156" s="42">
        <f>AY156+р10!AT156</f>
        <v>9</v>
      </c>
      <c r="AU156" s="48"/>
      <c r="AV156" s="43"/>
      <c r="AW156" s="36">
        <f>р10!BG156</f>
        <v>6</v>
      </c>
      <c r="AX156" s="37"/>
      <c r="AY156" s="53"/>
      <c r="AZ156" s="53"/>
      <c r="BA156" s="53"/>
      <c r="BB156" s="53"/>
      <c r="BC156" s="63">
        <f>BA156+р10!BC156</f>
        <v>3</v>
      </c>
      <c r="BD156" s="65"/>
      <c r="BE156" s="74">
        <f>BA156+р10!BE156</f>
        <v>3</v>
      </c>
      <c r="BF156" s="76"/>
      <c r="BG156" s="42">
        <f>AW156-BA156+AY156</f>
        <v>6</v>
      </c>
      <c r="BH156" s="48"/>
      <c r="BI156" s="43"/>
    </row>
    <row r="157" spans="2:66" ht="15" customHeight="1" thickTop="1" thickBot="1">
      <c r="B157" s="57"/>
      <c r="C157" s="58"/>
      <c r="D157" s="58"/>
      <c r="E157" s="58"/>
      <c r="F157" s="58"/>
      <c r="G157" s="58"/>
      <c r="H157" s="58"/>
      <c r="I157" s="58"/>
      <c r="J157" s="58"/>
      <c r="K157" s="58"/>
      <c r="L157" s="59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66"/>
      <c r="Z157" s="67"/>
      <c r="AA157" s="67"/>
      <c r="AB157" s="68"/>
      <c r="AC157" s="53"/>
      <c r="AD157" s="53"/>
      <c r="AE157" s="53"/>
      <c r="AF157" s="53"/>
      <c r="AG157" s="224"/>
      <c r="AH157" s="225"/>
      <c r="AI157" s="225"/>
      <c r="AJ157" s="225"/>
      <c r="AK157" s="225"/>
      <c r="AL157" s="225"/>
      <c r="AM157" s="225"/>
      <c r="AN157" s="225"/>
      <c r="AO157" s="226"/>
      <c r="AP157" s="52"/>
      <c r="AQ157" s="52"/>
      <c r="AR157" s="52"/>
      <c r="AS157" s="52"/>
      <c r="AT157" s="44"/>
      <c r="AU157" s="49"/>
      <c r="AV157" s="45"/>
      <c r="AW157" s="38"/>
      <c r="AX157" s="39"/>
      <c r="AY157" s="53"/>
      <c r="AZ157" s="53"/>
      <c r="BA157" s="53"/>
      <c r="BB157" s="53"/>
      <c r="BC157" s="66"/>
      <c r="BD157" s="68"/>
      <c r="BE157" s="77"/>
      <c r="BF157" s="79"/>
      <c r="BG157" s="44"/>
      <c r="BH157" s="49"/>
      <c r="BI157" s="45"/>
    </row>
    <row r="158" spans="2:66" ht="15" customHeight="1" thickTop="1" thickBot="1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2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69"/>
      <c r="Z158" s="70"/>
      <c r="AA158" s="70"/>
      <c r="AB158" s="71"/>
      <c r="AC158" s="53"/>
      <c r="AD158" s="53"/>
      <c r="AE158" s="53"/>
      <c r="AF158" s="53"/>
      <c r="AG158" s="227"/>
      <c r="AH158" s="228"/>
      <c r="AI158" s="228"/>
      <c r="AJ158" s="228"/>
      <c r="AK158" s="228"/>
      <c r="AL158" s="228"/>
      <c r="AM158" s="228"/>
      <c r="AN158" s="228"/>
      <c r="AO158" s="229"/>
      <c r="AP158" s="52"/>
      <c r="AQ158" s="52"/>
      <c r="AR158" s="52"/>
      <c r="AS158" s="52"/>
      <c r="AT158" s="46"/>
      <c r="AU158" s="50"/>
      <c r="AV158" s="47"/>
      <c r="AW158" s="40"/>
      <c r="AX158" s="41"/>
      <c r="AY158" s="53"/>
      <c r="AZ158" s="53"/>
      <c r="BA158" s="53"/>
      <c r="BB158" s="53"/>
      <c r="BC158" s="69"/>
      <c r="BD158" s="71"/>
      <c r="BE158" s="80"/>
      <c r="BF158" s="82"/>
      <c r="BG158" s="46"/>
      <c r="BH158" s="50"/>
      <c r="BI158" s="47"/>
    </row>
    <row r="159" spans="2:66" ht="15" customHeight="1" thickTop="1" thickBot="1">
      <c r="B159" s="54" t="s">
        <v>89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6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63"/>
      <c r="Z159" s="64"/>
      <c r="AA159" s="64"/>
      <c r="AB159" s="65"/>
      <c r="AC159" s="53"/>
      <c r="AD159" s="53"/>
      <c r="AE159" s="53"/>
      <c r="AF159" s="53"/>
      <c r="AG159" s="221" t="s">
        <v>222</v>
      </c>
      <c r="AH159" s="222"/>
      <c r="AI159" s="222"/>
      <c r="AJ159" s="222"/>
      <c r="AK159" s="222"/>
      <c r="AL159" s="222"/>
      <c r="AM159" s="222"/>
      <c r="AN159" s="222"/>
      <c r="AO159" s="223"/>
      <c r="AP159" s="52" t="s">
        <v>85</v>
      </c>
      <c r="AQ159" s="52"/>
      <c r="AR159" s="52"/>
      <c r="AS159" s="52"/>
      <c r="AT159" s="42">
        <f>AY159+р10!AT159</f>
        <v>6</v>
      </c>
      <c r="AU159" s="48"/>
      <c r="AV159" s="43"/>
      <c r="AW159" s="36">
        <f>р10!BG159</f>
        <v>6</v>
      </c>
      <c r="AX159" s="37"/>
      <c r="AY159" s="53"/>
      <c r="AZ159" s="53"/>
      <c r="BA159" s="53"/>
      <c r="BB159" s="53"/>
      <c r="BC159" s="63">
        <f>BA159+р10!BC159</f>
        <v>0</v>
      </c>
      <c r="BD159" s="65"/>
      <c r="BE159" s="74">
        <f>BA159+р10!BE159</f>
        <v>0</v>
      </c>
      <c r="BF159" s="76"/>
      <c r="BG159" s="42">
        <f>AW159-BA159+AY159</f>
        <v>6</v>
      </c>
      <c r="BH159" s="48"/>
      <c r="BI159" s="43"/>
    </row>
    <row r="160" spans="2:66" ht="15.75" customHeight="1" thickTop="1" thickBot="1">
      <c r="B160" s="57"/>
      <c r="C160" s="58"/>
      <c r="D160" s="58"/>
      <c r="E160" s="58"/>
      <c r="F160" s="58"/>
      <c r="G160" s="58"/>
      <c r="H160" s="58"/>
      <c r="I160" s="58"/>
      <c r="J160" s="58"/>
      <c r="K160" s="58"/>
      <c r="L160" s="59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66"/>
      <c r="Z160" s="67"/>
      <c r="AA160" s="67"/>
      <c r="AB160" s="68"/>
      <c r="AC160" s="53"/>
      <c r="AD160" s="53"/>
      <c r="AE160" s="53"/>
      <c r="AF160" s="53"/>
      <c r="AG160" s="224"/>
      <c r="AH160" s="225"/>
      <c r="AI160" s="225"/>
      <c r="AJ160" s="225"/>
      <c r="AK160" s="225"/>
      <c r="AL160" s="225"/>
      <c r="AM160" s="225"/>
      <c r="AN160" s="225"/>
      <c r="AO160" s="226"/>
      <c r="AP160" s="52"/>
      <c r="AQ160" s="52"/>
      <c r="AR160" s="52"/>
      <c r="AS160" s="52"/>
      <c r="AT160" s="44"/>
      <c r="AU160" s="49"/>
      <c r="AV160" s="45"/>
      <c r="AW160" s="38"/>
      <c r="AX160" s="39"/>
      <c r="AY160" s="53"/>
      <c r="AZ160" s="53"/>
      <c r="BA160" s="53"/>
      <c r="BB160" s="53"/>
      <c r="BC160" s="66"/>
      <c r="BD160" s="68"/>
      <c r="BE160" s="77"/>
      <c r="BF160" s="79"/>
      <c r="BG160" s="44"/>
      <c r="BH160" s="49"/>
      <c r="BI160" s="45"/>
    </row>
    <row r="161" spans="2:61" ht="15.75" customHeight="1" thickTop="1" thickBot="1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2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69"/>
      <c r="Z161" s="70"/>
      <c r="AA161" s="70"/>
      <c r="AB161" s="71"/>
      <c r="AC161" s="53"/>
      <c r="AD161" s="53"/>
      <c r="AE161" s="53"/>
      <c r="AF161" s="53"/>
      <c r="AG161" s="227"/>
      <c r="AH161" s="228"/>
      <c r="AI161" s="228"/>
      <c r="AJ161" s="228"/>
      <c r="AK161" s="228"/>
      <c r="AL161" s="228"/>
      <c r="AM161" s="228"/>
      <c r="AN161" s="228"/>
      <c r="AO161" s="229"/>
      <c r="AP161" s="52"/>
      <c r="AQ161" s="52"/>
      <c r="AR161" s="52"/>
      <c r="AS161" s="52"/>
      <c r="AT161" s="46"/>
      <c r="AU161" s="50"/>
      <c r="AV161" s="47"/>
      <c r="AW161" s="40"/>
      <c r="AX161" s="41"/>
      <c r="AY161" s="53"/>
      <c r="AZ161" s="53"/>
      <c r="BA161" s="53"/>
      <c r="BB161" s="53"/>
      <c r="BC161" s="69"/>
      <c r="BD161" s="71"/>
      <c r="BE161" s="80"/>
      <c r="BF161" s="82"/>
      <c r="BG161" s="46"/>
      <c r="BH161" s="50"/>
      <c r="BI161" s="47"/>
    </row>
    <row r="162" spans="2:61" ht="15.75" customHeight="1" thickTop="1" thickBot="1">
      <c r="B162" s="54" t="s">
        <v>90</v>
      </c>
      <c r="C162" s="55"/>
      <c r="D162" s="55"/>
      <c r="E162" s="55"/>
      <c r="F162" s="55"/>
      <c r="G162" s="55"/>
      <c r="H162" s="55"/>
      <c r="I162" s="55"/>
      <c r="J162" s="55"/>
      <c r="K162" s="55"/>
      <c r="L162" s="56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63"/>
      <c r="Z162" s="64"/>
      <c r="AA162" s="64"/>
      <c r="AB162" s="65"/>
      <c r="AC162" s="53"/>
      <c r="AD162" s="53"/>
      <c r="AE162" s="53"/>
      <c r="AF162" s="53"/>
      <c r="AG162" s="221" t="s">
        <v>224</v>
      </c>
      <c r="AH162" s="222"/>
      <c r="AI162" s="222"/>
      <c r="AJ162" s="222"/>
      <c r="AK162" s="222"/>
      <c r="AL162" s="222"/>
      <c r="AM162" s="222"/>
      <c r="AN162" s="222"/>
      <c r="AO162" s="223"/>
      <c r="AP162" s="52" t="s">
        <v>85</v>
      </c>
      <c r="AQ162" s="52"/>
      <c r="AR162" s="52"/>
      <c r="AS162" s="52"/>
      <c r="AT162" s="42">
        <f>AY162+р10!AT162</f>
        <v>6</v>
      </c>
      <c r="AU162" s="48"/>
      <c r="AV162" s="43"/>
      <c r="AW162" s="36">
        <f>р10!BG162</f>
        <v>6</v>
      </c>
      <c r="AX162" s="37"/>
      <c r="AY162" s="53"/>
      <c r="AZ162" s="53"/>
      <c r="BA162" s="53"/>
      <c r="BB162" s="53"/>
      <c r="BC162" s="63">
        <f>BA162+р10!BC162</f>
        <v>0</v>
      </c>
      <c r="BD162" s="65"/>
      <c r="BE162" s="74">
        <f>BA162+р10!BE162</f>
        <v>0</v>
      </c>
      <c r="BF162" s="76"/>
      <c r="BG162" s="42">
        <f>AW162-BA162+AY162</f>
        <v>6</v>
      </c>
      <c r="BH162" s="48"/>
      <c r="BI162" s="43"/>
    </row>
    <row r="163" spans="2:61" ht="15.75" customHeight="1" thickTop="1" thickBot="1">
      <c r="B163" s="57"/>
      <c r="C163" s="58"/>
      <c r="D163" s="58"/>
      <c r="E163" s="58"/>
      <c r="F163" s="58"/>
      <c r="G163" s="58"/>
      <c r="H163" s="58"/>
      <c r="I163" s="58"/>
      <c r="J163" s="58"/>
      <c r="K163" s="58"/>
      <c r="L163" s="59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66"/>
      <c r="Z163" s="67"/>
      <c r="AA163" s="67"/>
      <c r="AB163" s="68"/>
      <c r="AC163" s="53"/>
      <c r="AD163" s="53"/>
      <c r="AE163" s="53"/>
      <c r="AF163" s="53"/>
      <c r="AG163" s="224"/>
      <c r="AH163" s="225"/>
      <c r="AI163" s="225"/>
      <c r="AJ163" s="225"/>
      <c r="AK163" s="225"/>
      <c r="AL163" s="225"/>
      <c r="AM163" s="225"/>
      <c r="AN163" s="225"/>
      <c r="AO163" s="226"/>
      <c r="AP163" s="52"/>
      <c r="AQ163" s="52"/>
      <c r="AR163" s="52"/>
      <c r="AS163" s="52"/>
      <c r="AT163" s="44"/>
      <c r="AU163" s="49"/>
      <c r="AV163" s="45"/>
      <c r="AW163" s="38"/>
      <c r="AX163" s="39"/>
      <c r="AY163" s="53"/>
      <c r="AZ163" s="53"/>
      <c r="BA163" s="53"/>
      <c r="BB163" s="53"/>
      <c r="BC163" s="66"/>
      <c r="BD163" s="68"/>
      <c r="BE163" s="77"/>
      <c r="BF163" s="79"/>
      <c r="BG163" s="44"/>
      <c r="BH163" s="49"/>
      <c r="BI163" s="45"/>
    </row>
    <row r="164" spans="2:61" ht="15.75" customHeight="1" thickTop="1" thickBot="1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2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69"/>
      <c r="Z164" s="70"/>
      <c r="AA164" s="70"/>
      <c r="AB164" s="71"/>
      <c r="AC164" s="53"/>
      <c r="AD164" s="53"/>
      <c r="AE164" s="53"/>
      <c r="AF164" s="53"/>
      <c r="AG164" s="227"/>
      <c r="AH164" s="228"/>
      <c r="AI164" s="228"/>
      <c r="AJ164" s="228"/>
      <c r="AK164" s="228"/>
      <c r="AL164" s="228"/>
      <c r="AM164" s="228"/>
      <c r="AN164" s="228"/>
      <c r="AO164" s="229"/>
      <c r="AP164" s="52"/>
      <c r="AQ164" s="52"/>
      <c r="AR164" s="52"/>
      <c r="AS164" s="52"/>
      <c r="AT164" s="46"/>
      <c r="AU164" s="50"/>
      <c r="AV164" s="47"/>
      <c r="AW164" s="40"/>
      <c r="AX164" s="41"/>
      <c r="AY164" s="53"/>
      <c r="AZ164" s="53"/>
      <c r="BA164" s="53"/>
      <c r="BB164" s="53"/>
      <c r="BC164" s="69"/>
      <c r="BD164" s="71"/>
      <c r="BE164" s="80"/>
      <c r="BF164" s="82"/>
      <c r="BG164" s="46"/>
      <c r="BH164" s="50"/>
      <c r="BI164" s="47"/>
    </row>
    <row r="165" spans="2:61" ht="15.75" customHeight="1" thickTop="1" thickBot="1">
      <c r="B165" s="54" t="s">
        <v>91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6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221" t="s">
        <v>225</v>
      </c>
      <c r="AH165" s="222"/>
      <c r="AI165" s="222"/>
      <c r="AJ165" s="222"/>
      <c r="AK165" s="222"/>
      <c r="AL165" s="222"/>
      <c r="AM165" s="222"/>
      <c r="AN165" s="222"/>
      <c r="AO165" s="223"/>
      <c r="AP165" s="52" t="s">
        <v>85</v>
      </c>
      <c r="AQ165" s="52"/>
      <c r="AR165" s="52"/>
      <c r="AS165" s="52"/>
      <c r="AT165" s="42">
        <f>AY165+р10!AT165</f>
        <v>6</v>
      </c>
      <c r="AU165" s="48"/>
      <c r="AV165" s="43"/>
      <c r="AW165" s="36">
        <f>р10!BG165</f>
        <v>6</v>
      </c>
      <c r="AX165" s="37"/>
      <c r="AY165" s="53"/>
      <c r="AZ165" s="53"/>
      <c r="BA165" s="53"/>
      <c r="BB165" s="53"/>
      <c r="BC165" s="63">
        <f>BA165+р10!BC165</f>
        <v>0</v>
      </c>
      <c r="BD165" s="65"/>
      <c r="BE165" s="74">
        <f>BA165+р10!BE165</f>
        <v>0</v>
      </c>
      <c r="BF165" s="76"/>
      <c r="BG165" s="42">
        <f>AW165-BA165+AY165</f>
        <v>6</v>
      </c>
      <c r="BH165" s="48"/>
      <c r="BI165" s="43"/>
    </row>
    <row r="166" spans="2:61" ht="15.75" customHeight="1" thickTop="1" thickBot="1">
      <c r="B166" s="57"/>
      <c r="C166" s="58"/>
      <c r="D166" s="58"/>
      <c r="E166" s="58"/>
      <c r="F166" s="58"/>
      <c r="G166" s="58"/>
      <c r="H166" s="58"/>
      <c r="I166" s="58"/>
      <c r="J166" s="58"/>
      <c r="K166" s="58"/>
      <c r="L166" s="59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224"/>
      <c r="AH166" s="225"/>
      <c r="AI166" s="225"/>
      <c r="AJ166" s="225"/>
      <c r="AK166" s="225"/>
      <c r="AL166" s="225"/>
      <c r="AM166" s="225"/>
      <c r="AN166" s="225"/>
      <c r="AO166" s="226"/>
      <c r="AP166" s="52"/>
      <c r="AQ166" s="52"/>
      <c r="AR166" s="52"/>
      <c r="AS166" s="52"/>
      <c r="AT166" s="44"/>
      <c r="AU166" s="49"/>
      <c r="AV166" s="45"/>
      <c r="AW166" s="38"/>
      <c r="AX166" s="39"/>
      <c r="AY166" s="53"/>
      <c r="AZ166" s="53"/>
      <c r="BA166" s="53"/>
      <c r="BB166" s="53"/>
      <c r="BC166" s="66"/>
      <c r="BD166" s="68"/>
      <c r="BE166" s="77"/>
      <c r="BF166" s="79"/>
      <c r="BG166" s="44"/>
      <c r="BH166" s="49"/>
      <c r="BI166" s="45"/>
    </row>
    <row r="167" spans="2:61" ht="15.75" customHeight="1" thickTop="1" thickBot="1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2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227"/>
      <c r="AH167" s="228"/>
      <c r="AI167" s="228"/>
      <c r="AJ167" s="228"/>
      <c r="AK167" s="228"/>
      <c r="AL167" s="228"/>
      <c r="AM167" s="228"/>
      <c r="AN167" s="228"/>
      <c r="AO167" s="229"/>
      <c r="AP167" s="52"/>
      <c r="AQ167" s="52"/>
      <c r="AR167" s="52"/>
      <c r="AS167" s="52"/>
      <c r="AT167" s="46"/>
      <c r="AU167" s="50"/>
      <c r="AV167" s="47"/>
      <c r="AW167" s="40"/>
      <c r="AX167" s="41"/>
      <c r="AY167" s="53"/>
      <c r="AZ167" s="53"/>
      <c r="BA167" s="53"/>
      <c r="BB167" s="53"/>
      <c r="BC167" s="69"/>
      <c r="BD167" s="71"/>
      <c r="BE167" s="80"/>
      <c r="BF167" s="82"/>
      <c r="BG167" s="46"/>
      <c r="BH167" s="50"/>
      <c r="BI167" s="47"/>
    </row>
    <row r="168" spans="2:61" ht="15.75" customHeight="1" thickTop="1" thickBot="1">
      <c r="B168" s="54" t="s">
        <v>92</v>
      </c>
      <c r="C168" s="55"/>
      <c r="D168" s="55"/>
      <c r="E168" s="55"/>
      <c r="F168" s="55"/>
      <c r="G168" s="55"/>
      <c r="H168" s="55"/>
      <c r="I168" s="55"/>
      <c r="J168" s="55"/>
      <c r="K168" s="55"/>
      <c r="L168" s="56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221" t="s">
        <v>226</v>
      </c>
      <c r="AH168" s="222"/>
      <c r="AI168" s="222"/>
      <c r="AJ168" s="222"/>
      <c r="AK168" s="222"/>
      <c r="AL168" s="222"/>
      <c r="AM168" s="222"/>
      <c r="AN168" s="222"/>
      <c r="AO168" s="223"/>
      <c r="AP168" s="52" t="s">
        <v>85</v>
      </c>
      <c r="AQ168" s="52"/>
      <c r="AR168" s="52"/>
      <c r="AS168" s="52"/>
      <c r="AT168" s="42">
        <f>AY168+р10!AT168</f>
        <v>8</v>
      </c>
      <c r="AU168" s="48"/>
      <c r="AV168" s="43"/>
      <c r="AW168" s="36">
        <f>р10!BG168</f>
        <v>8</v>
      </c>
      <c r="AX168" s="37"/>
      <c r="AY168" s="53"/>
      <c r="AZ168" s="53"/>
      <c r="BA168" s="53"/>
      <c r="BB168" s="53"/>
      <c r="BC168" s="63">
        <f>BA168+р10!BC168</f>
        <v>0</v>
      </c>
      <c r="BD168" s="65"/>
      <c r="BE168" s="74">
        <f>BA168+р10!BE168</f>
        <v>0</v>
      </c>
      <c r="BF168" s="76"/>
      <c r="BG168" s="42">
        <f>AW168-BA168+AY168</f>
        <v>8</v>
      </c>
      <c r="BH168" s="48"/>
      <c r="BI168" s="43"/>
    </row>
    <row r="169" spans="2:61" ht="15.75" customHeight="1" thickTop="1" thickBot="1">
      <c r="B169" s="57"/>
      <c r="C169" s="58"/>
      <c r="D169" s="58"/>
      <c r="E169" s="58"/>
      <c r="F169" s="58"/>
      <c r="G169" s="58"/>
      <c r="H169" s="58"/>
      <c r="I169" s="58"/>
      <c r="J169" s="58"/>
      <c r="K169" s="58"/>
      <c r="L169" s="59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224"/>
      <c r="AH169" s="225"/>
      <c r="AI169" s="225"/>
      <c r="AJ169" s="225"/>
      <c r="AK169" s="225"/>
      <c r="AL169" s="225"/>
      <c r="AM169" s="225"/>
      <c r="AN169" s="225"/>
      <c r="AO169" s="226"/>
      <c r="AP169" s="52"/>
      <c r="AQ169" s="52"/>
      <c r="AR169" s="52"/>
      <c r="AS169" s="52"/>
      <c r="AT169" s="44"/>
      <c r="AU169" s="49"/>
      <c r="AV169" s="45"/>
      <c r="AW169" s="38"/>
      <c r="AX169" s="39"/>
      <c r="AY169" s="53"/>
      <c r="AZ169" s="53"/>
      <c r="BA169" s="53"/>
      <c r="BB169" s="53"/>
      <c r="BC169" s="66"/>
      <c r="BD169" s="68"/>
      <c r="BE169" s="77"/>
      <c r="BF169" s="79"/>
      <c r="BG169" s="44"/>
      <c r="BH169" s="49"/>
      <c r="BI169" s="45"/>
    </row>
    <row r="170" spans="2:61" ht="15.75" customHeight="1" thickTop="1" thickBot="1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2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227"/>
      <c r="AH170" s="228"/>
      <c r="AI170" s="228"/>
      <c r="AJ170" s="228"/>
      <c r="AK170" s="228"/>
      <c r="AL170" s="228"/>
      <c r="AM170" s="228"/>
      <c r="AN170" s="228"/>
      <c r="AO170" s="229"/>
      <c r="AP170" s="52"/>
      <c r="AQ170" s="52"/>
      <c r="AR170" s="52"/>
      <c r="AS170" s="52"/>
      <c r="AT170" s="46"/>
      <c r="AU170" s="50"/>
      <c r="AV170" s="47"/>
      <c r="AW170" s="40"/>
      <c r="AX170" s="41"/>
      <c r="AY170" s="53"/>
      <c r="AZ170" s="53"/>
      <c r="BA170" s="53"/>
      <c r="BB170" s="53"/>
      <c r="BC170" s="69"/>
      <c r="BD170" s="71"/>
      <c r="BE170" s="80"/>
      <c r="BF170" s="82"/>
      <c r="BG170" s="46"/>
      <c r="BH170" s="50"/>
      <c r="BI170" s="47"/>
    </row>
    <row r="171" spans="2:61" ht="15.75" customHeight="1" thickTop="1" thickBot="1">
      <c r="B171" s="54" t="s">
        <v>93</v>
      </c>
      <c r="C171" s="55"/>
      <c r="D171" s="55"/>
      <c r="E171" s="55"/>
      <c r="F171" s="55"/>
      <c r="G171" s="55"/>
      <c r="H171" s="55"/>
      <c r="I171" s="55"/>
      <c r="J171" s="55"/>
      <c r="K171" s="55"/>
      <c r="L171" s="56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221" t="s">
        <v>227</v>
      </c>
      <c r="AH171" s="222"/>
      <c r="AI171" s="222"/>
      <c r="AJ171" s="222"/>
      <c r="AK171" s="222"/>
      <c r="AL171" s="222"/>
      <c r="AM171" s="222"/>
      <c r="AN171" s="222"/>
      <c r="AO171" s="223"/>
      <c r="AP171" s="52" t="s">
        <v>85</v>
      </c>
      <c r="AQ171" s="52"/>
      <c r="AR171" s="52"/>
      <c r="AS171" s="52"/>
      <c r="AT171" s="42">
        <f>AY171+р10!AT171</f>
        <v>0</v>
      </c>
      <c r="AU171" s="48"/>
      <c r="AV171" s="43"/>
      <c r="AW171" s="36">
        <f>р10!BG171</f>
        <v>0</v>
      </c>
      <c r="AX171" s="37"/>
      <c r="AY171" s="53"/>
      <c r="AZ171" s="53"/>
      <c r="BA171" s="53"/>
      <c r="BB171" s="53"/>
      <c r="BC171" s="63">
        <v>0</v>
      </c>
      <c r="BD171" s="65"/>
      <c r="BE171" s="74">
        <f>BA171+р10!BE171</f>
        <v>0</v>
      </c>
      <c r="BF171" s="76"/>
      <c r="BG171" s="42">
        <f>AW171-BA171+AY171</f>
        <v>0</v>
      </c>
      <c r="BH171" s="48"/>
      <c r="BI171" s="43"/>
    </row>
    <row r="172" spans="2:61" ht="15.75" customHeight="1" thickTop="1" thickBot="1">
      <c r="B172" s="57"/>
      <c r="C172" s="58"/>
      <c r="D172" s="58"/>
      <c r="E172" s="58"/>
      <c r="F172" s="58"/>
      <c r="G172" s="58"/>
      <c r="H172" s="58"/>
      <c r="I172" s="58"/>
      <c r="J172" s="58"/>
      <c r="K172" s="58"/>
      <c r="L172" s="59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224"/>
      <c r="AH172" s="225"/>
      <c r="AI172" s="225"/>
      <c r="AJ172" s="225"/>
      <c r="AK172" s="225"/>
      <c r="AL172" s="225"/>
      <c r="AM172" s="225"/>
      <c r="AN172" s="225"/>
      <c r="AO172" s="226"/>
      <c r="AP172" s="52"/>
      <c r="AQ172" s="52"/>
      <c r="AR172" s="52"/>
      <c r="AS172" s="52"/>
      <c r="AT172" s="44"/>
      <c r="AU172" s="49"/>
      <c r="AV172" s="45"/>
      <c r="AW172" s="38"/>
      <c r="AX172" s="39"/>
      <c r="AY172" s="53"/>
      <c r="AZ172" s="53"/>
      <c r="BA172" s="53"/>
      <c r="BB172" s="53"/>
      <c r="BC172" s="66"/>
      <c r="BD172" s="68"/>
      <c r="BE172" s="77"/>
      <c r="BF172" s="79"/>
      <c r="BG172" s="44"/>
      <c r="BH172" s="49"/>
      <c r="BI172" s="45"/>
    </row>
    <row r="173" spans="2:61" ht="15.75" customHeight="1" thickTop="1" thickBot="1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2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227"/>
      <c r="AH173" s="228"/>
      <c r="AI173" s="228"/>
      <c r="AJ173" s="228"/>
      <c r="AK173" s="228"/>
      <c r="AL173" s="228"/>
      <c r="AM173" s="228"/>
      <c r="AN173" s="228"/>
      <c r="AO173" s="229"/>
      <c r="AP173" s="52"/>
      <c r="AQ173" s="52"/>
      <c r="AR173" s="52"/>
      <c r="AS173" s="52"/>
      <c r="AT173" s="46"/>
      <c r="AU173" s="50"/>
      <c r="AV173" s="47"/>
      <c r="AW173" s="40"/>
      <c r="AX173" s="41"/>
      <c r="AY173" s="53"/>
      <c r="AZ173" s="53"/>
      <c r="BA173" s="53"/>
      <c r="BB173" s="53"/>
      <c r="BC173" s="69"/>
      <c r="BD173" s="71"/>
      <c r="BE173" s="80"/>
      <c r="BF173" s="82"/>
      <c r="BG173" s="46"/>
      <c r="BH173" s="50"/>
      <c r="BI173" s="47"/>
    </row>
    <row r="174" spans="2:61" ht="15.75" customHeight="1" thickTop="1" thickBot="1">
      <c r="B174" s="54" t="s">
        <v>179</v>
      </c>
      <c r="C174" s="55"/>
      <c r="D174" s="55"/>
      <c r="E174" s="55"/>
      <c r="F174" s="55"/>
      <c r="G174" s="55"/>
      <c r="H174" s="55"/>
      <c r="I174" s="55"/>
      <c r="J174" s="55"/>
      <c r="K174" s="55"/>
      <c r="L174" s="56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221" t="s">
        <v>228</v>
      </c>
      <c r="AH174" s="222"/>
      <c r="AI174" s="222"/>
      <c r="AJ174" s="222"/>
      <c r="AK174" s="222"/>
      <c r="AL174" s="222"/>
      <c r="AM174" s="222"/>
      <c r="AN174" s="222"/>
      <c r="AO174" s="223"/>
      <c r="AP174" s="52" t="s">
        <v>85</v>
      </c>
      <c r="AQ174" s="52"/>
      <c r="AR174" s="52"/>
      <c r="AS174" s="52"/>
      <c r="AT174" s="42">
        <f>AY174+р10!AT174</f>
        <v>6</v>
      </c>
      <c r="AU174" s="48"/>
      <c r="AV174" s="43"/>
      <c r="AW174" s="36">
        <f>р10!BG174</f>
        <v>6</v>
      </c>
      <c r="AX174" s="37"/>
      <c r="AY174" s="53"/>
      <c r="AZ174" s="53"/>
      <c r="BA174" s="53"/>
      <c r="BB174" s="53"/>
      <c r="BC174" s="63">
        <f>BA174+р10!BC174</f>
        <v>0</v>
      </c>
      <c r="BD174" s="65"/>
      <c r="BE174" s="74">
        <f>BA174+р10!BE174</f>
        <v>0</v>
      </c>
      <c r="BF174" s="76"/>
      <c r="BG174" s="42">
        <f>AW174-BA174+AY174</f>
        <v>6</v>
      </c>
      <c r="BH174" s="48"/>
      <c r="BI174" s="43"/>
    </row>
    <row r="175" spans="2:61" ht="15.75" customHeight="1" thickTop="1" thickBot="1">
      <c r="B175" s="57"/>
      <c r="C175" s="58"/>
      <c r="D175" s="58"/>
      <c r="E175" s="58"/>
      <c r="F175" s="58"/>
      <c r="G175" s="58"/>
      <c r="H175" s="58"/>
      <c r="I175" s="58"/>
      <c r="J175" s="58"/>
      <c r="K175" s="58"/>
      <c r="L175" s="59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224"/>
      <c r="AH175" s="225"/>
      <c r="AI175" s="225"/>
      <c r="AJ175" s="225"/>
      <c r="AK175" s="225"/>
      <c r="AL175" s="225"/>
      <c r="AM175" s="225"/>
      <c r="AN175" s="225"/>
      <c r="AO175" s="226"/>
      <c r="AP175" s="52"/>
      <c r="AQ175" s="52"/>
      <c r="AR175" s="52"/>
      <c r="AS175" s="52"/>
      <c r="AT175" s="44"/>
      <c r="AU175" s="49"/>
      <c r="AV175" s="45"/>
      <c r="AW175" s="38"/>
      <c r="AX175" s="39"/>
      <c r="AY175" s="53"/>
      <c r="AZ175" s="53"/>
      <c r="BA175" s="53"/>
      <c r="BB175" s="53"/>
      <c r="BC175" s="66"/>
      <c r="BD175" s="68"/>
      <c r="BE175" s="77"/>
      <c r="BF175" s="79"/>
      <c r="BG175" s="44"/>
      <c r="BH175" s="49"/>
      <c r="BI175" s="45"/>
    </row>
    <row r="176" spans="2:61" ht="15.75" customHeight="1" thickTop="1" thickBot="1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2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227"/>
      <c r="AH176" s="228"/>
      <c r="AI176" s="228"/>
      <c r="AJ176" s="228"/>
      <c r="AK176" s="228"/>
      <c r="AL176" s="228"/>
      <c r="AM176" s="228"/>
      <c r="AN176" s="228"/>
      <c r="AO176" s="229"/>
      <c r="AP176" s="52"/>
      <c r="AQ176" s="52"/>
      <c r="AR176" s="52"/>
      <c r="AS176" s="52"/>
      <c r="AT176" s="46"/>
      <c r="AU176" s="50"/>
      <c r="AV176" s="47"/>
      <c r="AW176" s="40"/>
      <c r="AX176" s="41"/>
      <c r="AY176" s="53"/>
      <c r="AZ176" s="53"/>
      <c r="BA176" s="53"/>
      <c r="BB176" s="53"/>
      <c r="BC176" s="69"/>
      <c r="BD176" s="71"/>
      <c r="BE176" s="80"/>
      <c r="BF176" s="82"/>
      <c r="BG176" s="46"/>
      <c r="BH176" s="50"/>
      <c r="BI176" s="47"/>
    </row>
    <row r="177" spans="2:61" ht="15.75" customHeight="1" thickTop="1" thickBot="1">
      <c r="B177" s="54" t="s">
        <v>94</v>
      </c>
      <c r="C177" s="55"/>
      <c r="D177" s="55"/>
      <c r="E177" s="55"/>
      <c r="F177" s="55"/>
      <c r="G177" s="55"/>
      <c r="H177" s="55"/>
      <c r="I177" s="55"/>
      <c r="J177" s="55"/>
      <c r="K177" s="55"/>
      <c r="L177" s="56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221" t="s">
        <v>229</v>
      </c>
      <c r="AH177" s="222"/>
      <c r="AI177" s="222"/>
      <c r="AJ177" s="222"/>
      <c r="AK177" s="222"/>
      <c r="AL177" s="222"/>
      <c r="AM177" s="222"/>
      <c r="AN177" s="222"/>
      <c r="AO177" s="223"/>
      <c r="AP177" s="52" t="s">
        <v>85</v>
      </c>
      <c r="AQ177" s="52"/>
      <c r="AR177" s="52"/>
      <c r="AS177" s="52"/>
      <c r="AT177" s="42">
        <f>AY177+р10!AT177</f>
        <v>0</v>
      </c>
      <c r="AU177" s="48"/>
      <c r="AV177" s="43"/>
      <c r="AW177" s="36">
        <f>р10!BG177</f>
        <v>0</v>
      </c>
      <c r="AX177" s="37"/>
      <c r="AY177" s="53"/>
      <c r="AZ177" s="53"/>
      <c r="BA177" s="53"/>
      <c r="BB177" s="53"/>
      <c r="BC177" s="63">
        <f>BA177+р10!BC177</f>
        <v>0</v>
      </c>
      <c r="BD177" s="65"/>
      <c r="BE177" s="74">
        <f>BA177+р10!BE177</f>
        <v>0</v>
      </c>
      <c r="BF177" s="76"/>
      <c r="BG177" s="42">
        <f>AW177-BA177+AY177</f>
        <v>0</v>
      </c>
      <c r="BH177" s="48"/>
      <c r="BI177" s="43"/>
    </row>
    <row r="178" spans="2:61" ht="15.75" customHeight="1" thickTop="1" thickBot="1">
      <c r="B178" s="57"/>
      <c r="C178" s="58"/>
      <c r="D178" s="58"/>
      <c r="E178" s="58"/>
      <c r="F178" s="58"/>
      <c r="G178" s="58"/>
      <c r="H178" s="58"/>
      <c r="I178" s="58"/>
      <c r="J178" s="58"/>
      <c r="K178" s="58"/>
      <c r="L178" s="59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224"/>
      <c r="AH178" s="225"/>
      <c r="AI178" s="225"/>
      <c r="AJ178" s="225"/>
      <c r="AK178" s="225"/>
      <c r="AL178" s="225"/>
      <c r="AM178" s="225"/>
      <c r="AN178" s="225"/>
      <c r="AO178" s="226"/>
      <c r="AP178" s="52"/>
      <c r="AQ178" s="52"/>
      <c r="AR178" s="52"/>
      <c r="AS178" s="52"/>
      <c r="AT178" s="44"/>
      <c r="AU178" s="49"/>
      <c r="AV178" s="45"/>
      <c r="AW178" s="38"/>
      <c r="AX178" s="39"/>
      <c r="AY178" s="53"/>
      <c r="AZ178" s="53"/>
      <c r="BA178" s="53"/>
      <c r="BB178" s="53"/>
      <c r="BC178" s="66"/>
      <c r="BD178" s="68"/>
      <c r="BE178" s="77"/>
      <c r="BF178" s="79"/>
      <c r="BG178" s="44"/>
      <c r="BH178" s="49"/>
      <c r="BI178" s="45"/>
    </row>
    <row r="179" spans="2:61" ht="15.75" customHeight="1" thickTop="1" thickBot="1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2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227"/>
      <c r="AH179" s="228"/>
      <c r="AI179" s="228"/>
      <c r="AJ179" s="228"/>
      <c r="AK179" s="228"/>
      <c r="AL179" s="228"/>
      <c r="AM179" s="228"/>
      <c r="AN179" s="228"/>
      <c r="AO179" s="229"/>
      <c r="AP179" s="52"/>
      <c r="AQ179" s="52"/>
      <c r="AR179" s="52"/>
      <c r="AS179" s="52"/>
      <c r="AT179" s="46"/>
      <c r="AU179" s="50"/>
      <c r="AV179" s="47"/>
      <c r="AW179" s="40"/>
      <c r="AX179" s="41"/>
      <c r="AY179" s="53"/>
      <c r="AZ179" s="53"/>
      <c r="BA179" s="53"/>
      <c r="BB179" s="53"/>
      <c r="BC179" s="69"/>
      <c r="BD179" s="71"/>
      <c r="BE179" s="80"/>
      <c r="BF179" s="82"/>
      <c r="BG179" s="46"/>
      <c r="BH179" s="50"/>
      <c r="BI179" s="47"/>
    </row>
    <row r="180" spans="2:61" ht="15.75" customHeight="1" thickTop="1" thickBot="1">
      <c r="B180" s="54"/>
      <c r="C180" s="55"/>
      <c r="D180" s="55"/>
      <c r="E180" s="55"/>
      <c r="F180" s="55"/>
      <c r="G180" s="55"/>
      <c r="H180" s="55"/>
      <c r="I180" s="55"/>
      <c r="J180" s="55"/>
      <c r="K180" s="55"/>
      <c r="L180" s="56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221" t="s">
        <v>230</v>
      </c>
      <c r="AH180" s="222"/>
      <c r="AI180" s="222"/>
      <c r="AJ180" s="222"/>
      <c r="AK180" s="222"/>
      <c r="AL180" s="222"/>
      <c r="AM180" s="222"/>
      <c r="AN180" s="222"/>
      <c r="AO180" s="223"/>
      <c r="AP180" s="52" t="s">
        <v>85</v>
      </c>
      <c r="AQ180" s="52"/>
      <c r="AR180" s="52"/>
      <c r="AS180" s="52"/>
      <c r="AT180" s="42">
        <f>AY180+р10!AT180</f>
        <v>0</v>
      </c>
      <c r="AU180" s="48"/>
      <c r="AV180" s="43"/>
      <c r="AW180" s="36">
        <f>р10!BG180</f>
        <v>0</v>
      </c>
      <c r="AX180" s="37"/>
      <c r="AY180" s="53"/>
      <c r="AZ180" s="53"/>
      <c r="BA180" s="53"/>
      <c r="BB180" s="53"/>
      <c r="BC180" s="63">
        <f>BA180+р10!BC180</f>
        <v>0</v>
      </c>
      <c r="BD180" s="65"/>
      <c r="BE180" s="74">
        <f>BA180+р10!BE180</f>
        <v>0</v>
      </c>
      <c r="BF180" s="76"/>
      <c r="BG180" s="42">
        <f>AW180-BA180+AY180</f>
        <v>0</v>
      </c>
      <c r="BH180" s="48"/>
      <c r="BI180" s="43"/>
    </row>
    <row r="181" spans="2:61" ht="15.75" customHeight="1" thickTop="1" thickBot="1">
      <c r="B181" s="57"/>
      <c r="C181" s="58"/>
      <c r="D181" s="58"/>
      <c r="E181" s="58"/>
      <c r="F181" s="58"/>
      <c r="G181" s="58"/>
      <c r="H181" s="58"/>
      <c r="I181" s="58"/>
      <c r="J181" s="58"/>
      <c r="K181" s="58"/>
      <c r="L181" s="59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224"/>
      <c r="AH181" s="225"/>
      <c r="AI181" s="225"/>
      <c r="AJ181" s="225"/>
      <c r="AK181" s="225"/>
      <c r="AL181" s="225"/>
      <c r="AM181" s="225"/>
      <c r="AN181" s="225"/>
      <c r="AO181" s="226"/>
      <c r="AP181" s="52"/>
      <c r="AQ181" s="52"/>
      <c r="AR181" s="52"/>
      <c r="AS181" s="52"/>
      <c r="AT181" s="44"/>
      <c r="AU181" s="49"/>
      <c r="AV181" s="45"/>
      <c r="AW181" s="38"/>
      <c r="AX181" s="39"/>
      <c r="AY181" s="53"/>
      <c r="AZ181" s="53"/>
      <c r="BA181" s="53"/>
      <c r="BB181" s="53"/>
      <c r="BC181" s="66"/>
      <c r="BD181" s="68"/>
      <c r="BE181" s="77"/>
      <c r="BF181" s="79"/>
      <c r="BG181" s="44"/>
      <c r="BH181" s="49"/>
      <c r="BI181" s="45"/>
    </row>
    <row r="182" spans="2:61" ht="15.75" customHeight="1" thickTop="1" thickBot="1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2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227"/>
      <c r="AH182" s="228"/>
      <c r="AI182" s="228"/>
      <c r="AJ182" s="228"/>
      <c r="AK182" s="228"/>
      <c r="AL182" s="228"/>
      <c r="AM182" s="228"/>
      <c r="AN182" s="228"/>
      <c r="AO182" s="229"/>
      <c r="AP182" s="52"/>
      <c r="AQ182" s="52"/>
      <c r="AR182" s="52"/>
      <c r="AS182" s="52"/>
      <c r="AT182" s="46"/>
      <c r="AU182" s="50"/>
      <c r="AV182" s="47"/>
      <c r="AW182" s="40"/>
      <c r="AX182" s="41"/>
      <c r="AY182" s="53"/>
      <c r="AZ182" s="53"/>
      <c r="BA182" s="53"/>
      <c r="BB182" s="53"/>
      <c r="BC182" s="69"/>
      <c r="BD182" s="71"/>
      <c r="BE182" s="80"/>
      <c r="BF182" s="82"/>
      <c r="BG182" s="46"/>
      <c r="BH182" s="50"/>
      <c r="BI182" s="47"/>
    </row>
    <row r="183" spans="2:61" ht="15.75" customHeight="1" thickTop="1" thickBot="1">
      <c r="B183" s="54"/>
      <c r="C183" s="55"/>
      <c r="D183" s="55"/>
      <c r="E183" s="55"/>
      <c r="F183" s="55"/>
      <c r="G183" s="55"/>
      <c r="H183" s="55"/>
      <c r="I183" s="55"/>
      <c r="J183" s="55"/>
      <c r="K183" s="55"/>
      <c r="L183" s="56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221" t="s">
        <v>231</v>
      </c>
      <c r="AH183" s="222"/>
      <c r="AI183" s="222"/>
      <c r="AJ183" s="222"/>
      <c r="AK183" s="222"/>
      <c r="AL183" s="222"/>
      <c r="AM183" s="222"/>
      <c r="AN183" s="222"/>
      <c r="AO183" s="223"/>
      <c r="AP183" s="52" t="s">
        <v>85</v>
      </c>
      <c r="AQ183" s="52"/>
      <c r="AR183" s="52"/>
      <c r="AS183" s="52"/>
      <c r="AT183" s="42">
        <f>AY183+р10!AT183</f>
        <v>0</v>
      </c>
      <c r="AU183" s="48"/>
      <c r="AV183" s="43"/>
      <c r="AW183" s="36">
        <f>р10!BG183</f>
        <v>0</v>
      </c>
      <c r="AX183" s="37"/>
      <c r="AY183" s="53"/>
      <c r="AZ183" s="53"/>
      <c r="BA183" s="53"/>
      <c r="BB183" s="53"/>
      <c r="BC183" s="63">
        <f>BA183+р10!BC183</f>
        <v>0</v>
      </c>
      <c r="BD183" s="65"/>
      <c r="BE183" s="74">
        <f>BA183+р10!BE183</f>
        <v>0</v>
      </c>
      <c r="BF183" s="76"/>
      <c r="BG183" s="42">
        <f>AW183-BA183+AY183</f>
        <v>0</v>
      </c>
      <c r="BH183" s="48"/>
      <c r="BI183" s="43"/>
    </row>
    <row r="184" spans="2:61" ht="15.75" customHeight="1" thickTop="1" thickBot="1">
      <c r="B184" s="57"/>
      <c r="C184" s="58"/>
      <c r="D184" s="58"/>
      <c r="E184" s="58"/>
      <c r="F184" s="58"/>
      <c r="G184" s="58"/>
      <c r="H184" s="58"/>
      <c r="I184" s="58"/>
      <c r="J184" s="58"/>
      <c r="K184" s="58"/>
      <c r="L184" s="59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224"/>
      <c r="AH184" s="225"/>
      <c r="AI184" s="225"/>
      <c r="AJ184" s="225"/>
      <c r="AK184" s="225"/>
      <c r="AL184" s="225"/>
      <c r="AM184" s="225"/>
      <c r="AN184" s="225"/>
      <c r="AO184" s="226"/>
      <c r="AP184" s="52"/>
      <c r="AQ184" s="52"/>
      <c r="AR184" s="52"/>
      <c r="AS184" s="52"/>
      <c r="AT184" s="44"/>
      <c r="AU184" s="49"/>
      <c r="AV184" s="45"/>
      <c r="AW184" s="38"/>
      <c r="AX184" s="39"/>
      <c r="AY184" s="53"/>
      <c r="AZ184" s="53"/>
      <c r="BA184" s="53"/>
      <c r="BB184" s="53"/>
      <c r="BC184" s="66"/>
      <c r="BD184" s="68"/>
      <c r="BE184" s="77"/>
      <c r="BF184" s="79"/>
      <c r="BG184" s="44"/>
      <c r="BH184" s="49"/>
      <c r="BI184" s="45"/>
    </row>
    <row r="185" spans="2:61" ht="15.75" customHeight="1" thickTop="1" thickBot="1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2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227"/>
      <c r="AH185" s="228"/>
      <c r="AI185" s="228"/>
      <c r="AJ185" s="228"/>
      <c r="AK185" s="228"/>
      <c r="AL185" s="228"/>
      <c r="AM185" s="228"/>
      <c r="AN185" s="228"/>
      <c r="AO185" s="229"/>
      <c r="AP185" s="52"/>
      <c r="AQ185" s="52"/>
      <c r="AR185" s="52"/>
      <c r="AS185" s="52"/>
      <c r="AT185" s="46"/>
      <c r="AU185" s="50"/>
      <c r="AV185" s="47"/>
      <c r="AW185" s="40"/>
      <c r="AX185" s="41"/>
      <c r="AY185" s="53"/>
      <c r="AZ185" s="53"/>
      <c r="BA185" s="53"/>
      <c r="BB185" s="53"/>
      <c r="BC185" s="69"/>
      <c r="BD185" s="71"/>
      <c r="BE185" s="80"/>
      <c r="BF185" s="82"/>
      <c r="BG185" s="46"/>
      <c r="BH185" s="50"/>
      <c r="BI185" s="47"/>
    </row>
    <row r="186" spans="2:61" ht="15.75" customHeight="1" thickTop="1" thickBot="1">
      <c r="B186" s="54"/>
      <c r="C186" s="55"/>
      <c r="D186" s="55"/>
      <c r="E186" s="55"/>
      <c r="F186" s="55"/>
      <c r="G186" s="55"/>
      <c r="H186" s="55"/>
      <c r="I186" s="55"/>
      <c r="J186" s="55"/>
      <c r="K186" s="55"/>
      <c r="L186" s="56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21" t="s">
        <v>223</v>
      </c>
      <c r="AH186" s="222"/>
      <c r="AI186" s="222"/>
      <c r="AJ186" s="222"/>
      <c r="AK186" s="222"/>
      <c r="AL186" s="222"/>
      <c r="AM186" s="222"/>
      <c r="AN186" s="222"/>
      <c r="AO186" s="223"/>
      <c r="AP186" s="52" t="s">
        <v>85</v>
      </c>
      <c r="AQ186" s="52"/>
      <c r="AR186" s="52"/>
      <c r="AS186" s="52"/>
      <c r="AT186" s="42">
        <f>AY186+р10!AT186</f>
        <v>0</v>
      </c>
      <c r="AU186" s="48"/>
      <c r="AV186" s="43"/>
      <c r="AW186" s="36">
        <f>р10!BG186</f>
        <v>0</v>
      </c>
      <c r="AX186" s="37"/>
      <c r="AY186" s="53"/>
      <c r="AZ186" s="53"/>
      <c r="BA186" s="53"/>
      <c r="BB186" s="53"/>
      <c r="BC186" s="36">
        <f>BA186+р10!BC186</f>
        <v>0</v>
      </c>
      <c r="BD186" s="37"/>
      <c r="BE186" s="42">
        <f>BA186+р10!BE186</f>
        <v>0</v>
      </c>
      <c r="BF186" s="43"/>
      <c r="BG186" s="42">
        <f>AW186-BA186+AY186</f>
        <v>0</v>
      </c>
      <c r="BH186" s="48"/>
      <c r="BI186" s="43"/>
    </row>
    <row r="187" spans="2:61" ht="15.75" customHeight="1" thickTop="1" thickBot="1">
      <c r="B187" s="57"/>
      <c r="C187" s="58"/>
      <c r="D187" s="58"/>
      <c r="E187" s="58"/>
      <c r="F187" s="58"/>
      <c r="G187" s="58"/>
      <c r="H187" s="58"/>
      <c r="I187" s="58"/>
      <c r="J187" s="58"/>
      <c r="K187" s="58"/>
      <c r="L187" s="59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24"/>
      <c r="AH187" s="225"/>
      <c r="AI187" s="225"/>
      <c r="AJ187" s="225"/>
      <c r="AK187" s="225"/>
      <c r="AL187" s="225"/>
      <c r="AM187" s="225"/>
      <c r="AN187" s="225"/>
      <c r="AO187" s="226"/>
      <c r="AP187" s="52"/>
      <c r="AQ187" s="52"/>
      <c r="AR187" s="52"/>
      <c r="AS187" s="52"/>
      <c r="AT187" s="44"/>
      <c r="AU187" s="49"/>
      <c r="AV187" s="45"/>
      <c r="AW187" s="38"/>
      <c r="AX187" s="39"/>
      <c r="AY187" s="53"/>
      <c r="AZ187" s="53"/>
      <c r="BA187" s="53"/>
      <c r="BB187" s="53"/>
      <c r="BC187" s="38"/>
      <c r="BD187" s="39"/>
      <c r="BE187" s="44"/>
      <c r="BF187" s="45"/>
      <c r="BG187" s="44"/>
      <c r="BH187" s="49"/>
      <c r="BI187" s="45"/>
    </row>
    <row r="188" spans="2:61" ht="15.75" customHeight="1" thickTop="1" thickBot="1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2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27"/>
      <c r="AH188" s="228"/>
      <c r="AI188" s="228"/>
      <c r="AJ188" s="228"/>
      <c r="AK188" s="228"/>
      <c r="AL188" s="228"/>
      <c r="AM188" s="228"/>
      <c r="AN188" s="228"/>
      <c r="AO188" s="229"/>
      <c r="AP188" s="52"/>
      <c r="AQ188" s="52"/>
      <c r="AR188" s="52"/>
      <c r="AS188" s="52"/>
      <c r="AT188" s="46"/>
      <c r="AU188" s="50"/>
      <c r="AV188" s="47"/>
      <c r="AW188" s="40"/>
      <c r="AX188" s="41"/>
      <c r="AY188" s="53"/>
      <c r="AZ188" s="53"/>
      <c r="BA188" s="53"/>
      <c r="BB188" s="53"/>
      <c r="BC188" s="40"/>
      <c r="BD188" s="41"/>
      <c r="BE188" s="46"/>
      <c r="BF188" s="47"/>
      <c r="BG188" s="46"/>
      <c r="BH188" s="50"/>
      <c r="BI188" s="47"/>
    </row>
    <row r="189" spans="2:61" ht="15.75" customHeight="1" thickTop="1" thickBot="1">
      <c r="B189" s="54"/>
      <c r="C189" s="55"/>
      <c r="D189" s="55"/>
      <c r="E189" s="55"/>
      <c r="F189" s="55"/>
      <c r="G189" s="55"/>
      <c r="H189" s="55"/>
      <c r="I189" s="55"/>
      <c r="J189" s="55"/>
      <c r="K189" s="55"/>
      <c r="L189" s="56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21" t="s">
        <v>232</v>
      </c>
      <c r="AH189" s="222"/>
      <c r="AI189" s="222"/>
      <c r="AJ189" s="222"/>
      <c r="AK189" s="222"/>
      <c r="AL189" s="222"/>
      <c r="AM189" s="222"/>
      <c r="AN189" s="222"/>
      <c r="AO189" s="223"/>
      <c r="AP189" s="52" t="s">
        <v>85</v>
      </c>
      <c r="AQ189" s="52"/>
      <c r="AR189" s="52"/>
      <c r="AS189" s="52"/>
      <c r="AT189" s="42">
        <f>AY189+р10!AT189</f>
        <v>0</v>
      </c>
      <c r="AU189" s="48"/>
      <c r="AV189" s="43"/>
      <c r="AW189" s="36">
        <f>р10!BG189</f>
        <v>0</v>
      </c>
      <c r="AX189" s="37"/>
      <c r="AY189" s="53"/>
      <c r="AZ189" s="53"/>
      <c r="BA189" s="53"/>
      <c r="BB189" s="53"/>
      <c r="BC189" s="36">
        <f>BA189+р10!BC189</f>
        <v>0</v>
      </c>
      <c r="BD189" s="37"/>
      <c r="BE189" s="42">
        <f>BA189+р10!BE189</f>
        <v>0</v>
      </c>
      <c r="BF189" s="43"/>
      <c r="BG189" s="42">
        <f>AW189-BA189+AY189</f>
        <v>0</v>
      </c>
      <c r="BH189" s="48"/>
      <c r="BI189" s="43"/>
    </row>
    <row r="190" spans="2:61" ht="15.75" customHeight="1" thickTop="1" thickBot="1">
      <c r="B190" s="57"/>
      <c r="C190" s="58"/>
      <c r="D190" s="58"/>
      <c r="E190" s="58"/>
      <c r="F190" s="58"/>
      <c r="G190" s="58"/>
      <c r="H190" s="58"/>
      <c r="I190" s="58"/>
      <c r="J190" s="58"/>
      <c r="K190" s="58"/>
      <c r="L190" s="59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24"/>
      <c r="AH190" s="225"/>
      <c r="AI190" s="225"/>
      <c r="AJ190" s="225"/>
      <c r="AK190" s="225"/>
      <c r="AL190" s="225"/>
      <c r="AM190" s="225"/>
      <c r="AN190" s="225"/>
      <c r="AO190" s="226"/>
      <c r="AP190" s="52"/>
      <c r="AQ190" s="52"/>
      <c r="AR190" s="52"/>
      <c r="AS190" s="52"/>
      <c r="AT190" s="44"/>
      <c r="AU190" s="49"/>
      <c r="AV190" s="45"/>
      <c r="AW190" s="38"/>
      <c r="AX190" s="39"/>
      <c r="AY190" s="53"/>
      <c r="AZ190" s="53"/>
      <c r="BA190" s="53"/>
      <c r="BB190" s="53"/>
      <c r="BC190" s="38"/>
      <c r="BD190" s="39"/>
      <c r="BE190" s="44"/>
      <c r="BF190" s="45"/>
      <c r="BG190" s="44"/>
      <c r="BH190" s="49"/>
      <c r="BI190" s="45"/>
    </row>
    <row r="191" spans="2:61" ht="15.75" customHeight="1" thickTop="1" thickBot="1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2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27"/>
      <c r="AH191" s="228"/>
      <c r="AI191" s="228"/>
      <c r="AJ191" s="228"/>
      <c r="AK191" s="228"/>
      <c r="AL191" s="228"/>
      <c r="AM191" s="228"/>
      <c r="AN191" s="228"/>
      <c r="AO191" s="229"/>
      <c r="AP191" s="52"/>
      <c r="AQ191" s="52"/>
      <c r="AR191" s="52"/>
      <c r="AS191" s="52"/>
      <c r="AT191" s="46"/>
      <c r="AU191" s="50"/>
      <c r="AV191" s="47"/>
      <c r="AW191" s="40"/>
      <c r="AX191" s="41"/>
      <c r="AY191" s="53"/>
      <c r="AZ191" s="53"/>
      <c r="BA191" s="53"/>
      <c r="BB191" s="53"/>
      <c r="BC191" s="40"/>
      <c r="BD191" s="41"/>
      <c r="BE191" s="46"/>
      <c r="BF191" s="47"/>
      <c r="BG191" s="46"/>
      <c r="BH191" s="50"/>
      <c r="BI191" s="47"/>
    </row>
    <row r="192" spans="2:61" ht="16.5" thickTop="1" thickBot="1">
      <c r="B192" s="216" t="s">
        <v>95</v>
      </c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</row>
    <row r="193" spans="2:61" ht="16.5" thickTop="1" thickBot="1">
      <c r="B193" s="216"/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</row>
    <row r="194" spans="2:61" ht="16.5" thickTop="1" thickBot="1">
      <c r="B194" s="216"/>
      <c r="C194" s="216"/>
      <c r="D194" s="216"/>
      <c r="E194" s="216"/>
      <c r="F194" s="216"/>
      <c r="G194" s="216"/>
      <c r="H194" s="216"/>
      <c r="I194" s="216"/>
      <c r="J194" s="216"/>
      <c r="K194" s="216"/>
      <c r="L194" s="216"/>
      <c r="M194" s="216"/>
      <c r="N194" s="216"/>
      <c r="O194" s="216"/>
      <c r="P194" s="216"/>
      <c r="Q194" s="216"/>
      <c r="R194" s="216"/>
      <c r="S194" s="216"/>
      <c r="T194" s="216"/>
      <c r="U194" s="216"/>
      <c r="V194" s="216"/>
      <c r="W194" s="216"/>
      <c r="X194" s="216"/>
      <c r="Y194" s="216"/>
      <c r="Z194" s="216"/>
      <c r="AA194" s="216"/>
      <c r="AB194" s="216"/>
      <c r="AC194" s="216"/>
      <c r="AD194" s="216"/>
      <c r="AE194" s="216"/>
      <c r="AF194" s="216"/>
      <c r="AG194" s="216"/>
      <c r="AH194" s="216"/>
      <c r="AI194" s="216"/>
      <c r="AJ194" s="216"/>
      <c r="AK194" s="216"/>
      <c r="AL194" s="216"/>
      <c r="AM194" s="216"/>
      <c r="AN194" s="216"/>
      <c r="AO194" s="216"/>
      <c r="AP194" s="216"/>
      <c r="AQ194" s="216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</row>
    <row r="195" spans="2:61" ht="16.5" thickTop="1" thickBot="1"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21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</row>
    <row r="196" spans="2:61" ht="16.5" thickTop="1" thickBot="1"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</row>
    <row r="197" spans="2:61" ht="16.5" thickTop="1" thickBot="1"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</row>
    <row r="198" spans="2:61" ht="15" customHeight="1" thickTop="1" thickBot="1">
      <c r="B198" s="220" t="s">
        <v>96</v>
      </c>
      <c r="C198" s="220"/>
      <c r="D198" s="220"/>
      <c r="E198" s="220"/>
      <c r="F198" s="220"/>
      <c r="G198" s="220"/>
      <c r="H198" s="220" t="s">
        <v>97</v>
      </c>
      <c r="I198" s="220"/>
      <c r="J198" s="220"/>
      <c r="K198" s="220"/>
      <c r="L198" s="220"/>
      <c r="M198" s="220"/>
      <c r="N198" s="220" t="s">
        <v>98</v>
      </c>
      <c r="O198" s="220"/>
      <c r="P198" s="220"/>
      <c r="Q198" s="220"/>
      <c r="R198" s="220"/>
      <c r="S198" s="220"/>
      <c r="T198" s="220" t="s">
        <v>99</v>
      </c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 t="s">
        <v>100</v>
      </c>
      <c r="AH198" s="220"/>
      <c r="AI198" s="220"/>
      <c r="AJ198" s="220"/>
      <c r="AK198" s="220"/>
      <c r="AL198" s="220"/>
      <c r="AM198" s="220"/>
      <c r="AN198" s="220"/>
      <c r="AO198" s="220"/>
      <c r="AP198" s="220" t="s">
        <v>101</v>
      </c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 t="s">
        <v>102</v>
      </c>
      <c r="BA198" s="220"/>
      <c r="BB198" s="220"/>
      <c r="BC198" s="220"/>
      <c r="BD198" s="220"/>
      <c r="BE198" s="220"/>
      <c r="BF198" s="220"/>
      <c r="BG198" s="220"/>
      <c r="BH198" s="220"/>
      <c r="BI198" s="220"/>
    </row>
    <row r="199" spans="2:61" ht="15" customHeight="1" thickTop="1" thickBot="1"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  <c r="BA199" s="220"/>
      <c r="BB199" s="220"/>
      <c r="BC199" s="220"/>
      <c r="BD199" s="220"/>
      <c r="BE199" s="220"/>
      <c r="BF199" s="220"/>
      <c r="BG199" s="220"/>
      <c r="BH199" s="220"/>
      <c r="BI199" s="220"/>
    </row>
    <row r="200" spans="2:61" ht="15" customHeight="1" thickTop="1" thickBot="1"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  <c r="BA200" s="220"/>
      <c r="BB200" s="220"/>
      <c r="BC200" s="220"/>
      <c r="BD200" s="220"/>
      <c r="BE200" s="220"/>
      <c r="BF200" s="220"/>
      <c r="BG200" s="220"/>
      <c r="BH200" s="220"/>
      <c r="BI200" s="220"/>
    </row>
    <row r="201" spans="2:61" ht="16.5" customHeight="1" thickTop="1" thickBot="1">
      <c r="B201" s="53">
        <v>2</v>
      </c>
      <c r="C201" s="53"/>
      <c r="D201" s="53"/>
      <c r="E201" s="53"/>
      <c r="F201" s="53"/>
      <c r="G201" s="53"/>
      <c r="H201" s="53">
        <v>0.1</v>
      </c>
      <c r="I201" s="53"/>
      <c r="J201" s="53"/>
      <c r="K201" s="53"/>
      <c r="L201" s="53"/>
      <c r="M201" s="53"/>
      <c r="N201" s="53">
        <v>1.1299999999999999</v>
      </c>
      <c r="O201" s="53"/>
      <c r="P201" s="53"/>
      <c r="Q201" s="53"/>
      <c r="R201" s="53"/>
      <c r="S201" s="53"/>
      <c r="T201" s="53">
        <v>60</v>
      </c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>
        <v>98.4</v>
      </c>
      <c r="AH201" s="53"/>
      <c r="AI201" s="53"/>
      <c r="AJ201" s="53"/>
      <c r="AK201" s="53"/>
      <c r="AL201" s="53"/>
      <c r="AM201" s="53"/>
      <c r="AN201" s="53"/>
      <c r="AO201" s="53"/>
      <c r="AP201" s="53" t="s">
        <v>413</v>
      </c>
      <c r="AQ201" s="53"/>
      <c r="AR201" s="53"/>
      <c r="AS201" s="53"/>
      <c r="AT201" s="53"/>
      <c r="AU201" s="53"/>
      <c r="AV201" s="53"/>
      <c r="AW201" s="53"/>
      <c r="AX201" s="53"/>
      <c r="AY201" s="53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/>
    </row>
    <row r="202" spans="2:61" ht="16.5" customHeight="1" thickTop="1" thickBo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</row>
    <row r="203" spans="2:61" ht="16.5" customHeight="1" thickTop="1" thickBo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</row>
    <row r="204" spans="2:61" ht="15.75" customHeight="1" thickTop="1" thickBot="1">
      <c r="B204" s="216" t="s">
        <v>103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</row>
    <row r="205" spans="2:61" ht="15" customHeight="1" thickTop="1" thickBot="1">
      <c r="B205" s="216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</row>
    <row r="206" spans="2:61" ht="15" customHeight="1" thickTop="1" thickBot="1">
      <c r="B206" s="216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  <c r="AE206" s="216"/>
      <c r="AF206" s="216"/>
      <c r="AG206" s="216"/>
      <c r="AH206" s="216"/>
      <c r="AI206" s="216"/>
      <c r="AJ206" s="216"/>
      <c r="AK206" s="216"/>
      <c r="AL206" s="216"/>
      <c r="AM206" s="216"/>
      <c r="AN206" s="216"/>
      <c r="AO206" s="216"/>
      <c r="AP206" s="216"/>
      <c r="AQ206" s="216"/>
      <c r="AR206" s="216"/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</row>
    <row r="207" spans="2:61" ht="15.75" customHeight="1" thickTop="1" thickBot="1">
      <c r="B207" s="216"/>
      <c r="C207" s="216"/>
      <c r="D207" s="216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6"/>
      <c r="P207" s="216"/>
      <c r="Q207" s="216"/>
      <c r="R207" s="216"/>
      <c r="S207" s="216"/>
      <c r="T207" s="216"/>
      <c r="U207" s="216"/>
      <c r="V207" s="216"/>
      <c r="W207" s="216"/>
      <c r="X207" s="216"/>
      <c r="Y207" s="216"/>
      <c r="Z207" s="216"/>
      <c r="AA207" s="216"/>
      <c r="AB207" s="216"/>
      <c r="AC207" s="216"/>
      <c r="AD207" s="216"/>
      <c r="AE207" s="216"/>
      <c r="AF207" s="216"/>
      <c r="AG207" s="216"/>
      <c r="AH207" s="216"/>
      <c r="AI207" s="216"/>
      <c r="AJ207" s="216"/>
      <c r="AK207" s="216"/>
      <c r="AL207" s="216"/>
      <c r="AM207" s="216"/>
      <c r="AN207" s="216"/>
      <c r="AO207" s="216"/>
      <c r="AP207" s="216"/>
      <c r="AQ207" s="216"/>
      <c r="AR207" s="216"/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</row>
    <row r="208" spans="2:61" ht="15.75" customHeight="1" thickTop="1" thickBot="1"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</row>
    <row r="209" spans="1:63" ht="15" customHeight="1" thickTop="1" thickBot="1"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</row>
    <row r="210" spans="1:63" ht="15" customHeight="1" thickTop="1" thickBot="1">
      <c r="B210" s="147" t="s">
        <v>104</v>
      </c>
      <c r="C210" s="147"/>
      <c r="D210" s="147"/>
      <c r="E210" s="147"/>
      <c r="F210" s="147"/>
      <c r="G210" s="147"/>
      <c r="H210" s="217" t="s">
        <v>105</v>
      </c>
      <c r="I210" s="217"/>
      <c r="J210" s="217"/>
      <c r="K210" s="217"/>
      <c r="L210" s="217"/>
      <c r="M210" s="217"/>
      <c r="N210" s="147" t="s">
        <v>106</v>
      </c>
      <c r="O210" s="147"/>
      <c r="P210" s="147"/>
      <c r="Q210" s="147"/>
      <c r="R210" s="147"/>
      <c r="S210" s="147"/>
      <c r="T210" s="147" t="s">
        <v>107</v>
      </c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 t="s">
        <v>108</v>
      </c>
      <c r="AE210" s="147"/>
      <c r="AF210" s="147"/>
      <c r="AG210" s="147"/>
      <c r="AH210" s="147"/>
      <c r="AI210" s="147"/>
      <c r="AJ210" s="147" t="s">
        <v>257</v>
      </c>
      <c r="AK210" s="147"/>
      <c r="AL210" s="147"/>
      <c r="AM210" s="147"/>
      <c r="AN210" s="147"/>
      <c r="AO210" s="147"/>
      <c r="AP210" s="158" t="s">
        <v>109</v>
      </c>
      <c r="AQ210" s="158"/>
      <c r="AR210" s="158"/>
      <c r="AS210" s="158"/>
      <c r="AT210" s="158"/>
      <c r="AU210" s="158"/>
      <c r="AV210" s="158" t="s">
        <v>110</v>
      </c>
      <c r="AW210" s="158"/>
      <c r="AX210" s="158"/>
      <c r="AY210" s="158"/>
      <c r="AZ210" s="158"/>
      <c r="BA210" s="158"/>
      <c r="BB210" s="158" t="s">
        <v>111</v>
      </c>
      <c r="BC210" s="158"/>
      <c r="BD210" s="158"/>
      <c r="BE210" s="158"/>
      <c r="BF210" s="158"/>
      <c r="BG210" s="158"/>
      <c r="BH210" s="158"/>
      <c r="BI210" s="158"/>
    </row>
    <row r="211" spans="1:63" ht="15" customHeight="1" thickTop="1" thickBot="1">
      <c r="B211" s="147"/>
      <c r="C211" s="147"/>
      <c r="D211" s="147"/>
      <c r="E211" s="147"/>
      <c r="F211" s="147"/>
      <c r="G211" s="147"/>
      <c r="H211" s="217"/>
      <c r="I211" s="217"/>
      <c r="J211" s="217"/>
      <c r="K211" s="217"/>
      <c r="L211" s="217"/>
      <c r="M211" s="21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  <c r="AG211" s="147"/>
      <c r="AH211" s="147"/>
      <c r="AI211" s="147"/>
      <c r="AJ211" s="147"/>
      <c r="AK211" s="147"/>
      <c r="AL211" s="147"/>
      <c r="AM211" s="147"/>
      <c r="AN211" s="147"/>
      <c r="AO211" s="147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</row>
    <row r="212" spans="1:63" ht="15" customHeight="1" thickTop="1" thickBot="1">
      <c r="B212" s="147"/>
      <c r="C212" s="147"/>
      <c r="D212" s="147"/>
      <c r="E212" s="147"/>
      <c r="F212" s="147"/>
      <c r="G212" s="147"/>
      <c r="H212" s="217"/>
      <c r="I212" s="217"/>
      <c r="J212" s="217"/>
      <c r="K212" s="217"/>
      <c r="L212" s="217"/>
      <c r="M212" s="21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  <c r="AG212" s="147"/>
      <c r="AH212" s="147"/>
      <c r="AI212" s="147"/>
      <c r="AJ212" s="147"/>
      <c r="AK212" s="147"/>
      <c r="AL212" s="147"/>
      <c r="AM212" s="147"/>
      <c r="AN212" s="147"/>
      <c r="AO212" s="147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</row>
    <row r="213" spans="1:63" ht="15" customHeight="1" thickTop="1" thickBot="1">
      <c r="B213" s="200"/>
      <c r="C213" s="200"/>
      <c r="D213" s="200"/>
      <c r="E213" s="200"/>
      <c r="F213" s="200"/>
      <c r="G213" s="200"/>
      <c r="H213" s="147"/>
      <c r="I213" s="147"/>
      <c r="J213" s="147"/>
      <c r="K213" s="147"/>
      <c r="L213" s="147"/>
      <c r="M213" s="147"/>
      <c r="N213" s="200"/>
      <c r="O213" s="200"/>
      <c r="P213" s="200"/>
      <c r="Q213" s="200"/>
      <c r="R213" s="200"/>
      <c r="S213" s="200"/>
      <c r="T213" s="207"/>
      <c r="U213" s="208"/>
      <c r="V213" s="208"/>
      <c r="W213" s="208"/>
      <c r="X213" s="208"/>
      <c r="Y213" s="208"/>
      <c r="Z213" s="208"/>
      <c r="AA213" s="208"/>
      <c r="AB213" s="208"/>
      <c r="AC213" s="209"/>
      <c r="AD213" s="179">
        <v>170</v>
      </c>
      <c r="AE213" s="179"/>
      <c r="AF213" s="179"/>
      <c r="AG213" s="179"/>
      <c r="AH213" s="179"/>
      <c r="AI213" s="179"/>
      <c r="AJ213" s="200"/>
      <c r="AK213" s="200"/>
      <c r="AL213" s="200"/>
      <c r="AM213" s="200"/>
      <c r="AN213" s="200"/>
      <c r="AO213" s="200"/>
      <c r="AP213" s="207"/>
      <c r="AQ213" s="208"/>
      <c r="AR213" s="208"/>
      <c r="AS213" s="208"/>
      <c r="AT213" s="208"/>
      <c r="AU213" s="209"/>
      <c r="AV213" s="207"/>
      <c r="AW213" s="208"/>
      <c r="AX213" s="208"/>
      <c r="AY213" s="208"/>
      <c r="AZ213" s="208"/>
      <c r="BA213" s="209"/>
      <c r="BB213" s="200"/>
      <c r="BC213" s="200"/>
      <c r="BD213" s="200"/>
      <c r="BE213" s="200"/>
      <c r="BF213" s="200"/>
      <c r="BG213" s="200"/>
      <c r="BH213" s="200"/>
      <c r="BI213" s="200"/>
    </row>
    <row r="214" spans="1:63" ht="15" customHeight="1" thickTop="1" thickBot="1">
      <c r="B214" s="200"/>
      <c r="C214" s="200"/>
      <c r="D214" s="200"/>
      <c r="E214" s="200"/>
      <c r="F214" s="200"/>
      <c r="G214" s="200"/>
      <c r="H214" s="147"/>
      <c r="I214" s="147"/>
      <c r="J214" s="147"/>
      <c r="K214" s="147"/>
      <c r="L214" s="147"/>
      <c r="M214" s="147"/>
      <c r="N214" s="200"/>
      <c r="O214" s="200"/>
      <c r="P214" s="200"/>
      <c r="Q214" s="200"/>
      <c r="R214" s="200"/>
      <c r="S214" s="200"/>
      <c r="T214" s="210"/>
      <c r="U214" s="211"/>
      <c r="V214" s="211"/>
      <c r="W214" s="211"/>
      <c r="X214" s="211"/>
      <c r="Y214" s="211"/>
      <c r="Z214" s="211"/>
      <c r="AA214" s="211"/>
      <c r="AB214" s="211"/>
      <c r="AC214" s="212"/>
      <c r="AD214" s="179"/>
      <c r="AE214" s="179"/>
      <c r="AF214" s="179"/>
      <c r="AG214" s="179"/>
      <c r="AH214" s="179"/>
      <c r="AI214" s="179"/>
      <c r="AJ214" s="200"/>
      <c r="AK214" s="200"/>
      <c r="AL214" s="200"/>
      <c r="AM214" s="200"/>
      <c r="AN214" s="200"/>
      <c r="AO214" s="200"/>
      <c r="AP214" s="210"/>
      <c r="AQ214" s="211"/>
      <c r="AR214" s="211"/>
      <c r="AS214" s="211"/>
      <c r="AT214" s="211"/>
      <c r="AU214" s="212"/>
      <c r="AV214" s="210"/>
      <c r="AW214" s="211"/>
      <c r="AX214" s="211"/>
      <c r="AY214" s="211"/>
      <c r="AZ214" s="211"/>
      <c r="BA214" s="212"/>
      <c r="BB214" s="200"/>
      <c r="BC214" s="200"/>
      <c r="BD214" s="200"/>
      <c r="BE214" s="200"/>
      <c r="BF214" s="200"/>
      <c r="BG214" s="200"/>
      <c r="BH214" s="200"/>
      <c r="BI214" s="200"/>
    </row>
    <row r="215" spans="1:63" ht="15.75" customHeight="1" thickTop="1" thickBot="1">
      <c r="B215" s="200"/>
      <c r="C215" s="200"/>
      <c r="D215" s="200"/>
      <c r="E215" s="200"/>
      <c r="F215" s="200"/>
      <c r="G215" s="200"/>
      <c r="H215" s="147"/>
      <c r="I215" s="147"/>
      <c r="J215" s="147"/>
      <c r="K215" s="147"/>
      <c r="L215" s="147"/>
      <c r="M215" s="147"/>
      <c r="N215" s="200"/>
      <c r="O215" s="200"/>
      <c r="P215" s="200"/>
      <c r="Q215" s="200"/>
      <c r="R215" s="200"/>
      <c r="S215" s="200"/>
      <c r="T215" s="213"/>
      <c r="U215" s="214"/>
      <c r="V215" s="214"/>
      <c r="W215" s="214"/>
      <c r="X215" s="214"/>
      <c r="Y215" s="214"/>
      <c r="Z215" s="214"/>
      <c r="AA215" s="214"/>
      <c r="AB215" s="214"/>
      <c r="AC215" s="215"/>
      <c r="AD215" s="179"/>
      <c r="AE215" s="179"/>
      <c r="AF215" s="179"/>
      <c r="AG215" s="179"/>
      <c r="AH215" s="179"/>
      <c r="AI215" s="179"/>
      <c r="AJ215" s="200"/>
      <c r="AK215" s="200"/>
      <c r="AL215" s="200"/>
      <c r="AM215" s="200"/>
      <c r="AN215" s="200"/>
      <c r="AO215" s="200"/>
      <c r="AP215" s="213"/>
      <c r="AQ215" s="214"/>
      <c r="AR215" s="214"/>
      <c r="AS215" s="214"/>
      <c r="AT215" s="214"/>
      <c r="AU215" s="215"/>
      <c r="AV215" s="213"/>
      <c r="AW215" s="214"/>
      <c r="AX215" s="214"/>
      <c r="AY215" s="214"/>
      <c r="AZ215" s="214"/>
      <c r="BA215" s="215"/>
      <c r="BB215" s="200"/>
      <c r="BC215" s="200"/>
      <c r="BD215" s="200"/>
      <c r="BE215" s="200"/>
      <c r="BF215" s="200"/>
      <c r="BG215" s="200"/>
      <c r="BH215" s="200"/>
      <c r="BI215" s="200"/>
      <c r="BJ215" s="5"/>
      <c r="BK215" s="5"/>
    </row>
    <row r="216" spans="1:63" ht="15.75" customHeight="1" thickTop="1" thickBot="1">
      <c r="A216" s="5"/>
      <c r="B216" s="205" t="s">
        <v>112</v>
      </c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205"/>
      <c r="AX216" s="205"/>
      <c r="AY216" s="205"/>
      <c r="AZ216" s="205"/>
      <c r="BA216" s="205"/>
      <c r="BB216" s="205"/>
      <c r="BC216" s="205"/>
      <c r="BD216" s="205"/>
      <c r="BE216" s="205"/>
      <c r="BF216" s="205"/>
      <c r="BG216" s="205"/>
      <c r="BH216" s="205"/>
      <c r="BI216" s="205"/>
      <c r="BJ216" s="5"/>
      <c r="BK216" s="5"/>
    </row>
    <row r="217" spans="1:63" ht="15" customHeight="1" thickTop="1" thickBot="1">
      <c r="A217" s="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205"/>
      <c r="AX217" s="205"/>
      <c r="AY217" s="205"/>
      <c r="AZ217" s="205"/>
      <c r="BA217" s="205"/>
      <c r="BB217" s="205"/>
      <c r="BC217" s="205"/>
      <c r="BD217" s="205"/>
      <c r="BE217" s="205"/>
      <c r="BF217" s="205"/>
      <c r="BG217" s="205"/>
      <c r="BH217" s="205"/>
      <c r="BI217" s="205"/>
      <c r="BJ217" s="5"/>
      <c r="BK217" s="5"/>
    </row>
    <row r="218" spans="1:63" ht="15" customHeight="1" thickTop="1" thickBot="1">
      <c r="A218" s="5"/>
      <c r="B218" s="181" t="s">
        <v>113</v>
      </c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3"/>
      <c r="W218" s="206" t="s">
        <v>114</v>
      </c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 t="s">
        <v>115</v>
      </c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5"/>
      <c r="BK218" s="5"/>
    </row>
    <row r="219" spans="1:63" ht="15.75" customHeight="1" thickTop="1" thickBot="1">
      <c r="A219" s="5"/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9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5"/>
      <c r="BK219" s="5"/>
    </row>
    <row r="220" spans="1:63" ht="16.5" thickTop="1" thickBot="1">
      <c r="A220" s="5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5"/>
      <c r="BK220" s="5"/>
    </row>
    <row r="221" spans="1:63" ht="16.5" thickTop="1" thickBot="1">
      <c r="A221" s="5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5"/>
      <c r="BK221" s="5"/>
    </row>
    <row r="222" spans="1:63" ht="51.75" customHeight="1" thickTop="1" thickBot="1">
      <c r="A222" s="5"/>
      <c r="B222" s="180" t="s">
        <v>116</v>
      </c>
      <c r="C222" s="180"/>
      <c r="D222" s="180"/>
      <c r="E222" s="180"/>
      <c r="F222" s="180"/>
      <c r="G222" s="180"/>
      <c r="H222" s="180" t="s">
        <v>117</v>
      </c>
      <c r="I222" s="180"/>
      <c r="J222" s="180"/>
      <c r="K222" s="180" t="s">
        <v>118</v>
      </c>
      <c r="L222" s="180"/>
      <c r="M222" s="180"/>
      <c r="N222" s="180" t="s">
        <v>118</v>
      </c>
      <c r="O222" s="180"/>
      <c r="P222" s="180"/>
      <c r="Q222" s="180" t="s">
        <v>118</v>
      </c>
      <c r="R222" s="180"/>
      <c r="S222" s="180"/>
      <c r="T222" s="180" t="s">
        <v>118</v>
      </c>
      <c r="U222" s="180"/>
      <c r="V222" s="180"/>
      <c r="W222" s="180" t="s">
        <v>116</v>
      </c>
      <c r="X222" s="180"/>
      <c r="Y222" s="180"/>
      <c r="Z222" s="180"/>
      <c r="AA222" s="180"/>
      <c r="AB222" s="180" t="s">
        <v>117</v>
      </c>
      <c r="AC222" s="180"/>
      <c r="AD222" s="180"/>
      <c r="AE222" s="180" t="s">
        <v>119</v>
      </c>
      <c r="AF222" s="180"/>
      <c r="AG222" s="180"/>
      <c r="AH222" s="180"/>
      <c r="AI222" s="180" t="s">
        <v>120</v>
      </c>
      <c r="AJ222" s="180"/>
      <c r="AK222" s="180"/>
      <c r="AL222" s="180" t="s">
        <v>170</v>
      </c>
      <c r="AM222" s="180"/>
      <c r="AN222" s="180"/>
      <c r="AO222" s="180" t="s">
        <v>171</v>
      </c>
      <c r="AP222" s="180"/>
      <c r="AQ222" s="180"/>
      <c r="AR222" s="180" t="s">
        <v>116</v>
      </c>
      <c r="AS222" s="180"/>
      <c r="AT222" s="180"/>
      <c r="AU222" s="180"/>
      <c r="AV222" s="180"/>
      <c r="AW222" s="180" t="s">
        <v>117</v>
      </c>
      <c r="AX222" s="180"/>
      <c r="AY222" s="180"/>
      <c r="AZ222" s="180" t="s">
        <v>121</v>
      </c>
      <c r="BA222" s="180"/>
      <c r="BB222" s="180"/>
      <c r="BC222" s="202" t="s">
        <v>170</v>
      </c>
      <c r="BD222" s="203"/>
      <c r="BE222" s="203"/>
      <c r="BF222" s="204"/>
      <c r="BG222" s="180" t="s">
        <v>171</v>
      </c>
      <c r="BH222" s="180"/>
      <c r="BI222" s="180"/>
      <c r="BJ222" s="5"/>
      <c r="BK222" s="5"/>
    </row>
    <row r="223" spans="1:63" ht="15" customHeight="1" thickTop="1" thickBot="1">
      <c r="A223" s="5"/>
      <c r="B223" s="147" t="s">
        <v>178</v>
      </c>
      <c r="C223" s="147"/>
      <c r="D223" s="147"/>
      <c r="E223" s="147"/>
      <c r="F223" s="147"/>
      <c r="G223" s="147"/>
      <c r="H223" s="147"/>
      <c r="I223" s="147"/>
      <c r="J223" s="147"/>
      <c r="K223" s="147">
        <v>80</v>
      </c>
      <c r="L223" s="147"/>
      <c r="M223" s="147"/>
      <c r="N223" s="147">
        <v>80</v>
      </c>
      <c r="O223" s="147"/>
      <c r="P223" s="147"/>
      <c r="Q223" s="147">
        <v>60</v>
      </c>
      <c r="R223" s="147"/>
      <c r="S223" s="147"/>
      <c r="T223" s="147"/>
      <c r="U223" s="147"/>
      <c r="V223" s="147"/>
      <c r="W223" s="147" t="s">
        <v>122</v>
      </c>
      <c r="X223" s="147"/>
      <c r="Y223" s="147"/>
      <c r="Z223" s="147"/>
      <c r="AA223" s="147"/>
      <c r="AB223" s="147"/>
      <c r="AC223" s="147"/>
      <c r="AD223" s="147"/>
      <c r="AE223" s="385"/>
      <c r="AF223" s="385"/>
      <c r="AG223" s="385"/>
      <c r="AH223" s="385"/>
      <c r="AI223" s="383">
        <v>2.6</v>
      </c>
      <c r="AJ223" s="383"/>
      <c r="AK223" s="383"/>
      <c r="AL223" s="383" t="s">
        <v>387</v>
      </c>
      <c r="AM223" s="383"/>
      <c r="AN223" s="383"/>
      <c r="AO223" s="383">
        <v>1.51</v>
      </c>
      <c r="AP223" s="383"/>
      <c r="AQ223" s="383"/>
      <c r="AR223" s="147" t="s">
        <v>195</v>
      </c>
      <c r="AS223" s="147"/>
      <c r="AT223" s="147"/>
      <c r="AU223" s="147"/>
      <c r="AV223" s="147"/>
      <c r="AW223" s="147"/>
      <c r="AX223" s="147"/>
      <c r="AY223" s="147"/>
      <c r="AZ223" s="157" t="s">
        <v>181</v>
      </c>
      <c r="BA223" s="157"/>
      <c r="BB223" s="157"/>
      <c r="BC223" s="148"/>
      <c r="BD223" s="149"/>
      <c r="BE223" s="149"/>
      <c r="BF223" s="150"/>
      <c r="BG223" s="157"/>
      <c r="BH223" s="157"/>
      <c r="BI223" s="157"/>
      <c r="BJ223" s="5"/>
      <c r="BK223" s="5"/>
    </row>
    <row r="224" spans="1:63" ht="15" customHeight="1" thickTop="1" thickBot="1">
      <c r="A224" s="5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385"/>
      <c r="AF224" s="385"/>
      <c r="AG224" s="385"/>
      <c r="AH224" s="385"/>
      <c r="AI224" s="383"/>
      <c r="AJ224" s="383"/>
      <c r="AK224" s="383"/>
      <c r="AL224" s="383"/>
      <c r="AM224" s="383"/>
      <c r="AN224" s="383"/>
      <c r="AO224" s="383"/>
      <c r="AP224" s="383"/>
      <c r="AQ224" s="383"/>
      <c r="AR224" s="147"/>
      <c r="AS224" s="147"/>
      <c r="AT224" s="147"/>
      <c r="AU224" s="147"/>
      <c r="AV224" s="147"/>
      <c r="AW224" s="147"/>
      <c r="AX224" s="147"/>
      <c r="AY224" s="147"/>
      <c r="AZ224" s="157"/>
      <c r="BA224" s="157"/>
      <c r="BB224" s="157"/>
      <c r="BC224" s="151"/>
      <c r="BD224" s="152"/>
      <c r="BE224" s="152"/>
      <c r="BF224" s="153"/>
      <c r="BG224" s="157"/>
      <c r="BH224" s="157"/>
      <c r="BI224" s="157"/>
      <c r="BJ224" s="5"/>
      <c r="BK224" s="5"/>
    </row>
    <row r="225" spans="1:63" ht="15" customHeight="1" thickTop="1" thickBot="1">
      <c r="A225" s="5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385"/>
      <c r="AF225" s="385"/>
      <c r="AG225" s="385"/>
      <c r="AH225" s="385"/>
      <c r="AI225" s="383"/>
      <c r="AJ225" s="383"/>
      <c r="AK225" s="383"/>
      <c r="AL225" s="383"/>
      <c r="AM225" s="383"/>
      <c r="AN225" s="383"/>
      <c r="AO225" s="383"/>
      <c r="AP225" s="383"/>
      <c r="AQ225" s="383"/>
      <c r="AR225" s="147"/>
      <c r="AS225" s="147"/>
      <c r="AT225" s="147"/>
      <c r="AU225" s="147"/>
      <c r="AV225" s="147"/>
      <c r="AW225" s="147"/>
      <c r="AX225" s="147"/>
      <c r="AY225" s="147"/>
      <c r="AZ225" s="157"/>
      <c r="BA225" s="157"/>
      <c r="BB225" s="157"/>
      <c r="BC225" s="151"/>
      <c r="BD225" s="152"/>
      <c r="BE225" s="152"/>
      <c r="BF225" s="153"/>
      <c r="BG225" s="157"/>
      <c r="BH225" s="157"/>
      <c r="BI225" s="157"/>
      <c r="BJ225" s="5"/>
      <c r="BK225" s="5"/>
    </row>
    <row r="226" spans="1:63" ht="15" customHeight="1" thickTop="1" thickBot="1">
      <c r="A226" s="5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385"/>
      <c r="AF226" s="385"/>
      <c r="AG226" s="385"/>
      <c r="AH226" s="385"/>
      <c r="AI226" s="383"/>
      <c r="AJ226" s="383"/>
      <c r="AK226" s="383"/>
      <c r="AL226" s="383"/>
      <c r="AM226" s="383"/>
      <c r="AN226" s="383"/>
      <c r="AO226" s="383"/>
      <c r="AP226" s="383"/>
      <c r="AQ226" s="383"/>
      <c r="AR226" s="147"/>
      <c r="AS226" s="147"/>
      <c r="AT226" s="147"/>
      <c r="AU226" s="147"/>
      <c r="AV226" s="147"/>
      <c r="AW226" s="147"/>
      <c r="AX226" s="147"/>
      <c r="AY226" s="147"/>
      <c r="AZ226" s="157"/>
      <c r="BA226" s="157"/>
      <c r="BB226" s="157"/>
      <c r="BC226" s="154"/>
      <c r="BD226" s="155"/>
      <c r="BE226" s="155"/>
      <c r="BF226" s="156"/>
      <c r="BG226" s="157"/>
      <c r="BH226" s="157"/>
      <c r="BI226" s="157"/>
      <c r="BJ226" s="5"/>
      <c r="BK226" s="5"/>
    </row>
    <row r="227" spans="1:63" ht="15" customHeight="1" thickTop="1" thickBot="1">
      <c r="A227" s="5"/>
      <c r="B227" s="147" t="s">
        <v>178</v>
      </c>
      <c r="C227" s="147"/>
      <c r="D227" s="147"/>
      <c r="E227" s="147"/>
      <c r="F227" s="147"/>
      <c r="G227" s="147"/>
      <c r="H227" s="147"/>
      <c r="I227" s="147"/>
      <c r="J227" s="147"/>
      <c r="K227" s="147">
        <v>80</v>
      </c>
      <c r="L227" s="147"/>
      <c r="M227" s="147"/>
      <c r="N227" s="147">
        <v>60</v>
      </c>
      <c r="O227" s="147"/>
      <c r="P227" s="147"/>
      <c r="Q227" s="147">
        <v>60</v>
      </c>
      <c r="R227" s="147"/>
      <c r="S227" s="147"/>
      <c r="T227" s="147"/>
      <c r="U227" s="147"/>
      <c r="V227" s="147"/>
      <c r="W227" s="147" t="s">
        <v>123</v>
      </c>
      <c r="X227" s="147"/>
      <c r="Y227" s="147"/>
      <c r="Z227" s="147"/>
      <c r="AA227" s="147"/>
      <c r="AB227" s="147"/>
      <c r="AC227" s="147"/>
      <c r="AD227" s="147"/>
      <c r="AE227" s="200"/>
      <c r="AF227" s="200"/>
      <c r="AG227" s="200"/>
      <c r="AH227" s="200"/>
      <c r="AI227" s="383">
        <v>1.8</v>
      </c>
      <c r="AJ227" s="383"/>
      <c r="AK227" s="383"/>
      <c r="AL227" s="383" t="s">
        <v>361</v>
      </c>
      <c r="AM227" s="383"/>
      <c r="AN227" s="383"/>
      <c r="AO227" s="383">
        <v>1.45</v>
      </c>
      <c r="AP227" s="383"/>
      <c r="AQ227" s="383"/>
      <c r="AR227" s="147" t="s">
        <v>195</v>
      </c>
      <c r="AS227" s="147"/>
      <c r="AT227" s="147"/>
      <c r="AU227" s="147"/>
      <c r="AV227" s="147"/>
      <c r="AW227" s="147"/>
      <c r="AX227" s="147"/>
      <c r="AY227" s="147"/>
      <c r="AZ227" s="157"/>
      <c r="BA227" s="157"/>
      <c r="BB227" s="157"/>
      <c r="BC227" s="191"/>
      <c r="BD227" s="192"/>
      <c r="BE227" s="192"/>
      <c r="BF227" s="193"/>
      <c r="BG227" s="157"/>
      <c r="BH227" s="157"/>
      <c r="BI227" s="157"/>
      <c r="BJ227" s="5"/>
      <c r="BK227" s="5"/>
    </row>
    <row r="228" spans="1:63" ht="15" customHeight="1" thickTop="1" thickBot="1">
      <c r="A228" s="5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200"/>
      <c r="AF228" s="200"/>
      <c r="AG228" s="200"/>
      <c r="AH228" s="200"/>
      <c r="AI228" s="383"/>
      <c r="AJ228" s="383"/>
      <c r="AK228" s="383"/>
      <c r="AL228" s="383"/>
      <c r="AM228" s="383"/>
      <c r="AN228" s="383"/>
      <c r="AO228" s="383"/>
      <c r="AP228" s="383"/>
      <c r="AQ228" s="383"/>
      <c r="AR228" s="147"/>
      <c r="AS228" s="147"/>
      <c r="AT228" s="147"/>
      <c r="AU228" s="147"/>
      <c r="AV228" s="147"/>
      <c r="AW228" s="147"/>
      <c r="AX228" s="147"/>
      <c r="AY228" s="147"/>
      <c r="AZ228" s="157"/>
      <c r="BA228" s="157"/>
      <c r="BB228" s="157"/>
      <c r="BC228" s="194"/>
      <c r="BD228" s="195"/>
      <c r="BE228" s="195"/>
      <c r="BF228" s="196"/>
      <c r="BG228" s="157"/>
      <c r="BH228" s="157"/>
      <c r="BI228" s="157"/>
      <c r="BJ228" s="5"/>
      <c r="BK228" s="5"/>
    </row>
    <row r="229" spans="1:63" ht="15" customHeight="1" thickTop="1" thickBot="1">
      <c r="A229" s="5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200"/>
      <c r="AF229" s="200"/>
      <c r="AG229" s="200"/>
      <c r="AH229" s="200"/>
      <c r="AI229" s="383"/>
      <c r="AJ229" s="383"/>
      <c r="AK229" s="383"/>
      <c r="AL229" s="383"/>
      <c r="AM229" s="383"/>
      <c r="AN229" s="383"/>
      <c r="AO229" s="383"/>
      <c r="AP229" s="383"/>
      <c r="AQ229" s="383"/>
      <c r="AR229" s="147"/>
      <c r="AS229" s="147"/>
      <c r="AT229" s="147"/>
      <c r="AU229" s="147"/>
      <c r="AV229" s="147"/>
      <c r="AW229" s="147"/>
      <c r="AX229" s="147"/>
      <c r="AY229" s="147"/>
      <c r="AZ229" s="157"/>
      <c r="BA229" s="157"/>
      <c r="BB229" s="157"/>
      <c r="BC229" s="194"/>
      <c r="BD229" s="195"/>
      <c r="BE229" s="195"/>
      <c r="BF229" s="196"/>
      <c r="BG229" s="157"/>
      <c r="BH229" s="157"/>
      <c r="BI229" s="157"/>
      <c r="BJ229" s="5"/>
      <c r="BK229" s="5"/>
    </row>
    <row r="230" spans="1:63" ht="15" customHeight="1" thickTop="1" thickBot="1">
      <c r="A230" s="5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200"/>
      <c r="AF230" s="200"/>
      <c r="AG230" s="200"/>
      <c r="AH230" s="200"/>
      <c r="AI230" s="383"/>
      <c r="AJ230" s="383"/>
      <c r="AK230" s="383"/>
      <c r="AL230" s="383"/>
      <c r="AM230" s="383"/>
      <c r="AN230" s="383"/>
      <c r="AO230" s="383"/>
      <c r="AP230" s="383"/>
      <c r="AQ230" s="383"/>
      <c r="AR230" s="147"/>
      <c r="AS230" s="147"/>
      <c r="AT230" s="147"/>
      <c r="AU230" s="147"/>
      <c r="AV230" s="147"/>
      <c r="AW230" s="147"/>
      <c r="AX230" s="147"/>
      <c r="AY230" s="147"/>
      <c r="AZ230" s="157"/>
      <c r="BA230" s="157"/>
      <c r="BB230" s="157"/>
      <c r="BC230" s="197"/>
      <c r="BD230" s="198"/>
      <c r="BE230" s="198"/>
      <c r="BF230" s="199"/>
      <c r="BG230" s="157"/>
      <c r="BH230" s="157"/>
      <c r="BI230" s="157"/>
      <c r="BJ230" s="5"/>
      <c r="BK230" s="5"/>
    </row>
    <row r="231" spans="1:63" ht="15" customHeight="1" thickTop="1" thickBot="1">
      <c r="A231" s="5"/>
      <c r="B231" s="147" t="s">
        <v>178</v>
      </c>
      <c r="C231" s="147"/>
      <c r="D231" s="147"/>
      <c r="E231" s="147"/>
      <c r="F231" s="147"/>
      <c r="G231" s="147"/>
      <c r="H231" s="147"/>
      <c r="I231" s="147"/>
      <c r="J231" s="147"/>
      <c r="K231" s="147">
        <v>80</v>
      </c>
      <c r="L231" s="147"/>
      <c r="M231" s="147"/>
      <c r="N231" s="147">
        <v>60</v>
      </c>
      <c r="O231" s="147"/>
      <c r="P231" s="147"/>
      <c r="Q231" s="147">
        <v>60</v>
      </c>
      <c r="R231" s="147"/>
      <c r="S231" s="147"/>
      <c r="T231" s="147"/>
      <c r="U231" s="147"/>
      <c r="V231" s="147"/>
      <c r="W231" s="147" t="s">
        <v>384</v>
      </c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57"/>
      <c r="BA231" s="157"/>
      <c r="BB231" s="157"/>
      <c r="BC231" s="191"/>
      <c r="BD231" s="192"/>
      <c r="BE231" s="192"/>
      <c r="BF231" s="193"/>
      <c r="BG231" s="157"/>
      <c r="BH231" s="157"/>
      <c r="BI231" s="157"/>
      <c r="BJ231" s="5"/>
      <c r="BK231" s="5"/>
    </row>
    <row r="232" spans="1:63" ht="15" customHeight="1" thickTop="1" thickBot="1">
      <c r="A232" s="5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57"/>
      <c r="BA232" s="157"/>
      <c r="BB232" s="157"/>
      <c r="BC232" s="194"/>
      <c r="BD232" s="195"/>
      <c r="BE232" s="195"/>
      <c r="BF232" s="196"/>
      <c r="BG232" s="157"/>
      <c r="BH232" s="157"/>
      <c r="BI232" s="157"/>
      <c r="BJ232" s="5"/>
      <c r="BK232" s="5"/>
    </row>
    <row r="233" spans="1:63" ht="15" customHeight="1" thickTop="1" thickBot="1">
      <c r="A233" s="5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57"/>
      <c r="BA233" s="157"/>
      <c r="BB233" s="157"/>
      <c r="BC233" s="194"/>
      <c r="BD233" s="195"/>
      <c r="BE233" s="195"/>
      <c r="BF233" s="196"/>
      <c r="BG233" s="157"/>
      <c r="BH233" s="157"/>
      <c r="BI233" s="157"/>
      <c r="BJ233" s="5"/>
      <c r="BK233" s="5"/>
    </row>
    <row r="234" spans="1:63" ht="15" customHeight="1" thickTop="1" thickBot="1">
      <c r="A234" s="5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57"/>
      <c r="BA234" s="157"/>
      <c r="BB234" s="157"/>
      <c r="BC234" s="197"/>
      <c r="BD234" s="198"/>
      <c r="BE234" s="198"/>
      <c r="BF234" s="199"/>
      <c r="BG234" s="157"/>
      <c r="BH234" s="157"/>
      <c r="BI234" s="157"/>
      <c r="BJ234" s="5"/>
      <c r="BK234" s="5"/>
    </row>
    <row r="235" spans="1:63" ht="15" customHeight="1" thickTop="1">
      <c r="A235" s="5"/>
      <c r="B235" s="181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2"/>
      <c r="AR235" s="182"/>
      <c r="AS235" s="182"/>
      <c r="AT235" s="182"/>
      <c r="AU235" s="182"/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3"/>
      <c r="BJ235" s="5"/>
      <c r="BK235" s="5"/>
    </row>
    <row r="236" spans="1:63" ht="15" customHeight="1">
      <c r="A236" s="5"/>
      <c r="B236" s="184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  <c r="BD236" s="185"/>
      <c r="BE236" s="185"/>
      <c r="BF236" s="185"/>
      <c r="BG236" s="185"/>
      <c r="BH236" s="185"/>
      <c r="BI236" s="186"/>
      <c r="BJ236" s="5"/>
      <c r="BK236" s="5"/>
    </row>
    <row r="237" spans="1:63" ht="15" customHeight="1">
      <c r="A237" s="5"/>
      <c r="B237" s="184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  <c r="BD237" s="185"/>
      <c r="BE237" s="185"/>
      <c r="BF237" s="185"/>
      <c r="BG237" s="185"/>
      <c r="BH237" s="185"/>
      <c r="BI237" s="186"/>
      <c r="BJ237" s="5"/>
      <c r="BK237" s="5"/>
    </row>
    <row r="238" spans="1:63" ht="15.75" customHeight="1" thickBot="1">
      <c r="A238" s="5"/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9"/>
      <c r="BJ238" s="5"/>
      <c r="BK238" s="5"/>
    </row>
    <row r="239" spans="1:63" ht="16.5" thickTop="1" thickBot="1">
      <c r="A239" s="5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5"/>
      <c r="BK239" s="5"/>
    </row>
    <row r="240" spans="1:63" ht="16.5" thickTop="1" thickBot="1">
      <c r="A240" s="5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5"/>
      <c r="BK240" s="5"/>
    </row>
    <row r="241" spans="1:63" ht="51.75" customHeight="1" thickTop="1" thickBot="1">
      <c r="A241" s="5"/>
      <c r="B241" s="180" t="s">
        <v>124</v>
      </c>
      <c r="C241" s="180"/>
      <c r="D241" s="180"/>
      <c r="E241" s="180" t="s">
        <v>125</v>
      </c>
      <c r="F241" s="180"/>
      <c r="G241" s="180"/>
      <c r="H241" s="180" t="s">
        <v>126</v>
      </c>
      <c r="I241" s="180"/>
      <c r="J241" s="180"/>
      <c r="K241" s="180" t="s">
        <v>411</v>
      </c>
      <c r="L241" s="180"/>
      <c r="M241" s="180"/>
      <c r="N241" s="180" t="s">
        <v>177</v>
      </c>
      <c r="O241" s="180"/>
      <c r="P241" s="180"/>
      <c r="Q241" s="180" t="s">
        <v>127</v>
      </c>
      <c r="R241" s="180"/>
      <c r="S241" s="180"/>
      <c r="T241" s="180" t="s">
        <v>95</v>
      </c>
      <c r="U241" s="180"/>
      <c r="V241" s="180"/>
      <c r="W241" s="180" t="s">
        <v>128</v>
      </c>
      <c r="X241" s="180"/>
      <c r="Y241" s="180"/>
      <c r="Z241" s="180" t="s">
        <v>129</v>
      </c>
      <c r="AA241" s="180"/>
      <c r="AB241" s="180"/>
      <c r="AC241" s="180" t="s">
        <v>130</v>
      </c>
      <c r="AD241" s="180"/>
      <c r="AE241" s="180"/>
      <c r="AF241" s="180" t="s">
        <v>131</v>
      </c>
      <c r="AG241" s="180"/>
      <c r="AH241" s="180"/>
      <c r="AI241" s="180" t="s">
        <v>132</v>
      </c>
      <c r="AJ241" s="180"/>
      <c r="AK241" s="180"/>
      <c r="AL241" s="180" t="s">
        <v>133</v>
      </c>
      <c r="AM241" s="180"/>
      <c r="AN241" s="180"/>
      <c r="AO241" s="180" t="s">
        <v>134</v>
      </c>
      <c r="AP241" s="180"/>
      <c r="AQ241" s="180"/>
      <c r="AR241" s="180" t="s">
        <v>327</v>
      </c>
      <c r="AS241" s="180"/>
      <c r="AT241" s="180"/>
      <c r="AU241" s="180" t="s">
        <v>409</v>
      </c>
      <c r="AV241" s="180"/>
      <c r="AW241" s="180"/>
      <c r="AX241" s="180" t="s">
        <v>175</v>
      </c>
      <c r="AY241" s="180"/>
      <c r="AZ241" s="180"/>
      <c r="BA241" s="180" t="s">
        <v>249</v>
      </c>
      <c r="BB241" s="180"/>
      <c r="BC241" s="180"/>
      <c r="BD241" s="180" t="s">
        <v>184</v>
      </c>
      <c r="BE241" s="180"/>
      <c r="BF241" s="180"/>
      <c r="BG241" s="180" t="s">
        <v>172</v>
      </c>
      <c r="BH241" s="180"/>
      <c r="BI241" s="180"/>
      <c r="BJ241" s="5"/>
      <c r="BK241" s="5"/>
    </row>
    <row r="242" spans="1:63" ht="15" customHeight="1" thickTop="1" thickBot="1">
      <c r="A242" s="5"/>
      <c r="B242" s="147"/>
      <c r="C242" s="147"/>
      <c r="D242" s="147"/>
      <c r="E242" s="147">
        <v>0.5</v>
      </c>
      <c r="F242" s="147"/>
      <c r="G242" s="147"/>
      <c r="H242" s="147"/>
      <c r="I242" s="147"/>
      <c r="J242" s="147"/>
      <c r="K242" s="147">
        <v>11.5</v>
      </c>
      <c r="L242" s="147"/>
      <c r="M242" s="147"/>
      <c r="N242" s="147"/>
      <c r="O242" s="147"/>
      <c r="P242" s="147"/>
      <c r="Q242" s="147"/>
      <c r="R242" s="147"/>
      <c r="S242" s="147"/>
      <c r="T242" s="179">
        <v>0.5</v>
      </c>
      <c r="U242" s="179"/>
      <c r="V242" s="179"/>
      <c r="W242" s="179"/>
      <c r="X242" s="179"/>
      <c r="Y242" s="179"/>
      <c r="Z242" s="179"/>
      <c r="AA242" s="179"/>
      <c r="AB242" s="179"/>
      <c r="AC242" s="147"/>
      <c r="AD242" s="147"/>
      <c r="AE242" s="147"/>
      <c r="AF242" s="147"/>
      <c r="AG242" s="147"/>
      <c r="AH242" s="147"/>
      <c r="AI242" s="147"/>
      <c r="AJ242" s="147"/>
      <c r="AK242" s="147"/>
      <c r="AL242" s="147"/>
      <c r="AM242" s="147"/>
      <c r="AN242" s="147"/>
      <c r="AO242" s="147"/>
      <c r="AP242" s="147"/>
      <c r="AQ242" s="147"/>
      <c r="AR242" s="147"/>
      <c r="AS242" s="147"/>
      <c r="AT242" s="147"/>
      <c r="AU242" s="147">
        <v>10</v>
      </c>
      <c r="AV242" s="147"/>
      <c r="AW242" s="147"/>
      <c r="AX242" s="147"/>
      <c r="AY242" s="147"/>
      <c r="AZ242" s="147"/>
      <c r="BA242" s="147"/>
      <c r="BB242" s="147"/>
      <c r="BC242" s="147"/>
      <c r="BD242" s="147">
        <v>1.5</v>
      </c>
      <c r="BE242" s="147"/>
      <c r="BF242" s="147"/>
      <c r="BG242" s="157">
        <f>SUM(B242:BF245)</f>
        <v>24</v>
      </c>
      <c r="BH242" s="157"/>
      <c r="BI242" s="157"/>
      <c r="BJ242" s="5"/>
      <c r="BK242" s="5"/>
    </row>
    <row r="243" spans="1:63" ht="15" customHeight="1" thickTop="1" thickBot="1">
      <c r="A243" s="5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57"/>
      <c r="BH243" s="157"/>
      <c r="BI243" s="157"/>
      <c r="BJ243" s="5"/>
      <c r="BK243" s="5"/>
    </row>
    <row r="244" spans="1:63" ht="15" customHeight="1" thickTop="1" thickBot="1">
      <c r="A244" s="5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57"/>
      <c r="BH244" s="157"/>
      <c r="BI244" s="157"/>
      <c r="BJ244" s="5"/>
      <c r="BK244" s="5"/>
    </row>
    <row r="245" spans="1:63" ht="15" customHeight="1" thickTop="1" thickBot="1">
      <c r="A245" s="5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57"/>
      <c r="BH245" s="157"/>
      <c r="BI245" s="157"/>
      <c r="BJ245" s="5"/>
      <c r="BK245" s="5"/>
    </row>
    <row r="246" spans="1:63" ht="15.75" customHeight="1" thickTop="1" thickBot="1">
      <c r="B246" s="103" t="s">
        <v>135</v>
      </c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9"/>
      <c r="AC246" s="96" t="s">
        <v>136</v>
      </c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 t="s">
        <v>137</v>
      </c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</row>
    <row r="247" spans="1:63" ht="15" customHeight="1" thickTop="1" thickBot="1">
      <c r="B247" s="105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10"/>
      <c r="AC247" s="123"/>
      <c r="AD247" s="123"/>
      <c r="AE247" s="123"/>
      <c r="AF247" s="123"/>
      <c r="AG247" s="123"/>
      <c r="AH247" s="123"/>
      <c r="AI247" s="123"/>
      <c r="AJ247" s="123"/>
      <c r="AK247" s="123"/>
      <c r="AL247" s="123"/>
      <c r="AM247" s="123"/>
      <c r="AN247" s="123"/>
      <c r="AO247" s="123"/>
      <c r="AP247" s="123"/>
      <c r="AQ247" s="123"/>
      <c r="AR247" s="123"/>
      <c r="AS247" s="123"/>
      <c r="AT247" s="123"/>
      <c r="AU247" s="123"/>
      <c r="AV247" s="123"/>
      <c r="AW247" s="123"/>
      <c r="AX247" s="123"/>
      <c r="AY247" s="123"/>
      <c r="AZ247" s="123"/>
      <c r="BA247" s="123"/>
      <c r="BB247" s="123"/>
      <c r="BC247" s="123"/>
      <c r="BD247" s="123"/>
      <c r="BE247" s="123"/>
      <c r="BF247" s="123"/>
      <c r="BG247" s="123"/>
      <c r="BH247" s="123"/>
      <c r="BI247" s="123"/>
    </row>
    <row r="248" spans="1:63" ht="15" customHeight="1" thickTop="1" thickBot="1">
      <c r="B248" s="105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10"/>
      <c r="AC248" s="123"/>
      <c r="AD248" s="123"/>
      <c r="AE248" s="123"/>
      <c r="AF248" s="123"/>
      <c r="AG248" s="123"/>
      <c r="AH248" s="123"/>
      <c r="AI248" s="123"/>
      <c r="AJ248" s="123"/>
      <c r="AK248" s="123"/>
      <c r="AL248" s="123"/>
      <c r="AM248" s="123"/>
      <c r="AN248" s="123"/>
      <c r="AO248" s="123"/>
      <c r="AP248" s="123"/>
      <c r="AQ248" s="123"/>
      <c r="AR248" s="123"/>
      <c r="AS248" s="123"/>
      <c r="AT248" s="123"/>
      <c r="AU248" s="123"/>
      <c r="AV248" s="123"/>
      <c r="AW248" s="123"/>
      <c r="AX248" s="123"/>
      <c r="AY248" s="123"/>
      <c r="AZ248" s="123"/>
      <c r="BA248" s="123"/>
      <c r="BB248" s="123"/>
      <c r="BC248" s="123"/>
      <c r="BD248" s="123"/>
      <c r="BE248" s="123"/>
      <c r="BF248" s="123"/>
      <c r="BG248" s="123"/>
      <c r="BH248" s="123"/>
      <c r="BI248" s="123"/>
    </row>
    <row r="249" spans="1:63" ht="15.75" customHeight="1" thickTop="1" thickBot="1">
      <c r="B249" s="107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11"/>
      <c r="AC249" s="123"/>
      <c r="AD249" s="123"/>
      <c r="AE249" s="123"/>
      <c r="AF249" s="123"/>
      <c r="AG249" s="123"/>
      <c r="AH249" s="123"/>
      <c r="AI249" s="123"/>
      <c r="AJ249" s="123"/>
      <c r="AK249" s="123"/>
      <c r="AL249" s="123"/>
      <c r="AM249" s="123"/>
      <c r="AN249" s="123"/>
      <c r="AO249" s="123"/>
      <c r="AP249" s="123"/>
      <c r="AQ249" s="123"/>
      <c r="AR249" s="123"/>
      <c r="AS249" s="123"/>
      <c r="AT249" s="123"/>
      <c r="AU249" s="123"/>
      <c r="AV249" s="123"/>
      <c r="AW249" s="123"/>
      <c r="AX249" s="123"/>
      <c r="AY249" s="123"/>
      <c r="AZ249" s="123"/>
      <c r="BA249" s="123"/>
      <c r="BB249" s="123"/>
      <c r="BC249" s="123"/>
      <c r="BD249" s="123"/>
      <c r="BE249" s="123"/>
      <c r="BF249" s="123"/>
      <c r="BG249" s="123"/>
      <c r="BH249" s="123"/>
      <c r="BI249" s="123"/>
    </row>
    <row r="250" spans="1:63" ht="16.5" thickTop="1" thickBot="1"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</row>
    <row r="251" spans="1:63" ht="16.5" thickTop="1" thickBot="1"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</row>
    <row r="252" spans="1:63" ht="15" customHeight="1" thickTop="1" thickBot="1">
      <c r="B252" s="158" t="s">
        <v>138</v>
      </c>
      <c r="C252" s="158"/>
      <c r="D252" s="158"/>
      <c r="E252" s="158" t="s">
        <v>139</v>
      </c>
      <c r="F252" s="158"/>
      <c r="G252" s="158"/>
      <c r="H252" s="158" t="s">
        <v>140</v>
      </c>
      <c r="I252" s="158"/>
      <c r="J252" s="158"/>
      <c r="K252" s="158" t="s">
        <v>141</v>
      </c>
      <c r="L252" s="158"/>
      <c r="M252" s="158"/>
      <c r="N252" s="158"/>
      <c r="O252" s="158"/>
      <c r="P252" s="158"/>
      <c r="Q252" s="158" t="s">
        <v>142</v>
      </c>
      <c r="R252" s="158"/>
      <c r="S252" s="158"/>
      <c r="T252" s="158"/>
      <c r="U252" s="158"/>
      <c r="V252" s="158"/>
      <c r="W252" s="158"/>
      <c r="X252" s="158"/>
      <c r="Y252" s="158"/>
      <c r="Z252" s="169" t="s">
        <v>143</v>
      </c>
      <c r="AA252" s="170"/>
      <c r="AB252" s="171"/>
      <c r="AC252" s="160" t="s">
        <v>144</v>
      </c>
      <c r="AD252" s="161"/>
      <c r="AE252" s="161"/>
      <c r="AF252" s="161"/>
      <c r="AG252" s="162"/>
      <c r="AH252" s="158" t="s">
        <v>145</v>
      </c>
      <c r="AI252" s="158"/>
      <c r="AJ252" s="158"/>
      <c r="AK252" s="158" t="s">
        <v>146</v>
      </c>
      <c r="AL252" s="158"/>
      <c r="AM252" s="158"/>
      <c r="AN252" s="158" t="s">
        <v>147</v>
      </c>
      <c r="AO252" s="158"/>
      <c r="AP252" s="158"/>
      <c r="AQ252" s="158" t="s">
        <v>148</v>
      </c>
      <c r="AR252" s="158"/>
      <c r="AS252" s="158"/>
      <c r="AT252" s="159" t="s">
        <v>149</v>
      </c>
      <c r="AU252" s="159"/>
      <c r="AV252" s="159"/>
      <c r="AW252" s="158" t="s">
        <v>150</v>
      </c>
      <c r="AX252" s="158"/>
      <c r="AY252" s="158"/>
      <c r="AZ252" s="158" t="s">
        <v>151</v>
      </c>
      <c r="BA252" s="158"/>
      <c r="BB252" s="158"/>
      <c r="BC252" s="158"/>
      <c r="BD252" s="158"/>
      <c r="BE252" s="158"/>
      <c r="BF252" s="159" t="s">
        <v>152</v>
      </c>
      <c r="BG252" s="159"/>
      <c r="BH252" s="159"/>
      <c r="BI252" s="159"/>
    </row>
    <row r="253" spans="1:63" ht="15" customHeight="1" thickTop="1" thickBot="1"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72"/>
      <c r="AA253" s="173"/>
      <c r="AB253" s="174"/>
      <c r="AC253" s="163"/>
      <c r="AD253" s="164"/>
      <c r="AE253" s="164"/>
      <c r="AF253" s="164"/>
      <c r="AG253" s="165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9"/>
      <c r="AU253" s="159"/>
      <c r="AV253" s="159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9"/>
      <c r="BG253" s="159"/>
      <c r="BH253" s="159"/>
      <c r="BI253" s="159"/>
    </row>
    <row r="254" spans="1:63" ht="15" customHeight="1" thickTop="1" thickBot="1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72"/>
      <c r="AA254" s="173"/>
      <c r="AB254" s="174"/>
      <c r="AC254" s="163"/>
      <c r="AD254" s="164"/>
      <c r="AE254" s="164"/>
      <c r="AF254" s="164"/>
      <c r="AG254" s="165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9"/>
      <c r="AU254" s="159"/>
      <c r="AV254" s="159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9"/>
      <c r="BG254" s="159"/>
      <c r="BH254" s="159"/>
      <c r="BI254" s="159"/>
    </row>
    <row r="255" spans="1:63" ht="15" customHeight="1" thickTop="1" thickBot="1"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 t="s">
        <v>153</v>
      </c>
      <c r="R255" s="158"/>
      <c r="S255" s="158" t="s">
        <v>154</v>
      </c>
      <c r="T255" s="158"/>
      <c r="U255" s="158"/>
      <c r="V255" s="158"/>
      <c r="W255" s="158" t="s">
        <v>155</v>
      </c>
      <c r="X255" s="158"/>
      <c r="Y255" s="158"/>
      <c r="Z255" s="172"/>
      <c r="AA255" s="173"/>
      <c r="AB255" s="174"/>
      <c r="AC255" s="163"/>
      <c r="AD255" s="164"/>
      <c r="AE255" s="164"/>
      <c r="AF255" s="164"/>
      <c r="AG255" s="165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9"/>
      <c r="AU255" s="159"/>
      <c r="AV255" s="159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9"/>
      <c r="BG255" s="159"/>
      <c r="BH255" s="159"/>
      <c r="BI255" s="159"/>
    </row>
    <row r="256" spans="1:63" ht="15" customHeight="1" thickTop="1" thickBot="1"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75"/>
      <c r="AA256" s="176"/>
      <c r="AB256" s="177"/>
      <c r="AC256" s="166"/>
      <c r="AD256" s="167"/>
      <c r="AE256" s="167"/>
      <c r="AF256" s="167"/>
      <c r="AG256" s="16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9"/>
      <c r="AU256" s="159"/>
      <c r="AV256" s="159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9"/>
      <c r="BG256" s="159"/>
      <c r="BH256" s="159"/>
      <c r="BI256" s="159"/>
    </row>
    <row r="257" spans="2:61" ht="15" customHeight="1" thickTop="1" thickBot="1">
      <c r="B257" s="146" t="s">
        <v>156</v>
      </c>
      <c r="C257" s="146"/>
      <c r="D257" s="146"/>
      <c r="E257" s="146" t="s">
        <v>156</v>
      </c>
      <c r="F257" s="146"/>
      <c r="G257" s="146"/>
      <c r="H257" s="146" t="s">
        <v>156</v>
      </c>
      <c r="I257" s="146"/>
      <c r="J257" s="146"/>
      <c r="K257" s="147" t="s">
        <v>157</v>
      </c>
      <c r="L257" s="147"/>
      <c r="M257" s="147"/>
      <c r="N257" s="147" t="s">
        <v>158</v>
      </c>
      <c r="O257" s="147"/>
      <c r="P257" s="147"/>
      <c r="Q257" s="147" t="s">
        <v>156</v>
      </c>
      <c r="R257" s="147"/>
      <c r="S257" s="147" t="s">
        <v>156</v>
      </c>
      <c r="T257" s="147"/>
      <c r="U257" s="147"/>
      <c r="V257" s="147"/>
      <c r="W257" s="157" t="s">
        <v>156</v>
      </c>
      <c r="X257" s="157"/>
      <c r="Y257" s="157"/>
      <c r="Z257" s="146" t="s">
        <v>156</v>
      </c>
      <c r="AA257" s="146"/>
      <c r="AB257" s="146"/>
      <c r="AC257" s="124" t="s">
        <v>45</v>
      </c>
      <c r="AD257" s="125"/>
      <c r="AE257" s="125"/>
      <c r="AF257" s="125"/>
      <c r="AG257" s="126"/>
      <c r="AH257" s="147"/>
      <c r="AI257" s="147"/>
      <c r="AJ257" s="147"/>
      <c r="AK257" s="147"/>
      <c r="AL257" s="147"/>
      <c r="AM257" s="147"/>
      <c r="AN257" s="147"/>
      <c r="AO257" s="147"/>
      <c r="AP257" s="147"/>
      <c r="AQ257" s="147">
        <f>AN257+AK257+AH257</f>
        <v>0</v>
      </c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</row>
    <row r="258" spans="2:61" ht="15" customHeight="1" thickTop="1" thickBot="1">
      <c r="B258" s="146"/>
      <c r="C258" s="146"/>
      <c r="D258" s="146"/>
      <c r="E258" s="146"/>
      <c r="F258" s="146"/>
      <c r="G258" s="146"/>
      <c r="H258" s="146"/>
      <c r="I258" s="146"/>
      <c r="J258" s="146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57"/>
      <c r="X258" s="157"/>
      <c r="Y258" s="157"/>
      <c r="Z258" s="146"/>
      <c r="AA258" s="146"/>
      <c r="AB258" s="146"/>
      <c r="AC258" s="127"/>
      <c r="AD258" s="128"/>
      <c r="AE258" s="128"/>
      <c r="AF258" s="128"/>
      <c r="AG258" s="129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</row>
    <row r="259" spans="2:61" ht="15" customHeight="1" thickTop="1" thickBot="1">
      <c r="B259" s="146"/>
      <c r="C259" s="146"/>
      <c r="D259" s="146"/>
      <c r="E259" s="146"/>
      <c r="F259" s="146"/>
      <c r="G259" s="146"/>
      <c r="H259" s="146"/>
      <c r="I259" s="146"/>
      <c r="J259" s="146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57"/>
      <c r="X259" s="157"/>
      <c r="Y259" s="157"/>
      <c r="Z259" s="146"/>
      <c r="AA259" s="146"/>
      <c r="AB259" s="146"/>
      <c r="AC259" s="127"/>
      <c r="AD259" s="128"/>
      <c r="AE259" s="128"/>
      <c r="AF259" s="128"/>
      <c r="AG259" s="129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</row>
    <row r="260" spans="2:61" ht="15" customHeight="1" thickTop="1" thickBot="1">
      <c r="B260" s="146"/>
      <c r="C260" s="146"/>
      <c r="D260" s="146"/>
      <c r="E260" s="146"/>
      <c r="F260" s="146"/>
      <c r="G260" s="146"/>
      <c r="H260" s="146"/>
      <c r="I260" s="146"/>
      <c r="J260" s="146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57"/>
      <c r="X260" s="157"/>
      <c r="Y260" s="157"/>
      <c r="Z260" s="146"/>
      <c r="AA260" s="146"/>
      <c r="AB260" s="146"/>
      <c r="AC260" s="130"/>
      <c r="AD260" s="131"/>
      <c r="AE260" s="131"/>
      <c r="AF260" s="131"/>
      <c r="AG260" s="132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</row>
    <row r="261" spans="2:61" ht="15" customHeight="1" thickTop="1" thickBot="1">
      <c r="B261" s="147">
        <v>60</v>
      </c>
      <c r="C261" s="147"/>
      <c r="D261" s="147"/>
      <c r="E261" s="147">
        <v>45</v>
      </c>
      <c r="F261" s="147"/>
      <c r="G261" s="147"/>
      <c r="H261" s="147"/>
      <c r="I261" s="147"/>
      <c r="J261" s="147"/>
      <c r="K261" s="147"/>
      <c r="L261" s="147"/>
      <c r="M261" s="147"/>
      <c r="N261" s="147"/>
      <c r="O261" s="147"/>
      <c r="P261" s="147"/>
      <c r="Q261" s="147"/>
      <c r="R261" s="147"/>
      <c r="S261" s="147">
        <v>160</v>
      </c>
      <c r="T261" s="147"/>
      <c r="U261" s="147"/>
      <c r="V261" s="147"/>
      <c r="W261" s="147">
        <f>р10!W261+Q261</f>
        <v>230</v>
      </c>
      <c r="X261" s="147"/>
      <c r="Y261" s="147"/>
      <c r="Z261" s="147">
        <v>15</v>
      </c>
      <c r="AA261" s="147"/>
      <c r="AB261" s="147"/>
      <c r="AC261" s="148" t="s">
        <v>159</v>
      </c>
      <c r="AD261" s="149"/>
      <c r="AE261" s="149"/>
      <c r="AF261" s="149"/>
      <c r="AG261" s="150"/>
      <c r="AH261" s="147">
        <f>р10!AH261+р11!AH257</f>
        <v>129.1</v>
      </c>
      <c r="AI261" s="147"/>
      <c r="AJ261" s="147"/>
      <c r="AK261" s="147">
        <f>AK257+р10!AK261</f>
        <v>5</v>
      </c>
      <c r="AL261" s="147"/>
      <c r="AM261" s="147"/>
      <c r="AN261" s="147">
        <f>AN257+р10!AN261</f>
        <v>0</v>
      </c>
      <c r="AO261" s="147"/>
      <c r="AP261" s="147"/>
      <c r="AQ261" s="147">
        <f>AH261+AK261+AN261</f>
        <v>134.1</v>
      </c>
      <c r="AR261" s="147"/>
      <c r="AS261" s="147"/>
      <c r="AT261" s="146"/>
      <c r="AU261" s="146"/>
      <c r="AV261" s="146"/>
      <c r="AW261" s="146"/>
      <c r="AX261" s="146"/>
      <c r="AY261" s="146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</row>
    <row r="262" spans="2:61" ht="15" customHeight="1" thickTop="1" thickBot="1"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51"/>
      <c r="AD262" s="152"/>
      <c r="AE262" s="152"/>
      <c r="AF262" s="152"/>
      <c r="AG262" s="153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6"/>
      <c r="AU262" s="146"/>
      <c r="AV262" s="146"/>
      <c r="AW262" s="146"/>
      <c r="AX262" s="146"/>
      <c r="AY262" s="146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</row>
    <row r="263" spans="2:61" ht="15" customHeight="1" thickTop="1" thickBot="1"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51"/>
      <c r="AD263" s="152"/>
      <c r="AE263" s="152"/>
      <c r="AF263" s="152"/>
      <c r="AG263" s="153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6"/>
      <c r="AU263" s="146"/>
      <c r="AV263" s="146"/>
      <c r="AW263" s="146"/>
      <c r="AX263" s="146"/>
      <c r="AY263" s="146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</row>
    <row r="264" spans="2:61" ht="15" customHeight="1" thickTop="1" thickBot="1"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54"/>
      <c r="AD264" s="155"/>
      <c r="AE264" s="155"/>
      <c r="AF264" s="155"/>
      <c r="AG264" s="156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6"/>
      <c r="AU264" s="146"/>
      <c r="AV264" s="146"/>
      <c r="AW264" s="146"/>
      <c r="AX264" s="146"/>
      <c r="AY264" s="146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</row>
    <row r="265" spans="2:61" ht="15.75" thickTop="1"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</row>
    <row r="266" spans="2:61" ht="15.75" thickBot="1"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</row>
    <row r="267" spans="2:61" ht="15.75" customHeight="1" thickTop="1" thickBot="1">
      <c r="B267" s="123" t="s">
        <v>160</v>
      </c>
      <c r="C267" s="123"/>
      <c r="D267" s="123"/>
      <c r="E267" s="123"/>
      <c r="F267" s="123"/>
      <c r="G267" s="124" t="s">
        <v>161</v>
      </c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6"/>
    </row>
    <row r="268" spans="2:61" ht="15" customHeight="1" thickTop="1" thickBot="1">
      <c r="B268" s="123"/>
      <c r="C268" s="123"/>
      <c r="D268" s="123"/>
      <c r="E268" s="123"/>
      <c r="F268" s="123"/>
      <c r="G268" s="127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9"/>
    </row>
    <row r="269" spans="2:61" ht="15" customHeight="1" thickTop="1" thickBot="1">
      <c r="B269" s="123"/>
      <c r="C269" s="123"/>
      <c r="D269" s="123"/>
      <c r="E269" s="123"/>
      <c r="F269" s="123"/>
      <c r="G269" s="127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9"/>
    </row>
    <row r="270" spans="2:61" ht="15.75" customHeight="1" thickTop="1" thickBot="1">
      <c r="B270" s="123"/>
      <c r="C270" s="123"/>
      <c r="D270" s="123"/>
      <c r="E270" s="123"/>
      <c r="F270" s="123"/>
      <c r="G270" s="130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2"/>
    </row>
    <row r="271" spans="2:61" ht="45" customHeight="1" thickTop="1" thickBot="1">
      <c r="B271" s="123" t="s">
        <v>162</v>
      </c>
      <c r="C271" s="123"/>
      <c r="D271" s="123"/>
      <c r="E271" s="123"/>
      <c r="F271" s="123"/>
      <c r="G271" s="133" t="s">
        <v>408</v>
      </c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7" t="s">
        <v>412</v>
      </c>
      <c r="AI271" s="138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  <c r="AT271" s="138"/>
      <c r="AU271" s="138"/>
      <c r="AV271" s="138"/>
      <c r="AW271" s="138"/>
      <c r="AX271" s="138"/>
      <c r="AY271" s="138"/>
      <c r="AZ271" s="138"/>
      <c r="BA271" s="138"/>
      <c r="BB271" s="138"/>
      <c r="BC271" s="138"/>
      <c r="BD271" s="138"/>
      <c r="BE271" s="138"/>
      <c r="BF271" s="138"/>
      <c r="BG271" s="138"/>
      <c r="BH271" s="138"/>
      <c r="BI271" s="139"/>
    </row>
    <row r="272" spans="2:61" ht="45" customHeight="1" thickTop="1" thickBot="1">
      <c r="B272" s="123"/>
      <c r="C272" s="123"/>
      <c r="D272" s="123"/>
      <c r="E272" s="123"/>
      <c r="F272" s="123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40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2"/>
    </row>
    <row r="273" spans="2:61" ht="45" customHeight="1" thickTop="1" thickBot="1">
      <c r="B273" s="123"/>
      <c r="C273" s="123"/>
      <c r="D273" s="123"/>
      <c r="E273" s="123"/>
      <c r="F273" s="123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  <c r="AF273" s="135"/>
      <c r="AG273" s="135"/>
      <c r="AH273" s="140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2"/>
    </row>
    <row r="274" spans="2:61" ht="89.25" customHeight="1" thickTop="1" thickBot="1">
      <c r="B274" s="123"/>
      <c r="C274" s="123"/>
      <c r="D274" s="123"/>
      <c r="E274" s="123"/>
      <c r="F274" s="123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43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44"/>
      <c r="BE274" s="144"/>
      <c r="BF274" s="144"/>
      <c r="BG274" s="144"/>
      <c r="BH274" s="144"/>
      <c r="BI274" s="145"/>
    </row>
    <row r="275" spans="2:61" ht="15" customHeight="1" thickTop="1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</row>
    <row r="276" spans="2:61" ht="15" customHeight="1" thickBot="1"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  <c r="BG276" s="93"/>
      <c r="BH276" s="93"/>
      <c r="BI276" s="93"/>
    </row>
    <row r="277" spans="2:61" ht="15" customHeight="1" thickTop="1">
      <c r="B277" s="103" t="s">
        <v>163</v>
      </c>
      <c r="C277" s="104"/>
      <c r="D277" s="104"/>
      <c r="E277" s="104"/>
      <c r="F277" s="109"/>
      <c r="G277" s="103" t="s">
        <v>164</v>
      </c>
      <c r="H277" s="104"/>
      <c r="I277" s="104"/>
      <c r="J277" s="104"/>
      <c r="K277" s="109"/>
      <c r="L277" s="112"/>
      <c r="M277" s="113"/>
      <c r="N277" s="113"/>
      <c r="O277" s="113"/>
      <c r="P277" s="113"/>
      <c r="Q277" s="114"/>
      <c r="R277" s="103" t="s">
        <v>165</v>
      </c>
      <c r="S277" s="104"/>
      <c r="T277" s="104"/>
      <c r="U277" s="104"/>
      <c r="V277" s="109"/>
      <c r="W277" s="103" t="s">
        <v>164</v>
      </c>
      <c r="X277" s="104"/>
      <c r="Y277" s="104"/>
      <c r="Z277" s="104"/>
      <c r="AA277" s="109"/>
      <c r="AB277" s="112"/>
      <c r="AC277" s="113"/>
      <c r="AD277" s="113"/>
      <c r="AE277" s="113"/>
      <c r="AF277" s="113"/>
      <c r="AG277" s="114"/>
      <c r="AH277" s="103" t="s">
        <v>166</v>
      </c>
      <c r="AI277" s="104"/>
      <c r="AJ277" s="104"/>
      <c r="AK277" s="104"/>
      <c r="AL277" s="109"/>
      <c r="AM277" s="103" t="s">
        <v>164</v>
      </c>
      <c r="AN277" s="104"/>
      <c r="AO277" s="104"/>
      <c r="AP277" s="104"/>
      <c r="AQ277" s="109"/>
      <c r="AR277" s="112"/>
      <c r="AS277" s="113"/>
      <c r="AT277" s="113"/>
      <c r="AU277" s="113"/>
      <c r="AV277" s="113"/>
      <c r="AW277" s="114"/>
      <c r="AX277" s="103" t="s">
        <v>167</v>
      </c>
      <c r="AY277" s="104"/>
      <c r="AZ277" s="104"/>
      <c r="BA277" s="103" t="s">
        <v>164</v>
      </c>
      <c r="BB277" s="104"/>
      <c r="BC277" s="109"/>
      <c r="BD277" s="112"/>
      <c r="BE277" s="113"/>
      <c r="BF277" s="113"/>
      <c r="BG277" s="113"/>
      <c r="BH277" s="113"/>
      <c r="BI277" s="114"/>
    </row>
    <row r="278" spans="2:61" ht="15" customHeight="1">
      <c r="B278" s="105"/>
      <c r="C278" s="106"/>
      <c r="D278" s="106"/>
      <c r="E278" s="106"/>
      <c r="F278" s="110"/>
      <c r="G278" s="105"/>
      <c r="H278" s="106"/>
      <c r="I278" s="106"/>
      <c r="J278" s="106"/>
      <c r="K278" s="110"/>
      <c r="L278" s="115"/>
      <c r="M278" s="116"/>
      <c r="N278" s="116"/>
      <c r="O278" s="116"/>
      <c r="P278" s="116"/>
      <c r="Q278" s="117"/>
      <c r="R278" s="105"/>
      <c r="S278" s="106"/>
      <c r="T278" s="106"/>
      <c r="U278" s="106"/>
      <c r="V278" s="110"/>
      <c r="W278" s="105"/>
      <c r="X278" s="106"/>
      <c r="Y278" s="106"/>
      <c r="Z278" s="106"/>
      <c r="AA278" s="110"/>
      <c r="AB278" s="115"/>
      <c r="AC278" s="116"/>
      <c r="AD278" s="116"/>
      <c r="AE278" s="116"/>
      <c r="AF278" s="116"/>
      <c r="AG278" s="117"/>
      <c r="AH278" s="105"/>
      <c r="AI278" s="106"/>
      <c r="AJ278" s="106"/>
      <c r="AK278" s="106"/>
      <c r="AL278" s="110"/>
      <c r="AM278" s="105"/>
      <c r="AN278" s="106"/>
      <c r="AO278" s="106"/>
      <c r="AP278" s="106"/>
      <c r="AQ278" s="110"/>
      <c r="AR278" s="115"/>
      <c r="AS278" s="116"/>
      <c r="AT278" s="116"/>
      <c r="AU278" s="116"/>
      <c r="AV278" s="116"/>
      <c r="AW278" s="117"/>
      <c r="AX278" s="105"/>
      <c r="AY278" s="106"/>
      <c r="AZ278" s="106"/>
      <c r="BA278" s="105"/>
      <c r="BB278" s="106"/>
      <c r="BC278" s="110"/>
      <c r="BD278" s="115"/>
      <c r="BE278" s="116"/>
      <c r="BF278" s="116"/>
      <c r="BG278" s="116"/>
      <c r="BH278" s="116"/>
      <c r="BI278" s="117"/>
    </row>
    <row r="279" spans="2:61" ht="15" customHeight="1" thickBot="1">
      <c r="B279" s="105"/>
      <c r="C279" s="106"/>
      <c r="D279" s="106"/>
      <c r="E279" s="106"/>
      <c r="F279" s="110"/>
      <c r="G279" s="107"/>
      <c r="H279" s="108"/>
      <c r="I279" s="108"/>
      <c r="J279" s="108"/>
      <c r="K279" s="111"/>
      <c r="L279" s="118"/>
      <c r="M279" s="119"/>
      <c r="N279" s="119"/>
      <c r="O279" s="119"/>
      <c r="P279" s="119"/>
      <c r="Q279" s="120"/>
      <c r="R279" s="105"/>
      <c r="S279" s="106"/>
      <c r="T279" s="106"/>
      <c r="U279" s="106"/>
      <c r="V279" s="110"/>
      <c r="W279" s="107"/>
      <c r="X279" s="108"/>
      <c r="Y279" s="108"/>
      <c r="Z279" s="108"/>
      <c r="AA279" s="111"/>
      <c r="AB279" s="118"/>
      <c r="AC279" s="119"/>
      <c r="AD279" s="119"/>
      <c r="AE279" s="119"/>
      <c r="AF279" s="119"/>
      <c r="AG279" s="120"/>
      <c r="AH279" s="105"/>
      <c r="AI279" s="106"/>
      <c r="AJ279" s="106"/>
      <c r="AK279" s="106"/>
      <c r="AL279" s="110"/>
      <c r="AM279" s="107"/>
      <c r="AN279" s="108"/>
      <c r="AO279" s="108"/>
      <c r="AP279" s="108"/>
      <c r="AQ279" s="111"/>
      <c r="AR279" s="118"/>
      <c r="AS279" s="119"/>
      <c r="AT279" s="119"/>
      <c r="AU279" s="119"/>
      <c r="AV279" s="119"/>
      <c r="AW279" s="120"/>
      <c r="AX279" s="105"/>
      <c r="AY279" s="106"/>
      <c r="AZ279" s="106"/>
      <c r="BA279" s="107"/>
      <c r="BB279" s="108"/>
      <c r="BC279" s="111"/>
      <c r="BD279" s="118"/>
      <c r="BE279" s="119"/>
      <c r="BF279" s="119"/>
      <c r="BG279" s="119"/>
      <c r="BH279" s="119"/>
      <c r="BI279" s="120"/>
    </row>
    <row r="280" spans="2:61" ht="15" customHeight="1" thickTop="1">
      <c r="B280" s="105"/>
      <c r="C280" s="106"/>
      <c r="D280" s="106"/>
      <c r="E280" s="106"/>
      <c r="F280" s="110"/>
      <c r="G280" s="103" t="s">
        <v>17</v>
      </c>
      <c r="H280" s="104"/>
      <c r="I280" s="104"/>
      <c r="J280" s="104"/>
      <c r="K280" s="109"/>
      <c r="L280" s="112"/>
      <c r="M280" s="113"/>
      <c r="N280" s="113"/>
      <c r="O280" s="113"/>
      <c r="P280" s="113"/>
      <c r="Q280" s="114"/>
      <c r="R280" s="105"/>
      <c r="S280" s="106"/>
      <c r="T280" s="106"/>
      <c r="U280" s="106"/>
      <c r="V280" s="110"/>
      <c r="W280" s="103" t="s">
        <v>17</v>
      </c>
      <c r="X280" s="104"/>
      <c r="Y280" s="104"/>
      <c r="Z280" s="104"/>
      <c r="AA280" s="109"/>
      <c r="AB280" s="112"/>
      <c r="AC280" s="113"/>
      <c r="AD280" s="113"/>
      <c r="AE280" s="113"/>
      <c r="AF280" s="113"/>
      <c r="AG280" s="114"/>
      <c r="AH280" s="105"/>
      <c r="AI280" s="106"/>
      <c r="AJ280" s="106"/>
      <c r="AK280" s="106"/>
      <c r="AL280" s="110"/>
      <c r="AM280" s="103" t="s">
        <v>17</v>
      </c>
      <c r="AN280" s="104"/>
      <c r="AO280" s="104"/>
      <c r="AP280" s="104"/>
      <c r="AQ280" s="109"/>
      <c r="AR280" s="112"/>
      <c r="AS280" s="113"/>
      <c r="AT280" s="113"/>
      <c r="AU280" s="113"/>
      <c r="AV280" s="113"/>
      <c r="AW280" s="114"/>
      <c r="AX280" s="105"/>
      <c r="AY280" s="106"/>
      <c r="AZ280" s="106"/>
      <c r="BA280" s="103" t="s">
        <v>17</v>
      </c>
      <c r="BB280" s="104"/>
      <c r="BC280" s="109"/>
      <c r="BD280" s="112"/>
      <c r="BE280" s="113"/>
      <c r="BF280" s="113"/>
      <c r="BG280" s="113"/>
      <c r="BH280" s="113"/>
      <c r="BI280" s="114"/>
    </row>
    <row r="281" spans="2:61" ht="15" customHeight="1">
      <c r="B281" s="105"/>
      <c r="C281" s="106"/>
      <c r="D281" s="106"/>
      <c r="E281" s="106"/>
      <c r="F281" s="110"/>
      <c r="G281" s="105"/>
      <c r="H281" s="106"/>
      <c r="I281" s="106"/>
      <c r="J281" s="106"/>
      <c r="K281" s="110"/>
      <c r="L281" s="115"/>
      <c r="M281" s="116"/>
      <c r="N281" s="116"/>
      <c r="O281" s="116"/>
      <c r="P281" s="116"/>
      <c r="Q281" s="117"/>
      <c r="R281" s="105"/>
      <c r="S281" s="106"/>
      <c r="T281" s="106"/>
      <c r="U281" s="106"/>
      <c r="V281" s="110"/>
      <c r="W281" s="105"/>
      <c r="X281" s="106"/>
      <c r="Y281" s="106"/>
      <c r="Z281" s="106"/>
      <c r="AA281" s="110"/>
      <c r="AB281" s="115"/>
      <c r="AC281" s="116"/>
      <c r="AD281" s="116"/>
      <c r="AE281" s="116"/>
      <c r="AF281" s="116"/>
      <c r="AG281" s="117"/>
      <c r="AH281" s="105"/>
      <c r="AI281" s="106"/>
      <c r="AJ281" s="106"/>
      <c r="AK281" s="106"/>
      <c r="AL281" s="110"/>
      <c r="AM281" s="105"/>
      <c r="AN281" s="106"/>
      <c r="AO281" s="106"/>
      <c r="AP281" s="106"/>
      <c r="AQ281" s="110"/>
      <c r="AR281" s="115"/>
      <c r="AS281" s="116"/>
      <c r="AT281" s="116"/>
      <c r="AU281" s="116"/>
      <c r="AV281" s="116"/>
      <c r="AW281" s="117"/>
      <c r="AX281" s="105"/>
      <c r="AY281" s="106"/>
      <c r="AZ281" s="106"/>
      <c r="BA281" s="105"/>
      <c r="BB281" s="106"/>
      <c r="BC281" s="110"/>
      <c r="BD281" s="115"/>
      <c r="BE281" s="116"/>
      <c r="BF281" s="116"/>
      <c r="BG281" s="116"/>
      <c r="BH281" s="116"/>
      <c r="BI281" s="117"/>
    </row>
    <row r="282" spans="2:61" ht="15" customHeight="1" thickBot="1">
      <c r="B282" s="107"/>
      <c r="C282" s="108"/>
      <c r="D282" s="108"/>
      <c r="E282" s="108"/>
      <c r="F282" s="111"/>
      <c r="G282" s="107"/>
      <c r="H282" s="108"/>
      <c r="I282" s="108"/>
      <c r="J282" s="108"/>
      <c r="K282" s="111"/>
      <c r="L282" s="118"/>
      <c r="M282" s="119"/>
      <c r="N282" s="119"/>
      <c r="O282" s="119"/>
      <c r="P282" s="119"/>
      <c r="Q282" s="120"/>
      <c r="R282" s="107"/>
      <c r="S282" s="108"/>
      <c r="T282" s="108"/>
      <c r="U282" s="108"/>
      <c r="V282" s="111"/>
      <c r="W282" s="107"/>
      <c r="X282" s="108"/>
      <c r="Y282" s="108"/>
      <c r="Z282" s="108"/>
      <c r="AA282" s="111"/>
      <c r="AB282" s="118"/>
      <c r="AC282" s="119"/>
      <c r="AD282" s="119"/>
      <c r="AE282" s="119"/>
      <c r="AF282" s="119"/>
      <c r="AG282" s="120"/>
      <c r="AH282" s="107"/>
      <c r="AI282" s="108"/>
      <c r="AJ282" s="108"/>
      <c r="AK282" s="108"/>
      <c r="AL282" s="111"/>
      <c r="AM282" s="107"/>
      <c r="AN282" s="108"/>
      <c r="AO282" s="108"/>
      <c r="AP282" s="108"/>
      <c r="AQ282" s="111"/>
      <c r="AR282" s="118"/>
      <c r="AS282" s="119"/>
      <c r="AT282" s="119"/>
      <c r="AU282" s="119"/>
      <c r="AV282" s="119"/>
      <c r="AW282" s="120"/>
      <c r="AX282" s="107"/>
      <c r="AY282" s="108"/>
      <c r="AZ282" s="108"/>
      <c r="BA282" s="107"/>
      <c r="BB282" s="108"/>
      <c r="BC282" s="111"/>
      <c r="BD282" s="118"/>
      <c r="BE282" s="119"/>
      <c r="BF282" s="119"/>
      <c r="BG282" s="119"/>
      <c r="BH282" s="119"/>
      <c r="BI282" s="120"/>
    </row>
    <row r="283" spans="2:61" ht="15" customHeight="1" thickTop="1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</row>
    <row r="284" spans="2:61" ht="15" customHeight="1" thickBot="1"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</row>
    <row r="285" spans="2:61" ht="15" customHeight="1" thickTop="1">
      <c r="B285" s="94" t="s">
        <v>19</v>
      </c>
      <c r="C285" s="94"/>
      <c r="D285" s="94"/>
      <c r="E285" s="94"/>
      <c r="F285" s="94"/>
      <c r="G285" s="94"/>
      <c r="H285" s="94"/>
      <c r="I285" s="94"/>
      <c r="J285" s="94"/>
      <c r="K285" s="97" t="str">
        <f>K33</f>
        <v>Коновалов Б.П./Якунин Ю.В.</v>
      </c>
      <c r="L285" s="97"/>
      <c r="M285" s="97"/>
      <c r="N285" s="97"/>
      <c r="O285" s="97"/>
      <c r="P285" s="97"/>
      <c r="Q285" s="97"/>
      <c r="R285" s="97"/>
      <c r="S285" s="97"/>
      <c r="T285" s="100" t="s">
        <v>168</v>
      </c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94" t="s">
        <v>169</v>
      </c>
      <c r="AH285" s="94"/>
      <c r="AI285" s="94"/>
      <c r="AJ285" s="94"/>
      <c r="AK285" s="94"/>
      <c r="AL285" s="94"/>
      <c r="AM285" s="94"/>
      <c r="AN285" s="94"/>
      <c r="AO285" s="94"/>
      <c r="AP285" s="97" t="str">
        <f>K39</f>
        <v>Батыргареев М.Ф.</v>
      </c>
      <c r="AQ285" s="97"/>
      <c r="AR285" s="97"/>
      <c r="AS285" s="97"/>
      <c r="AT285" s="97"/>
      <c r="AU285" s="97"/>
      <c r="AV285" s="97"/>
      <c r="AW285" s="97"/>
      <c r="AX285" s="97"/>
      <c r="AY285" s="100" t="s">
        <v>168</v>
      </c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</row>
    <row r="286" spans="2:61" ht="15" customHeight="1">
      <c r="B286" s="95"/>
      <c r="C286" s="95"/>
      <c r="D286" s="95"/>
      <c r="E286" s="95"/>
      <c r="F286" s="95"/>
      <c r="G286" s="95"/>
      <c r="H286" s="95"/>
      <c r="I286" s="95"/>
      <c r="J286" s="95"/>
      <c r="K286" s="98"/>
      <c r="L286" s="98"/>
      <c r="M286" s="98"/>
      <c r="N286" s="98"/>
      <c r="O286" s="98"/>
      <c r="P286" s="98"/>
      <c r="Q286" s="98"/>
      <c r="R286" s="98"/>
      <c r="S286" s="98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95"/>
      <c r="AH286" s="95"/>
      <c r="AI286" s="95"/>
      <c r="AJ286" s="95"/>
      <c r="AK286" s="95"/>
      <c r="AL286" s="95"/>
      <c r="AM286" s="95"/>
      <c r="AN286" s="95"/>
      <c r="AO286" s="95"/>
      <c r="AP286" s="98"/>
      <c r="AQ286" s="98"/>
      <c r="AR286" s="98"/>
      <c r="AS286" s="98"/>
      <c r="AT286" s="98"/>
      <c r="AU286" s="98"/>
      <c r="AV286" s="98"/>
      <c r="AW286" s="98"/>
      <c r="AX286" s="98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</row>
    <row r="287" spans="2:61" ht="15" customHeight="1">
      <c r="B287" s="95"/>
      <c r="C287" s="95"/>
      <c r="D287" s="95"/>
      <c r="E287" s="95"/>
      <c r="F287" s="95"/>
      <c r="G287" s="95"/>
      <c r="H287" s="95"/>
      <c r="I287" s="95"/>
      <c r="J287" s="95"/>
      <c r="K287" s="98"/>
      <c r="L287" s="98"/>
      <c r="M287" s="98"/>
      <c r="N287" s="98"/>
      <c r="O287" s="98"/>
      <c r="P287" s="98"/>
      <c r="Q287" s="98"/>
      <c r="R287" s="98"/>
      <c r="S287" s="98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95"/>
      <c r="AH287" s="95"/>
      <c r="AI287" s="95"/>
      <c r="AJ287" s="95"/>
      <c r="AK287" s="95"/>
      <c r="AL287" s="95"/>
      <c r="AM287" s="95"/>
      <c r="AN287" s="95"/>
      <c r="AO287" s="95"/>
      <c r="AP287" s="98"/>
      <c r="AQ287" s="98"/>
      <c r="AR287" s="98"/>
      <c r="AS287" s="98"/>
      <c r="AT287" s="98"/>
      <c r="AU287" s="98"/>
      <c r="AV287" s="98"/>
      <c r="AW287" s="98"/>
      <c r="AX287" s="98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</row>
    <row r="288" spans="2:61" ht="15" customHeight="1">
      <c r="B288" s="95"/>
      <c r="C288" s="95"/>
      <c r="D288" s="95"/>
      <c r="E288" s="95"/>
      <c r="F288" s="95"/>
      <c r="G288" s="95"/>
      <c r="H288" s="95"/>
      <c r="I288" s="95"/>
      <c r="J288" s="95"/>
      <c r="K288" s="98"/>
      <c r="L288" s="98"/>
      <c r="M288" s="98"/>
      <c r="N288" s="98"/>
      <c r="O288" s="98"/>
      <c r="P288" s="98"/>
      <c r="Q288" s="98"/>
      <c r="R288" s="98"/>
      <c r="S288" s="98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95"/>
      <c r="AH288" s="95"/>
      <c r="AI288" s="95"/>
      <c r="AJ288" s="95"/>
      <c r="AK288" s="95"/>
      <c r="AL288" s="95"/>
      <c r="AM288" s="95"/>
      <c r="AN288" s="95"/>
      <c r="AO288" s="95"/>
      <c r="AP288" s="98"/>
      <c r="AQ288" s="98"/>
      <c r="AR288" s="98"/>
      <c r="AS288" s="98"/>
      <c r="AT288" s="98"/>
      <c r="AU288" s="98"/>
      <c r="AV288" s="98"/>
      <c r="AW288" s="98"/>
      <c r="AX288" s="98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</row>
    <row r="289" spans="2:61" ht="15" customHeight="1" thickBot="1">
      <c r="B289" s="96"/>
      <c r="C289" s="96"/>
      <c r="D289" s="96"/>
      <c r="E289" s="96"/>
      <c r="F289" s="96"/>
      <c r="G289" s="96"/>
      <c r="H289" s="96"/>
      <c r="I289" s="96"/>
      <c r="J289" s="96"/>
      <c r="K289" s="99"/>
      <c r="L289" s="99"/>
      <c r="M289" s="99"/>
      <c r="N289" s="99"/>
      <c r="O289" s="99"/>
      <c r="P289" s="99"/>
      <c r="Q289" s="99"/>
      <c r="R289" s="99"/>
      <c r="S289" s="99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96"/>
      <c r="AH289" s="96"/>
      <c r="AI289" s="96"/>
      <c r="AJ289" s="96"/>
      <c r="AK289" s="96"/>
      <c r="AL289" s="96"/>
      <c r="AM289" s="96"/>
      <c r="AN289" s="96"/>
      <c r="AO289" s="96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</row>
    <row r="290" spans="2:61" ht="15.75" thickTop="1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</row>
    <row r="291" spans="2:6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</row>
    <row r="292" spans="2:61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</row>
    <row r="293" spans="2:61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</row>
    <row r="294" spans="2:61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</row>
    <row r="295" spans="2:61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</row>
    <row r="296" spans="2:61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</row>
    <row r="297" spans="2:61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</row>
    <row r="298" spans="2:61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</row>
    <row r="299" spans="2:61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</row>
    <row r="300" spans="2:61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</row>
    <row r="301" spans="2:6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</row>
    <row r="302" spans="2:61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</row>
    <row r="303" spans="2:61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</row>
    <row r="304" spans="2:61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</row>
    <row r="305" spans="2:61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</row>
    <row r="306" spans="2:61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</row>
    <row r="307" spans="2:61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</row>
    <row r="308" spans="2:61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</row>
    <row r="309" spans="2:61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</row>
    <row r="310" spans="2:61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</row>
    <row r="311" spans="2:6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</row>
    <row r="312" spans="2:61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</row>
    <row r="313" spans="2:61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</row>
    <row r="314" spans="2:61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</row>
    <row r="315" spans="2:61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</row>
    <row r="316" spans="2:61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</row>
    <row r="317" spans="2:61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</row>
    <row r="318" spans="2:61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</row>
    <row r="319" spans="2:61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</row>
    <row r="320" spans="2:61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</row>
    <row r="321" spans="2:6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</row>
    <row r="322" spans="2:61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</row>
    <row r="323" spans="2:61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</row>
    <row r="324" spans="2:61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</row>
    <row r="325" spans="2:61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</row>
    <row r="326" spans="2:61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</row>
    <row r="327" spans="2:61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</row>
    <row r="328" spans="2:61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</row>
    <row r="329" spans="2:61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</row>
    <row r="330" spans="2:61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</row>
    <row r="331" spans="2:6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</row>
    <row r="332" spans="2:61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</row>
    <row r="333" spans="2:61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</row>
    <row r="334" spans="2:61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</row>
    <row r="335" spans="2:61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</row>
    <row r="336" spans="2:61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</row>
    <row r="337" spans="2:61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</row>
    <row r="338" spans="2:61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</row>
    <row r="339" spans="2:61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</row>
    <row r="340" spans="2:61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</row>
    <row r="341" spans="2:6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</row>
    <row r="342" spans="2:61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</row>
    <row r="343" spans="2:61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</row>
    <row r="344" spans="2:61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</row>
    <row r="345" spans="2:61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</row>
    <row r="346" spans="2:61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</row>
    <row r="347" spans="2:61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</row>
    <row r="348" spans="2:61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</row>
    <row r="349" spans="2:61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</row>
    <row r="350" spans="2:61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</row>
    <row r="351" spans="2:6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</row>
    <row r="352" spans="2:61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</row>
    <row r="353" spans="2:61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</row>
    <row r="354" spans="2:61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</row>
    <row r="355" spans="2:61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</row>
    <row r="356" spans="2:61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</row>
    <row r="357" spans="2:61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</row>
    <row r="358" spans="2:61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</row>
    <row r="359" spans="2:61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</row>
    <row r="360" spans="2:61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</row>
    <row r="361" spans="2: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</row>
    <row r="362" spans="2:61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</row>
    <row r="363" spans="2:61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</row>
    <row r="364" spans="2:61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</row>
    <row r="365" spans="2:61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</row>
    <row r="366" spans="2:61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</row>
    <row r="367" spans="2:61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</row>
    <row r="368" spans="2:61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</row>
    <row r="369" spans="2:61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</row>
    <row r="370" spans="2:61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</row>
    <row r="371" spans="2:6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</row>
    <row r="372" spans="2:61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</row>
    <row r="373" spans="2:61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</row>
    <row r="374" spans="2:61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</row>
    <row r="375" spans="2:61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</row>
    <row r="376" spans="2:61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</row>
    <row r="377" spans="2:61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</row>
    <row r="378" spans="2:61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</row>
    <row r="379" spans="2:61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</row>
    <row r="380" spans="2:61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</row>
    <row r="381" spans="2:6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</row>
    <row r="382" spans="2:61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</row>
    <row r="383" spans="2:61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</row>
    <row r="384" spans="2:61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</row>
    <row r="385" spans="2:61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</row>
    <row r="386" spans="2:61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</row>
    <row r="387" spans="2:61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</row>
    <row r="388" spans="2:61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</row>
    <row r="389" spans="2:61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</row>
    <row r="390" spans="2:61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</row>
    <row r="391" spans="2:6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</row>
    <row r="392" spans="2:61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</row>
    <row r="393" spans="2:61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</row>
    <row r="394" spans="2:61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</row>
    <row r="395" spans="2:61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</row>
    <row r="396" spans="2:61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</row>
    <row r="397" spans="2:61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</row>
    <row r="398" spans="2:61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</row>
    <row r="399" spans="2:61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</row>
    <row r="400" spans="2:61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</row>
    <row r="401" spans="2:6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</row>
    <row r="402" spans="2:61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</row>
    <row r="403" spans="2:61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</row>
    <row r="404" spans="2:61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</row>
    <row r="405" spans="2:61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</row>
    <row r="406" spans="2:61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</row>
    <row r="407" spans="2:61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</row>
    <row r="408" spans="2:61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</row>
    <row r="409" spans="2:61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</row>
    <row r="410" spans="2:61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</row>
    <row r="411" spans="2:6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</row>
    <row r="412" spans="2:61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</row>
    <row r="413" spans="2:61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</row>
    <row r="414" spans="2:61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</row>
    <row r="415" spans="2:61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</row>
    <row r="416" spans="2:61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</row>
    <row r="417" spans="2:61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</row>
    <row r="418" spans="2:61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</row>
    <row r="419" spans="2:61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</row>
    <row r="420" spans="2:61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</row>
    <row r="421" spans="2:6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</row>
    <row r="422" spans="2:61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</row>
    <row r="423" spans="2:61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</row>
    <row r="424" spans="2:61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</row>
    <row r="425" spans="2:61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</row>
    <row r="426" spans="2:61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</row>
    <row r="427" spans="2:61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</row>
    <row r="428" spans="2:61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</row>
    <row r="429" spans="2:61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</row>
    <row r="430" spans="2:61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</row>
    <row r="431" spans="2:6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</row>
    <row r="432" spans="2:61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</row>
    <row r="433" spans="2:61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</row>
    <row r="434" spans="2:61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</row>
    <row r="435" spans="2:61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</row>
    <row r="436" spans="2:61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</row>
    <row r="437" spans="2:61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</row>
    <row r="438" spans="2:61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</row>
    <row r="439" spans="2:61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</row>
    <row r="440" spans="2:61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</row>
    <row r="441" spans="2:6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</row>
    <row r="442" spans="2:61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</row>
    <row r="443" spans="2:61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</row>
    <row r="444" spans="2:61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</row>
    <row r="445" spans="2:61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</row>
    <row r="446" spans="2:61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</row>
    <row r="447" spans="2:61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</row>
    <row r="448" spans="2:61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</row>
    <row r="449" spans="2:61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</row>
    <row r="450" spans="2:61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</row>
    <row r="451" spans="2:6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</row>
    <row r="452" spans="2:61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</row>
    <row r="453" spans="2:61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</row>
    <row r="454" spans="2:61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</row>
    <row r="455" spans="2:61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</row>
    <row r="456" spans="2:61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</row>
    <row r="457" spans="2:61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</row>
    <row r="458" spans="2:61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</row>
    <row r="459" spans="2:61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</row>
    <row r="460" spans="2:61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</row>
    <row r="461" spans="2: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</row>
    <row r="462" spans="2:61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</row>
    <row r="463" spans="2:61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</row>
    <row r="464" spans="2:61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</row>
    <row r="465" spans="2:61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</row>
    <row r="466" spans="2:61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</row>
    <row r="467" spans="2:61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</row>
    <row r="468" spans="2:61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</row>
    <row r="469" spans="2:61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</row>
    <row r="470" spans="2:61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</row>
    <row r="471" spans="2:6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</row>
    <row r="472" spans="2:61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</row>
    <row r="473" spans="2:61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</row>
    <row r="474" spans="2:61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</row>
    <row r="475" spans="2:61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</row>
    <row r="476" spans="2:61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</row>
    <row r="477" spans="2:61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</row>
    <row r="478" spans="2:61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</row>
    <row r="479" spans="2:61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</row>
    <row r="480" spans="2:61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</row>
    <row r="481" spans="2:6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</row>
    <row r="482" spans="2:61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</row>
    <row r="483" spans="2:61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</row>
    <row r="484" spans="2:61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</row>
    <row r="485" spans="2:61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</row>
    <row r="486" spans="2:61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</row>
    <row r="487" spans="2:61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</row>
    <row r="488" spans="2:61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</row>
    <row r="489" spans="2:61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</row>
    <row r="490" spans="2:61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</row>
    <row r="491" spans="2:6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</row>
    <row r="492" spans="2:61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</row>
    <row r="493" spans="2:61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</row>
    <row r="494" spans="2:61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</row>
    <row r="495" spans="2:61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</row>
    <row r="496" spans="2:61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</row>
    <row r="497" spans="2:61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</row>
    <row r="498" spans="2:61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</row>
    <row r="499" spans="2:61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</row>
    <row r="500" spans="2:61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</row>
    <row r="501" spans="2:6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</row>
    <row r="502" spans="2:61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</row>
    <row r="503" spans="2:61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</row>
    <row r="504" spans="2:61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</row>
    <row r="505" spans="2:61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</row>
    <row r="506" spans="2:61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</row>
    <row r="507" spans="2:61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</row>
    <row r="508" spans="2:61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</row>
    <row r="509" spans="2:61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</row>
    <row r="510" spans="2:61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</row>
    <row r="511" spans="2:6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</row>
    <row r="512" spans="2:61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</row>
    <row r="513" spans="2:61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</row>
    <row r="514" spans="2:61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</row>
    <row r="515" spans="2:61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</row>
  </sheetData>
  <mergeCells count="994">
    <mergeCell ref="B2:AO11"/>
    <mergeCell ref="AP2:AY11"/>
    <mergeCell ref="AZ2:BI11"/>
    <mergeCell ref="B12:BI15"/>
    <mergeCell ref="B16:BI17"/>
    <mergeCell ref="B18:J20"/>
    <mergeCell ref="K18:S20"/>
    <mergeCell ref="T18:AF20"/>
    <mergeCell ref="AG18:AO20"/>
    <mergeCell ref="AP18:BI20"/>
    <mergeCell ref="AY21:AZ23"/>
    <mergeCell ref="BA21:BB23"/>
    <mergeCell ref="BC21:BE23"/>
    <mergeCell ref="BF21:BI23"/>
    <mergeCell ref="B24:J26"/>
    <mergeCell ref="K24:S26"/>
    <mergeCell ref="T24:AF26"/>
    <mergeCell ref="AG24:AO26"/>
    <mergeCell ref="AP24:AU26"/>
    <mergeCell ref="AV24:AX26"/>
    <mergeCell ref="B21:J23"/>
    <mergeCell ref="K21:S23"/>
    <mergeCell ref="T21:AF23"/>
    <mergeCell ref="AG21:AO23"/>
    <mergeCell ref="AP21:AU23"/>
    <mergeCell ref="AV21:AX23"/>
    <mergeCell ref="AY24:AZ26"/>
    <mergeCell ref="BA24:BB26"/>
    <mergeCell ref="BC24:BE26"/>
    <mergeCell ref="BF24:BI26"/>
    <mergeCell ref="BF27:BI29"/>
    <mergeCell ref="B30:J32"/>
    <mergeCell ref="K30:S32"/>
    <mergeCell ref="T30:AF32"/>
    <mergeCell ref="AG30:AO32"/>
    <mergeCell ref="AP30:AU32"/>
    <mergeCell ref="AV30:AX32"/>
    <mergeCell ref="AY30:AZ32"/>
    <mergeCell ref="BA30:BB32"/>
    <mergeCell ref="BC30:BE32"/>
    <mergeCell ref="BF30:BI32"/>
    <mergeCell ref="B27:J29"/>
    <mergeCell ref="K27:S29"/>
    <mergeCell ref="T27:AF29"/>
    <mergeCell ref="AG27:AO29"/>
    <mergeCell ref="AP27:AU29"/>
    <mergeCell ref="AV27:AX29"/>
    <mergeCell ref="AY27:AZ29"/>
    <mergeCell ref="BA27:BB29"/>
    <mergeCell ref="BC27:BE29"/>
    <mergeCell ref="AZ39:BI41"/>
    <mergeCell ref="AZ42:BE44"/>
    <mergeCell ref="BF42:BG44"/>
    <mergeCell ref="BH42:BI44"/>
    <mergeCell ref="BF33:BI35"/>
    <mergeCell ref="B36:J38"/>
    <mergeCell ref="K36:S38"/>
    <mergeCell ref="T36:AF38"/>
    <mergeCell ref="AG36:AO38"/>
    <mergeCell ref="AP36:AU38"/>
    <mergeCell ref="AV36:AX38"/>
    <mergeCell ref="AY36:AZ38"/>
    <mergeCell ref="BA36:BB38"/>
    <mergeCell ref="BC36:BE38"/>
    <mergeCell ref="BF36:BI38"/>
    <mergeCell ref="B33:J35"/>
    <mergeCell ref="K33:S35"/>
    <mergeCell ref="T33:AF35"/>
    <mergeCell ref="AG33:AO35"/>
    <mergeCell ref="AP33:AU35"/>
    <mergeCell ref="AV33:AX35"/>
    <mergeCell ref="AY33:AZ35"/>
    <mergeCell ref="BA33:BB35"/>
    <mergeCell ref="BC33:BE35"/>
    <mergeCell ref="B42:J44"/>
    <mergeCell ref="K42:S44"/>
    <mergeCell ref="T42:AF44"/>
    <mergeCell ref="AG42:AO44"/>
    <mergeCell ref="AP42:AV44"/>
    <mergeCell ref="AW42:AY44"/>
    <mergeCell ref="B39:J41"/>
    <mergeCell ref="K39:S41"/>
    <mergeCell ref="T39:AF41"/>
    <mergeCell ref="AG39:AO41"/>
    <mergeCell ref="AP39:AY41"/>
    <mergeCell ref="BF45:BG47"/>
    <mergeCell ref="BH45:BI47"/>
    <mergeCell ref="B48:J50"/>
    <mergeCell ref="K48:S50"/>
    <mergeCell ref="T48:AF50"/>
    <mergeCell ref="AG48:AO50"/>
    <mergeCell ref="AP48:AV50"/>
    <mergeCell ref="AW48:AY50"/>
    <mergeCell ref="AZ48:BE50"/>
    <mergeCell ref="BF48:BG50"/>
    <mergeCell ref="BH48:BI50"/>
    <mergeCell ref="B45:J47"/>
    <mergeCell ref="K45:S47"/>
    <mergeCell ref="T45:AF47"/>
    <mergeCell ref="AG45:AO47"/>
    <mergeCell ref="AP45:AV47"/>
    <mergeCell ref="AW45:AY47"/>
    <mergeCell ref="AZ45:BE47"/>
    <mergeCell ref="B51:J53"/>
    <mergeCell ref="K51:S53"/>
    <mergeCell ref="T51:AF53"/>
    <mergeCell ref="AG51:AO53"/>
    <mergeCell ref="AP51:AV53"/>
    <mergeCell ref="AW51:AY53"/>
    <mergeCell ref="AZ51:BE53"/>
    <mergeCell ref="BF51:BG53"/>
    <mergeCell ref="BH51:BI53"/>
    <mergeCell ref="BC60:BD65"/>
    <mergeCell ref="BE60:BF65"/>
    <mergeCell ref="BG60:BI65"/>
    <mergeCell ref="AW63:AX65"/>
    <mergeCell ref="AY63:AZ65"/>
    <mergeCell ref="BA63:BB65"/>
    <mergeCell ref="B54:AF57"/>
    <mergeCell ref="AG54:BI57"/>
    <mergeCell ref="B58:BI59"/>
    <mergeCell ref="B60:L62"/>
    <mergeCell ref="M60:P62"/>
    <mergeCell ref="Q60:T62"/>
    <mergeCell ref="U60:X62"/>
    <mergeCell ref="Y60:AB62"/>
    <mergeCell ref="AC60:AF62"/>
    <mergeCell ref="AG60:AO65"/>
    <mergeCell ref="B63:L65"/>
    <mergeCell ref="M63:P65"/>
    <mergeCell ref="Q63:T65"/>
    <mergeCell ref="U63:X65"/>
    <mergeCell ref="Y63:AB65"/>
    <mergeCell ref="AC63:AF65"/>
    <mergeCell ref="AP60:AS65"/>
    <mergeCell ref="AT60:AV65"/>
    <mergeCell ref="AW60:BB62"/>
    <mergeCell ref="BC66:BD68"/>
    <mergeCell ref="BE66:BF68"/>
    <mergeCell ref="BG66:BI68"/>
    <mergeCell ref="B69:L71"/>
    <mergeCell ref="M69:P71"/>
    <mergeCell ref="Q69:T71"/>
    <mergeCell ref="U69:X71"/>
    <mergeCell ref="Y69:AB71"/>
    <mergeCell ref="AC69:AF71"/>
    <mergeCell ref="AG69:AO71"/>
    <mergeCell ref="AG66:AO68"/>
    <mergeCell ref="AP66:AS68"/>
    <mergeCell ref="AT66:AV68"/>
    <mergeCell ref="AW66:AX68"/>
    <mergeCell ref="AY66:AZ68"/>
    <mergeCell ref="BA66:BB68"/>
    <mergeCell ref="B66:L68"/>
    <mergeCell ref="M66:P68"/>
    <mergeCell ref="Q66:T68"/>
    <mergeCell ref="U66:X68"/>
    <mergeCell ref="Y66:AB68"/>
    <mergeCell ref="AC66:AF68"/>
    <mergeCell ref="BE69:BF71"/>
    <mergeCell ref="BG69:BI71"/>
    <mergeCell ref="B72:L74"/>
    <mergeCell ref="M72:P74"/>
    <mergeCell ref="Q72:T74"/>
    <mergeCell ref="U72:X74"/>
    <mergeCell ref="Y72:AB74"/>
    <mergeCell ref="AC72:AF74"/>
    <mergeCell ref="AG72:AO74"/>
    <mergeCell ref="AP72:AS74"/>
    <mergeCell ref="AP69:AS71"/>
    <mergeCell ref="AT69:AV71"/>
    <mergeCell ref="AW69:AX71"/>
    <mergeCell ref="AY69:AZ71"/>
    <mergeCell ref="BA69:BB71"/>
    <mergeCell ref="BC69:BD71"/>
    <mergeCell ref="AW75:AX77"/>
    <mergeCell ref="AY75:AZ77"/>
    <mergeCell ref="BA75:BB77"/>
    <mergeCell ref="BC75:BD77"/>
    <mergeCell ref="BE75:BF77"/>
    <mergeCell ref="BG75:BI77"/>
    <mergeCell ref="BG72:BI74"/>
    <mergeCell ref="B75:L77"/>
    <mergeCell ref="M75:P77"/>
    <mergeCell ref="Q75:T77"/>
    <mergeCell ref="U75:X77"/>
    <mergeCell ref="Y75:AB77"/>
    <mergeCell ref="AC75:AF77"/>
    <mergeCell ref="AG75:AO77"/>
    <mergeCell ref="AP75:AS77"/>
    <mergeCell ref="AT75:AV77"/>
    <mergeCell ref="AT72:AV74"/>
    <mergeCell ref="AW72:AX74"/>
    <mergeCell ref="AY72:AZ74"/>
    <mergeCell ref="BA72:BB74"/>
    <mergeCell ref="BC72:BD74"/>
    <mergeCell ref="BE72:BF74"/>
    <mergeCell ref="B81:L83"/>
    <mergeCell ref="M81:P83"/>
    <mergeCell ref="Q81:T83"/>
    <mergeCell ref="U81:X83"/>
    <mergeCell ref="Y81:AB83"/>
    <mergeCell ref="AC81:AF83"/>
    <mergeCell ref="AG81:AO83"/>
    <mergeCell ref="AG78:AO80"/>
    <mergeCell ref="AP78:AS80"/>
    <mergeCell ref="B78:L80"/>
    <mergeCell ref="M78:P80"/>
    <mergeCell ref="Q78:T80"/>
    <mergeCell ref="U78:X80"/>
    <mergeCell ref="Y78:AB80"/>
    <mergeCell ref="AC78:AF80"/>
    <mergeCell ref="U84:X86"/>
    <mergeCell ref="Y84:AB86"/>
    <mergeCell ref="AC84:AF86"/>
    <mergeCell ref="AG84:AO86"/>
    <mergeCell ref="AP84:AS86"/>
    <mergeCell ref="AP81:AS83"/>
    <mergeCell ref="BC78:BD80"/>
    <mergeCell ref="BE78:BF80"/>
    <mergeCell ref="BG78:BI80"/>
    <mergeCell ref="AT78:AV80"/>
    <mergeCell ref="AW78:AX80"/>
    <mergeCell ref="AY78:AZ80"/>
    <mergeCell ref="BA78:BB80"/>
    <mergeCell ref="BE81:BF83"/>
    <mergeCell ref="BG81:BI83"/>
    <mergeCell ref="AT81:AV83"/>
    <mergeCell ref="AW81:AX83"/>
    <mergeCell ref="AY81:AZ83"/>
    <mergeCell ref="BA81:BB83"/>
    <mergeCell ref="BC81:BD83"/>
    <mergeCell ref="BG84:BI86"/>
    <mergeCell ref="AT84:AV86"/>
    <mergeCell ref="AW84:AX86"/>
    <mergeCell ref="AY84:AZ86"/>
    <mergeCell ref="AW87:AX89"/>
    <mergeCell ref="AY87:AZ89"/>
    <mergeCell ref="BA87:BB89"/>
    <mergeCell ref="BC87:BD89"/>
    <mergeCell ref="AC90:AF92"/>
    <mergeCell ref="BE93:BF95"/>
    <mergeCell ref="BG93:BI95"/>
    <mergeCell ref="BE87:BF89"/>
    <mergeCell ref="BG87:BI89"/>
    <mergeCell ref="BG90:BI92"/>
    <mergeCell ref="BC93:BD95"/>
    <mergeCell ref="B87:L89"/>
    <mergeCell ref="M87:P89"/>
    <mergeCell ref="Q87:T89"/>
    <mergeCell ref="U87:X89"/>
    <mergeCell ref="Y87:AB89"/>
    <mergeCell ref="AC87:AF89"/>
    <mergeCell ref="AG87:AO89"/>
    <mergeCell ref="AP87:AS89"/>
    <mergeCell ref="AT87:AV89"/>
    <mergeCell ref="BA84:BB86"/>
    <mergeCell ref="BC84:BD86"/>
    <mergeCell ref="BE84:BF86"/>
    <mergeCell ref="B84:L86"/>
    <mergeCell ref="M84:P86"/>
    <mergeCell ref="Q84:T86"/>
    <mergeCell ref="AG96:AO98"/>
    <mergeCell ref="AP96:AS98"/>
    <mergeCell ref="AP93:AS95"/>
    <mergeCell ref="BC90:BD92"/>
    <mergeCell ref="BE90:BF92"/>
    <mergeCell ref="B93:L95"/>
    <mergeCell ref="M93:P95"/>
    <mergeCell ref="Q93:T95"/>
    <mergeCell ref="U93:X95"/>
    <mergeCell ref="Y93:AB95"/>
    <mergeCell ref="AC93:AF95"/>
    <mergeCell ref="AG93:AO95"/>
    <mergeCell ref="AG90:AO92"/>
    <mergeCell ref="AP90:AS92"/>
    <mergeCell ref="AT90:AV92"/>
    <mergeCell ref="AW90:AX92"/>
    <mergeCell ref="AY90:AZ92"/>
    <mergeCell ref="BA90:BB92"/>
    <mergeCell ref="B90:L92"/>
    <mergeCell ref="M90:P92"/>
    <mergeCell ref="Q90:T92"/>
    <mergeCell ref="U90:X92"/>
    <mergeCell ref="Y90:AB92"/>
    <mergeCell ref="AT93:AV95"/>
    <mergeCell ref="AW93:AX95"/>
    <mergeCell ref="AY93:AZ95"/>
    <mergeCell ref="BA93:BB95"/>
    <mergeCell ref="AW99:AX101"/>
    <mergeCell ref="AY99:AZ101"/>
    <mergeCell ref="BA99:BB101"/>
    <mergeCell ref="BC99:BD101"/>
    <mergeCell ref="BE99:BF101"/>
    <mergeCell ref="BG99:BI101"/>
    <mergeCell ref="BG96:BI98"/>
    <mergeCell ref="B99:L101"/>
    <mergeCell ref="M99:P101"/>
    <mergeCell ref="Q99:T101"/>
    <mergeCell ref="U99:X101"/>
    <mergeCell ref="Y99:AB101"/>
    <mergeCell ref="AC99:AF101"/>
    <mergeCell ref="AG99:AO101"/>
    <mergeCell ref="AP99:AS101"/>
    <mergeCell ref="AT99:AV101"/>
    <mergeCell ref="AT96:AV98"/>
    <mergeCell ref="AW96:AX98"/>
    <mergeCell ref="AY96:AZ98"/>
    <mergeCell ref="BA96:BB98"/>
    <mergeCell ref="BC96:BD98"/>
    <mergeCell ref="BE96:BF98"/>
    <mergeCell ref="B96:L98"/>
    <mergeCell ref="M96:P98"/>
    <mergeCell ref="Q96:T98"/>
    <mergeCell ref="U96:X98"/>
    <mergeCell ref="Y96:AB98"/>
    <mergeCell ref="AC96:AF98"/>
    <mergeCell ref="B105:L107"/>
    <mergeCell ref="M105:P107"/>
    <mergeCell ref="Q105:T107"/>
    <mergeCell ref="U105:X107"/>
    <mergeCell ref="Y105:AB107"/>
    <mergeCell ref="AC105:AF107"/>
    <mergeCell ref="AG105:AO107"/>
    <mergeCell ref="AG102:AO104"/>
    <mergeCell ref="AP102:AS104"/>
    <mergeCell ref="B102:L104"/>
    <mergeCell ref="M102:P104"/>
    <mergeCell ref="Q102:T104"/>
    <mergeCell ref="U102:X104"/>
    <mergeCell ref="Y102:AB104"/>
    <mergeCell ref="AC102:AF104"/>
    <mergeCell ref="U108:X110"/>
    <mergeCell ref="Y108:AB110"/>
    <mergeCell ref="AC108:AF110"/>
    <mergeCell ref="AG108:AO110"/>
    <mergeCell ref="AP108:AS110"/>
    <mergeCell ref="AP105:AS107"/>
    <mergeCell ref="BC102:BD104"/>
    <mergeCell ref="BE102:BF104"/>
    <mergeCell ref="BG102:BI104"/>
    <mergeCell ref="AT102:AV104"/>
    <mergeCell ref="AW102:AX104"/>
    <mergeCell ref="AY102:AZ104"/>
    <mergeCell ref="BA102:BB104"/>
    <mergeCell ref="BE105:BF107"/>
    <mergeCell ref="BG105:BI107"/>
    <mergeCell ref="AT105:AV107"/>
    <mergeCell ref="AW105:AX107"/>
    <mergeCell ref="AY105:AZ107"/>
    <mergeCell ref="BA105:BB107"/>
    <mergeCell ref="BC105:BD107"/>
    <mergeCell ref="BG108:BI110"/>
    <mergeCell ref="AT108:AV110"/>
    <mergeCell ref="AW108:AX110"/>
    <mergeCell ref="AY108:AZ110"/>
    <mergeCell ref="AW111:AX113"/>
    <mergeCell ref="AY111:AZ113"/>
    <mergeCell ref="BA111:BB113"/>
    <mergeCell ref="BC111:BD113"/>
    <mergeCell ref="AC114:AF116"/>
    <mergeCell ref="BE117:BF119"/>
    <mergeCell ref="BG117:BI119"/>
    <mergeCell ref="BE111:BF113"/>
    <mergeCell ref="BG111:BI113"/>
    <mergeCell ref="BG114:BI116"/>
    <mergeCell ref="BC117:BD119"/>
    <mergeCell ref="B111:L113"/>
    <mergeCell ref="M111:P113"/>
    <mergeCell ref="Q111:T113"/>
    <mergeCell ref="U111:X113"/>
    <mergeCell ref="Y111:AB113"/>
    <mergeCell ref="AC111:AF113"/>
    <mergeCell ref="AG111:AO113"/>
    <mergeCell ref="AP111:AS113"/>
    <mergeCell ref="AT111:AV113"/>
    <mergeCell ref="BA108:BB110"/>
    <mergeCell ref="BC108:BD110"/>
    <mergeCell ref="BE108:BF110"/>
    <mergeCell ref="B108:L110"/>
    <mergeCell ref="M108:P110"/>
    <mergeCell ref="Q108:T110"/>
    <mergeCell ref="AG120:AO122"/>
    <mergeCell ref="AP120:AS122"/>
    <mergeCell ref="AP117:AS119"/>
    <mergeCell ref="BC114:BD116"/>
    <mergeCell ref="BE114:BF116"/>
    <mergeCell ref="B117:L119"/>
    <mergeCell ref="M117:P119"/>
    <mergeCell ref="Q117:T119"/>
    <mergeCell ref="U117:X119"/>
    <mergeCell ref="Y117:AB119"/>
    <mergeCell ref="AC117:AF119"/>
    <mergeCell ref="AG117:AO119"/>
    <mergeCell ref="AG114:AO116"/>
    <mergeCell ref="AP114:AS116"/>
    <mergeCell ref="AT114:AV116"/>
    <mergeCell ref="AW114:AX116"/>
    <mergeCell ref="AY114:AZ116"/>
    <mergeCell ref="BA114:BB116"/>
    <mergeCell ref="B114:L116"/>
    <mergeCell ref="M114:P116"/>
    <mergeCell ref="Q114:T116"/>
    <mergeCell ref="U114:X116"/>
    <mergeCell ref="Y114:AB116"/>
    <mergeCell ref="AT117:AV119"/>
    <mergeCell ref="AW117:AX119"/>
    <mergeCell ref="AY117:AZ119"/>
    <mergeCell ref="BA117:BB119"/>
    <mergeCell ref="AW123:AX125"/>
    <mergeCell ref="AY123:AZ125"/>
    <mergeCell ref="BA123:BB125"/>
    <mergeCell ref="BC123:BD125"/>
    <mergeCell ref="BE123:BF125"/>
    <mergeCell ref="BG123:BI125"/>
    <mergeCell ref="BG120:BI122"/>
    <mergeCell ref="B123:L125"/>
    <mergeCell ref="M123:P125"/>
    <mergeCell ref="Q123:T125"/>
    <mergeCell ref="U123:X125"/>
    <mergeCell ref="Y123:AB125"/>
    <mergeCell ref="AC123:AF125"/>
    <mergeCell ref="AG123:AO125"/>
    <mergeCell ref="AP123:AS125"/>
    <mergeCell ref="AT123:AV125"/>
    <mergeCell ref="AT120:AV122"/>
    <mergeCell ref="AW120:AX122"/>
    <mergeCell ref="AY120:AZ122"/>
    <mergeCell ref="BA120:BB122"/>
    <mergeCell ref="BC120:BD122"/>
    <mergeCell ref="BE120:BF122"/>
    <mergeCell ref="B120:L122"/>
    <mergeCell ref="M120:P122"/>
    <mergeCell ref="Q120:T122"/>
    <mergeCell ref="U120:X122"/>
    <mergeCell ref="Y120:AB122"/>
    <mergeCell ref="AC120:AF122"/>
    <mergeCell ref="BE126:BF128"/>
    <mergeCell ref="BG126:BI128"/>
    <mergeCell ref="B129:L131"/>
    <mergeCell ref="M129:P131"/>
    <mergeCell ref="Q129:T131"/>
    <mergeCell ref="U129:X131"/>
    <mergeCell ref="Y129:AB131"/>
    <mergeCell ref="AC129:AF131"/>
    <mergeCell ref="AG129:AO131"/>
    <mergeCell ref="AG126:AO128"/>
    <mergeCell ref="AP126:AS128"/>
    <mergeCell ref="AT126:AV128"/>
    <mergeCell ref="AW126:AX128"/>
    <mergeCell ref="AY126:AZ128"/>
    <mergeCell ref="BA126:BB128"/>
    <mergeCell ref="B126:L128"/>
    <mergeCell ref="M126:P128"/>
    <mergeCell ref="Q126:T128"/>
    <mergeCell ref="U126:X128"/>
    <mergeCell ref="Y126:AB128"/>
    <mergeCell ref="AC126:AF128"/>
    <mergeCell ref="BE129:BF131"/>
    <mergeCell ref="BG129:BI131"/>
    <mergeCell ref="M132:P134"/>
    <mergeCell ref="Q132:T134"/>
    <mergeCell ref="U132:X134"/>
    <mergeCell ref="Y132:AB134"/>
    <mergeCell ref="AC132:AF134"/>
    <mergeCell ref="AG132:AO134"/>
    <mergeCell ref="AP132:AS134"/>
    <mergeCell ref="AP129:AS131"/>
    <mergeCell ref="BC126:BD128"/>
    <mergeCell ref="AT129:AV131"/>
    <mergeCell ref="AW129:AX131"/>
    <mergeCell ref="AY129:AZ131"/>
    <mergeCell ref="BA129:BB131"/>
    <mergeCell ref="BC129:BD131"/>
    <mergeCell ref="BG132:BI134"/>
    <mergeCell ref="AT132:AV134"/>
    <mergeCell ref="AW132:AX134"/>
    <mergeCell ref="AY132:AZ134"/>
    <mergeCell ref="BA132:BB134"/>
    <mergeCell ref="BC132:BD134"/>
    <mergeCell ref="BE132:BF134"/>
    <mergeCell ref="AW135:AX137"/>
    <mergeCell ref="AY135:AZ137"/>
    <mergeCell ref="BA135:BB137"/>
    <mergeCell ref="BC135:BD137"/>
    <mergeCell ref="U138:X140"/>
    <mergeCell ref="Y138:AB140"/>
    <mergeCell ref="AC138:AF140"/>
    <mergeCell ref="BE141:BF143"/>
    <mergeCell ref="BG141:BI143"/>
    <mergeCell ref="BE135:BF137"/>
    <mergeCell ref="BG135:BI137"/>
    <mergeCell ref="B135:L137"/>
    <mergeCell ref="M135:P137"/>
    <mergeCell ref="Q135:T137"/>
    <mergeCell ref="U135:X137"/>
    <mergeCell ref="Y135:AB137"/>
    <mergeCell ref="AC135:AF137"/>
    <mergeCell ref="AG135:AO137"/>
    <mergeCell ref="AP135:AS137"/>
    <mergeCell ref="AT135:AV137"/>
    <mergeCell ref="B132:L134"/>
    <mergeCell ref="Y144:AB146"/>
    <mergeCell ref="AC144:AF146"/>
    <mergeCell ref="AG144:AO146"/>
    <mergeCell ref="AP144:AS146"/>
    <mergeCell ref="AP141:AS143"/>
    <mergeCell ref="BC138:BD140"/>
    <mergeCell ref="BE138:BF140"/>
    <mergeCell ref="BG138:BI140"/>
    <mergeCell ref="B141:L143"/>
    <mergeCell ref="M141:P143"/>
    <mergeCell ref="Q141:T143"/>
    <mergeCell ref="U141:X143"/>
    <mergeCell ref="Y141:AB143"/>
    <mergeCell ref="AC141:AF143"/>
    <mergeCell ref="AG141:AO143"/>
    <mergeCell ref="AG138:AO140"/>
    <mergeCell ref="AP138:AS140"/>
    <mergeCell ref="AT138:AV140"/>
    <mergeCell ref="AW138:AX140"/>
    <mergeCell ref="AY138:AZ140"/>
    <mergeCell ref="BA138:BB140"/>
    <mergeCell ref="B138:L140"/>
    <mergeCell ref="M138:P140"/>
    <mergeCell ref="Q138:T140"/>
    <mergeCell ref="AC150:AF152"/>
    <mergeCell ref="AT141:AV143"/>
    <mergeCell ref="AW141:AX143"/>
    <mergeCell ref="AY141:AZ143"/>
    <mergeCell ref="BA141:BB143"/>
    <mergeCell ref="BC141:BD143"/>
    <mergeCell ref="BG144:BI146"/>
    <mergeCell ref="B147:L149"/>
    <mergeCell ref="M147:P149"/>
    <mergeCell ref="Q147:T149"/>
    <mergeCell ref="U147:X149"/>
    <mergeCell ref="Y147:AB149"/>
    <mergeCell ref="AC147:AF149"/>
    <mergeCell ref="AG147:BI149"/>
    <mergeCell ref="AT144:AV146"/>
    <mergeCell ref="AW144:AX146"/>
    <mergeCell ref="AY144:AZ146"/>
    <mergeCell ref="BA144:BB146"/>
    <mergeCell ref="BC144:BD146"/>
    <mergeCell ref="BE144:BF146"/>
    <mergeCell ref="B144:L146"/>
    <mergeCell ref="M144:P146"/>
    <mergeCell ref="Q144:T146"/>
    <mergeCell ref="U144:X146"/>
    <mergeCell ref="AC156:AF158"/>
    <mergeCell ref="BE159:BF161"/>
    <mergeCell ref="BG159:BI161"/>
    <mergeCell ref="BG150:BI155"/>
    <mergeCell ref="B153:L155"/>
    <mergeCell ref="M153:P155"/>
    <mergeCell ref="Q153:T155"/>
    <mergeCell ref="U153:X155"/>
    <mergeCell ref="Y153:AB155"/>
    <mergeCell ref="AC153:AF155"/>
    <mergeCell ref="AW153:AX155"/>
    <mergeCell ref="AY153:AZ155"/>
    <mergeCell ref="BA153:BB155"/>
    <mergeCell ref="AG150:AO155"/>
    <mergeCell ref="AP150:AS155"/>
    <mergeCell ref="AT150:AV155"/>
    <mergeCell ref="AW150:BB152"/>
    <mergeCell ref="BC150:BD155"/>
    <mergeCell ref="BE150:BF155"/>
    <mergeCell ref="B150:L152"/>
    <mergeCell ref="M150:P152"/>
    <mergeCell ref="Q150:T152"/>
    <mergeCell ref="U150:X152"/>
    <mergeCell ref="Y150:AB152"/>
    <mergeCell ref="AG162:AO164"/>
    <mergeCell ref="AP162:AS164"/>
    <mergeCell ref="AP159:AS161"/>
    <mergeCell ref="BC156:BD158"/>
    <mergeCell ref="BE156:BF158"/>
    <mergeCell ref="BG156:BI158"/>
    <mergeCell ref="B159:L161"/>
    <mergeCell ref="M159:P161"/>
    <mergeCell ref="Q159:T161"/>
    <mergeCell ref="U159:X161"/>
    <mergeCell ref="Y159:AB161"/>
    <mergeCell ref="AC159:AF161"/>
    <mergeCell ref="AG159:AO161"/>
    <mergeCell ref="AG156:AO158"/>
    <mergeCell ref="AP156:AS158"/>
    <mergeCell ref="AT156:AV158"/>
    <mergeCell ref="AW156:AX158"/>
    <mergeCell ref="AY156:AZ158"/>
    <mergeCell ref="BA156:BB158"/>
    <mergeCell ref="B156:L158"/>
    <mergeCell ref="M156:P158"/>
    <mergeCell ref="Q156:T158"/>
    <mergeCell ref="U156:X158"/>
    <mergeCell ref="Y156:AB158"/>
    <mergeCell ref="AT159:AV161"/>
    <mergeCell ref="AW159:AX161"/>
    <mergeCell ref="AY159:AZ161"/>
    <mergeCell ref="BA159:BB161"/>
    <mergeCell ref="BC159:BD161"/>
    <mergeCell ref="AW165:AX167"/>
    <mergeCell ref="AY165:AZ167"/>
    <mergeCell ref="BA165:BB167"/>
    <mergeCell ref="BC165:BD167"/>
    <mergeCell ref="BE165:BF167"/>
    <mergeCell ref="BG165:BI167"/>
    <mergeCell ref="BG162:BI164"/>
    <mergeCell ref="B165:L167"/>
    <mergeCell ref="M165:P167"/>
    <mergeCell ref="Q165:T167"/>
    <mergeCell ref="U165:X167"/>
    <mergeCell ref="Y165:AB167"/>
    <mergeCell ref="AC165:AF167"/>
    <mergeCell ref="AG165:AO167"/>
    <mergeCell ref="AP165:AS167"/>
    <mergeCell ref="AT165:AV167"/>
    <mergeCell ref="AT162:AV164"/>
    <mergeCell ref="AW162:AX164"/>
    <mergeCell ref="AY162:AZ164"/>
    <mergeCell ref="BA162:BB164"/>
    <mergeCell ref="BC162:BD164"/>
    <mergeCell ref="BE162:BF164"/>
    <mergeCell ref="B162:L164"/>
    <mergeCell ref="M162:P164"/>
    <mergeCell ref="Q162:T164"/>
    <mergeCell ref="U162:X164"/>
    <mergeCell ref="Y162:AB164"/>
    <mergeCell ref="AC162:AF164"/>
    <mergeCell ref="B171:L173"/>
    <mergeCell ref="M171:P173"/>
    <mergeCell ref="Q171:T173"/>
    <mergeCell ref="U171:X173"/>
    <mergeCell ref="Y171:AB173"/>
    <mergeCell ref="AC171:AF173"/>
    <mergeCell ref="AG171:AO173"/>
    <mergeCell ref="AG168:AO170"/>
    <mergeCell ref="AP168:AS170"/>
    <mergeCell ref="B168:L170"/>
    <mergeCell ref="M168:P170"/>
    <mergeCell ref="Q168:T170"/>
    <mergeCell ref="U168:X170"/>
    <mergeCell ref="Y168:AB170"/>
    <mergeCell ref="AC168:AF170"/>
    <mergeCell ref="U174:X176"/>
    <mergeCell ref="Y174:AB176"/>
    <mergeCell ref="AC174:AF176"/>
    <mergeCell ref="AG174:AO176"/>
    <mergeCell ref="AP174:AS176"/>
    <mergeCell ref="AP171:AS173"/>
    <mergeCell ref="BC168:BD170"/>
    <mergeCell ref="BE168:BF170"/>
    <mergeCell ref="BG168:BI170"/>
    <mergeCell ref="AT168:AV170"/>
    <mergeCell ref="AW168:AX170"/>
    <mergeCell ref="AY168:AZ170"/>
    <mergeCell ref="BA168:BB170"/>
    <mergeCell ref="BE171:BF173"/>
    <mergeCell ref="BG171:BI173"/>
    <mergeCell ref="AT171:AV173"/>
    <mergeCell ref="AW171:AX173"/>
    <mergeCell ref="AY171:AZ173"/>
    <mergeCell ref="BA171:BB173"/>
    <mergeCell ref="BC171:BD173"/>
    <mergeCell ref="BG174:BI176"/>
    <mergeCell ref="AT174:AV176"/>
    <mergeCell ref="AW174:AX176"/>
    <mergeCell ref="AY174:AZ176"/>
    <mergeCell ref="AW177:AX179"/>
    <mergeCell ref="AY177:AZ179"/>
    <mergeCell ref="BA177:BB179"/>
    <mergeCell ref="BC177:BD179"/>
    <mergeCell ref="AC180:AF182"/>
    <mergeCell ref="BE183:BF185"/>
    <mergeCell ref="BG183:BI185"/>
    <mergeCell ref="BE177:BF179"/>
    <mergeCell ref="BG177:BI179"/>
    <mergeCell ref="BG180:BI182"/>
    <mergeCell ref="BC183:BD185"/>
    <mergeCell ref="B177:L179"/>
    <mergeCell ref="M177:P179"/>
    <mergeCell ref="Q177:T179"/>
    <mergeCell ref="U177:X179"/>
    <mergeCell ref="Y177:AB179"/>
    <mergeCell ref="AC177:AF179"/>
    <mergeCell ref="AG177:AO179"/>
    <mergeCell ref="AP177:AS179"/>
    <mergeCell ref="AT177:AV179"/>
    <mergeCell ref="BA174:BB176"/>
    <mergeCell ref="BC174:BD176"/>
    <mergeCell ref="BE174:BF176"/>
    <mergeCell ref="B174:L176"/>
    <mergeCell ref="M174:P176"/>
    <mergeCell ref="Q174:T176"/>
    <mergeCell ref="AG186:AO188"/>
    <mergeCell ref="AP186:AS188"/>
    <mergeCell ref="AP183:AS185"/>
    <mergeCell ref="BC180:BD182"/>
    <mergeCell ref="BE180:BF182"/>
    <mergeCell ref="B183:L185"/>
    <mergeCell ref="M183:P185"/>
    <mergeCell ref="Q183:T185"/>
    <mergeCell ref="U183:X185"/>
    <mergeCell ref="Y183:AB185"/>
    <mergeCell ref="AC183:AF185"/>
    <mergeCell ref="AG183:AO185"/>
    <mergeCell ref="AG180:AO182"/>
    <mergeCell ref="AP180:AS182"/>
    <mergeCell ref="AT180:AV182"/>
    <mergeCell ref="AW180:AX182"/>
    <mergeCell ref="AY180:AZ182"/>
    <mergeCell ref="BA180:BB182"/>
    <mergeCell ref="BC186:BD188"/>
    <mergeCell ref="BE186:BF188"/>
    <mergeCell ref="B186:L188"/>
    <mergeCell ref="M186:P188"/>
    <mergeCell ref="B180:L182"/>
    <mergeCell ref="M180:P182"/>
    <mergeCell ref="Q180:T182"/>
    <mergeCell ref="U180:X182"/>
    <mergeCell ref="Y180:AB182"/>
    <mergeCell ref="AT183:AV185"/>
    <mergeCell ref="AW183:AX185"/>
    <mergeCell ref="AY183:AZ185"/>
    <mergeCell ref="BA183:BB185"/>
    <mergeCell ref="Y189:AB191"/>
    <mergeCell ref="AC189:AF191"/>
    <mergeCell ref="AG189:AO191"/>
    <mergeCell ref="AP189:AS191"/>
    <mergeCell ref="AT189:AV191"/>
    <mergeCell ref="AT186:AV188"/>
    <mergeCell ref="AW186:AX188"/>
    <mergeCell ref="AY186:AZ188"/>
    <mergeCell ref="BA186:BB188"/>
    <mergeCell ref="Q186:T188"/>
    <mergeCell ref="U186:X188"/>
    <mergeCell ref="Y186:AB188"/>
    <mergeCell ref="AC186:AF188"/>
    <mergeCell ref="B192:BI195"/>
    <mergeCell ref="B196:BI197"/>
    <mergeCell ref="B198:G200"/>
    <mergeCell ref="H198:M200"/>
    <mergeCell ref="N198:S200"/>
    <mergeCell ref="T198:AF200"/>
    <mergeCell ref="AG198:AO200"/>
    <mergeCell ref="AP198:AY200"/>
    <mergeCell ref="AZ198:BI200"/>
    <mergeCell ref="AW189:AX191"/>
    <mergeCell ref="AY189:AZ191"/>
    <mergeCell ref="BA189:BB191"/>
    <mergeCell ref="BC189:BD191"/>
    <mergeCell ref="BE189:BF191"/>
    <mergeCell ref="BG189:BI191"/>
    <mergeCell ref="BG186:BI188"/>
    <mergeCell ref="B189:L191"/>
    <mergeCell ref="M189:P191"/>
    <mergeCell ref="Q189:T191"/>
    <mergeCell ref="U189:X191"/>
    <mergeCell ref="AZ201:BI203"/>
    <mergeCell ref="B204:BI207"/>
    <mergeCell ref="B208:BI209"/>
    <mergeCell ref="B210:G212"/>
    <mergeCell ref="H210:M212"/>
    <mergeCell ref="N210:S212"/>
    <mergeCell ref="T210:AC212"/>
    <mergeCell ref="AD210:AI212"/>
    <mergeCell ref="AJ210:AO212"/>
    <mergeCell ref="AP210:AU212"/>
    <mergeCell ref="B201:G203"/>
    <mergeCell ref="H201:M203"/>
    <mergeCell ref="N201:S203"/>
    <mergeCell ref="T201:AF203"/>
    <mergeCell ref="AG201:AO203"/>
    <mergeCell ref="AP201:AY203"/>
    <mergeCell ref="BB213:BI215"/>
    <mergeCell ref="B216:BI217"/>
    <mergeCell ref="B218:V219"/>
    <mergeCell ref="W218:AQ219"/>
    <mergeCell ref="AR218:BI219"/>
    <mergeCell ref="B220:BI221"/>
    <mergeCell ref="AV210:BA212"/>
    <mergeCell ref="BB210:BI212"/>
    <mergeCell ref="B213:G215"/>
    <mergeCell ref="H213:M215"/>
    <mergeCell ref="N213:S215"/>
    <mergeCell ref="T213:AC215"/>
    <mergeCell ref="AD213:AI215"/>
    <mergeCell ref="AJ213:AO215"/>
    <mergeCell ref="AP213:AU215"/>
    <mergeCell ref="AV213:BA215"/>
    <mergeCell ref="AR222:AV222"/>
    <mergeCell ref="AW222:AY222"/>
    <mergeCell ref="AZ222:BB222"/>
    <mergeCell ref="BC222:BF222"/>
    <mergeCell ref="BG222:BI222"/>
    <mergeCell ref="B223:G226"/>
    <mergeCell ref="H223:J226"/>
    <mergeCell ref="K223:M226"/>
    <mergeCell ref="N223:P226"/>
    <mergeCell ref="Q223:S226"/>
    <mergeCell ref="W222:AA222"/>
    <mergeCell ref="AB222:AD222"/>
    <mergeCell ref="AE222:AH222"/>
    <mergeCell ref="AI222:AK222"/>
    <mergeCell ref="AL222:AN222"/>
    <mergeCell ref="AO222:AQ222"/>
    <mergeCell ref="B222:G222"/>
    <mergeCell ref="H222:J222"/>
    <mergeCell ref="K222:M222"/>
    <mergeCell ref="N222:P222"/>
    <mergeCell ref="Q222:S222"/>
    <mergeCell ref="T222:V222"/>
    <mergeCell ref="AO223:AQ226"/>
    <mergeCell ref="AR223:AV226"/>
    <mergeCell ref="AW223:AY226"/>
    <mergeCell ref="AZ223:BB226"/>
    <mergeCell ref="BC223:BF226"/>
    <mergeCell ref="BG223:BI226"/>
    <mergeCell ref="T223:V226"/>
    <mergeCell ref="W223:AA226"/>
    <mergeCell ref="AB223:AD226"/>
    <mergeCell ref="AE223:AH226"/>
    <mergeCell ref="AI223:AK226"/>
    <mergeCell ref="AL223:AN226"/>
    <mergeCell ref="AR227:AV230"/>
    <mergeCell ref="AW227:AY230"/>
    <mergeCell ref="AZ227:BB230"/>
    <mergeCell ref="BC227:BF230"/>
    <mergeCell ref="BG227:BI230"/>
    <mergeCell ref="B231:G234"/>
    <mergeCell ref="H231:J234"/>
    <mergeCell ref="K231:M234"/>
    <mergeCell ref="N231:P234"/>
    <mergeCell ref="Q231:S234"/>
    <mergeCell ref="W227:AA230"/>
    <mergeCell ref="AB227:AD230"/>
    <mergeCell ref="AE227:AH230"/>
    <mergeCell ref="AI227:AK230"/>
    <mergeCell ref="AL227:AN230"/>
    <mergeCell ref="AO227:AQ230"/>
    <mergeCell ref="B227:G230"/>
    <mergeCell ref="H227:J230"/>
    <mergeCell ref="K227:M230"/>
    <mergeCell ref="N227:P230"/>
    <mergeCell ref="Q227:S230"/>
    <mergeCell ref="T227:V230"/>
    <mergeCell ref="AO231:AQ234"/>
    <mergeCell ref="AR231:AV234"/>
    <mergeCell ref="AW231:AY234"/>
    <mergeCell ref="AZ231:BB234"/>
    <mergeCell ref="BC231:BF234"/>
    <mergeCell ref="BG231:BI234"/>
    <mergeCell ref="T231:V234"/>
    <mergeCell ref="W231:AA234"/>
    <mergeCell ref="AB231:AD234"/>
    <mergeCell ref="AE231:AH234"/>
    <mergeCell ref="AI231:AK234"/>
    <mergeCell ref="AL231:AN234"/>
    <mergeCell ref="B235:BI238"/>
    <mergeCell ref="B239:BI240"/>
    <mergeCell ref="B241:D241"/>
    <mergeCell ref="E241:G241"/>
    <mergeCell ref="H241:J241"/>
    <mergeCell ref="K241:M241"/>
    <mergeCell ref="N241:P241"/>
    <mergeCell ref="Q241:S241"/>
    <mergeCell ref="T241:V241"/>
    <mergeCell ref="W241:Y241"/>
    <mergeCell ref="AR241:AT241"/>
    <mergeCell ref="AU241:AW241"/>
    <mergeCell ref="AX241:AZ241"/>
    <mergeCell ref="BA241:BC241"/>
    <mergeCell ref="BD241:BF241"/>
    <mergeCell ref="BG241:BI241"/>
    <mergeCell ref="Z241:AB241"/>
    <mergeCell ref="AC241:AE241"/>
    <mergeCell ref="AF241:AH241"/>
    <mergeCell ref="AI241:AK241"/>
    <mergeCell ref="AL241:AN241"/>
    <mergeCell ref="AO241:AQ241"/>
    <mergeCell ref="BD242:BF245"/>
    <mergeCell ref="BG242:BI245"/>
    <mergeCell ref="B246:AB249"/>
    <mergeCell ref="AC246:AS249"/>
    <mergeCell ref="AT246:BI249"/>
    <mergeCell ref="B250:BI251"/>
    <mergeCell ref="AL242:AN245"/>
    <mergeCell ref="AO242:AQ245"/>
    <mergeCell ref="AR242:AT245"/>
    <mergeCell ref="AU242:AW245"/>
    <mergeCell ref="AX242:AZ245"/>
    <mergeCell ref="BA242:BC245"/>
    <mergeCell ref="T242:V245"/>
    <mergeCell ref="W242:Y245"/>
    <mergeCell ref="Z242:AB245"/>
    <mergeCell ref="AC242:AE245"/>
    <mergeCell ref="AF242:AH245"/>
    <mergeCell ref="AI242:AK245"/>
    <mergeCell ref="B242:D245"/>
    <mergeCell ref="E242:G245"/>
    <mergeCell ref="H242:J245"/>
    <mergeCell ref="K242:M245"/>
    <mergeCell ref="N242:P245"/>
    <mergeCell ref="Q242:S245"/>
    <mergeCell ref="B257:D260"/>
    <mergeCell ref="E257:G260"/>
    <mergeCell ref="H257:J260"/>
    <mergeCell ref="K257:M260"/>
    <mergeCell ref="N257:P260"/>
    <mergeCell ref="Q257:R260"/>
    <mergeCell ref="AW252:AY256"/>
    <mergeCell ref="AZ252:BE256"/>
    <mergeCell ref="BF252:BI256"/>
    <mergeCell ref="Q255:R256"/>
    <mergeCell ref="S255:V256"/>
    <mergeCell ref="W255:Y256"/>
    <mergeCell ref="AC252:AG256"/>
    <mergeCell ref="AH252:AJ256"/>
    <mergeCell ref="AK252:AM256"/>
    <mergeCell ref="AN252:AP256"/>
    <mergeCell ref="AQ252:AS256"/>
    <mergeCell ref="AT252:AV256"/>
    <mergeCell ref="B252:D256"/>
    <mergeCell ref="E252:G256"/>
    <mergeCell ref="H252:J256"/>
    <mergeCell ref="K252:P256"/>
    <mergeCell ref="Q252:Y254"/>
    <mergeCell ref="Z252:AB256"/>
    <mergeCell ref="AN257:AP260"/>
    <mergeCell ref="AQ257:AS260"/>
    <mergeCell ref="AT257:AV260"/>
    <mergeCell ref="AW257:AY260"/>
    <mergeCell ref="AZ257:BE260"/>
    <mergeCell ref="BF257:BI260"/>
    <mergeCell ref="S257:V260"/>
    <mergeCell ref="W257:Y260"/>
    <mergeCell ref="Z257:AB260"/>
    <mergeCell ref="AC257:AG260"/>
    <mergeCell ref="AH257:AJ260"/>
    <mergeCell ref="AK257:AM260"/>
    <mergeCell ref="B265:BI266"/>
    <mergeCell ref="B267:F270"/>
    <mergeCell ref="G267:BI270"/>
    <mergeCell ref="B271:F274"/>
    <mergeCell ref="G271:AG274"/>
    <mergeCell ref="AH271:BI274"/>
    <mergeCell ref="AN261:AP264"/>
    <mergeCell ref="AQ261:AS264"/>
    <mergeCell ref="AT261:AV264"/>
    <mergeCell ref="AW261:AY264"/>
    <mergeCell ref="AZ261:BE264"/>
    <mergeCell ref="BF261:BI264"/>
    <mergeCell ref="S261:V264"/>
    <mergeCell ref="W261:Y264"/>
    <mergeCell ref="Z261:AB264"/>
    <mergeCell ref="AC261:AG264"/>
    <mergeCell ref="AH261:AJ264"/>
    <mergeCell ref="AK261:AM264"/>
    <mergeCell ref="B261:D264"/>
    <mergeCell ref="E261:G264"/>
    <mergeCell ref="H261:J264"/>
    <mergeCell ref="K261:M264"/>
    <mergeCell ref="N261:P264"/>
    <mergeCell ref="Q261:R264"/>
    <mergeCell ref="B275:BI276"/>
    <mergeCell ref="B277:F282"/>
    <mergeCell ref="G277:K279"/>
    <mergeCell ref="L277:Q279"/>
    <mergeCell ref="R277:V282"/>
    <mergeCell ref="W277:AA279"/>
    <mergeCell ref="AB277:AG279"/>
    <mergeCell ref="AH277:AL282"/>
    <mergeCell ref="AM277:AQ279"/>
    <mergeCell ref="AR277:AW279"/>
    <mergeCell ref="BD280:BI282"/>
    <mergeCell ref="B283:BI284"/>
    <mergeCell ref="B285:J289"/>
    <mergeCell ref="K285:S289"/>
    <mergeCell ref="T285:AF289"/>
    <mergeCell ref="AG285:AO289"/>
    <mergeCell ref="AP285:AX289"/>
    <mergeCell ref="AY285:BI289"/>
    <mergeCell ref="AX277:AZ282"/>
    <mergeCell ref="BA277:BC279"/>
    <mergeCell ref="BD277:BI279"/>
    <mergeCell ref="G280:K282"/>
    <mergeCell ref="L280:Q282"/>
    <mergeCell ref="W280:AA282"/>
    <mergeCell ref="AB280:AG282"/>
    <mergeCell ref="AM280:AQ282"/>
    <mergeCell ref="AR280:AW282"/>
    <mergeCell ref="BA280:BC282"/>
  </mergeCells>
  <pageMargins left="0.25" right="0.25" top="0.75" bottom="0.75" header="0.3" footer="0.3"/>
  <pageSetup paperSize="9" scale="16" orientation="portrait" blackAndWhite="1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3"/>
    <pageSetUpPr fitToPage="1"/>
  </sheetPr>
  <dimension ref="A1:BN515"/>
  <sheetViews>
    <sheetView topLeftCell="A57" zoomScale="30" zoomScaleNormal="30" zoomScaleSheetLayoutView="55" workbookViewId="0">
      <selection activeCell="AH277" sqref="AH277:AL282"/>
    </sheetView>
  </sheetViews>
  <sheetFormatPr defaultRowHeight="15"/>
  <cols>
    <col min="2" max="17" width="9.42578125" customWidth="1"/>
    <col min="18" max="18" width="10.85546875" customWidth="1"/>
    <col min="19" max="19" width="6.85546875" customWidth="1"/>
    <col min="20" max="20" width="10.7109375" customWidth="1"/>
    <col min="21" max="21" width="9.42578125" customWidth="1"/>
    <col min="22" max="22" width="6.140625" customWidth="1"/>
    <col min="23" max="23" width="9.42578125" customWidth="1"/>
    <col min="24" max="24" width="10.5703125" customWidth="1"/>
    <col min="25" max="25" width="14.5703125" customWidth="1"/>
    <col min="26" max="28" width="10.5703125" customWidth="1"/>
    <col min="29" max="31" width="9.42578125" customWidth="1"/>
    <col min="32" max="32" width="10.85546875" customWidth="1"/>
    <col min="33" max="49" width="9.42578125" customWidth="1"/>
    <col min="50" max="50" width="12" customWidth="1"/>
    <col min="51" max="51" width="9.42578125" customWidth="1"/>
    <col min="52" max="52" width="12" customWidth="1"/>
    <col min="53" max="53" width="9.42578125" customWidth="1"/>
    <col min="54" max="56" width="11.5703125" customWidth="1"/>
    <col min="57" max="60" width="9.42578125" customWidth="1"/>
    <col min="61" max="61" width="19.5703125" customWidth="1"/>
  </cols>
  <sheetData>
    <row r="1" spans="2:61" ht="15.75" thickBot="1"/>
    <row r="2" spans="2:61" ht="15" customHeight="1" thickTop="1">
      <c r="B2" s="345" t="s">
        <v>0</v>
      </c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  <c r="AE2" s="346"/>
      <c r="AF2" s="346"/>
      <c r="AG2" s="346"/>
      <c r="AH2" s="346"/>
      <c r="AI2" s="346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/>
      <c r="AX2" s="346"/>
      <c r="AY2" s="346"/>
      <c r="AZ2" s="351"/>
      <c r="BA2" s="351"/>
      <c r="BB2" s="351"/>
      <c r="BC2" s="351"/>
      <c r="BD2" s="351"/>
      <c r="BE2" s="351"/>
      <c r="BF2" s="351"/>
      <c r="BG2" s="351"/>
      <c r="BH2" s="351"/>
      <c r="BI2" s="352"/>
    </row>
    <row r="3" spans="2:61" ht="15" customHeigh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  <c r="AE3" s="348"/>
      <c r="AF3" s="348"/>
      <c r="AG3" s="348"/>
      <c r="AH3" s="348"/>
      <c r="AI3" s="348"/>
      <c r="AJ3" s="348"/>
      <c r="AK3" s="348"/>
      <c r="AL3" s="348"/>
      <c r="AM3" s="348"/>
      <c r="AN3" s="348"/>
      <c r="AO3" s="348"/>
      <c r="AP3" s="348"/>
      <c r="AQ3" s="348"/>
      <c r="AR3" s="348"/>
      <c r="AS3" s="348"/>
      <c r="AT3" s="348"/>
      <c r="AU3" s="348"/>
      <c r="AV3" s="348"/>
      <c r="AW3" s="348"/>
      <c r="AX3" s="348"/>
      <c r="AY3" s="348"/>
      <c r="AZ3" s="353"/>
      <c r="BA3" s="353"/>
      <c r="BB3" s="353"/>
      <c r="BC3" s="353"/>
      <c r="BD3" s="353"/>
      <c r="BE3" s="353"/>
      <c r="BF3" s="353"/>
      <c r="BG3" s="353"/>
      <c r="BH3" s="353"/>
      <c r="BI3" s="354"/>
    </row>
    <row r="4" spans="2:61" ht="15" customHeight="1">
      <c r="B4" s="347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  <c r="AP4" s="348"/>
      <c r="AQ4" s="348"/>
      <c r="AR4" s="348"/>
      <c r="AS4" s="348"/>
      <c r="AT4" s="348"/>
      <c r="AU4" s="348"/>
      <c r="AV4" s="348"/>
      <c r="AW4" s="348"/>
      <c r="AX4" s="348"/>
      <c r="AY4" s="348"/>
      <c r="AZ4" s="353"/>
      <c r="BA4" s="353"/>
      <c r="BB4" s="353"/>
      <c r="BC4" s="353"/>
      <c r="BD4" s="353"/>
      <c r="BE4" s="353"/>
      <c r="BF4" s="353"/>
      <c r="BG4" s="353"/>
      <c r="BH4" s="353"/>
      <c r="BI4" s="354"/>
    </row>
    <row r="5" spans="2:61" ht="15" customHeight="1">
      <c r="B5" s="347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348"/>
      <c r="AX5" s="348"/>
      <c r="AY5" s="348"/>
      <c r="AZ5" s="353"/>
      <c r="BA5" s="353"/>
      <c r="BB5" s="353"/>
      <c r="BC5" s="353"/>
      <c r="BD5" s="353"/>
      <c r="BE5" s="353"/>
      <c r="BF5" s="353"/>
      <c r="BG5" s="353"/>
      <c r="BH5" s="353"/>
      <c r="BI5" s="354"/>
    </row>
    <row r="6" spans="2:61" ht="15" customHeight="1">
      <c r="B6" s="347"/>
      <c r="C6" s="348"/>
      <c r="D6" s="348"/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  <c r="AP6" s="348"/>
      <c r="AQ6" s="348"/>
      <c r="AR6" s="348"/>
      <c r="AS6" s="348"/>
      <c r="AT6" s="348"/>
      <c r="AU6" s="348"/>
      <c r="AV6" s="348"/>
      <c r="AW6" s="348"/>
      <c r="AX6" s="348"/>
      <c r="AY6" s="348"/>
      <c r="AZ6" s="353"/>
      <c r="BA6" s="353"/>
      <c r="BB6" s="353"/>
      <c r="BC6" s="353"/>
      <c r="BD6" s="353"/>
      <c r="BE6" s="353"/>
      <c r="BF6" s="353"/>
      <c r="BG6" s="353"/>
      <c r="BH6" s="353"/>
      <c r="BI6" s="354"/>
    </row>
    <row r="7" spans="2:61" ht="15" customHeight="1">
      <c r="B7" s="347"/>
      <c r="C7" s="348"/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53"/>
      <c r="BA7" s="353"/>
      <c r="BB7" s="353"/>
      <c r="BC7" s="353"/>
      <c r="BD7" s="353"/>
      <c r="BE7" s="353"/>
      <c r="BF7" s="353"/>
      <c r="BG7" s="353"/>
      <c r="BH7" s="353"/>
      <c r="BI7" s="354"/>
    </row>
    <row r="8" spans="2:61" ht="15" customHeight="1">
      <c r="B8" s="347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53"/>
      <c r="BA8" s="353"/>
      <c r="BB8" s="353"/>
      <c r="BC8" s="353"/>
      <c r="BD8" s="353"/>
      <c r="BE8" s="353"/>
      <c r="BF8" s="353"/>
      <c r="BG8" s="353"/>
      <c r="BH8" s="353"/>
      <c r="BI8" s="354"/>
    </row>
    <row r="9" spans="2:61" ht="15" customHeight="1">
      <c r="B9" s="347"/>
      <c r="C9" s="348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53"/>
      <c r="BA9" s="353"/>
      <c r="BB9" s="353"/>
      <c r="BC9" s="353"/>
      <c r="BD9" s="353"/>
      <c r="BE9" s="353"/>
      <c r="BF9" s="353"/>
      <c r="BG9" s="353"/>
      <c r="BH9" s="353"/>
      <c r="BI9" s="354"/>
    </row>
    <row r="10" spans="2:61" ht="15" customHeight="1">
      <c r="B10" s="347"/>
      <c r="C10" s="348"/>
      <c r="D10" s="348"/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53"/>
      <c r="BA10" s="353"/>
      <c r="BB10" s="353"/>
      <c r="BC10" s="353"/>
      <c r="BD10" s="353"/>
      <c r="BE10" s="353"/>
      <c r="BF10" s="353"/>
      <c r="BG10" s="353"/>
      <c r="BH10" s="353"/>
      <c r="BI10" s="354"/>
    </row>
    <row r="11" spans="2:61" ht="15.75" customHeight="1" thickBot="1">
      <c r="B11" s="349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50"/>
      <c r="AE11" s="350"/>
      <c r="AF11" s="350"/>
      <c r="AG11" s="350"/>
      <c r="AH11" s="350"/>
      <c r="AI11" s="350"/>
      <c r="AJ11" s="350"/>
      <c r="AK11" s="350"/>
      <c r="AL11" s="350"/>
      <c r="AM11" s="350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5"/>
      <c r="BA11" s="355"/>
      <c r="BB11" s="355"/>
      <c r="BC11" s="355"/>
      <c r="BD11" s="355"/>
      <c r="BE11" s="355"/>
      <c r="BF11" s="355"/>
      <c r="BG11" s="355"/>
      <c r="BH11" s="355"/>
      <c r="BI11" s="356"/>
    </row>
    <row r="12" spans="2:61" ht="16.5" thickTop="1" thickBot="1">
      <c r="B12" s="216" t="s">
        <v>1</v>
      </c>
      <c r="C12" s="216"/>
      <c r="D12" s="216"/>
      <c r="E12" s="216"/>
      <c r="F12" s="216"/>
      <c r="G12" s="216"/>
      <c r="H12" s="216"/>
      <c r="I12" s="216"/>
      <c r="J12" s="216"/>
      <c r="K12" s="216"/>
      <c r="L12" s="216"/>
      <c r="M12" s="216"/>
      <c r="N12" s="216"/>
      <c r="O12" s="216"/>
      <c r="P12" s="216"/>
      <c r="Q12" s="216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  <c r="AP12" s="216"/>
      <c r="AQ12" s="216"/>
      <c r="AR12" s="216"/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</row>
    <row r="13" spans="2:61" ht="16.5" thickTop="1" thickBot="1"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</row>
    <row r="14" spans="2:61" ht="16.5" thickTop="1" thickBot="1">
      <c r="B14" s="216"/>
      <c r="C14" s="216"/>
      <c r="D14" s="216"/>
      <c r="E14" s="216"/>
      <c r="F14" s="216"/>
      <c r="G14" s="216"/>
      <c r="H14" s="216"/>
      <c r="I14" s="216"/>
      <c r="J14" s="216"/>
      <c r="K14" s="216"/>
      <c r="L14" s="216"/>
      <c r="M14" s="216"/>
      <c r="N14" s="216"/>
      <c r="O14" s="216"/>
      <c r="P14" s="216"/>
      <c r="Q14" s="216"/>
      <c r="R14" s="216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16"/>
      <c r="AQ14" s="216"/>
      <c r="AR14" s="216"/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</row>
    <row r="15" spans="2:61" ht="16.5" thickTop="1" thickBot="1">
      <c r="B15" s="216"/>
      <c r="C15" s="216"/>
      <c r="D15" s="216"/>
      <c r="E15" s="216"/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</row>
    <row r="16" spans="2:61" ht="16.5" thickTop="1" thickBot="1"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</row>
    <row r="17" spans="2:62" ht="16.5" thickTop="1" thickBot="1"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</row>
    <row r="18" spans="2:62" ht="15" customHeight="1" thickTop="1" thickBot="1">
      <c r="B18" s="304" t="s">
        <v>2</v>
      </c>
      <c r="C18" s="304"/>
      <c r="D18" s="304"/>
      <c r="E18" s="304"/>
      <c r="F18" s="304"/>
      <c r="G18" s="304"/>
      <c r="H18" s="304"/>
      <c r="I18" s="304"/>
      <c r="J18" s="304"/>
      <c r="K18" s="305" t="s">
        <v>240</v>
      </c>
      <c r="L18" s="305"/>
      <c r="M18" s="305"/>
      <c r="N18" s="305"/>
      <c r="O18" s="305"/>
      <c r="P18" s="305"/>
      <c r="Q18" s="305"/>
      <c r="R18" s="305"/>
      <c r="S18" s="305"/>
      <c r="T18" s="304" t="s">
        <v>3</v>
      </c>
      <c r="U18" s="304"/>
      <c r="V18" s="304"/>
      <c r="W18" s="304"/>
      <c r="X18" s="304"/>
      <c r="Y18" s="304"/>
      <c r="Z18" s="304"/>
      <c r="AA18" s="304"/>
      <c r="AB18" s="304"/>
      <c r="AC18" s="304"/>
      <c r="AD18" s="304"/>
      <c r="AE18" s="304"/>
      <c r="AF18" s="304"/>
      <c r="AG18" s="381">
        <f>р11!AG18+1</f>
        <v>43837</v>
      </c>
      <c r="AH18" s="381"/>
      <c r="AI18" s="381"/>
      <c r="AJ18" s="381"/>
      <c r="AK18" s="381"/>
      <c r="AL18" s="381"/>
      <c r="AM18" s="381"/>
      <c r="AN18" s="381"/>
      <c r="AO18" s="381"/>
      <c r="AP18" s="216" t="s">
        <v>4</v>
      </c>
      <c r="AQ18" s="216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</row>
    <row r="19" spans="2:62" ht="15" customHeight="1" thickTop="1" thickBot="1">
      <c r="B19" s="304"/>
      <c r="C19" s="304"/>
      <c r="D19" s="304"/>
      <c r="E19" s="304"/>
      <c r="F19" s="304"/>
      <c r="G19" s="304"/>
      <c r="H19" s="304"/>
      <c r="I19" s="304"/>
      <c r="J19" s="304"/>
      <c r="K19" s="305"/>
      <c r="L19" s="305"/>
      <c r="M19" s="305"/>
      <c r="N19" s="305"/>
      <c r="O19" s="305"/>
      <c r="P19" s="305"/>
      <c r="Q19" s="305"/>
      <c r="R19" s="305"/>
      <c r="S19" s="305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81"/>
      <c r="AH19" s="381"/>
      <c r="AI19" s="381"/>
      <c r="AJ19" s="381"/>
      <c r="AK19" s="381"/>
      <c r="AL19" s="381"/>
      <c r="AM19" s="381"/>
      <c r="AN19" s="381"/>
      <c r="AO19" s="381"/>
      <c r="AP19" s="216"/>
      <c r="AQ19" s="216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</row>
    <row r="20" spans="2:62" ht="15" customHeight="1" thickTop="1" thickBot="1">
      <c r="B20" s="304"/>
      <c r="C20" s="304"/>
      <c r="D20" s="304"/>
      <c r="E20" s="304"/>
      <c r="F20" s="304"/>
      <c r="G20" s="304"/>
      <c r="H20" s="304"/>
      <c r="I20" s="304"/>
      <c r="J20" s="304"/>
      <c r="K20" s="305"/>
      <c r="L20" s="305"/>
      <c r="M20" s="305"/>
      <c r="N20" s="305"/>
      <c r="O20" s="305"/>
      <c r="P20" s="305"/>
      <c r="Q20" s="305"/>
      <c r="R20" s="305"/>
      <c r="S20" s="305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81"/>
      <c r="AH20" s="381"/>
      <c r="AI20" s="381"/>
      <c r="AJ20" s="381"/>
      <c r="AK20" s="381"/>
      <c r="AL20" s="381"/>
      <c r="AM20" s="381"/>
      <c r="AN20" s="381"/>
      <c r="AO20" s="381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</row>
    <row r="21" spans="2:62" ht="16.5" customHeight="1" thickTop="1" thickBot="1">
      <c r="B21" s="304" t="s">
        <v>5</v>
      </c>
      <c r="C21" s="304"/>
      <c r="D21" s="304"/>
      <c r="E21" s="304"/>
      <c r="F21" s="304"/>
      <c r="G21" s="304"/>
      <c r="H21" s="304"/>
      <c r="I21" s="304"/>
      <c r="J21" s="304"/>
      <c r="K21" s="305" t="s">
        <v>196</v>
      </c>
      <c r="L21" s="305"/>
      <c r="M21" s="305"/>
      <c r="N21" s="305"/>
      <c r="O21" s="305"/>
      <c r="P21" s="305"/>
      <c r="Q21" s="305"/>
      <c r="R21" s="305"/>
      <c r="S21" s="305"/>
      <c r="T21" s="304" t="s">
        <v>6</v>
      </c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36">
        <f>р11!AG21+1</f>
        <v>12</v>
      </c>
      <c r="AH21" s="337"/>
      <c r="AI21" s="337"/>
      <c r="AJ21" s="337"/>
      <c r="AK21" s="337"/>
      <c r="AL21" s="337"/>
      <c r="AM21" s="337"/>
      <c r="AN21" s="337"/>
      <c r="AO21" s="338"/>
      <c r="AP21" s="220" t="s">
        <v>7</v>
      </c>
      <c r="AQ21" s="220"/>
      <c r="AR21" s="220"/>
      <c r="AS21" s="220"/>
      <c r="AT21" s="220"/>
      <c r="AU21" s="220"/>
      <c r="AV21" s="326" t="s">
        <v>8</v>
      </c>
      <c r="AW21" s="326"/>
      <c r="AX21" s="326"/>
      <c r="AY21" s="42" t="s">
        <v>9</v>
      </c>
      <c r="AZ21" s="43"/>
      <c r="BA21" s="42" t="s">
        <v>10</v>
      </c>
      <c r="BB21" s="43"/>
      <c r="BC21" s="42" t="s">
        <v>11</v>
      </c>
      <c r="BD21" s="48"/>
      <c r="BE21" s="43"/>
      <c r="BF21" s="326" t="s">
        <v>12</v>
      </c>
      <c r="BG21" s="326"/>
      <c r="BH21" s="326"/>
      <c r="BI21" s="326"/>
    </row>
    <row r="22" spans="2:62" ht="16.5" customHeight="1" thickTop="1" thickBot="1">
      <c r="B22" s="304"/>
      <c r="C22" s="304"/>
      <c r="D22" s="304"/>
      <c r="E22" s="304"/>
      <c r="F22" s="304"/>
      <c r="G22" s="304"/>
      <c r="H22" s="304"/>
      <c r="I22" s="304"/>
      <c r="J22" s="304"/>
      <c r="K22" s="305"/>
      <c r="L22" s="305"/>
      <c r="M22" s="305"/>
      <c r="N22" s="305"/>
      <c r="O22" s="305"/>
      <c r="P22" s="305"/>
      <c r="Q22" s="305"/>
      <c r="R22" s="305"/>
      <c r="S22" s="305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39"/>
      <c r="AH22" s="340"/>
      <c r="AI22" s="340"/>
      <c r="AJ22" s="340"/>
      <c r="AK22" s="340"/>
      <c r="AL22" s="340"/>
      <c r="AM22" s="340"/>
      <c r="AN22" s="340"/>
      <c r="AO22" s="341"/>
      <c r="AP22" s="220"/>
      <c r="AQ22" s="220"/>
      <c r="AR22" s="220"/>
      <c r="AS22" s="220"/>
      <c r="AT22" s="220"/>
      <c r="AU22" s="220"/>
      <c r="AV22" s="326"/>
      <c r="AW22" s="326"/>
      <c r="AX22" s="326"/>
      <c r="AY22" s="44"/>
      <c r="AZ22" s="45"/>
      <c r="BA22" s="44"/>
      <c r="BB22" s="45"/>
      <c r="BC22" s="44"/>
      <c r="BD22" s="49"/>
      <c r="BE22" s="45"/>
      <c r="BF22" s="326"/>
      <c r="BG22" s="326"/>
      <c r="BH22" s="326"/>
      <c r="BI22" s="326"/>
    </row>
    <row r="23" spans="2:62" ht="16.5" customHeight="1" thickTop="1" thickBot="1">
      <c r="B23" s="304"/>
      <c r="C23" s="304"/>
      <c r="D23" s="304"/>
      <c r="E23" s="304"/>
      <c r="F23" s="304"/>
      <c r="G23" s="304"/>
      <c r="H23" s="304"/>
      <c r="I23" s="304"/>
      <c r="J23" s="304"/>
      <c r="K23" s="305"/>
      <c r="L23" s="305"/>
      <c r="M23" s="305"/>
      <c r="N23" s="305"/>
      <c r="O23" s="305"/>
      <c r="P23" s="305"/>
      <c r="Q23" s="305"/>
      <c r="R23" s="305"/>
      <c r="S23" s="305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42"/>
      <c r="AH23" s="343"/>
      <c r="AI23" s="343"/>
      <c r="AJ23" s="343"/>
      <c r="AK23" s="343"/>
      <c r="AL23" s="343"/>
      <c r="AM23" s="343"/>
      <c r="AN23" s="343"/>
      <c r="AO23" s="344"/>
      <c r="AP23" s="220"/>
      <c r="AQ23" s="220"/>
      <c r="AR23" s="220"/>
      <c r="AS23" s="220"/>
      <c r="AT23" s="220"/>
      <c r="AU23" s="220"/>
      <c r="AV23" s="326"/>
      <c r="AW23" s="326"/>
      <c r="AX23" s="326"/>
      <c r="AY23" s="46"/>
      <c r="AZ23" s="47"/>
      <c r="BA23" s="46"/>
      <c r="BB23" s="47"/>
      <c r="BC23" s="46"/>
      <c r="BD23" s="50"/>
      <c r="BE23" s="47"/>
      <c r="BF23" s="326"/>
      <c r="BG23" s="326"/>
      <c r="BH23" s="326"/>
      <c r="BI23" s="326"/>
    </row>
    <row r="24" spans="2:62" ht="16.5" customHeight="1" thickTop="1" thickBot="1">
      <c r="B24" s="304" t="s">
        <v>13</v>
      </c>
      <c r="C24" s="304"/>
      <c r="D24" s="304"/>
      <c r="E24" s="304"/>
      <c r="F24" s="304"/>
      <c r="G24" s="304"/>
      <c r="H24" s="304"/>
      <c r="I24" s="304"/>
      <c r="J24" s="304"/>
      <c r="K24" s="305"/>
      <c r="L24" s="305"/>
      <c r="M24" s="305"/>
      <c r="N24" s="305"/>
      <c r="O24" s="305"/>
      <c r="P24" s="305"/>
      <c r="Q24" s="305"/>
      <c r="R24" s="305"/>
      <c r="S24" s="305"/>
      <c r="T24" s="304" t="s">
        <v>14</v>
      </c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81">
        <v>43827</v>
      </c>
      <c r="AH24" s="381"/>
      <c r="AI24" s="381"/>
      <c r="AJ24" s="381"/>
      <c r="AK24" s="381"/>
      <c r="AL24" s="381"/>
      <c r="AM24" s="381"/>
      <c r="AN24" s="381"/>
      <c r="AO24" s="381"/>
      <c r="AP24" s="304" t="s">
        <v>187</v>
      </c>
      <c r="AQ24" s="304"/>
      <c r="AR24" s="304"/>
      <c r="AS24" s="304"/>
      <c r="AT24" s="304"/>
      <c r="AU24" s="304"/>
      <c r="AV24" s="315">
        <v>630</v>
      </c>
      <c r="AW24" s="316"/>
      <c r="AX24" s="317"/>
      <c r="AY24" s="42">
        <v>30</v>
      </c>
      <c r="AZ24" s="43"/>
      <c r="BA24" s="74">
        <v>30</v>
      </c>
      <c r="BB24" s="76"/>
      <c r="BC24" s="74">
        <v>30</v>
      </c>
      <c r="BD24" s="75"/>
      <c r="BE24" s="76"/>
      <c r="BF24" s="357">
        <v>43829</v>
      </c>
      <c r="BG24" s="358"/>
      <c r="BH24" s="358"/>
      <c r="BI24" s="359"/>
    </row>
    <row r="25" spans="2:62" ht="16.5" customHeight="1" thickTop="1" thickBot="1">
      <c r="B25" s="304"/>
      <c r="C25" s="304"/>
      <c r="D25" s="304"/>
      <c r="E25" s="304"/>
      <c r="F25" s="304"/>
      <c r="G25" s="304"/>
      <c r="H25" s="304"/>
      <c r="I25" s="304"/>
      <c r="J25" s="304"/>
      <c r="K25" s="305"/>
      <c r="L25" s="305"/>
      <c r="M25" s="305"/>
      <c r="N25" s="305"/>
      <c r="O25" s="305"/>
      <c r="P25" s="305"/>
      <c r="Q25" s="305"/>
      <c r="R25" s="305"/>
      <c r="S25" s="305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81"/>
      <c r="AH25" s="381"/>
      <c r="AI25" s="381"/>
      <c r="AJ25" s="381"/>
      <c r="AK25" s="381"/>
      <c r="AL25" s="381"/>
      <c r="AM25" s="381"/>
      <c r="AN25" s="381"/>
      <c r="AO25" s="381"/>
      <c r="AP25" s="304"/>
      <c r="AQ25" s="304"/>
      <c r="AR25" s="304"/>
      <c r="AS25" s="304"/>
      <c r="AT25" s="304"/>
      <c r="AU25" s="304"/>
      <c r="AV25" s="318"/>
      <c r="AW25" s="319"/>
      <c r="AX25" s="320"/>
      <c r="AY25" s="44"/>
      <c r="AZ25" s="45"/>
      <c r="BA25" s="77"/>
      <c r="BB25" s="79"/>
      <c r="BC25" s="77"/>
      <c r="BD25" s="78"/>
      <c r="BE25" s="79"/>
      <c r="BF25" s="360"/>
      <c r="BG25" s="361"/>
      <c r="BH25" s="361"/>
      <c r="BI25" s="362"/>
      <c r="BJ25" s="2"/>
    </row>
    <row r="26" spans="2:62" ht="16.5" customHeight="1" thickTop="1" thickBot="1">
      <c r="B26" s="304"/>
      <c r="C26" s="304"/>
      <c r="D26" s="304"/>
      <c r="E26" s="304"/>
      <c r="F26" s="304"/>
      <c r="G26" s="304"/>
      <c r="H26" s="304"/>
      <c r="I26" s="304"/>
      <c r="J26" s="304"/>
      <c r="K26" s="305"/>
      <c r="L26" s="305"/>
      <c r="M26" s="305"/>
      <c r="N26" s="305"/>
      <c r="O26" s="305"/>
      <c r="P26" s="305"/>
      <c r="Q26" s="305"/>
      <c r="R26" s="305"/>
      <c r="S26" s="305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81"/>
      <c r="AH26" s="381"/>
      <c r="AI26" s="381"/>
      <c r="AJ26" s="381"/>
      <c r="AK26" s="381"/>
      <c r="AL26" s="381"/>
      <c r="AM26" s="381"/>
      <c r="AN26" s="381"/>
      <c r="AO26" s="381"/>
      <c r="AP26" s="304"/>
      <c r="AQ26" s="304"/>
      <c r="AR26" s="304"/>
      <c r="AS26" s="304"/>
      <c r="AT26" s="304"/>
      <c r="AU26" s="304"/>
      <c r="AV26" s="321"/>
      <c r="AW26" s="322"/>
      <c r="AX26" s="323"/>
      <c r="AY26" s="46"/>
      <c r="AZ26" s="47"/>
      <c r="BA26" s="80"/>
      <c r="BB26" s="82"/>
      <c r="BC26" s="80"/>
      <c r="BD26" s="81"/>
      <c r="BE26" s="82"/>
      <c r="BF26" s="363"/>
      <c r="BG26" s="364"/>
      <c r="BH26" s="364"/>
      <c r="BI26" s="365"/>
    </row>
    <row r="27" spans="2:62" ht="16.5" customHeight="1" thickTop="1" thickBot="1">
      <c r="B27" s="304" t="s">
        <v>15</v>
      </c>
      <c r="C27" s="304"/>
      <c r="D27" s="304"/>
      <c r="E27" s="304"/>
      <c r="F27" s="304"/>
      <c r="G27" s="304"/>
      <c r="H27" s="304"/>
      <c r="I27" s="304"/>
      <c r="J27" s="304"/>
      <c r="K27" s="305">
        <v>22</v>
      </c>
      <c r="L27" s="305"/>
      <c r="M27" s="305"/>
      <c r="N27" s="305"/>
      <c r="O27" s="305"/>
      <c r="P27" s="305"/>
      <c r="Q27" s="305"/>
      <c r="R27" s="305"/>
      <c r="S27" s="305"/>
      <c r="T27" s="304" t="s">
        <v>16</v>
      </c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73"/>
      <c r="AH27" s="73"/>
      <c r="AI27" s="73"/>
      <c r="AJ27" s="73"/>
      <c r="AK27" s="73"/>
      <c r="AL27" s="73"/>
      <c r="AM27" s="73"/>
      <c r="AN27" s="73"/>
      <c r="AO27" s="73"/>
      <c r="AP27" s="304" t="s">
        <v>188</v>
      </c>
      <c r="AQ27" s="304"/>
      <c r="AR27" s="304"/>
      <c r="AS27" s="304"/>
      <c r="AT27" s="304"/>
      <c r="AU27" s="304"/>
      <c r="AV27" s="315">
        <v>245</v>
      </c>
      <c r="AW27" s="316"/>
      <c r="AX27" s="317"/>
      <c r="AY27" s="42">
        <v>1108</v>
      </c>
      <c r="AZ27" s="43"/>
      <c r="BA27" s="74">
        <v>1108</v>
      </c>
      <c r="BB27" s="76"/>
      <c r="BC27" s="74">
        <v>1035</v>
      </c>
      <c r="BD27" s="75"/>
      <c r="BE27" s="76"/>
      <c r="BF27" s="357">
        <v>43835</v>
      </c>
      <c r="BG27" s="358"/>
      <c r="BH27" s="358"/>
      <c r="BI27" s="359"/>
    </row>
    <row r="28" spans="2:62" ht="16.5" customHeight="1" thickTop="1" thickBot="1">
      <c r="B28" s="304"/>
      <c r="C28" s="304"/>
      <c r="D28" s="304"/>
      <c r="E28" s="304"/>
      <c r="F28" s="304"/>
      <c r="G28" s="304"/>
      <c r="H28" s="304"/>
      <c r="I28" s="304"/>
      <c r="J28" s="304"/>
      <c r="K28" s="305"/>
      <c r="L28" s="305"/>
      <c r="M28" s="305"/>
      <c r="N28" s="305"/>
      <c r="O28" s="305"/>
      <c r="P28" s="305"/>
      <c r="Q28" s="305"/>
      <c r="R28" s="305"/>
      <c r="S28" s="305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73"/>
      <c r="AH28" s="73"/>
      <c r="AI28" s="73"/>
      <c r="AJ28" s="73"/>
      <c r="AK28" s="73"/>
      <c r="AL28" s="73"/>
      <c r="AM28" s="73"/>
      <c r="AN28" s="73"/>
      <c r="AO28" s="73"/>
      <c r="AP28" s="304"/>
      <c r="AQ28" s="304"/>
      <c r="AR28" s="304"/>
      <c r="AS28" s="304"/>
      <c r="AT28" s="304"/>
      <c r="AU28" s="304"/>
      <c r="AV28" s="318"/>
      <c r="AW28" s="319"/>
      <c r="AX28" s="320"/>
      <c r="AY28" s="44"/>
      <c r="AZ28" s="45"/>
      <c r="BA28" s="77"/>
      <c r="BB28" s="79"/>
      <c r="BC28" s="77"/>
      <c r="BD28" s="78"/>
      <c r="BE28" s="79"/>
      <c r="BF28" s="360"/>
      <c r="BG28" s="361"/>
      <c r="BH28" s="361"/>
      <c r="BI28" s="362"/>
    </row>
    <row r="29" spans="2:62" ht="16.5" customHeight="1" thickTop="1" thickBot="1">
      <c r="B29" s="304"/>
      <c r="C29" s="304"/>
      <c r="D29" s="304"/>
      <c r="E29" s="304"/>
      <c r="F29" s="304"/>
      <c r="G29" s="304"/>
      <c r="H29" s="304"/>
      <c r="I29" s="304"/>
      <c r="J29" s="304"/>
      <c r="K29" s="305"/>
      <c r="L29" s="305"/>
      <c r="M29" s="305"/>
      <c r="N29" s="305"/>
      <c r="O29" s="305"/>
      <c r="P29" s="305"/>
      <c r="Q29" s="305"/>
      <c r="R29" s="305"/>
      <c r="S29" s="305"/>
      <c r="T29" s="304"/>
      <c r="U29" s="304"/>
      <c r="V29" s="304"/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73"/>
      <c r="AH29" s="73"/>
      <c r="AI29" s="73"/>
      <c r="AJ29" s="73"/>
      <c r="AK29" s="73"/>
      <c r="AL29" s="73"/>
      <c r="AM29" s="73"/>
      <c r="AN29" s="73"/>
      <c r="AO29" s="73"/>
      <c r="AP29" s="304"/>
      <c r="AQ29" s="304"/>
      <c r="AR29" s="304"/>
      <c r="AS29" s="304"/>
      <c r="AT29" s="304"/>
      <c r="AU29" s="304"/>
      <c r="AV29" s="321"/>
      <c r="AW29" s="322"/>
      <c r="AX29" s="323"/>
      <c r="AY29" s="46"/>
      <c r="AZ29" s="47"/>
      <c r="BA29" s="80"/>
      <c r="BB29" s="82"/>
      <c r="BC29" s="80"/>
      <c r="BD29" s="81"/>
      <c r="BE29" s="82"/>
      <c r="BF29" s="363"/>
      <c r="BG29" s="364"/>
      <c r="BH29" s="364"/>
      <c r="BI29" s="365"/>
    </row>
    <row r="30" spans="2:62" ht="16.5" customHeight="1" thickTop="1" thickBot="1">
      <c r="B30" s="304" t="s">
        <v>17</v>
      </c>
      <c r="C30" s="304"/>
      <c r="D30" s="304"/>
      <c r="E30" s="304"/>
      <c r="F30" s="304"/>
      <c r="G30" s="304"/>
      <c r="H30" s="304"/>
      <c r="I30" s="304"/>
      <c r="J30" s="304"/>
      <c r="K30" s="305">
        <v>1707</v>
      </c>
      <c r="L30" s="305"/>
      <c r="M30" s="305"/>
      <c r="N30" s="305"/>
      <c r="O30" s="305"/>
      <c r="P30" s="305"/>
      <c r="Q30" s="305"/>
      <c r="R30" s="305"/>
      <c r="S30" s="305"/>
      <c r="T30" s="54" t="s">
        <v>18</v>
      </c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6"/>
      <c r="AG30" s="312">
        <f>р11!AG30+1</f>
        <v>11</v>
      </c>
      <c r="AH30" s="312"/>
      <c r="AI30" s="312"/>
      <c r="AJ30" s="312"/>
      <c r="AK30" s="312"/>
      <c r="AL30" s="312"/>
      <c r="AM30" s="312"/>
      <c r="AN30" s="312"/>
      <c r="AO30" s="312"/>
      <c r="AP30" s="304" t="s">
        <v>21</v>
      </c>
      <c r="AQ30" s="304"/>
      <c r="AR30" s="304"/>
      <c r="AS30" s="304"/>
      <c r="AT30" s="304"/>
      <c r="AU30" s="304"/>
      <c r="AV30" s="42"/>
      <c r="AW30" s="48"/>
      <c r="AX30" s="43"/>
      <c r="AY30" s="42"/>
      <c r="AZ30" s="43"/>
      <c r="BA30" s="42"/>
      <c r="BB30" s="43"/>
      <c r="BC30" s="42"/>
      <c r="BD30" s="48"/>
      <c r="BE30" s="43"/>
      <c r="BF30" s="42"/>
      <c r="BG30" s="48"/>
      <c r="BH30" s="48"/>
      <c r="BI30" s="43"/>
    </row>
    <row r="31" spans="2:62" ht="16.5" customHeight="1" thickTop="1" thickBot="1">
      <c r="B31" s="304"/>
      <c r="C31" s="304"/>
      <c r="D31" s="304"/>
      <c r="E31" s="304"/>
      <c r="F31" s="304"/>
      <c r="G31" s="304"/>
      <c r="H31" s="304"/>
      <c r="I31" s="304"/>
      <c r="J31" s="304"/>
      <c r="K31" s="305"/>
      <c r="L31" s="305"/>
      <c r="M31" s="305"/>
      <c r="N31" s="305"/>
      <c r="O31" s="305"/>
      <c r="P31" s="305"/>
      <c r="Q31" s="305"/>
      <c r="R31" s="305"/>
      <c r="S31" s="305"/>
      <c r="T31" s="57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312"/>
      <c r="AH31" s="312"/>
      <c r="AI31" s="312"/>
      <c r="AJ31" s="312"/>
      <c r="AK31" s="312"/>
      <c r="AL31" s="312"/>
      <c r="AM31" s="312"/>
      <c r="AN31" s="312"/>
      <c r="AO31" s="312"/>
      <c r="AP31" s="304"/>
      <c r="AQ31" s="304"/>
      <c r="AR31" s="304"/>
      <c r="AS31" s="304"/>
      <c r="AT31" s="304"/>
      <c r="AU31" s="304"/>
      <c r="AV31" s="44"/>
      <c r="AW31" s="49"/>
      <c r="AX31" s="45"/>
      <c r="AY31" s="44"/>
      <c r="AZ31" s="45"/>
      <c r="BA31" s="44"/>
      <c r="BB31" s="45"/>
      <c r="BC31" s="44"/>
      <c r="BD31" s="49"/>
      <c r="BE31" s="45"/>
      <c r="BF31" s="44"/>
      <c r="BG31" s="49"/>
      <c r="BH31" s="49"/>
      <c r="BI31" s="45"/>
    </row>
    <row r="32" spans="2:62" ht="16.5" customHeight="1" thickTop="1" thickBot="1">
      <c r="B32" s="304"/>
      <c r="C32" s="304"/>
      <c r="D32" s="304"/>
      <c r="E32" s="304"/>
      <c r="F32" s="304"/>
      <c r="G32" s="304"/>
      <c r="H32" s="304"/>
      <c r="I32" s="304"/>
      <c r="J32" s="304"/>
      <c r="K32" s="305"/>
      <c r="L32" s="305"/>
      <c r="M32" s="305"/>
      <c r="N32" s="305"/>
      <c r="O32" s="305"/>
      <c r="P32" s="305"/>
      <c r="Q32" s="305"/>
      <c r="R32" s="305"/>
      <c r="S32" s="305"/>
      <c r="T32" s="60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2"/>
      <c r="AG32" s="312"/>
      <c r="AH32" s="312"/>
      <c r="AI32" s="312"/>
      <c r="AJ32" s="312"/>
      <c r="AK32" s="312"/>
      <c r="AL32" s="312"/>
      <c r="AM32" s="312"/>
      <c r="AN32" s="312"/>
      <c r="AO32" s="312"/>
      <c r="AP32" s="304"/>
      <c r="AQ32" s="304"/>
      <c r="AR32" s="304"/>
      <c r="AS32" s="304"/>
      <c r="AT32" s="304"/>
      <c r="AU32" s="304"/>
      <c r="AV32" s="46"/>
      <c r="AW32" s="50"/>
      <c r="AX32" s="47"/>
      <c r="AY32" s="46"/>
      <c r="AZ32" s="47"/>
      <c r="BA32" s="46"/>
      <c r="BB32" s="47"/>
      <c r="BC32" s="46"/>
      <c r="BD32" s="50"/>
      <c r="BE32" s="47"/>
      <c r="BF32" s="46"/>
      <c r="BG32" s="50"/>
      <c r="BH32" s="50"/>
      <c r="BI32" s="47"/>
    </row>
    <row r="33" spans="2:61" ht="16.5" customHeight="1" thickTop="1" thickBot="1">
      <c r="B33" s="304" t="s">
        <v>19</v>
      </c>
      <c r="C33" s="304"/>
      <c r="D33" s="304"/>
      <c r="E33" s="304"/>
      <c r="F33" s="304"/>
      <c r="G33" s="304"/>
      <c r="H33" s="304"/>
      <c r="I33" s="304"/>
      <c r="J33" s="304"/>
      <c r="K33" s="312" t="s">
        <v>382</v>
      </c>
      <c r="L33" s="312"/>
      <c r="M33" s="312"/>
      <c r="N33" s="312"/>
      <c r="O33" s="312"/>
      <c r="P33" s="312"/>
      <c r="Q33" s="312"/>
      <c r="R33" s="312"/>
      <c r="S33" s="312"/>
      <c r="T33" s="304" t="s">
        <v>20</v>
      </c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83"/>
      <c r="AH33" s="84"/>
      <c r="AI33" s="84"/>
      <c r="AJ33" s="84"/>
      <c r="AK33" s="84"/>
      <c r="AL33" s="84"/>
      <c r="AM33" s="84"/>
      <c r="AN33" s="84"/>
      <c r="AO33" s="85"/>
      <c r="AP33" s="325" t="s">
        <v>189</v>
      </c>
      <c r="AQ33" s="325"/>
      <c r="AR33" s="325"/>
      <c r="AS33" s="325"/>
      <c r="AT33" s="325"/>
      <c r="AU33" s="325"/>
      <c r="AV33" s="42"/>
      <c r="AW33" s="48"/>
      <c r="AX33" s="43"/>
      <c r="AY33" s="42"/>
      <c r="AZ33" s="43"/>
      <c r="BA33" s="42"/>
      <c r="BB33" s="43"/>
      <c r="BC33" s="42"/>
      <c r="BD33" s="48"/>
      <c r="BE33" s="43"/>
      <c r="BF33" s="315"/>
      <c r="BG33" s="316"/>
      <c r="BH33" s="316"/>
      <c r="BI33" s="317"/>
    </row>
    <row r="34" spans="2:61" ht="16.5" customHeight="1" thickTop="1" thickBot="1">
      <c r="B34" s="304"/>
      <c r="C34" s="304"/>
      <c r="D34" s="304"/>
      <c r="E34" s="304"/>
      <c r="F34" s="304"/>
      <c r="G34" s="304"/>
      <c r="H34" s="304"/>
      <c r="I34" s="304"/>
      <c r="J34" s="304"/>
      <c r="K34" s="312"/>
      <c r="L34" s="312"/>
      <c r="M34" s="312"/>
      <c r="N34" s="312"/>
      <c r="O34" s="312"/>
      <c r="P34" s="312"/>
      <c r="Q34" s="312"/>
      <c r="R34" s="312"/>
      <c r="S34" s="312"/>
      <c r="T34" s="304"/>
      <c r="U34" s="304"/>
      <c r="V34" s="304"/>
      <c r="W34" s="304"/>
      <c r="X34" s="304"/>
      <c r="Y34" s="304"/>
      <c r="Z34" s="304"/>
      <c r="AA34" s="304"/>
      <c r="AB34" s="304"/>
      <c r="AC34" s="304"/>
      <c r="AD34" s="304"/>
      <c r="AE34" s="304"/>
      <c r="AF34" s="304"/>
      <c r="AG34" s="86"/>
      <c r="AH34" s="87"/>
      <c r="AI34" s="87"/>
      <c r="AJ34" s="87"/>
      <c r="AK34" s="87"/>
      <c r="AL34" s="87"/>
      <c r="AM34" s="87"/>
      <c r="AN34" s="87"/>
      <c r="AO34" s="88"/>
      <c r="AP34" s="325"/>
      <c r="AQ34" s="325"/>
      <c r="AR34" s="325"/>
      <c r="AS34" s="325"/>
      <c r="AT34" s="325"/>
      <c r="AU34" s="325"/>
      <c r="AV34" s="44"/>
      <c r="AW34" s="49"/>
      <c r="AX34" s="45"/>
      <c r="AY34" s="44"/>
      <c r="AZ34" s="45"/>
      <c r="BA34" s="44"/>
      <c r="BB34" s="45"/>
      <c r="BC34" s="44"/>
      <c r="BD34" s="49"/>
      <c r="BE34" s="45"/>
      <c r="BF34" s="318"/>
      <c r="BG34" s="319"/>
      <c r="BH34" s="319"/>
      <c r="BI34" s="320"/>
    </row>
    <row r="35" spans="2:61" ht="16.5" customHeight="1" thickTop="1" thickBot="1">
      <c r="B35" s="304"/>
      <c r="C35" s="304"/>
      <c r="D35" s="304"/>
      <c r="E35" s="304"/>
      <c r="F35" s="304"/>
      <c r="G35" s="304"/>
      <c r="H35" s="304"/>
      <c r="I35" s="304"/>
      <c r="J35" s="304"/>
      <c r="K35" s="312"/>
      <c r="L35" s="312"/>
      <c r="M35" s="312"/>
      <c r="N35" s="312"/>
      <c r="O35" s="312"/>
      <c r="P35" s="312"/>
      <c r="Q35" s="312"/>
      <c r="R35" s="312"/>
      <c r="S35" s="312"/>
      <c r="T35" s="304"/>
      <c r="U35" s="304"/>
      <c r="V35" s="304"/>
      <c r="W35" s="304"/>
      <c r="X35" s="304"/>
      <c r="Y35" s="304"/>
      <c r="Z35" s="304"/>
      <c r="AA35" s="304"/>
      <c r="AB35" s="304"/>
      <c r="AC35" s="304"/>
      <c r="AD35" s="304"/>
      <c r="AE35" s="304"/>
      <c r="AF35" s="304"/>
      <c r="AG35" s="89"/>
      <c r="AH35" s="90"/>
      <c r="AI35" s="90"/>
      <c r="AJ35" s="90"/>
      <c r="AK35" s="90"/>
      <c r="AL35" s="90"/>
      <c r="AM35" s="90"/>
      <c r="AN35" s="90"/>
      <c r="AO35" s="91"/>
      <c r="AP35" s="325"/>
      <c r="AQ35" s="325"/>
      <c r="AR35" s="325"/>
      <c r="AS35" s="325"/>
      <c r="AT35" s="325"/>
      <c r="AU35" s="325"/>
      <c r="AV35" s="46"/>
      <c r="AW35" s="50"/>
      <c r="AX35" s="47"/>
      <c r="AY35" s="46"/>
      <c r="AZ35" s="47"/>
      <c r="BA35" s="46"/>
      <c r="BB35" s="47"/>
      <c r="BC35" s="46"/>
      <c r="BD35" s="50"/>
      <c r="BE35" s="47"/>
      <c r="BF35" s="321"/>
      <c r="BG35" s="322"/>
      <c r="BH35" s="322"/>
      <c r="BI35" s="323"/>
    </row>
    <row r="36" spans="2:61" ht="16.5" customHeight="1" thickTop="1" thickBot="1">
      <c r="B36" s="304" t="s">
        <v>22</v>
      </c>
      <c r="C36" s="304"/>
      <c r="D36" s="304"/>
      <c r="E36" s="304"/>
      <c r="F36" s="304"/>
      <c r="G36" s="304"/>
      <c r="H36" s="304"/>
      <c r="I36" s="304"/>
      <c r="J36" s="304"/>
      <c r="K36" s="312" t="s">
        <v>315</v>
      </c>
      <c r="L36" s="312"/>
      <c r="M36" s="312"/>
      <c r="N36" s="312"/>
      <c r="O36" s="312"/>
      <c r="P36" s="312"/>
      <c r="Q36" s="312"/>
      <c r="R36" s="312"/>
      <c r="S36" s="312"/>
      <c r="T36" s="54" t="s">
        <v>23</v>
      </c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6"/>
      <c r="AG36" s="73">
        <v>295.3</v>
      </c>
      <c r="AH36" s="73"/>
      <c r="AI36" s="73"/>
      <c r="AJ36" s="73"/>
      <c r="AK36" s="73"/>
      <c r="AL36" s="73"/>
      <c r="AM36" s="73"/>
      <c r="AN36" s="73"/>
      <c r="AO36" s="73"/>
      <c r="AP36" s="304" t="s">
        <v>190</v>
      </c>
      <c r="AQ36" s="304"/>
      <c r="AR36" s="304"/>
      <c r="AS36" s="304"/>
      <c r="AT36" s="304"/>
      <c r="AU36" s="304"/>
      <c r="AV36" s="315"/>
      <c r="AW36" s="316"/>
      <c r="AX36" s="317"/>
      <c r="AY36" s="42"/>
      <c r="AZ36" s="43"/>
      <c r="BA36" s="42"/>
      <c r="BB36" s="43"/>
      <c r="BC36" s="42"/>
      <c r="BD36" s="48"/>
      <c r="BE36" s="43"/>
      <c r="BF36" s="324"/>
      <c r="BG36" s="316"/>
      <c r="BH36" s="316"/>
      <c r="BI36" s="317"/>
    </row>
    <row r="37" spans="2:61" ht="16.5" customHeight="1" thickTop="1" thickBot="1">
      <c r="B37" s="304"/>
      <c r="C37" s="304"/>
      <c r="D37" s="304"/>
      <c r="E37" s="304"/>
      <c r="F37" s="304"/>
      <c r="G37" s="304"/>
      <c r="H37" s="304"/>
      <c r="I37" s="304"/>
      <c r="J37" s="304"/>
      <c r="K37" s="312"/>
      <c r="L37" s="312"/>
      <c r="M37" s="312"/>
      <c r="N37" s="312"/>
      <c r="O37" s="312"/>
      <c r="P37" s="312"/>
      <c r="Q37" s="312"/>
      <c r="R37" s="312"/>
      <c r="S37" s="312"/>
      <c r="T37" s="57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9"/>
      <c r="AG37" s="73"/>
      <c r="AH37" s="73"/>
      <c r="AI37" s="73"/>
      <c r="AJ37" s="73"/>
      <c r="AK37" s="73"/>
      <c r="AL37" s="73"/>
      <c r="AM37" s="73"/>
      <c r="AN37" s="73"/>
      <c r="AO37" s="73"/>
      <c r="AP37" s="304"/>
      <c r="AQ37" s="304"/>
      <c r="AR37" s="304"/>
      <c r="AS37" s="304"/>
      <c r="AT37" s="304"/>
      <c r="AU37" s="304"/>
      <c r="AV37" s="318"/>
      <c r="AW37" s="319"/>
      <c r="AX37" s="320"/>
      <c r="AY37" s="44"/>
      <c r="AZ37" s="45"/>
      <c r="BA37" s="44"/>
      <c r="BB37" s="45"/>
      <c r="BC37" s="44"/>
      <c r="BD37" s="49"/>
      <c r="BE37" s="45"/>
      <c r="BF37" s="318"/>
      <c r="BG37" s="319"/>
      <c r="BH37" s="319"/>
      <c r="BI37" s="320"/>
    </row>
    <row r="38" spans="2:61" ht="16.5" customHeight="1" thickTop="1" thickBot="1">
      <c r="B38" s="304"/>
      <c r="C38" s="304"/>
      <c r="D38" s="304"/>
      <c r="E38" s="304"/>
      <c r="F38" s="304"/>
      <c r="G38" s="304"/>
      <c r="H38" s="304"/>
      <c r="I38" s="304"/>
      <c r="J38" s="304"/>
      <c r="K38" s="312"/>
      <c r="L38" s="312"/>
      <c r="M38" s="312"/>
      <c r="N38" s="312"/>
      <c r="O38" s="312"/>
      <c r="P38" s="312"/>
      <c r="Q38" s="312"/>
      <c r="R38" s="312"/>
      <c r="S38" s="312"/>
      <c r="T38" s="60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2"/>
      <c r="AG38" s="73"/>
      <c r="AH38" s="73"/>
      <c r="AI38" s="73"/>
      <c r="AJ38" s="73"/>
      <c r="AK38" s="73"/>
      <c r="AL38" s="73"/>
      <c r="AM38" s="73"/>
      <c r="AN38" s="73"/>
      <c r="AO38" s="73"/>
      <c r="AP38" s="304"/>
      <c r="AQ38" s="304"/>
      <c r="AR38" s="304"/>
      <c r="AS38" s="304"/>
      <c r="AT38" s="304"/>
      <c r="AU38" s="304"/>
      <c r="AV38" s="321"/>
      <c r="AW38" s="322"/>
      <c r="AX38" s="323"/>
      <c r="AY38" s="46"/>
      <c r="AZ38" s="47"/>
      <c r="BA38" s="46"/>
      <c r="BB38" s="47"/>
      <c r="BC38" s="46"/>
      <c r="BD38" s="50"/>
      <c r="BE38" s="47"/>
      <c r="BF38" s="321"/>
      <c r="BG38" s="322"/>
      <c r="BH38" s="322"/>
      <c r="BI38" s="323"/>
    </row>
    <row r="39" spans="2:61" ht="16.5" customHeight="1" thickTop="1" thickBot="1">
      <c r="B39" s="304" t="s">
        <v>24</v>
      </c>
      <c r="C39" s="304"/>
      <c r="D39" s="304"/>
      <c r="E39" s="304"/>
      <c r="F39" s="304"/>
      <c r="G39" s="304"/>
      <c r="H39" s="304"/>
      <c r="I39" s="304"/>
      <c r="J39" s="304"/>
      <c r="K39" s="305" t="s">
        <v>258</v>
      </c>
      <c r="L39" s="305"/>
      <c r="M39" s="305"/>
      <c r="N39" s="305"/>
      <c r="O39" s="305"/>
      <c r="P39" s="305"/>
      <c r="Q39" s="305"/>
      <c r="R39" s="305"/>
      <c r="S39" s="305"/>
      <c r="T39" s="54" t="s">
        <v>25</v>
      </c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6"/>
      <c r="AG39" s="73">
        <v>1118</v>
      </c>
      <c r="AH39" s="73"/>
      <c r="AI39" s="73"/>
      <c r="AJ39" s="73"/>
      <c r="AK39" s="73"/>
      <c r="AL39" s="73"/>
      <c r="AM39" s="73"/>
      <c r="AN39" s="73"/>
      <c r="AO39" s="73"/>
      <c r="AP39" s="295" t="s">
        <v>26</v>
      </c>
      <c r="AQ39" s="238"/>
      <c r="AR39" s="238"/>
      <c r="AS39" s="238"/>
      <c r="AT39" s="238"/>
      <c r="AU39" s="238"/>
      <c r="AV39" s="238"/>
      <c r="AW39" s="238"/>
      <c r="AX39" s="238"/>
      <c r="AY39" s="239"/>
      <c r="AZ39" s="238" t="s">
        <v>27</v>
      </c>
      <c r="BA39" s="238"/>
      <c r="BB39" s="238"/>
      <c r="BC39" s="238"/>
      <c r="BD39" s="238"/>
      <c r="BE39" s="238"/>
      <c r="BF39" s="238"/>
      <c r="BG39" s="238"/>
      <c r="BH39" s="238"/>
      <c r="BI39" s="239"/>
    </row>
    <row r="40" spans="2:61" ht="16.5" customHeight="1" thickTop="1" thickBot="1">
      <c r="B40" s="304"/>
      <c r="C40" s="304"/>
      <c r="D40" s="304"/>
      <c r="E40" s="304"/>
      <c r="F40" s="304"/>
      <c r="G40" s="304"/>
      <c r="H40" s="304"/>
      <c r="I40" s="304"/>
      <c r="J40" s="304"/>
      <c r="K40" s="305"/>
      <c r="L40" s="305"/>
      <c r="M40" s="305"/>
      <c r="N40" s="305"/>
      <c r="O40" s="305"/>
      <c r="P40" s="305"/>
      <c r="Q40" s="305"/>
      <c r="R40" s="305"/>
      <c r="S40" s="305"/>
      <c r="T40" s="57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73"/>
      <c r="AH40" s="73"/>
      <c r="AI40" s="73"/>
      <c r="AJ40" s="73"/>
      <c r="AK40" s="73"/>
      <c r="AL40" s="73"/>
      <c r="AM40" s="73"/>
      <c r="AN40" s="73"/>
      <c r="AO40" s="73"/>
      <c r="AP40" s="296"/>
      <c r="AQ40" s="240"/>
      <c r="AR40" s="240"/>
      <c r="AS40" s="240"/>
      <c r="AT40" s="240"/>
      <c r="AU40" s="240"/>
      <c r="AV40" s="240"/>
      <c r="AW40" s="240"/>
      <c r="AX40" s="240"/>
      <c r="AY40" s="241"/>
      <c r="AZ40" s="240"/>
      <c r="BA40" s="240"/>
      <c r="BB40" s="240"/>
      <c r="BC40" s="240"/>
      <c r="BD40" s="240"/>
      <c r="BE40" s="240"/>
      <c r="BF40" s="240"/>
      <c r="BG40" s="240"/>
      <c r="BH40" s="240"/>
      <c r="BI40" s="241"/>
    </row>
    <row r="41" spans="2:61" ht="16.5" customHeight="1" thickTop="1" thickBot="1">
      <c r="B41" s="304"/>
      <c r="C41" s="304"/>
      <c r="D41" s="304"/>
      <c r="E41" s="304"/>
      <c r="F41" s="304"/>
      <c r="G41" s="304"/>
      <c r="H41" s="304"/>
      <c r="I41" s="304"/>
      <c r="J41" s="304"/>
      <c r="K41" s="305"/>
      <c r="L41" s="305"/>
      <c r="M41" s="305"/>
      <c r="N41" s="305"/>
      <c r="O41" s="305"/>
      <c r="P41" s="305"/>
      <c r="Q41" s="305"/>
      <c r="R41" s="305"/>
      <c r="S41" s="305"/>
      <c r="T41" s="60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2"/>
      <c r="AG41" s="73"/>
      <c r="AH41" s="73"/>
      <c r="AI41" s="73"/>
      <c r="AJ41" s="73"/>
      <c r="AK41" s="73"/>
      <c r="AL41" s="73"/>
      <c r="AM41" s="73"/>
      <c r="AN41" s="73"/>
      <c r="AO41" s="73"/>
      <c r="AP41" s="297"/>
      <c r="AQ41" s="298"/>
      <c r="AR41" s="298"/>
      <c r="AS41" s="298"/>
      <c r="AT41" s="298"/>
      <c r="AU41" s="298"/>
      <c r="AV41" s="298"/>
      <c r="AW41" s="298"/>
      <c r="AX41" s="298"/>
      <c r="AY41" s="299"/>
      <c r="AZ41" s="298"/>
      <c r="BA41" s="298"/>
      <c r="BB41" s="298"/>
      <c r="BC41" s="298"/>
      <c r="BD41" s="298"/>
      <c r="BE41" s="298"/>
      <c r="BF41" s="298"/>
      <c r="BG41" s="298"/>
      <c r="BH41" s="298"/>
      <c r="BI41" s="299"/>
    </row>
    <row r="42" spans="2:61" ht="16.5" customHeight="1" thickTop="1" thickBot="1">
      <c r="B42" s="304" t="s">
        <v>28</v>
      </c>
      <c r="C42" s="304"/>
      <c r="D42" s="304"/>
      <c r="E42" s="304"/>
      <c r="F42" s="304"/>
      <c r="G42" s="304"/>
      <c r="H42" s="304"/>
      <c r="I42" s="304"/>
      <c r="J42" s="304"/>
      <c r="K42" s="314" t="s">
        <v>310</v>
      </c>
      <c r="L42" s="314"/>
      <c r="M42" s="314"/>
      <c r="N42" s="314"/>
      <c r="O42" s="314"/>
      <c r="P42" s="314"/>
      <c r="Q42" s="314"/>
      <c r="R42" s="314"/>
      <c r="S42" s="314"/>
      <c r="T42" s="54" t="s">
        <v>29</v>
      </c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6"/>
      <c r="AG42" s="73">
        <v>1045</v>
      </c>
      <c r="AH42" s="73"/>
      <c r="AI42" s="73"/>
      <c r="AJ42" s="73"/>
      <c r="AK42" s="73"/>
      <c r="AL42" s="73"/>
      <c r="AM42" s="73"/>
      <c r="AN42" s="73"/>
      <c r="AO42" s="73"/>
      <c r="AP42" s="304" t="s">
        <v>30</v>
      </c>
      <c r="AQ42" s="304"/>
      <c r="AR42" s="304"/>
      <c r="AS42" s="304"/>
      <c r="AT42" s="304"/>
      <c r="AU42" s="304"/>
      <c r="AV42" s="304"/>
      <c r="AW42" s="219" t="s">
        <v>400</v>
      </c>
      <c r="AX42" s="219"/>
      <c r="AY42" s="219"/>
      <c r="AZ42" s="54" t="s">
        <v>317</v>
      </c>
      <c r="BA42" s="55"/>
      <c r="BB42" s="55"/>
      <c r="BC42" s="55"/>
      <c r="BD42" s="55"/>
      <c r="BE42" s="56"/>
      <c r="BF42" s="63"/>
      <c r="BG42" s="65"/>
      <c r="BH42" s="375"/>
      <c r="BI42" s="376"/>
    </row>
    <row r="43" spans="2:61" ht="16.5" customHeight="1" thickTop="1" thickBot="1">
      <c r="B43" s="304"/>
      <c r="C43" s="304"/>
      <c r="D43" s="304"/>
      <c r="E43" s="304"/>
      <c r="F43" s="304"/>
      <c r="G43" s="304"/>
      <c r="H43" s="304"/>
      <c r="I43" s="304"/>
      <c r="J43" s="304"/>
      <c r="K43" s="314"/>
      <c r="L43" s="314"/>
      <c r="M43" s="314"/>
      <c r="N43" s="314"/>
      <c r="O43" s="314"/>
      <c r="P43" s="314"/>
      <c r="Q43" s="314"/>
      <c r="R43" s="314"/>
      <c r="S43" s="314"/>
      <c r="T43" s="57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9"/>
      <c r="AG43" s="73"/>
      <c r="AH43" s="73"/>
      <c r="AI43" s="73"/>
      <c r="AJ43" s="73"/>
      <c r="AK43" s="73"/>
      <c r="AL43" s="73"/>
      <c r="AM43" s="73"/>
      <c r="AN43" s="73"/>
      <c r="AO43" s="73"/>
      <c r="AP43" s="304"/>
      <c r="AQ43" s="304"/>
      <c r="AR43" s="304"/>
      <c r="AS43" s="304"/>
      <c r="AT43" s="304"/>
      <c r="AU43" s="304"/>
      <c r="AV43" s="304"/>
      <c r="AW43" s="219"/>
      <c r="AX43" s="219"/>
      <c r="AY43" s="219"/>
      <c r="AZ43" s="57"/>
      <c r="BA43" s="58"/>
      <c r="BB43" s="58"/>
      <c r="BC43" s="58"/>
      <c r="BD43" s="58"/>
      <c r="BE43" s="59"/>
      <c r="BF43" s="66"/>
      <c r="BG43" s="68"/>
      <c r="BH43" s="377"/>
      <c r="BI43" s="378"/>
    </row>
    <row r="44" spans="2:61" ht="16.5" customHeight="1" thickTop="1" thickBot="1">
      <c r="B44" s="304"/>
      <c r="C44" s="304"/>
      <c r="D44" s="304"/>
      <c r="E44" s="304"/>
      <c r="F44" s="304"/>
      <c r="G44" s="304"/>
      <c r="H44" s="304"/>
      <c r="I44" s="304"/>
      <c r="J44" s="304"/>
      <c r="K44" s="314"/>
      <c r="L44" s="314"/>
      <c r="M44" s="314"/>
      <c r="N44" s="314"/>
      <c r="O44" s="314"/>
      <c r="P44" s="314"/>
      <c r="Q44" s="314"/>
      <c r="R44" s="314"/>
      <c r="S44" s="314"/>
      <c r="T44" s="60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2"/>
      <c r="AG44" s="73"/>
      <c r="AH44" s="73"/>
      <c r="AI44" s="73"/>
      <c r="AJ44" s="73"/>
      <c r="AK44" s="73"/>
      <c r="AL44" s="73"/>
      <c r="AM44" s="73"/>
      <c r="AN44" s="73"/>
      <c r="AO44" s="73"/>
      <c r="AP44" s="304"/>
      <c r="AQ44" s="304"/>
      <c r="AR44" s="304"/>
      <c r="AS44" s="304"/>
      <c r="AT44" s="304"/>
      <c r="AU44" s="304"/>
      <c r="AV44" s="304"/>
      <c r="AW44" s="219"/>
      <c r="AX44" s="219"/>
      <c r="AY44" s="219"/>
      <c r="AZ44" s="60"/>
      <c r="BA44" s="61"/>
      <c r="BB44" s="61"/>
      <c r="BC44" s="61"/>
      <c r="BD44" s="61"/>
      <c r="BE44" s="62"/>
      <c r="BF44" s="69"/>
      <c r="BG44" s="71"/>
      <c r="BH44" s="379"/>
      <c r="BI44" s="380"/>
    </row>
    <row r="45" spans="2:61" ht="16.5" customHeight="1" thickTop="1" thickBot="1">
      <c r="B45" s="304" t="s">
        <v>31</v>
      </c>
      <c r="C45" s="304"/>
      <c r="D45" s="304"/>
      <c r="E45" s="304"/>
      <c r="F45" s="304"/>
      <c r="G45" s="304"/>
      <c r="H45" s="304"/>
      <c r="I45" s="304"/>
      <c r="J45" s="304"/>
      <c r="K45" s="313" t="s">
        <v>247</v>
      </c>
      <c r="L45" s="313"/>
      <c r="M45" s="313"/>
      <c r="N45" s="313"/>
      <c r="O45" s="313"/>
      <c r="P45" s="313"/>
      <c r="Q45" s="313"/>
      <c r="R45" s="313"/>
      <c r="S45" s="313"/>
      <c r="T45" s="54" t="s">
        <v>32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6"/>
      <c r="AG45" s="73">
        <f>AG39-р11!AG39</f>
        <v>7</v>
      </c>
      <c r="AH45" s="73"/>
      <c r="AI45" s="73"/>
      <c r="AJ45" s="73"/>
      <c r="AK45" s="73"/>
      <c r="AL45" s="73"/>
      <c r="AM45" s="73"/>
      <c r="AN45" s="73"/>
      <c r="AO45" s="73"/>
      <c r="AP45" s="54" t="s">
        <v>33</v>
      </c>
      <c r="AQ45" s="55"/>
      <c r="AR45" s="55"/>
      <c r="AS45" s="55"/>
      <c r="AT45" s="55"/>
      <c r="AU45" s="55"/>
      <c r="AV45" s="56"/>
      <c r="AW45" s="219">
        <v>170</v>
      </c>
      <c r="AX45" s="219"/>
      <c r="AY45" s="219"/>
      <c r="AZ45" s="54" t="s">
        <v>318</v>
      </c>
      <c r="BA45" s="55"/>
      <c r="BB45" s="55"/>
      <c r="BC45" s="55"/>
      <c r="BD45" s="55"/>
      <c r="BE45" s="56"/>
      <c r="BF45" s="63"/>
      <c r="BG45" s="65"/>
      <c r="BH45" s="375"/>
      <c r="BI45" s="376"/>
    </row>
    <row r="46" spans="2:61" ht="16.5" customHeight="1" thickTop="1" thickBot="1">
      <c r="B46" s="304"/>
      <c r="C46" s="304"/>
      <c r="D46" s="304"/>
      <c r="E46" s="304"/>
      <c r="F46" s="304"/>
      <c r="G46" s="304"/>
      <c r="H46" s="304"/>
      <c r="I46" s="304"/>
      <c r="J46" s="304"/>
      <c r="K46" s="313"/>
      <c r="L46" s="313"/>
      <c r="M46" s="313"/>
      <c r="N46" s="313"/>
      <c r="O46" s="313"/>
      <c r="P46" s="313"/>
      <c r="Q46" s="313"/>
      <c r="R46" s="313"/>
      <c r="S46" s="313"/>
      <c r="T46" s="57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73"/>
      <c r="AH46" s="73"/>
      <c r="AI46" s="73"/>
      <c r="AJ46" s="73"/>
      <c r="AK46" s="73"/>
      <c r="AL46" s="73"/>
      <c r="AM46" s="73"/>
      <c r="AN46" s="73"/>
      <c r="AO46" s="73"/>
      <c r="AP46" s="57"/>
      <c r="AQ46" s="58"/>
      <c r="AR46" s="58"/>
      <c r="AS46" s="58"/>
      <c r="AT46" s="58"/>
      <c r="AU46" s="58"/>
      <c r="AV46" s="59"/>
      <c r="AW46" s="219"/>
      <c r="AX46" s="219"/>
      <c r="AY46" s="219"/>
      <c r="AZ46" s="57"/>
      <c r="BA46" s="58"/>
      <c r="BB46" s="58"/>
      <c r="BC46" s="58"/>
      <c r="BD46" s="58"/>
      <c r="BE46" s="59"/>
      <c r="BF46" s="66"/>
      <c r="BG46" s="68"/>
      <c r="BH46" s="377"/>
      <c r="BI46" s="378"/>
    </row>
    <row r="47" spans="2:61" ht="16.5" customHeight="1" thickTop="1" thickBot="1">
      <c r="B47" s="304"/>
      <c r="C47" s="304"/>
      <c r="D47" s="304"/>
      <c r="E47" s="304"/>
      <c r="F47" s="304"/>
      <c r="G47" s="304"/>
      <c r="H47" s="304"/>
      <c r="I47" s="304"/>
      <c r="J47" s="304"/>
      <c r="K47" s="313"/>
      <c r="L47" s="313"/>
      <c r="M47" s="313"/>
      <c r="N47" s="313"/>
      <c r="O47" s="313"/>
      <c r="P47" s="313"/>
      <c r="Q47" s="313"/>
      <c r="R47" s="313"/>
      <c r="S47" s="313"/>
      <c r="T47" s="60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2"/>
      <c r="AG47" s="73"/>
      <c r="AH47" s="73"/>
      <c r="AI47" s="73"/>
      <c r="AJ47" s="73"/>
      <c r="AK47" s="73"/>
      <c r="AL47" s="73"/>
      <c r="AM47" s="73"/>
      <c r="AN47" s="73"/>
      <c r="AO47" s="73"/>
      <c r="AP47" s="60"/>
      <c r="AQ47" s="61"/>
      <c r="AR47" s="61"/>
      <c r="AS47" s="61"/>
      <c r="AT47" s="61"/>
      <c r="AU47" s="61"/>
      <c r="AV47" s="62"/>
      <c r="AW47" s="219"/>
      <c r="AX47" s="219"/>
      <c r="AY47" s="219"/>
      <c r="AZ47" s="60"/>
      <c r="BA47" s="61"/>
      <c r="BB47" s="61"/>
      <c r="BC47" s="61"/>
      <c r="BD47" s="61"/>
      <c r="BE47" s="62"/>
      <c r="BF47" s="69"/>
      <c r="BG47" s="71"/>
      <c r="BH47" s="379"/>
      <c r="BI47" s="380"/>
    </row>
    <row r="48" spans="2:61" ht="15" customHeight="1" thickTop="1" thickBot="1">
      <c r="B48" s="304" t="s">
        <v>34</v>
      </c>
      <c r="C48" s="304"/>
      <c r="D48" s="304"/>
      <c r="E48" s="304"/>
      <c r="F48" s="304"/>
      <c r="G48" s="304"/>
      <c r="H48" s="304"/>
      <c r="I48" s="304"/>
      <c r="J48" s="304"/>
      <c r="K48" s="305"/>
      <c r="L48" s="305"/>
      <c r="M48" s="305"/>
      <c r="N48" s="305"/>
      <c r="O48" s="305"/>
      <c r="P48" s="305"/>
      <c r="Q48" s="305"/>
      <c r="R48" s="305"/>
      <c r="S48" s="305"/>
      <c r="T48" s="54" t="s">
        <v>35</v>
      </c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6"/>
      <c r="AG48" s="384" t="s">
        <v>411</v>
      </c>
      <c r="AH48" s="384"/>
      <c r="AI48" s="384"/>
      <c r="AJ48" s="384"/>
      <c r="AK48" s="384"/>
      <c r="AL48" s="384"/>
      <c r="AM48" s="384"/>
      <c r="AN48" s="384"/>
      <c r="AO48" s="384"/>
      <c r="AP48" s="54" t="s">
        <v>36</v>
      </c>
      <c r="AQ48" s="55"/>
      <c r="AR48" s="55"/>
      <c r="AS48" s="55"/>
      <c r="AT48" s="55"/>
      <c r="AU48" s="55"/>
      <c r="AV48" s="56"/>
      <c r="AW48" s="219">
        <v>1685.19</v>
      </c>
      <c r="AX48" s="219"/>
      <c r="AY48" s="219"/>
      <c r="AZ48" s="54" t="s">
        <v>191</v>
      </c>
      <c r="BA48" s="55"/>
      <c r="BB48" s="55"/>
      <c r="BC48" s="55"/>
      <c r="BD48" s="55"/>
      <c r="BE48" s="56"/>
      <c r="BF48" s="63"/>
      <c r="BG48" s="65"/>
      <c r="BH48" s="375"/>
      <c r="BI48" s="376"/>
    </row>
    <row r="49" spans="2:64" ht="15" customHeight="1" thickTop="1" thickBot="1">
      <c r="B49" s="304"/>
      <c r="C49" s="304"/>
      <c r="D49" s="304"/>
      <c r="E49" s="304"/>
      <c r="F49" s="304"/>
      <c r="G49" s="304"/>
      <c r="H49" s="304"/>
      <c r="I49" s="304"/>
      <c r="J49" s="304"/>
      <c r="K49" s="305"/>
      <c r="L49" s="305"/>
      <c r="M49" s="305"/>
      <c r="N49" s="305"/>
      <c r="O49" s="305"/>
      <c r="P49" s="305"/>
      <c r="Q49" s="305"/>
      <c r="R49" s="305"/>
      <c r="S49" s="305"/>
      <c r="T49" s="57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9"/>
      <c r="AG49" s="384"/>
      <c r="AH49" s="384"/>
      <c r="AI49" s="384"/>
      <c r="AJ49" s="384"/>
      <c r="AK49" s="384"/>
      <c r="AL49" s="384"/>
      <c r="AM49" s="384"/>
      <c r="AN49" s="384"/>
      <c r="AO49" s="384"/>
      <c r="AP49" s="57"/>
      <c r="AQ49" s="58"/>
      <c r="AR49" s="58"/>
      <c r="AS49" s="58"/>
      <c r="AT49" s="58"/>
      <c r="AU49" s="58"/>
      <c r="AV49" s="59"/>
      <c r="AW49" s="219"/>
      <c r="AX49" s="219"/>
      <c r="AY49" s="219"/>
      <c r="AZ49" s="57"/>
      <c r="BA49" s="58"/>
      <c r="BB49" s="58"/>
      <c r="BC49" s="58"/>
      <c r="BD49" s="58"/>
      <c r="BE49" s="59"/>
      <c r="BF49" s="66"/>
      <c r="BG49" s="68"/>
      <c r="BH49" s="377"/>
      <c r="BI49" s="378"/>
    </row>
    <row r="50" spans="2:64" ht="15" customHeight="1" thickTop="1" thickBot="1">
      <c r="B50" s="304"/>
      <c r="C50" s="304"/>
      <c r="D50" s="304"/>
      <c r="E50" s="304"/>
      <c r="F50" s="304"/>
      <c r="G50" s="304"/>
      <c r="H50" s="304"/>
      <c r="I50" s="304"/>
      <c r="J50" s="304"/>
      <c r="K50" s="305"/>
      <c r="L50" s="305"/>
      <c r="M50" s="305"/>
      <c r="N50" s="305"/>
      <c r="O50" s="305"/>
      <c r="P50" s="305"/>
      <c r="Q50" s="305"/>
      <c r="R50" s="305"/>
      <c r="S50" s="305"/>
      <c r="T50" s="60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2"/>
      <c r="AG50" s="384"/>
      <c r="AH50" s="384"/>
      <c r="AI50" s="384"/>
      <c r="AJ50" s="384"/>
      <c r="AK50" s="384"/>
      <c r="AL50" s="384"/>
      <c r="AM50" s="384"/>
      <c r="AN50" s="384"/>
      <c r="AO50" s="384"/>
      <c r="AP50" s="60"/>
      <c r="AQ50" s="61"/>
      <c r="AR50" s="61"/>
      <c r="AS50" s="61"/>
      <c r="AT50" s="61"/>
      <c r="AU50" s="61"/>
      <c r="AV50" s="62"/>
      <c r="AW50" s="219"/>
      <c r="AX50" s="219"/>
      <c r="AY50" s="219"/>
      <c r="AZ50" s="60"/>
      <c r="BA50" s="61"/>
      <c r="BB50" s="61"/>
      <c r="BC50" s="61"/>
      <c r="BD50" s="61"/>
      <c r="BE50" s="62"/>
      <c r="BF50" s="69"/>
      <c r="BG50" s="71"/>
      <c r="BH50" s="379"/>
      <c r="BI50" s="380"/>
    </row>
    <row r="51" spans="2:64" ht="15" customHeight="1" thickTop="1" thickBot="1">
      <c r="B51" s="304" t="s">
        <v>37</v>
      </c>
      <c r="C51" s="304"/>
      <c r="D51" s="304"/>
      <c r="E51" s="304"/>
      <c r="F51" s="304"/>
      <c r="G51" s="304"/>
      <c r="H51" s="304"/>
      <c r="I51" s="304"/>
      <c r="J51" s="304"/>
      <c r="K51" s="305" t="s">
        <v>186</v>
      </c>
      <c r="L51" s="305"/>
      <c r="M51" s="305"/>
      <c r="N51" s="305"/>
      <c r="O51" s="305"/>
      <c r="P51" s="305"/>
      <c r="Q51" s="305"/>
      <c r="R51" s="305"/>
      <c r="S51" s="305"/>
      <c r="T51" s="304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5"/>
      <c r="AH51" s="305"/>
      <c r="AI51" s="305"/>
      <c r="AJ51" s="305"/>
      <c r="AK51" s="305"/>
      <c r="AL51" s="305"/>
      <c r="AM51" s="305"/>
      <c r="AN51" s="305"/>
      <c r="AO51" s="305"/>
      <c r="AP51" s="54"/>
      <c r="AQ51" s="55"/>
      <c r="AR51" s="55"/>
      <c r="AS51" s="55"/>
      <c r="AT51" s="55"/>
      <c r="AU51" s="55"/>
      <c r="AV51" s="56"/>
      <c r="AW51" s="305"/>
      <c r="AX51" s="305"/>
      <c r="AY51" s="305"/>
      <c r="AZ51" s="54" t="s">
        <v>319</v>
      </c>
      <c r="BA51" s="55"/>
      <c r="BB51" s="55"/>
      <c r="BC51" s="55"/>
      <c r="BD51" s="55"/>
      <c r="BE51" s="56"/>
      <c r="BF51" s="63"/>
      <c r="BG51" s="65"/>
      <c r="BH51" s="375"/>
      <c r="BI51" s="376"/>
    </row>
    <row r="52" spans="2:64" ht="15" customHeight="1" thickTop="1" thickBot="1">
      <c r="B52" s="304"/>
      <c r="C52" s="304"/>
      <c r="D52" s="304"/>
      <c r="E52" s="304"/>
      <c r="F52" s="304"/>
      <c r="G52" s="304"/>
      <c r="H52" s="304"/>
      <c r="I52" s="304"/>
      <c r="J52" s="304"/>
      <c r="K52" s="305"/>
      <c r="L52" s="305"/>
      <c r="M52" s="305"/>
      <c r="N52" s="305"/>
      <c r="O52" s="305"/>
      <c r="P52" s="305"/>
      <c r="Q52" s="305"/>
      <c r="R52" s="305"/>
      <c r="S52" s="305"/>
      <c r="T52" s="304"/>
      <c r="U52" s="304"/>
      <c r="V52" s="304"/>
      <c r="W52" s="304"/>
      <c r="X52" s="304"/>
      <c r="Y52" s="304"/>
      <c r="Z52" s="304"/>
      <c r="AA52" s="304"/>
      <c r="AB52" s="304"/>
      <c r="AC52" s="304"/>
      <c r="AD52" s="304"/>
      <c r="AE52" s="304"/>
      <c r="AF52" s="304"/>
      <c r="AG52" s="305"/>
      <c r="AH52" s="305"/>
      <c r="AI52" s="305"/>
      <c r="AJ52" s="305"/>
      <c r="AK52" s="305"/>
      <c r="AL52" s="305"/>
      <c r="AM52" s="305"/>
      <c r="AN52" s="305"/>
      <c r="AO52" s="305"/>
      <c r="AP52" s="57"/>
      <c r="AQ52" s="58"/>
      <c r="AR52" s="58"/>
      <c r="AS52" s="58"/>
      <c r="AT52" s="58"/>
      <c r="AU52" s="58"/>
      <c r="AV52" s="59"/>
      <c r="AW52" s="305"/>
      <c r="AX52" s="305"/>
      <c r="AY52" s="305"/>
      <c r="AZ52" s="57"/>
      <c r="BA52" s="58"/>
      <c r="BB52" s="58"/>
      <c r="BC52" s="58"/>
      <c r="BD52" s="58"/>
      <c r="BE52" s="59"/>
      <c r="BF52" s="66"/>
      <c r="BG52" s="68"/>
      <c r="BH52" s="377"/>
      <c r="BI52" s="378"/>
    </row>
    <row r="53" spans="2:64" ht="15" customHeight="1" thickTop="1" thickBot="1">
      <c r="B53" s="304"/>
      <c r="C53" s="304"/>
      <c r="D53" s="304"/>
      <c r="E53" s="304"/>
      <c r="F53" s="304"/>
      <c r="G53" s="304"/>
      <c r="H53" s="304"/>
      <c r="I53" s="304"/>
      <c r="J53" s="304"/>
      <c r="K53" s="305"/>
      <c r="L53" s="305"/>
      <c r="M53" s="305"/>
      <c r="N53" s="305"/>
      <c r="O53" s="305"/>
      <c r="P53" s="305"/>
      <c r="Q53" s="305"/>
      <c r="R53" s="305"/>
      <c r="S53" s="305"/>
      <c r="T53" s="304"/>
      <c r="U53" s="304"/>
      <c r="V53" s="304"/>
      <c r="W53" s="304"/>
      <c r="X53" s="304"/>
      <c r="Y53" s="304"/>
      <c r="Z53" s="304"/>
      <c r="AA53" s="304"/>
      <c r="AB53" s="304"/>
      <c r="AC53" s="304"/>
      <c r="AD53" s="304"/>
      <c r="AE53" s="304"/>
      <c r="AF53" s="304"/>
      <c r="AG53" s="305"/>
      <c r="AH53" s="305"/>
      <c r="AI53" s="305"/>
      <c r="AJ53" s="305"/>
      <c r="AK53" s="305"/>
      <c r="AL53" s="305"/>
      <c r="AM53" s="305"/>
      <c r="AN53" s="305"/>
      <c r="AO53" s="305"/>
      <c r="AP53" s="60"/>
      <c r="AQ53" s="61"/>
      <c r="AR53" s="61"/>
      <c r="AS53" s="61"/>
      <c r="AT53" s="61"/>
      <c r="AU53" s="61"/>
      <c r="AV53" s="62"/>
      <c r="AW53" s="305"/>
      <c r="AX53" s="305"/>
      <c r="AY53" s="305"/>
      <c r="AZ53" s="60"/>
      <c r="BA53" s="61"/>
      <c r="BB53" s="61"/>
      <c r="BC53" s="61"/>
      <c r="BD53" s="61"/>
      <c r="BE53" s="62"/>
      <c r="BF53" s="69"/>
      <c r="BG53" s="71"/>
      <c r="BH53" s="379"/>
      <c r="BI53" s="380"/>
    </row>
    <row r="54" spans="2:64" ht="15.75" customHeight="1" thickTop="1">
      <c r="B54" s="295" t="s">
        <v>38</v>
      </c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 t="s">
        <v>39</v>
      </c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9"/>
    </row>
    <row r="55" spans="2:64" ht="15" customHeight="1">
      <c r="B55" s="296"/>
      <c r="C55" s="240"/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40"/>
      <c r="S55" s="240"/>
      <c r="T55" s="240"/>
      <c r="U55" s="240"/>
      <c r="V55" s="240"/>
      <c r="W55" s="240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  <c r="AH55" s="240"/>
      <c r="AI55" s="240"/>
      <c r="AJ55" s="240"/>
      <c r="AK55" s="240"/>
      <c r="AL55" s="240"/>
      <c r="AM55" s="240"/>
      <c r="AN55" s="240"/>
      <c r="AO55" s="240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1"/>
    </row>
    <row r="56" spans="2:64" ht="15" customHeight="1">
      <c r="B56" s="296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1"/>
    </row>
    <row r="57" spans="2:64" ht="15.75" customHeight="1" thickBot="1">
      <c r="B57" s="297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298"/>
      <c r="AI57" s="298"/>
      <c r="AJ57" s="298"/>
      <c r="AK57" s="298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8"/>
      <c r="AW57" s="298"/>
      <c r="AX57" s="298"/>
      <c r="AY57" s="298"/>
      <c r="AZ57" s="298"/>
      <c r="BA57" s="298"/>
      <c r="BB57" s="298"/>
      <c r="BC57" s="298"/>
      <c r="BD57" s="298"/>
      <c r="BE57" s="298"/>
      <c r="BF57" s="298"/>
      <c r="BG57" s="298"/>
      <c r="BH57" s="298"/>
      <c r="BI57" s="299"/>
    </row>
    <row r="58" spans="2:64" ht="16.5" thickTop="1" thickBot="1"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</row>
    <row r="59" spans="2:64" ht="16.5" thickTop="1" thickBot="1"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</row>
    <row r="60" spans="2:64" ht="15" customHeight="1" thickTop="1" thickBot="1">
      <c r="B60" s="54" t="s">
        <v>40</v>
      </c>
      <c r="C60" s="55"/>
      <c r="D60" s="55"/>
      <c r="E60" s="55"/>
      <c r="F60" s="55"/>
      <c r="G60" s="55"/>
      <c r="H60" s="55"/>
      <c r="I60" s="55"/>
      <c r="J60" s="55"/>
      <c r="K60" s="55"/>
      <c r="L60" s="56"/>
      <c r="M60" s="301">
        <v>0.25</v>
      </c>
      <c r="N60" s="53"/>
      <c r="O60" s="53"/>
      <c r="P60" s="53"/>
      <c r="Q60" s="72" t="s">
        <v>243</v>
      </c>
      <c r="R60" s="72"/>
      <c r="S60" s="72"/>
      <c r="T60" s="72"/>
      <c r="U60" s="72" t="s">
        <v>244</v>
      </c>
      <c r="V60" s="72"/>
      <c r="W60" s="72"/>
      <c r="X60" s="72"/>
      <c r="Y60" s="72" t="s">
        <v>182</v>
      </c>
      <c r="Z60" s="72"/>
      <c r="AA60" s="72"/>
      <c r="AB60" s="72"/>
      <c r="AC60" s="302" t="s">
        <v>41</v>
      </c>
      <c r="AD60" s="218"/>
      <c r="AE60" s="218"/>
      <c r="AF60" s="218"/>
      <c r="AG60" s="230" t="s">
        <v>42</v>
      </c>
      <c r="AH60" s="230"/>
      <c r="AI60" s="230"/>
      <c r="AJ60" s="230"/>
      <c r="AK60" s="230"/>
      <c r="AL60" s="230"/>
      <c r="AM60" s="230"/>
      <c r="AN60" s="230"/>
      <c r="AO60" s="230"/>
      <c r="AP60" s="230" t="s">
        <v>43</v>
      </c>
      <c r="AQ60" s="230"/>
      <c r="AR60" s="230"/>
      <c r="AS60" s="230"/>
      <c r="AT60" s="231" t="s">
        <v>44</v>
      </c>
      <c r="AU60" s="231"/>
      <c r="AV60" s="231"/>
      <c r="AW60" s="230" t="s">
        <v>45</v>
      </c>
      <c r="AX60" s="230"/>
      <c r="AY60" s="230"/>
      <c r="AZ60" s="230"/>
      <c r="BA60" s="230"/>
      <c r="BB60" s="230"/>
      <c r="BC60" s="232" t="s">
        <v>46</v>
      </c>
      <c r="BD60" s="233"/>
      <c r="BE60" s="288" t="s">
        <v>47</v>
      </c>
      <c r="BF60" s="289"/>
      <c r="BG60" s="230" t="s">
        <v>48</v>
      </c>
      <c r="BH60" s="230"/>
      <c r="BI60" s="230"/>
    </row>
    <row r="61" spans="2:64" ht="15" customHeight="1" thickTop="1" thickBot="1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9"/>
      <c r="M61" s="53"/>
      <c r="N61" s="53"/>
      <c r="O61" s="53"/>
      <c r="P61" s="53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218"/>
      <c r="AD61" s="218"/>
      <c r="AE61" s="218"/>
      <c r="AF61" s="218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1"/>
      <c r="AU61" s="231"/>
      <c r="AV61" s="231"/>
      <c r="AW61" s="230"/>
      <c r="AX61" s="230"/>
      <c r="AY61" s="230"/>
      <c r="AZ61" s="230"/>
      <c r="BA61" s="230"/>
      <c r="BB61" s="230"/>
      <c r="BC61" s="234"/>
      <c r="BD61" s="235"/>
      <c r="BE61" s="290"/>
      <c r="BF61" s="291"/>
      <c r="BG61" s="230"/>
      <c r="BH61" s="230"/>
      <c r="BI61" s="230"/>
      <c r="BJ61" s="1"/>
    </row>
    <row r="62" spans="2:64" ht="15" customHeight="1" thickTop="1" thickBot="1">
      <c r="B62" s="60"/>
      <c r="C62" s="61"/>
      <c r="D62" s="61"/>
      <c r="E62" s="61"/>
      <c r="F62" s="61"/>
      <c r="G62" s="61"/>
      <c r="H62" s="61"/>
      <c r="I62" s="61"/>
      <c r="J62" s="61"/>
      <c r="K62" s="61"/>
      <c r="L62" s="62"/>
      <c r="M62" s="53"/>
      <c r="N62" s="53"/>
      <c r="O62" s="53"/>
      <c r="P62" s="53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218"/>
      <c r="AD62" s="218"/>
      <c r="AE62" s="218"/>
      <c r="AF62" s="218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1"/>
      <c r="AU62" s="231"/>
      <c r="AV62" s="231"/>
      <c r="AW62" s="230"/>
      <c r="AX62" s="230"/>
      <c r="AY62" s="230"/>
      <c r="AZ62" s="230"/>
      <c r="BA62" s="230"/>
      <c r="BB62" s="230"/>
      <c r="BC62" s="234"/>
      <c r="BD62" s="235"/>
      <c r="BE62" s="290"/>
      <c r="BF62" s="291"/>
      <c r="BG62" s="230"/>
      <c r="BH62" s="230"/>
      <c r="BI62" s="230"/>
      <c r="BJ62" s="1"/>
    </row>
    <row r="63" spans="2:64" ht="15" customHeight="1" thickTop="1" thickBot="1">
      <c r="B63" s="54" t="s">
        <v>49</v>
      </c>
      <c r="C63" s="55"/>
      <c r="D63" s="55"/>
      <c r="E63" s="55"/>
      <c r="F63" s="55"/>
      <c r="G63" s="55"/>
      <c r="H63" s="55"/>
      <c r="I63" s="55"/>
      <c r="J63" s="55"/>
      <c r="K63" s="55"/>
      <c r="L63" s="56"/>
      <c r="M63" s="303" t="s">
        <v>197</v>
      </c>
      <c r="N63" s="303"/>
      <c r="O63" s="303"/>
      <c r="P63" s="303"/>
      <c r="Q63" s="303" t="s">
        <v>197</v>
      </c>
      <c r="R63" s="303"/>
      <c r="S63" s="303"/>
      <c r="T63" s="303"/>
      <c r="U63" s="303" t="s">
        <v>197</v>
      </c>
      <c r="V63" s="303"/>
      <c r="W63" s="303"/>
      <c r="X63" s="303"/>
      <c r="Y63" s="303" t="s">
        <v>197</v>
      </c>
      <c r="Z63" s="303"/>
      <c r="AA63" s="303"/>
      <c r="AB63" s="303"/>
      <c r="AC63" s="218"/>
      <c r="AD63" s="218"/>
      <c r="AE63" s="218"/>
      <c r="AF63" s="218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1"/>
      <c r="AU63" s="231"/>
      <c r="AV63" s="231"/>
      <c r="AW63" s="230" t="s">
        <v>50</v>
      </c>
      <c r="AX63" s="230"/>
      <c r="AY63" s="230" t="s">
        <v>51</v>
      </c>
      <c r="AZ63" s="230"/>
      <c r="BA63" s="230" t="s">
        <v>52</v>
      </c>
      <c r="BB63" s="230"/>
      <c r="BC63" s="234"/>
      <c r="BD63" s="235"/>
      <c r="BE63" s="290"/>
      <c r="BF63" s="291"/>
      <c r="BG63" s="230"/>
      <c r="BH63" s="230"/>
      <c r="BI63" s="230"/>
      <c r="BJ63" s="1"/>
    </row>
    <row r="64" spans="2:64" ht="15.75" customHeight="1" thickTop="1" thickBot="1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9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218"/>
      <c r="AD64" s="218"/>
      <c r="AE64" s="218"/>
      <c r="AF64" s="218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  <c r="AT64" s="231"/>
      <c r="AU64" s="231"/>
      <c r="AV64" s="231"/>
      <c r="AW64" s="230"/>
      <c r="AX64" s="230"/>
      <c r="AY64" s="230"/>
      <c r="AZ64" s="230"/>
      <c r="BA64" s="230"/>
      <c r="BB64" s="230"/>
      <c r="BC64" s="234"/>
      <c r="BD64" s="235"/>
      <c r="BE64" s="290"/>
      <c r="BF64" s="291"/>
      <c r="BG64" s="230"/>
      <c r="BH64" s="230"/>
      <c r="BI64" s="294"/>
      <c r="BJ64" s="1"/>
      <c r="BK64" s="2"/>
      <c r="BL64" s="2"/>
    </row>
    <row r="65" spans="2:66" ht="15" customHeight="1" thickTop="1" thickBot="1"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2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218"/>
      <c r="AD65" s="218"/>
      <c r="AE65" s="218"/>
      <c r="AF65" s="218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  <c r="AT65" s="231"/>
      <c r="AU65" s="231"/>
      <c r="AV65" s="231"/>
      <c r="AW65" s="230"/>
      <c r="AX65" s="230"/>
      <c r="AY65" s="230"/>
      <c r="AZ65" s="230"/>
      <c r="BA65" s="230"/>
      <c r="BB65" s="230"/>
      <c r="BC65" s="236"/>
      <c r="BD65" s="237"/>
      <c r="BE65" s="292"/>
      <c r="BF65" s="293"/>
      <c r="BG65" s="230"/>
      <c r="BH65" s="230"/>
      <c r="BI65" s="294"/>
      <c r="BJ65" s="1"/>
      <c r="BK65" s="2"/>
      <c r="BL65" s="2"/>
      <c r="BN65" s="3"/>
    </row>
    <row r="66" spans="2:66" ht="15" customHeight="1" thickTop="1" thickBot="1">
      <c r="B66" s="54" t="s">
        <v>198</v>
      </c>
      <c r="C66" s="55"/>
      <c r="D66" s="55"/>
      <c r="E66" s="55"/>
      <c r="F66" s="55"/>
      <c r="G66" s="55"/>
      <c r="H66" s="55"/>
      <c r="I66" s="55"/>
      <c r="J66" s="55"/>
      <c r="K66" s="55"/>
      <c r="L66" s="56"/>
      <c r="M66" s="53">
        <v>1111</v>
      </c>
      <c r="N66" s="53"/>
      <c r="O66" s="53"/>
      <c r="P66" s="53"/>
      <c r="Q66" s="53">
        <v>1111</v>
      </c>
      <c r="R66" s="53"/>
      <c r="S66" s="53"/>
      <c r="T66" s="53"/>
      <c r="U66" s="53">
        <v>1111</v>
      </c>
      <c r="V66" s="53"/>
      <c r="W66" s="53"/>
      <c r="X66" s="53"/>
      <c r="Y66" s="53">
        <v>1118</v>
      </c>
      <c r="Z66" s="53"/>
      <c r="AA66" s="53"/>
      <c r="AB66" s="53"/>
      <c r="AC66" s="53"/>
      <c r="AD66" s="53"/>
      <c r="AE66" s="53"/>
      <c r="AF66" s="53"/>
      <c r="AG66" s="73" t="s">
        <v>53</v>
      </c>
      <c r="AH66" s="73"/>
      <c r="AI66" s="73"/>
      <c r="AJ66" s="73"/>
      <c r="AK66" s="73"/>
      <c r="AL66" s="73"/>
      <c r="AM66" s="73"/>
      <c r="AN66" s="73"/>
      <c r="AO66" s="73"/>
      <c r="AP66" s="52" t="s">
        <v>54</v>
      </c>
      <c r="AQ66" s="52"/>
      <c r="AR66" s="52"/>
      <c r="AS66" s="52"/>
      <c r="AT66" s="42">
        <f>AY66+р11!AT1:AV68</f>
        <v>40</v>
      </c>
      <c r="AU66" s="48"/>
      <c r="AV66" s="43"/>
      <c r="AW66" s="36">
        <f>р11!BG66</f>
        <v>40</v>
      </c>
      <c r="AX66" s="37"/>
      <c r="AY66" s="63"/>
      <c r="AZ66" s="65"/>
      <c r="BA66" s="63">
        <v>2</v>
      </c>
      <c r="BB66" s="65"/>
      <c r="BC66" s="63">
        <f>BA66</f>
        <v>2</v>
      </c>
      <c r="BD66" s="65"/>
      <c r="BE66" s="42">
        <f>BA66+р11!BE66:BF68</f>
        <v>2</v>
      </c>
      <c r="BF66" s="43"/>
      <c r="BG66" s="42">
        <f>AW66-BA66+AY66</f>
        <v>38</v>
      </c>
      <c r="BH66" s="48"/>
      <c r="BI66" s="43"/>
      <c r="BJ66" s="1"/>
      <c r="BK66" s="4"/>
      <c r="BL66" s="4"/>
      <c r="BM66" s="2"/>
      <c r="BN66" s="3"/>
    </row>
    <row r="67" spans="2:66" ht="15.75" customHeight="1" thickTop="1" thickBot="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9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73"/>
      <c r="AH67" s="73"/>
      <c r="AI67" s="73"/>
      <c r="AJ67" s="73"/>
      <c r="AK67" s="73"/>
      <c r="AL67" s="73"/>
      <c r="AM67" s="73"/>
      <c r="AN67" s="73"/>
      <c r="AO67" s="73"/>
      <c r="AP67" s="52"/>
      <c r="AQ67" s="52"/>
      <c r="AR67" s="52"/>
      <c r="AS67" s="52"/>
      <c r="AT67" s="44"/>
      <c r="AU67" s="49"/>
      <c r="AV67" s="45"/>
      <c r="AW67" s="38"/>
      <c r="AX67" s="39"/>
      <c r="AY67" s="66"/>
      <c r="AZ67" s="68"/>
      <c r="BA67" s="66"/>
      <c r="BB67" s="68"/>
      <c r="BC67" s="66"/>
      <c r="BD67" s="68"/>
      <c r="BE67" s="44"/>
      <c r="BF67" s="45"/>
      <c r="BG67" s="44"/>
      <c r="BH67" s="49"/>
      <c r="BI67" s="45"/>
      <c r="BJ67" s="1"/>
      <c r="BK67" s="4"/>
      <c r="BL67" s="4"/>
      <c r="BM67" s="2"/>
      <c r="BN67" s="3"/>
    </row>
    <row r="68" spans="2:66" ht="15" customHeight="1" thickTop="1" thickBot="1">
      <c r="B68" s="60"/>
      <c r="C68" s="61"/>
      <c r="D68" s="61"/>
      <c r="E68" s="61"/>
      <c r="F68" s="61"/>
      <c r="G68" s="61"/>
      <c r="H68" s="61"/>
      <c r="I68" s="61"/>
      <c r="J68" s="61"/>
      <c r="K68" s="61"/>
      <c r="L68" s="62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73"/>
      <c r="AH68" s="73"/>
      <c r="AI68" s="73"/>
      <c r="AJ68" s="73"/>
      <c r="AK68" s="73"/>
      <c r="AL68" s="73"/>
      <c r="AM68" s="73"/>
      <c r="AN68" s="73"/>
      <c r="AO68" s="73"/>
      <c r="AP68" s="52"/>
      <c r="AQ68" s="52"/>
      <c r="AR68" s="52"/>
      <c r="AS68" s="52"/>
      <c r="AT68" s="46"/>
      <c r="AU68" s="50"/>
      <c r="AV68" s="47"/>
      <c r="AW68" s="40"/>
      <c r="AX68" s="41"/>
      <c r="AY68" s="69"/>
      <c r="AZ68" s="71"/>
      <c r="BA68" s="69"/>
      <c r="BB68" s="71"/>
      <c r="BC68" s="69"/>
      <c r="BD68" s="71"/>
      <c r="BE68" s="46"/>
      <c r="BF68" s="47"/>
      <c r="BG68" s="46"/>
      <c r="BH68" s="50"/>
      <c r="BI68" s="47"/>
      <c r="BJ68" s="1"/>
      <c r="BK68" s="4"/>
      <c r="BL68" s="4"/>
      <c r="BM68" s="2"/>
      <c r="BN68" s="3"/>
    </row>
    <row r="69" spans="2:66" ht="15" customHeight="1" thickTop="1" thickBot="1">
      <c r="B69" s="54" t="s">
        <v>55</v>
      </c>
      <c r="C69" s="55"/>
      <c r="D69" s="55"/>
      <c r="E69" s="55"/>
      <c r="F69" s="55"/>
      <c r="G69" s="55"/>
      <c r="H69" s="55"/>
      <c r="I69" s="55"/>
      <c r="J69" s="55"/>
      <c r="K69" s="55"/>
      <c r="L69" s="56"/>
      <c r="M69" s="269"/>
      <c r="N69" s="270"/>
      <c r="O69" s="270"/>
      <c r="P69" s="271"/>
      <c r="Q69" s="269"/>
      <c r="R69" s="270"/>
      <c r="S69" s="270"/>
      <c r="T69" s="271"/>
      <c r="U69" s="269" t="s">
        <v>415</v>
      </c>
      <c r="V69" s="270"/>
      <c r="W69" s="270"/>
      <c r="X69" s="271"/>
      <c r="Y69" s="269" t="s">
        <v>415</v>
      </c>
      <c r="Z69" s="270"/>
      <c r="AA69" s="270"/>
      <c r="AB69" s="271"/>
      <c r="AC69" s="269" t="s">
        <v>415</v>
      </c>
      <c r="AD69" s="270"/>
      <c r="AE69" s="270"/>
      <c r="AF69" s="271"/>
      <c r="AG69" s="73" t="s">
        <v>201</v>
      </c>
      <c r="AH69" s="73"/>
      <c r="AI69" s="73"/>
      <c r="AJ69" s="73"/>
      <c r="AK69" s="73"/>
      <c r="AL69" s="73"/>
      <c r="AM69" s="73"/>
      <c r="AN69" s="73"/>
      <c r="AO69" s="73"/>
      <c r="AP69" s="52" t="s">
        <v>180</v>
      </c>
      <c r="AQ69" s="52"/>
      <c r="AR69" s="52"/>
      <c r="AS69" s="52"/>
      <c r="AT69" s="42">
        <f>AY69+р11!AT4:AV71</f>
        <v>45</v>
      </c>
      <c r="AU69" s="48"/>
      <c r="AV69" s="43"/>
      <c r="AW69" s="36">
        <f>р11!BG69</f>
        <v>19</v>
      </c>
      <c r="AX69" s="37"/>
      <c r="AY69" s="63"/>
      <c r="AZ69" s="65"/>
      <c r="BA69" s="63"/>
      <c r="BB69" s="65"/>
      <c r="BC69" s="63">
        <f t="shared" ref="BC69" si="0">BA69</f>
        <v>0</v>
      </c>
      <c r="BD69" s="65"/>
      <c r="BE69" s="42">
        <f>BA69+р11!BE69:BF71</f>
        <v>26</v>
      </c>
      <c r="BF69" s="43"/>
      <c r="BG69" s="42">
        <f>AW69-BA69+AY69</f>
        <v>19</v>
      </c>
      <c r="BH69" s="48"/>
      <c r="BI69" s="43"/>
      <c r="BJ69" s="1"/>
      <c r="BK69" s="4"/>
      <c r="BL69" s="4"/>
      <c r="BM69" s="2"/>
      <c r="BN69" s="3"/>
    </row>
    <row r="70" spans="2:66" ht="15" customHeight="1" thickTop="1" thickBot="1">
      <c r="B70" s="57"/>
      <c r="C70" s="58"/>
      <c r="D70" s="58"/>
      <c r="E70" s="58"/>
      <c r="F70" s="58"/>
      <c r="G70" s="58"/>
      <c r="H70" s="58"/>
      <c r="I70" s="58"/>
      <c r="J70" s="58"/>
      <c r="K70" s="58"/>
      <c r="L70" s="59"/>
      <c r="M70" s="272"/>
      <c r="N70" s="273"/>
      <c r="O70" s="273"/>
      <c r="P70" s="274"/>
      <c r="Q70" s="272"/>
      <c r="R70" s="273"/>
      <c r="S70" s="273"/>
      <c r="T70" s="274"/>
      <c r="U70" s="272"/>
      <c r="V70" s="273"/>
      <c r="W70" s="273"/>
      <c r="X70" s="274"/>
      <c r="Y70" s="272"/>
      <c r="Z70" s="273"/>
      <c r="AA70" s="273"/>
      <c r="AB70" s="274"/>
      <c r="AC70" s="272"/>
      <c r="AD70" s="273"/>
      <c r="AE70" s="273"/>
      <c r="AF70" s="274"/>
      <c r="AG70" s="73"/>
      <c r="AH70" s="73"/>
      <c r="AI70" s="73"/>
      <c r="AJ70" s="73"/>
      <c r="AK70" s="73"/>
      <c r="AL70" s="73"/>
      <c r="AM70" s="73"/>
      <c r="AN70" s="73"/>
      <c r="AO70" s="73"/>
      <c r="AP70" s="52"/>
      <c r="AQ70" s="52"/>
      <c r="AR70" s="52"/>
      <c r="AS70" s="52"/>
      <c r="AT70" s="44"/>
      <c r="AU70" s="49"/>
      <c r="AV70" s="45"/>
      <c r="AW70" s="38"/>
      <c r="AX70" s="39"/>
      <c r="AY70" s="66"/>
      <c r="AZ70" s="68"/>
      <c r="BA70" s="66"/>
      <c r="BB70" s="68"/>
      <c r="BC70" s="66"/>
      <c r="BD70" s="68"/>
      <c r="BE70" s="44"/>
      <c r="BF70" s="45"/>
      <c r="BG70" s="44"/>
      <c r="BH70" s="49"/>
      <c r="BI70" s="45"/>
      <c r="BJ70" s="1"/>
      <c r="BK70" s="4"/>
      <c r="BL70" s="4"/>
      <c r="BM70" s="2"/>
      <c r="BN70" s="3"/>
    </row>
    <row r="71" spans="2:66" ht="36" customHeight="1" thickTop="1" thickBot="1">
      <c r="B71" s="60"/>
      <c r="C71" s="61"/>
      <c r="D71" s="61"/>
      <c r="E71" s="61"/>
      <c r="F71" s="61"/>
      <c r="G71" s="61"/>
      <c r="H71" s="61"/>
      <c r="I71" s="61"/>
      <c r="J71" s="61"/>
      <c r="K71" s="61"/>
      <c r="L71" s="62"/>
      <c r="M71" s="275"/>
      <c r="N71" s="276"/>
      <c r="O71" s="276"/>
      <c r="P71" s="277"/>
      <c r="Q71" s="275"/>
      <c r="R71" s="276"/>
      <c r="S71" s="276"/>
      <c r="T71" s="277"/>
      <c r="U71" s="275"/>
      <c r="V71" s="276"/>
      <c r="W71" s="276"/>
      <c r="X71" s="277"/>
      <c r="Y71" s="275"/>
      <c r="Z71" s="276"/>
      <c r="AA71" s="276"/>
      <c r="AB71" s="277"/>
      <c r="AC71" s="275"/>
      <c r="AD71" s="276"/>
      <c r="AE71" s="276"/>
      <c r="AF71" s="277"/>
      <c r="AG71" s="73"/>
      <c r="AH71" s="73"/>
      <c r="AI71" s="73"/>
      <c r="AJ71" s="73"/>
      <c r="AK71" s="73"/>
      <c r="AL71" s="73"/>
      <c r="AM71" s="73"/>
      <c r="AN71" s="73"/>
      <c r="AO71" s="73"/>
      <c r="AP71" s="52"/>
      <c r="AQ71" s="52"/>
      <c r="AR71" s="52"/>
      <c r="AS71" s="52"/>
      <c r="AT71" s="46"/>
      <c r="AU71" s="50"/>
      <c r="AV71" s="47"/>
      <c r="AW71" s="40"/>
      <c r="AX71" s="41"/>
      <c r="AY71" s="69"/>
      <c r="AZ71" s="71"/>
      <c r="BA71" s="69"/>
      <c r="BB71" s="71"/>
      <c r="BC71" s="69"/>
      <c r="BD71" s="71"/>
      <c r="BE71" s="46"/>
      <c r="BF71" s="47"/>
      <c r="BG71" s="46"/>
      <c r="BH71" s="50"/>
      <c r="BI71" s="47"/>
      <c r="BJ71" s="1"/>
      <c r="BK71" s="4"/>
      <c r="BL71" s="4"/>
      <c r="BM71" s="2"/>
      <c r="BN71" s="3"/>
    </row>
    <row r="72" spans="2:66" ht="15" customHeight="1" thickTop="1" thickBot="1">
      <c r="B72" s="54" t="s">
        <v>56</v>
      </c>
      <c r="C72" s="55"/>
      <c r="D72" s="55"/>
      <c r="E72" s="55"/>
      <c r="F72" s="55"/>
      <c r="G72" s="55"/>
      <c r="H72" s="55"/>
      <c r="I72" s="55"/>
      <c r="J72" s="55"/>
      <c r="K72" s="55"/>
      <c r="L72" s="56"/>
      <c r="M72" s="63"/>
      <c r="N72" s="64"/>
      <c r="O72" s="64"/>
      <c r="P72" s="65"/>
      <c r="Q72" s="63"/>
      <c r="R72" s="64"/>
      <c r="S72" s="64"/>
      <c r="T72" s="65"/>
      <c r="U72" s="63">
        <v>13</v>
      </c>
      <c r="V72" s="64"/>
      <c r="W72" s="64"/>
      <c r="X72" s="65"/>
      <c r="Y72" s="63">
        <v>13</v>
      </c>
      <c r="Z72" s="64"/>
      <c r="AA72" s="64"/>
      <c r="AB72" s="65"/>
      <c r="AC72" s="53"/>
      <c r="AD72" s="53"/>
      <c r="AE72" s="53"/>
      <c r="AF72" s="53"/>
      <c r="AG72" s="73" t="s">
        <v>203</v>
      </c>
      <c r="AH72" s="73"/>
      <c r="AI72" s="73"/>
      <c r="AJ72" s="73"/>
      <c r="AK72" s="73"/>
      <c r="AL72" s="73"/>
      <c r="AM72" s="73"/>
      <c r="AN72" s="73"/>
      <c r="AO72" s="73"/>
      <c r="AP72" s="52" t="s">
        <v>218</v>
      </c>
      <c r="AQ72" s="52"/>
      <c r="AR72" s="52"/>
      <c r="AS72" s="52"/>
      <c r="AT72" s="42">
        <f>AY72+р11!AT7:AV74</f>
        <v>0</v>
      </c>
      <c r="AU72" s="48"/>
      <c r="AV72" s="43"/>
      <c r="AW72" s="36">
        <f>р11!BG72</f>
        <v>0</v>
      </c>
      <c r="AX72" s="37"/>
      <c r="AY72" s="63"/>
      <c r="AZ72" s="65"/>
      <c r="BA72" s="63"/>
      <c r="BB72" s="65"/>
      <c r="BC72" s="63">
        <f t="shared" ref="BC72" si="1">BA72</f>
        <v>0</v>
      </c>
      <c r="BD72" s="65"/>
      <c r="BE72" s="42">
        <f>BA72+р11!BE72:BF74</f>
        <v>0</v>
      </c>
      <c r="BF72" s="43"/>
      <c r="BG72" s="42">
        <f>AW72-BA72+AY72</f>
        <v>0</v>
      </c>
      <c r="BH72" s="48"/>
      <c r="BI72" s="43"/>
      <c r="BJ72" s="1"/>
      <c r="BK72" s="4"/>
      <c r="BL72" s="4"/>
      <c r="BM72" s="2"/>
      <c r="BN72" s="3"/>
    </row>
    <row r="73" spans="2:66" ht="15" customHeight="1" thickTop="1" thickBot="1">
      <c r="B73" s="57"/>
      <c r="C73" s="58"/>
      <c r="D73" s="58"/>
      <c r="E73" s="58"/>
      <c r="F73" s="58"/>
      <c r="G73" s="58"/>
      <c r="H73" s="58"/>
      <c r="I73" s="58"/>
      <c r="J73" s="58"/>
      <c r="K73" s="58"/>
      <c r="L73" s="59"/>
      <c r="M73" s="66"/>
      <c r="N73" s="67"/>
      <c r="O73" s="67"/>
      <c r="P73" s="68"/>
      <c r="Q73" s="66"/>
      <c r="R73" s="67"/>
      <c r="S73" s="67"/>
      <c r="T73" s="68"/>
      <c r="U73" s="66"/>
      <c r="V73" s="67"/>
      <c r="W73" s="67"/>
      <c r="X73" s="68"/>
      <c r="Y73" s="66"/>
      <c r="Z73" s="67"/>
      <c r="AA73" s="67"/>
      <c r="AB73" s="68"/>
      <c r="AC73" s="53"/>
      <c r="AD73" s="53"/>
      <c r="AE73" s="53"/>
      <c r="AF73" s="53"/>
      <c r="AG73" s="73"/>
      <c r="AH73" s="73"/>
      <c r="AI73" s="73"/>
      <c r="AJ73" s="73"/>
      <c r="AK73" s="73"/>
      <c r="AL73" s="73"/>
      <c r="AM73" s="73"/>
      <c r="AN73" s="73"/>
      <c r="AO73" s="73"/>
      <c r="AP73" s="52"/>
      <c r="AQ73" s="52"/>
      <c r="AR73" s="52"/>
      <c r="AS73" s="52"/>
      <c r="AT73" s="44"/>
      <c r="AU73" s="49"/>
      <c r="AV73" s="45"/>
      <c r="AW73" s="38"/>
      <c r="AX73" s="39"/>
      <c r="AY73" s="66"/>
      <c r="AZ73" s="68"/>
      <c r="BA73" s="66"/>
      <c r="BB73" s="68"/>
      <c r="BC73" s="66"/>
      <c r="BD73" s="68"/>
      <c r="BE73" s="44"/>
      <c r="BF73" s="45"/>
      <c r="BG73" s="44"/>
      <c r="BH73" s="49"/>
      <c r="BI73" s="45"/>
      <c r="BJ73" s="1"/>
      <c r="BK73" s="4"/>
      <c r="BL73" s="4"/>
      <c r="BM73" s="2"/>
      <c r="BN73" s="3"/>
    </row>
    <row r="74" spans="2:66" ht="15" customHeight="1" thickTop="1" thickBot="1">
      <c r="B74" s="60"/>
      <c r="C74" s="61"/>
      <c r="D74" s="61"/>
      <c r="E74" s="61"/>
      <c r="F74" s="61"/>
      <c r="G74" s="61"/>
      <c r="H74" s="61"/>
      <c r="I74" s="61"/>
      <c r="J74" s="61"/>
      <c r="K74" s="61"/>
      <c r="L74" s="62"/>
      <c r="M74" s="69"/>
      <c r="N74" s="70"/>
      <c r="O74" s="70"/>
      <c r="P74" s="71"/>
      <c r="Q74" s="69"/>
      <c r="R74" s="70"/>
      <c r="S74" s="70"/>
      <c r="T74" s="71"/>
      <c r="U74" s="69"/>
      <c r="V74" s="70"/>
      <c r="W74" s="70"/>
      <c r="X74" s="71"/>
      <c r="Y74" s="69"/>
      <c r="Z74" s="70"/>
      <c r="AA74" s="70"/>
      <c r="AB74" s="71"/>
      <c r="AC74" s="53"/>
      <c r="AD74" s="53"/>
      <c r="AE74" s="53"/>
      <c r="AF74" s="53"/>
      <c r="AG74" s="73"/>
      <c r="AH74" s="73"/>
      <c r="AI74" s="73"/>
      <c r="AJ74" s="73"/>
      <c r="AK74" s="73"/>
      <c r="AL74" s="73"/>
      <c r="AM74" s="73"/>
      <c r="AN74" s="73"/>
      <c r="AO74" s="73"/>
      <c r="AP74" s="52"/>
      <c r="AQ74" s="52"/>
      <c r="AR74" s="52"/>
      <c r="AS74" s="52"/>
      <c r="AT74" s="46"/>
      <c r="AU74" s="50"/>
      <c r="AV74" s="47"/>
      <c r="AW74" s="40"/>
      <c r="AX74" s="41"/>
      <c r="AY74" s="69"/>
      <c r="AZ74" s="71"/>
      <c r="BA74" s="69"/>
      <c r="BB74" s="71"/>
      <c r="BC74" s="69"/>
      <c r="BD74" s="71"/>
      <c r="BE74" s="46"/>
      <c r="BF74" s="47"/>
      <c r="BG74" s="46"/>
      <c r="BH74" s="50"/>
      <c r="BI74" s="47"/>
      <c r="BJ74" s="1"/>
      <c r="BK74" s="4"/>
      <c r="BL74" s="4"/>
      <c r="BM74" s="2"/>
      <c r="BN74" s="3"/>
    </row>
    <row r="75" spans="2:66" ht="15" customHeight="1" thickTop="1" thickBot="1">
      <c r="B75" s="54" t="s">
        <v>57</v>
      </c>
      <c r="C75" s="55"/>
      <c r="D75" s="55"/>
      <c r="E75" s="55"/>
      <c r="F75" s="55"/>
      <c r="G75" s="55"/>
      <c r="H75" s="55"/>
      <c r="I75" s="55"/>
      <c r="J75" s="55"/>
      <c r="K75" s="55"/>
      <c r="L75" s="56"/>
      <c r="M75" s="366"/>
      <c r="N75" s="367"/>
      <c r="O75" s="367"/>
      <c r="P75" s="368"/>
      <c r="Q75" s="366"/>
      <c r="R75" s="367"/>
      <c r="S75" s="367"/>
      <c r="T75" s="368"/>
      <c r="U75" s="366">
        <v>1.1000000000000001</v>
      </c>
      <c r="V75" s="367"/>
      <c r="W75" s="367"/>
      <c r="X75" s="368"/>
      <c r="Y75" s="366">
        <v>1.1000000000000001</v>
      </c>
      <c r="Z75" s="367"/>
      <c r="AA75" s="367"/>
      <c r="AB75" s="368"/>
      <c r="AC75" s="366" t="s">
        <v>420</v>
      </c>
      <c r="AD75" s="367"/>
      <c r="AE75" s="367"/>
      <c r="AF75" s="368"/>
      <c r="AG75" s="73" t="s">
        <v>202</v>
      </c>
      <c r="AH75" s="73"/>
      <c r="AI75" s="73"/>
      <c r="AJ75" s="73"/>
      <c r="AK75" s="73"/>
      <c r="AL75" s="73"/>
      <c r="AM75" s="73"/>
      <c r="AN75" s="73"/>
      <c r="AO75" s="73"/>
      <c r="AP75" s="52" t="s">
        <v>220</v>
      </c>
      <c r="AQ75" s="52"/>
      <c r="AR75" s="52"/>
      <c r="AS75" s="52"/>
      <c r="AT75" s="42">
        <f>AY75+р11!AT10:AV77</f>
        <v>40</v>
      </c>
      <c r="AU75" s="48"/>
      <c r="AV75" s="43"/>
      <c r="AW75" s="36">
        <f>р11!BG75</f>
        <v>28</v>
      </c>
      <c r="AX75" s="37"/>
      <c r="AY75" s="63"/>
      <c r="AZ75" s="65"/>
      <c r="BA75" s="63"/>
      <c r="BB75" s="65"/>
      <c r="BC75" s="63">
        <f t="shared" ref="BC75" si="2">BA75</f>
        <v>0</v>
      </c>
      <c r="BD75" s="65"/>
      <c r="BE75" s="42">
        <f>BA75+р11!BE75:BF77</f>
        <v>12</v>
      </c>
      <c r="BF75" s="43"/>
      <c r="BG75" s="42">
        <f>AW75-BA75+AY75</f>
        <v>28</v>
      </c>
      <c r="BH75" s="48"/>
      <c r="BI75" s="43"/>
      <c r="BJ75" s="1"/>
      <c r="BK75" s="4"/>
      <c r="BL75" s="4"/>
      <c r="BM75" s="2"/>
      <c r="BN75" s="3"/>
    </row>
    <row r="76" spans="2:66" ht="15" customHeight="1" thickTop="1" thickBot="1">
      <c r="B76" s="57"/>
      <c r="C76" s="58"/>
      <c r="D76" s="58"/>
      <c r="E76" s="58"/>
      <c r="F76" s="58"/>
      <c r="G76" s="58"/>
      <c r="H76" s="58"/>
      <c r="I76" s="58"/>
      <c r="J76" s="58"/>
      <c r="K76" s="58"/>
      <c r="L76" s="59"/>
      <c r="M76" s="369"/>
      <c r="N76" s="370"/>
      <c r="O76" s="370"/>
      <c r="P76" s="371"/>
      <c r="Q76" s="369"/>
      <c r="R76" s="370"/>
      <c r="S76" s="370"/>
      <c r="T76" s="371"/>
      <c r="U76" s="369"/>
      <c r="V76" s="370"/>
      <c r="W76" s="370"/>
      <c r="X76" s="371"/>
      <c r="Y76" s="369"/>
      <c r="Z76" s="370"/>
      <c r="AA76" s="370"/>
      <c r="AB76" s="371"/>
      <c r="AC76" s="369"/>
      <c r="AD76" s="370"/>
      <c r="AE76" s="370"/>
      <c r="AF76" s="371"/>
      <c r="AG76" s="73"/>
      <c r="AH76" s="73"/>
      <c r="AI76" s="73"/>
      <c r="AJ76" s="73"/>
      <c r="AK76" s="73"/>
      <c r="AL76" s="73"/>
      <c r="AM76" s="73"/>
      <c r="AN76" s="73"/>
      <c r="AO76" s="73"/>
      <c r="AP76" s="52"/>
      <c r="AQ76" s="52"/>
      <c r="AR76" s="52"/>
      <c r="AS76" s="52"/>
      <c r="AT76" s="44"/>
      <c r="AU76" s="49"/>
      <c r="AV76" s="45"/>
      <c r="AW76" s="38"/>
      <c r="AX76" s="39"/>
      <c r="AY76" s="66"/>
      <c r="AZ76" s="68"/>
      <c r="BA76" s="66"/>
      <c r="BB76" s="68"/>
      <c r="BC76" s="66"/>
      <c r="BD76" s="68"/>
      <c r="BE76" s="44"/>
      <c r="BF76" s="45"/>
      <c r="BG76" s="44"/>
      <c r="BH76" s="49"/>
      <c r="BI76" s="45"/>
      <c r="BJ76" s="1"/>
      <c r="BK76" s="4"/>
      <c r="BL76" s="4"/>
      <c r="BM76" s="2"/>
      <c r="BN76" s="3"/>
    </row>
    <row r="77" spans="2:66" ht="15" customHeight="1" thickTop="1" thickBot="1">
      <c r="B77" s="60"/>
      <c r="C77" s="61"/>
      <c r="D77" s="61"/>
      <c r="E77" s="61"/>
      <c r="F77" s="61"/>
      <c r="G77" s="61"/>
      <c r="H77" s="61"/>
      <c r="I77" s="61"/>
      <c r="J77" s="61"/>
      <c r="K77" s="61"/>
      <c r="L77" s="62"/>
      <c r="M77" s="372"/>
      <c r="N77" s="373"/>
      <c r="O77" s="373"/>
      <c r="P77" s="374"/>
      <c r="Q77" s="372"/>
      <c r="R77" s="373"/>
      <c r="S77" s="373"/>
      <c r="T77" s="374"/>
      <c r="U77" s="372"/>
      <c r="V77" s="373"/>
      <c r="W77" s="373"/>
      <c r="X77" s="374"/>
      <c r="Y77" s="372"/>
      <c r="Z77" s="373"/>
      <c r="AA77" s="373"/>
      <c r="AB77" s="374"/>
      <c r="AC77" s="372"/>
      <c r="AD77" s="373"/>
      <c r="AE77" s="373"/>
      <c r="AF77" s="374"/>
      <c r="AG77" s="73"/>
      <c r="AH77" s="73"/>
      <c r="AI77" s="73"/>
      <c r="AJ77" s="73"/>
      <c r="AK77" s="73"/>
      <c r="AL77" s="73"/>
      <c r="AM77" s="73"/>
      <c r="AN77" s="73"/>
      <c r="AO77" s="73"/>
      <c r="AP77" s="52"/>
      <c r="AQ77" s="52"/>
      <c r="AR77" s="52"/>
      <c r="AS77" s="52"/>
      <c r="AT77" s="46"/>
      <c r="AU77" s="50"/>
      <c r="AV77" s="47"/>
      <c r="AW77" s="40"/>
      <c r="AX77" s="41"/>
      <c r="AY77" s="69"/>
      <c r="AZ77" s="71"/>
      <c r="BA77" s="69"/>
      <c r="BB77" s="71"/>
      <c r="BC77" s="69"/>
      <c r="BD77" s="71"/>
      <c r="BE77" s="46"/>
      <c r="BF77" s="47"/>
      <c r="BG77" s="46"/>
      <c r="BH77" s="50"/>
      <c r="BI77" s="47"/>
      <c r="BJ77" s="1"/>
      <c r="BK77" s="4"/>
      <c r="BL77" s="4"/>
      <c r="BM77" s="2"/>
      <c r="BN77" s="3"/>
    </row>
    <row r="78" spans="2:66" ht="15" customHeight="1" thickTop="1" thickBot="1">
      <c r="B78" s="54" t="s">
        <v>58</v>
      </c>
      <c r="C78" s="55"/>
      <c r="D78" s="55"/>
      <c r="E78" s="55"/>
      <c r="F78" s="55"/>
      <c r="G78" s="55"/>
      <c r="H78" s="55"/>
      <c r="I78" s="55"/>
      <c r="J78" s="55"/>
      <c r="K78" s="55"/>
      <c r="L78" s="56"/>
      <c r="M78" s="63"/>
      <c r="N78" s="64"/>
      <c r="O78" s="64"/>
      <c r="P78" s="65"/>
      <c r="Q78" s="63"/>
      <c r="R78" s="64"/>
      <c r="S78" s="64"/>
      <c r="T78" s="65"/>
      <c r="U78" s="63">
        <v>38</v>
      </c>
      <c r="V78" s="64"/>
      <c r="W78" s="64"/>
      <c r="X78" s="65"/>
      <c r="Y78" s="63">
        <v>38</v>
      </c>
      <c r="Z78" s="64"/>
      <c r="AA78" s="64"/>
      <c r="AB78" s="65"/>
      <c r="AC78" s="63" t="s">
        <v>421</v>
      </c>
      <c r="AD78" s="64"/>
      <c r="AE78" s="64"/>
      <c r="AF78" s="65"/>
      <c r="AG78" s="73" t="s">
        <v>204</v>
      </c>
      <c r="AH78" s="73"/>
      <c r="AI78" s="73"/>
      <c r="AJ78" s="73"/>
      <c r="AK78" s="73"/>
      <c r="AL78" s="73"/>
      <c r="AM78" s="73"/>
      <c r="AN78" s="73"/>
      <c r="AO78" s="73"/>
      <c r="AP78" s="52" t="s">
        <v>66</v>
      </c>
      <c r="AQ78" s="52"/>
      <c r="AR78" s="52"/>
      <c r="AS78" s="52"/>
      <c r="AT78" s="42">
        <f>AY78+р11!AT13:AV80</f>
        <v>0</v>
      </c>
      <c r="AU78" s="48"/>
      <c r="AV78" s="43"/>
      <c r="AW78" s="36">
        <f>р11!BG78</f>
        <v>0</v>
      </c>
      <c r="AX78" s="37"/>
      <c r="AY78" s="63"/>
      <c r="AZ78" s="65"/>
      <c r="BA78" s="63"/>
      <c r="BB78" s="65"/>
      <c r="BC78" s="63">
        <f t="shared" ref="BC78" si="3">BA78</f>
        <v>0</v>
      </c>
      <c r="BD78" s="65"/>
      <c r="BE78" s="42">
        <f>BA78+р11!BE78:BF80</f>
        <v>0</v>
      </c>
      <c r="BF78" s="43"/>
      <c r="BG78" s="42">
        <f>AW78-BA78+AY78</f>
        <v>0</v>
      </c>
      <c r="BH78" s="48"/>
      <c r="BI78" s="43"/>
      <c r="BJ78" s="1"/>
      <c r="BK78" s="4"/>
      <c r="BL78" s="4"/>
      <c r="BM78" s="2"/>
      <c r="BN78" s="3"/>
    </row>
    <row r="79" spans="2:66" ht="15" customHeight="1" thickTop="1" thickBot="1">
      <c r="B79" s="57"/>
      <c r="C79" s="58"/>
      <c r="D79" s="58"/>
      <c r="E79" s="58"/>
      <c r="F79" s="58"/>
      <c r="G79" s="58"/>
      <c r="H79" s="58"/>
      <c r="I79" s="58"/>
      <c r="J79" s="58"/>
      <c r="K79" s="58"/>
      <c r="L79" s="59"/>
      <c r="M79" s="66"/>
      <c r="N79" s="67"/>
      <c r="O79" s="67"/>
      <c r="P79" s="68"/>
      <c r="Q79" s="66"/>
      <c r="R79" s="67"/>
      <c r="S79" s="67"/>
      <c r="T79" s="68"/>
      <c r="U79" s="66"/>
      <c r="V79" s="67"/>
      <c r="W79" s="67"/>
      <c r="X79" s="68"/>
      <c r="Y79" s="66"/>
      <c r="Z79" s="67"/>
      <c r="AA79" s="67"/>
      <c r="AB79" s="68"/>
      <c r="AC79" s="66"/>
      <c r="AD79" s="67"/>
      <c r="AE79" s="67"/>
      <c r="AF79" s="68"/>
      <c r="AG79" s="73"/>
      <c r="AH79" s="73"/>
      <c r="AI79" s="73"/>
      <c r="AJ79" s="73"/>
      <c r="AK79" s="73"/>
      <c r="AL79" s="73"/>
      <c r="AM79" s="73"/>
      <c r="AN79" s="73"/>
      <c r="AO79" s="73"/>
      <c r="AP79" s="52"/>
      <c r="AQ79" s="52"/>
      <c r="AR79" s="52"/>
      <c r="AS79" s="52"/>
      <c r="AT79" s="44"/>
      <c r="AU79" s="49"/>
      <c r="AV79" s="45"/>
      <c r="AW79" s="38"/>
      <c r="AX79" s="39"/>
      <c r="AY79" s="66"/>
      <c r="AZ79" s="68"/>
      <c r="BA79" s="66"/>
      <c r="BB79" s="68"/>
      <c r="BC79" s="66"/>
      <c r="BD79" s="68"/>
      <c r="BE79" s="44"/>
      <c r="BF79" s="45"/>
      <c r="BG79" s="44"/>
      <c r="BH79" s="49"/>
      <c r="BI79" s="45"/>
      <c r="BJ79" s="1"/>
      <c r="BK79" s="4"/>
      <c r="BL79" s="4"/>
      <c r="BM79" s="2"/>
      <c r="BN79" s="3"/>
    </row>
    <row r="80" spans="2:66" ht="25.5" customHeight="1" thickTop="1" thickBot="1">
      <c r="B80" s="60"/>
      <c r="C80" s="61"/>
      <c r="D80" s="61"/>
      <c r="E80" s="61"/>
      <c r="F80" s="61"/>
      <c r="G80" s="61"/>
      <c r="H80" s="61"/>
      <c r="I80" s="61"/>
      <c r="J80" s="61"/>
      <c r="K80" s="61"/>
      <c r="L80" s="62"/>
      <c r="M80" s="69"/>
      <c r="N80" s="70"/>
      <c r="O80" s="70"/>
      <c r="P80" s="71"/>
      <c r="Q80" s="69"/>
      <c r="R80" s="70"/>
      <c r="S80" s="70"/>
      <c r="T80" s="71"/>
      <c r="U80" s="69"/>
      <c r="V80" s="70"/>
      <c r="W80" s="70"/>
      <c r="X80" s="71"/>
      <c r="Y80" s="69"/>
      <c r="Z80" s="70"/>
      <c r="AA80" s="70"/>
      <c r="AB80" s="71"/>
      <c r="AC80" s="69"/>
      <c r="AD80" s="70"/>
      <c r="AE80" s="70"/>
      <c r="AF80" s="71"/>
      <c r="AG80" s="73"/>
      <c r="AH80" s="73"/>
      <c r="AI80" s="73"/>
      <c r="AJ80" s="73"/>
      <c r="AK80" s="73"/>
      <c r="AL80" s="73"/>
      <c r="AM80" s="73"/>
      <c r="AN80" s="73"/>
      <c r="AO80" s="73"/>
      <c r="AP80" s="52"/>
      <c r="AQ80" s="52"/>
      <c r="AR80" s="52"/>
      <c r="AS80" s="52"/>
      <c r="AT80" s="46"/>
      <c r="AU80" s="50"/>
      <c r="AV80" s="47"/>
      <c r="AW80" s="40"/>
      <c r="AX80" s="41"/>
      <c r="AY80" s="69"/>
      <c r="AZ80" s="71"/>
      <c r="BA80" s="69"/>
      <c r="BB80" s="71"/>
      <c r="BC80" s="69"/>
      <c r="BD80" s="71"/>
      <c r="BE80" s="46"/>
      <c r="BF80" s="47"/>
      <c r="BG80" s="46"/>
      <c r="BH80" s="50"/>
      <c r="BI80" s="47"/>
      <c r="BJ80" s="1"/>
      <c r="BK80" s="4"/>
      <c r="BL80" s="4"/>
      <c r="BM80" s="2"/>
      <c r="BN80" s="3"/>
    </row>
    <row r="81" spans="2:66" ht="15" customHeight="1" thickTop="1" thickBot="1">
      <c r="B81" s="54" t="s">
        <v>59</v>
      </c>
      <c r="C81" s="55"/>
      <c r="D81" s="55"/>
      <c r="E81" s="55"/>
      <c r="F81" s="55"/>
      <c r="G81" s="55"/>
      <c r="H81" s="55"/>
      <c r="I81" s="55"/>
      <c r="J81" s="55"/>
      <c r="K81" s="55"/>
      <c r="L81" s="56"/>
      <c r="M81" s="63"/>
      <c r="N81" s="64"/>
      <c r="O81" s="64"/>
      <c r="P81" s="65"/>
      <c r="Q81" s="63"/>
      <c r="R81" s="64"/>
      <c r="S81" s="64"/>
      <c r="T81" s="65"/>
      <c r="U81" s="63">
        <f t="shared" ref="U81" si="4">U84+U99</f>
        <v>31</v>
      </c>
      <c r="V81" s="64"/>
      <c r="W81" s="64"/>
      <c r="X81" s="65"/>
      <c r="Y81" s="63">
        <f t="shared" ref="Y81" si="5">Y84+Y99</f>
        <v>31</v>
      </c>
      <c r="Z81" s="64"/>
      <c r="AA81" s="64"/>
      <c r="AB81" s="65"/>
      <c r="AC81" s="63"/>
      <c r="AD81" s="64"/>
      <c r="AE81" s="64"/>
      <c r="AF81" s="65"/>
      <c r="AG81" s="73" t="s">
        <v>205</v>
      </c>
      <c r="AH81" s="73"/>
      <c r="AI81" s="73"/>
      <c r="AJ81" s="73"/>
      <c r="AK81" s="73"/>
      <c r="AL81" s="73"/>
      <c r="AM81" s="73"/>
      <c r="AN81" s="73"/>
      <c r="AO81" s="73"/>
      <c r="AP81" s="52" t="s">
        <v>66</v>
      </c>
      <c r="AQ81" s="52"/>
      <c r="AR81" s="52"/>
      <c r="AS81" s="52"/>
      <c r="AT81" s="42">
        <f>AY81+р11!AT16:AV83</f>
        <v>12</v>
      </c>
      <c r="AU81" s="48"/>
      <c r="AV81" s="43"/>
      <c r="AW81" s="36">
        <f>р11!BG81</f>
        <v>12</v>
      </c>
      <c r="AX81" s="37"/>
      <c r="AY81" s="63"/>
      <c r="AZ81" s="65"/>
      <c r="BA81" s="63">
        <v>5</v>
      </c>
      <c r="BB81" s="65"/>
      <c r="BC81" s="63">
        <f t="shared" ref="BC81" si="6">BA81</f>
        <v>5</v>
      </c>
      <c r="BD81" s="65"/>
      <c r="BE81" s="42">
        <f>BA81+р11!BE81:BF83</f>
        <v>5</v>
      </c>
      <c r="BF81" s="43"/>
      <c r="BG81" s="42">
        <f>AW81-BA81+AY81</f>
        <v>7</v>
      </c>
      <c r="BH81" s="48"/>
      <c r="BI81" s="43"/>
      <c r="BJ81" s="1"/>
      <c r="BK81" s="4"/>
      <c r="BL81" s="4"/>
      <c r="BM81" s="2"/>
      <c r="BN81" s="3"/>
    </row>
    <row r="82" spans="2:66" ht="15" customHeight="1" thickTop="1" thickBot="1">
      <c r="B82" s="57"/>
      <c r="C82" s="58"/>
      <c r="D82" s="58"/>
      <c r="E82" s="58"/>
      <c r="F82" s="58"/>
      <c r="G82" s="58"/>
      <c r="H82" s="58"/>
      <c r="I82" s="58"/>
      <c r="J82" s="58"/>
      <c r="K82" s="58"/>
      <c r="L82" s="59"/>
      <c r="M82" s="66"/>
      <c r="N82" s="67"/>
      <c r="O82" s="67"/>
      <c r="P82" s="68"/>
      <c r="Q82" s="66"/>
      <c r="R82" s="67"/>
      <c r="S82" s="67"/>
      <c r="T82" s="68"/>
      <c r="U82" s="66"/>
      <c r="V82" s="67"/>
      <c r="W82" s="67"/>
      <c r="X82" s="68"/>
      <c r="Y82" s="66"/>
      <c r="Z82" s="67"/>
      <c r="AA82" s="67"/>
      <c r="AB82" s="68"/>
      <c r="AC82" s="66"/>
      <c r="AD82" s="67"/>
      <c r="AE82" s="67"/>
      <c r="AF82" s="68"/>
      <c r="AG82" s="73"/>
      <c r="AH82" s="73"/>
      <c r="AI82" s="73"/>
      <c r="AJ82" s="73"/>
      <c r="AK82" s="73"/>
      <c r="AL82" s="73"/>
      <c r="AM82" s="73"/>
      <c r="AN82" s="73"/>
      <c r="AO82" s="73"/>
      <c r="AP82" s="52"/>
      <c r="AQ82" s="52"/>
      <c r="AR82" s="52"/>
      <c r="AS82" s="52"/>
      <c r="AT82" s="44"/>
      <c r="AU82" s="49"/>
      <c r="AV82" s="45"/>
      <c r="AW82" s="38"/>
      <c r="AX82" s="39"/>
      <c r="AY82" s="66"/>
      <c r="AZ82" s="68"/>
      <c r="BA82" s="66"/>
      <c r="BB82" s="68"/>
      <c r="BC82" s="66"/>
      <c r="BD82" s="68"/>
      <c r="BE82" s="44"/>
      <c r="BF82" s="45"/>
      <c r="BG82" s="44"/>
      <c r="BH82" s="49"/>
      <c r="BI82" s="45"/>
      <c r="BJ82" s="1"/>
      <c r="BK82" s="4"/>
      <c r="BL82" s="4"/>
      <c r="BM82" s="2"/>
      <c r="BN82" s="3"/>
    </row>
    <row r="83" spans="2:66" ht="15" customHeight="1" thickTop="1" thickBot="1">
      <c r="B83" s="60"/>
      <c r="C83" s="61"/>
      <c r="D83" s="61"/>
      <c r="E83" s="61"/>
      <c r="F83" s="61"/>
      <c r="G83" s="61"/>
      <c r="H83" s="61"/>
      <c r="I83" s="61"/>
      <c r="J83" s="61"/>
      <c r="K83" s="61"/>
      <c r="L83" s="62"/>
      <c r="M83" s="69"/>
      <c r="N83" s="70"/>
      <c r="O83" s="70"/>
      <c r="P83" s="71"/>
      <c r="Q83" s="69"/>
      <c r="R83" s="70"/>
      <c r="S83" s="70"/>
      <c r="T83" s="71"/>
      <c r="U83" s="69"/>
      <c r="V83" s="70"/>
      <c r="W83" s="70"/>
      <c r="X83" s="71"/>
      <c r="Y83" s="69"/>
      <c r="Z83" s="70"/>
      <c r="AA83" s="70"/>
      <c r="AB83" s="71"/>
      <c r="AC83" s="69"/>
      <c r="AD83" s="70"/>
      <c r="AE83" s="70"/>
      <c r="AF83" s="71"/>
      <c r="AG83" s="73"/>
      <c r="AH83" s="73"/>
      <c r="AI83" s="73"/>
      <c r="AJ83" s="73"/>
      <c r="AK83" s="73"/>
      <c r="AL83" s="73"/>
      <c r="AM83" s="73"/>
      <c r="AN83" s="73"/>
      <c r="AO83" s="73"/>
      <c r="AP83" s="52"/>
      <c r="AQ83" s="52"/>
      <c r="AR83" s="52"/>
      <c r="AS83" s="52"/>
      <c r="AT83" s="46"/>
      <c r="AU83" s="50"/>
      <c r="AV83" s="47"/>
      <c r="AW83" s="40"/>
      <c r="AX83" s="41"/>
      <c r="AY83" s="69"/>
      <c r="AZ83" s="71"/>
      <c r="BA83" s="69"/>
      <c r="BB83" s="71"/>
      <c r="BC83" s="69"/>
      <c r="BD83" s="71"/>
      <c r="BE83" s="46"/>
      <c r="BF83" s="47"/>
      <c r="BG83" s="46"/>
      <c r="BH83" s="50"/>
      <c r="BI83" s="47"/>
      <c r="BJ83" s="1"/>
      <c r="BK83" s="4"/>
      <c r="BL83" s="4"/>
      <c r="BM83" s="2"/>
      <c r="BN83" s="3"/>
    </row>
    <row r="84" spans="2:66" ht="15" customHeight="1" thickTop="1" thickBot="1">
      <c r="B84" s="54" t="s">
        <v>60</v>
      </c>
      <c r="C84" s="55"/>
      <c r="D84" s="55"/>
      <c r="E84" s="55"/>
      <c r="F84" s="55"/>
      <c r="G84" s="55"/>
      <c r="H84" s="55"/>
      <c r="I84" s="55"/>
      <c r="J84" s="55"/>
      <c r="K84" s="55"/>
      <c r="L84" s="56"/>
      <c r="M84" s="63"/>
      <c r="N84" s="64"/>
      <c r="O84" s="64"/>
      <c r="P84" s="65"/>
      <c r="Q84" s="63"/>
      <c r="R84" s="64"/>
      <c r="S84" s="64"/>
      <c r="T84" s="65"/>
      <c r="U84" s="63">
        <f t="shared" ref="U84" si="7">U102+U99</f>
        <v>21</v>
      </c>
      <c r="V84" s="64"/>
      <c r="W84" s="64"/>
      <c r="X84" s="65"/>
      <c r="Y84" s="63">
        <f t="shared" ref="Y84" si="8">Y102+Y99</f>
        <v>21</v>
      </c>
      <c r="Z84" s="64"/>
      <c r="AA84" s="64"/>
      <c r="AB84" s="65"/>
      <c r="AC84" s="63"/>
      <c r="AD84" s="64"/>
      <c r="AE84" s="64"/>
      <c r="AF84" s="65"/>
      <c r="AG84" s="73" t="s">
        <v>174</v>
      </c>
      <c r="AH84" s="73"/>
      <c r="AI84" s="73"/>
      <c r="AJ84" s="73"/>
      <c r="AK84" s="73"/>
      <c r="AL84" s="73"/>
      <c r="AM84" s="73"/>
      <c r="AN84" s="73"/>
      <c r="AO84" s="73"/>
      <c r="AP84" s="52" t="s">
        <v>180</v>
      </c>
      <c r="AQ84" s="52"/>
      <c r="AR84" s="52"/>
      <c r="AS84" s="52"/>
      <c r="AT84" s="42">
        <f>AY84+р11!AT19:AV86</f>
        <v>14</v>
      </c>
      <c r="AU84" s="48"/>
      <c r="AV84" s="43"/>
      <c r="AW84" s="36">
        <f>р11!BG84</f>
        <v>5</v>
      </c>
      <c r="AX84" s="37"/>
      <c r="AY84" s="63"/>
      <c r="AZ84" s="65"/>
      <c r="BA84" s="63">
        <v>1</v>
      </c>
      <c r="BB84" s="65"/>
      <c r="BC84" s="63">
        <f t="shared" ref="BC84" si="9">BA84</f>
        <v>1</v>
      </c>
      <c r="BD84" s="65"/>
      <c r="BE84" s="42">
        <f>BA84+р11!BE84:BF86</f>
        <v>10</v>
      </c>
      <c r="BF84" s="43"/>
      <c r="BG84" s="42">
        <f>AW84-BA84+AY84</f>
        <v>4</v>
      </c>
      <c r="BH84" s="48"/>
      <c r="BI84" s="43"/>
      <c r="BJ84" s="1"/>
      <c r="BK84" s="4"/>
      <c r="BL84" s="4"/>
      <c r="BM84" s="2"/>
      <c r="BN84" s="3"/>
    </row>
    <row r="85" spans="2:66" ht="15" customHeight="1" thickTop="1" thickBot="1">
      <c r="B85" s="57"/>
      <c r="C85" s="58"/>
      <c r="D85" s="58"/>
      <c r="E85" s="58"/>
      <c r="F85" s="58"/>
      <c r="G85" s="58"/>
      <c r="H85" s="58"/>
      <c r="I85" s="58"/>
      <c r="J85" s="58"/>
      <c r="K85" s="58"/>
      <c r="L85" s="59"/>
      <c r="M85" s="66"/>
      <c r="N85" s="67"/>
      <c r="O85" s="67"/>
      <c r="P85" s="68"/>
      <c r="Q85" s="66"/>
      <c r="R85" s="67"/>
      <c r="S85" s="67"/>
      <c r="T85" s="68"/>
      <c r="U85" s="66"/>
      <c r="V85" s="67"/>
      <c r="W85" s="67"/>
      <c r="X85" s="68"/>
      <c r="Y85" s="66"/>
      <c r="Z85" s="67"/>
      <c r="AA85" s="67"/>
      <c r="AB85" s="68"/>
      <c r="AC85" s="66"/>
      <c r="AD85" s="67"/>
      <c r="AE85" s="67"/>
      <c r="AF85" s="68"/>
      <c r="AG85" s="73"/>
      <c r="AH85" s="73"/>
      <c r="AI85" s="73"/>
      <c r="AJ85" s="73"/>
      <c r="AK85" s="73"/>
      <c r="AL85" s="73"/>
      <c r="AM85" s="73"/>
      <c r="AN85" s="73"/>
      <c r="AO85" s="73"/>
      <c r="AP85" s="52"/>
      <c r="AQ85" s="52"/>
      <c r="AR85" s="52"/>
      <c r="AS85" s="52"/>
      <c r="AT85" s="44"/>
      <c r="AU85" s="49"/>
      <c r="AV85" s="45"/>
      <c r="AW85" s="38"/>
      <c r="AX85" s="39"/>
      <c r="AY85" s="66"/>
      <c r="AZ85" s="68"/>
      <c r="BA85" s="66"/>
      <c r="BB85" s="68"/>
      <c r="BC85" s="66"/>
      <c r="BD85" s="68"/>
      <c r="BE85" s="44"/>
      <c r="BF85" s="45"/>
      <c r="BG85" s="44"/>
      <c r="BH85" s="49"/>
      <c r="BI85" s="45"/>
      <c r="BJ85" s="1"/>
      <c r="BK85" s="4"/>
      <c r="BL85" s="4"/>
      <c r="BM85" s="2"/>
      <c r="BN85" s="3"/>
    </row>
    <row r="86" spans="2:66" ht="15" customHeight="1" thickTop="1" thickBot="1">
      <c r="B86" s="60"/>
      <c r="C86" s="61"/>
      <c r="D86" s="61"/>
      <c r="E86" s="61"/>
      <c r="F86" s="61"/>
      <c r="G86" s="61"/>
      <c r="H86" s="61"/>
      <c r="I86" s="61"/>
      <c r="J86" s="61"/>
      <c r="K86" s="61"/>
      <c r="L86" s="62"/>
      <c r="M86" s="69"/>
      <c r="N86" s="70"/>
      <c r="O86" s="70"/>
      <c r="P86" s="71"/>
      <c r="Q86" s="69"/>
      <c r="R86" s="70"/>
      <c r="S86" s="70"/>
      <c r="T86" s="71"/>
      <c r="U86" s="69"/>
      <c r="V86" s="70"/>
      <c r="W86" s="70"/>
      <c r="X86" s="71"/>
      <c r="Y86" s="69"/>
      <c r="Z86" s="70"/>
      <c r="AA86" s="70"/>
      <c r="AB86" s="71"/>
      <c r="AC86" s="69"/>
      <c r="AD86" s="70"/>
      <c r="AE86" s="70"/>
      <c r="AF86" s="71"/>
      <c r="AG86" s="73"/>
      <c r="AH86" s="73"/>
      <c r="AI86" s="73"/>
      <c r="AJ86" s="73"/>
      <c r="AK86" s="73"/>
      <c r="AL86" s="73"/>
      <c r="AM86" s="73"/>
      <c r="AN86" s="73"/>
      <c r="AO86" s="73"/>
      <c r="AP86" s="52"/>
      <c r="AQ86" s="52"/>
      <c r="AR86" s="52"/>
      <c r="AS86" s="52"/>
      <c r="AT86" s="46"/>
      <c r="AU86" s="50"/>
      <c r="AV86" s="47"/>
      <c r="AW86" s="40"/>
      <c r="AX86" s="41"/>
      <c r="AY86" s="69"/>
      <c r="AZ86" s="71"/>
      <c r="BA86" s="69"/>
      <c r="BB86" s="71"/>
      <c r="BC86" s="69"/>
      <c r="BD86" s="71"/>
      <c r="BE86" s="46"/>
      <c r="BF86" s="47"/>
      <c r="BG86" s="46"/>
      <c r="BH86" s="50"/>
      <c r="BI86" s="47"/>
      <c r="BJ86" s="1"/>
      <c r="BK86" s="4"/>
      <c r="BL86" s="4"/>
      <c r="BM86" s="2"/>
      <c r="BN86" s="3"/>
    </row>
    <row r="87" spans="2:66" ht="15" customHeight="1" thickTop="1" thickBot="1">
      <c r="B87" s="54" t="s">
        <v>61</v>
      </c>
      <c r="C87" s="55"/>
      <c r="D87" s="55"/>
      <c r="E87" s="55"/>
      <c r="F87" s="55"/>
      <c r="G87" s="55"/>
      <c r="H87" s="55"/>
      <c r="I87" s="55"/>
      <c r="J87" s="55"/>
      <c r="K87" s="55"/>
      <c r="L87" s="56"/>
      <c r="M87" s="63"/>
      <c r="N87" s="64"/>
      <c r="O87" s="64"/>
      <c r="P87" s="65"/>
      <c r="Q87" s="63"/>
      <c r="R87" s="64"/>
      <c r="S87" s="64"/>
      <c r="T87" s="65"/>
      <c r="U87" s="63">
        <v>17</v>
      </c>
      <c r="V87" s="64"/>
      <c r="W87" s="64"/>
      <c r="X87" s="65"/>
      <c r="Y87" s="63">
        <v>17</v>
      </c>
      <c r="Z87" s="64"/>
      <c r="AA87" s="64"/>
      <c r="AB87" s="65"/>
      <c r="AC87" s="63"/>
      <c r="AD87" s="64"/>
      <c r="AE87" s="64"/>
      <c r="AF87" s="65"/>
      <c r="AG87" s="83" t="s">
        <v>206</v>
      </c>
      <c r="AH87" s="84"/>
      <c r="AI87" s="84"/>
      <c r="AJ87" s="84"/>
      <c r="AK87" s="84"/>
      <c r="AL87" s="84"/>
      <c r="AM87" s="84"/>
      <c r="AN87" s="84"/>
      <c r="AO87" s="85"/>
      <c r="AP87" s="52" t="s">
        <v>54</v>
      </c>
      <c r="AQ87" s="52"/>
      <c r="AR87" s="52"/>
      <c r="AS87" s="52"/>
      <c r="AT87" s="42">
        <f>AY87+р11!AT22:AV89</f>
        <v>40</v>
      </c>
      <c r="AU87" s="48"/>
      <c r="AV87" s="43"/>
      <c r="AW87" s="36">
        <f>р11!BG87</f>
        <v>28</v>
      </c>
      <c r="AX87" s="37"/>
      <c r="AY87" s="63"/>
      <c r="AZ87" s="65"/>
      <c r="BA87" s="63">
        <v>2</v>
      </c>
      <c r="BB87" s="65"/>
      <c r="BC87" s="63">
        <f t="shared" ref="BC87" si="10">BA87</f>
        <v>2</v>
      </c>
      <c r="BD87" s="65"/>
      <c r="BE87" s="42">
        <f>BA87+р11!BE87:BF89</f>
        <v>14</v>
      </c>
      <c r="BF87" s="43"/>
      <c r="BG87" s="42">
        <f>AW87-BA87+AY87</f>
        <v>26</v>
      </c>
      <c r="BH87" s="48"/>
      <c r="BI87" s="43"/>
      <c r="BJ87" s="1"/>
      <c r="BK87" s="4"/>
      <c r="BL87" s="4"/>
      <c r="BM87" s="2"/>
      <c r="BN87" s="3"/>
    </row>
    <row r="88" spans="2:66" ht="15" customHeight="1" thickTop="1" thickBot="1">
      <c r="B88" s="57"/>
      <c r="C88" s="58"/>
      <c r="D88" s="58"/>
      <c r="E88" s="58"/>
      <c r="F88" s="58"/>
      <c r="G88" s="58"/>
      <c r="H88" s="58"/>
      <c r="I88" s="58"/>
      <c r="J88" s="58"/>
      <c r="K88" s="58"/>
      <c r="L88" s="59"/>
      <c r="M88" s="66"/>
      <c r="N88" s="67"/>
      <c r="O88" s="67"/>
      <c r="P88" s="68"/>
      <c r="Q88" s="66"/>
      <c r="R88" s="67"/>
      <c r="S88" s="67"/>
      <c r="T88" s="68"/>
      <c r="U88" s="66"/>
      <c r="V88" s="67"/>
      <c r="W88" s="67"/>
      <c r="X88" s="68"/>
      <c r="Y88" s="66"/>
      <c r="Z88" s="67"/>
      <c r="AA88" s="67"/>
      <c r="AB88" s="68"/>
      <c r="AC88" s="66"/>
      <c r="AD88" s="67"/>
      <c r="AE88" s="67"/>
      <c r="AF88" s="68"/>
      <c r="AG88" s="86"/>
      <c r="AH88" s="87"/>
      <c r="AI88" s="87"/>
      <c r="AJ88" s="87"/>
      <c r="AK88" s="87"/>
      <c r="AL88" s="87"/>
      <c r="AM88" s="87"/>
      <c r="AN88" s="87"/>
      <c r="AO88" s="88"/>
      <c r="AP88" s="52"/>
      <c r="AQ88" s="52"/>
      <c r="AR88" s="52"/>
      <c r="AS88" s="52"/>
      <c r="AT88" s="44"/>
      <c r="AU88" s="49"/>
      <c r="AV88" s="45"/>
      <c r="AW88" s="38"/>
      <c r="AX88" s="39"/>
      <c r="AY88" s="66"/>
      <c r="AZ88" s="68"/>
      <c r="BA88" s="66"/>
      <c r="BB88" s="68"/>
      <c r="BC88" s="66"/>
      <c r="BD88" s="68"/>
      <c r="BE88" s="44"/>
      <c r="BF88" s="45"/>
      <c r="BG88" s="44"/>
      <c r="BH88" s="49"/>
      <c r="BI88" s="45"/>
      <c r="BJ88" s="1"/>
      <c r="BK88" s="4"/>
      <c r="BL88" s="4"/>
      <c r="BM88" s="2"/>
      <c r="BN88" s="3"/>
    </row>
    <row r="89" spans="2:66" ht="15" customHeight="1" thickTop="1" thickBot="1">
      <c r="B89" s="60"/>
      <c r="C89" s="61"/>
      <c r="D89" s="61"/>
      <c r="E89" s="61"/>
      <c r="F89" s="61"/>
      <c r="G89" s="61"/>
      <c r="H89" s="61"/>
      <c r="I89" s="61"/>
      <c r="J89" s="61"/>
      <c r="K89" s="61"/>
      <c r="L89" s="62"/>
      <c r="M89" s="69"/>
      <c r="N89" s="70"/>
      <c r="O89" s="70"/>
      <c r="P89" s="71"/>
      <c r="Q89" s="69"/>
      <c r="R89" s="70"/>
      <c r="S89" s="70"/>
      <c r="T89" s="71"/>
      <c r="U89" s="69"/>
      <c r="V89" s="70"/>
      <c r="W89" s="70"/>
      <c r="X89" s="71"/>
      <c r="Y89" s="69"/>
      <c r="Z89" s="70"/>
      <c r="AA89" s="70"/>
      <c r="AB89" s="71"/>
      <c r="AC89" s="69"/>
      <c r="AD89" s="70"/>
      <c r="AE89" s="70"/>
      <c r="AF89" s="71"/>
      <c r="AG89" s="89"/>
      <c r="AH89" s="90"/>
      <c r="AI89" s="90"/>
      <c r="AJ89" s="90"/>
      <c r="AK89" s="90"/>
      <c r="AL89" s="90"/>
      <c r="AM89" s="90"/>
      <c r="AN89" s="90"/>
      <c r="AO89" s="91"/>
      <c r="AP89" s="52"/>
      <c r="AQ89" s="52"/>
      <c r="AR89" s="52"/>
      <c r="AS89" s="52"/>
      <c r="AT89" s="46"/>
      <c r="AU89" s="50"/>
      <c r="AV89" s="47"/>
      <c r="AW89" s="40"/>
      <c r="AX89" s="41"/>
      <c r="AY89" s="69"/>
      <c r="AZ89" s="71"/>
      <c r="BA89" s="69"/>
      <c r="BB89" s="71"/>
      <c r="BC89" s="69"/>
      <c r="BD89" s="71"/>
      <c r="BE89" s="46"/>
      <c r="BF89" s="47"/>
      <c r="BG89" s="46"/>
      <c r="BH89" s="50"/>
      <c r="BI89" s="47"/>
      <c r="BJ89" s="1"/>
      <c r="BK89" s="4"/>
      <c r="BL89" s="4"/>
      <c r="BM89" s="2"/>
      <c r="BN89" s="3"/>
    </row>
    <row r="90" spans="2:66" ht="15" customHeight="1" thickTop="1" thickBot="1">
      <c r="B90" s="54" t="s">
        <v>62</v>
      </c>
      <c r="C90" s="55"/>
      <c r="D90" s="55"/>
      <c r="E90" s="55"/>
      <c r="F90" s="55"/>
      <c r="G90" s="55"/>
      <c r="H90" s="55"/>
      <c r="I90" s="55"/>
      <c r="J90" s="55"/>
      <c r="K90" s="55"/>
      <c r="L90" s="56"/>
      <c r="M90" s="63"/>
      <c r="N90" s="64"/>
      <c r="O90" s="64"/>
      <c r="P90" s="65"/>
      <c r="Q90" s="63"/>
      <c r="R90" s="64"/>
      <c r="S90" s="64"/>
      <c r="T90" s="65"/>
      <c r="U90" s="63">
        <v>13</v>
      </c>
      <c r="V90" s="64"/>
      <c r="W90" s="64"/>
      <c r="X90" s="65"/>
      <c r="Y90" s="63">
        <v>13</v>
      </c>
      <c r="Z90" s="64"/>
      <c r="AA90" s="64"/>
      <c r="AB90" s="65"/>
      <c r="AC90" s="63"/>
      <c r="AD90" s="64"/>
      <c r="AE90" s="64"/>
      <c r="AF90" s="65"/>
      <c r="AG90" s="83" t="s">
        <v>207</v>
      </c>
      <c r="AH90" s="84"/>
      <c r="AI90" s="84"/>
      <c r="AJ90" s="84"/>
      <c r="AK90" s="84"/>
      <c r="AL90" s="84"/>
      <c r="AM90" s="84"/>
      <c r="AN90" s="84"/>
      <c r="AO90" s="85"/>
      <c r="AP90" s="53" t="s">
        <v>54</v>
      </c>
      <c r="AQ90" s="53"/>
      <c r="AR90" s="53"/>
      <c r="AS90" s="53"/>
      <c r="AT90" s="42">
        <f>AY90+р11!AT25:AV92</f>
        <v>0</v>
      </c>
      <c r="AU90" s="48"/>
      <c r="AV90" s="43"/>
      <c r="AW90" s="36">
        <f>р11!BG90</f>
        <v>0</v>
      </c>
      <c r="AX90" s="37"/>
      <c r="AY90" s="63"/>
      <c r="AZ90" s="65"/>
      <c r="BA90" s="63"/>
      <c r="BB90" s="65"/>
      <c r="BC90" s="63">
        <f t="shared" ref="BC90" si="11">BA90</f>
        <v>0</v>
      </c>
      <c r="BD90" s="65"/>
      <c r="BE90" s="42">
        <f>BA90+р11!BE90:BF92</f>
        <v>0</v>
      </c>
      <c r="BF90" s="43"/>
      <c r="BG90" s="42">
        <f>AW90-BA90+AY90</f>
        <v>0</v>
      </c>
      <c r="BH90" s="48"/>
      <c r="BI90" s="43"/>
      <c r="BJ90" s="1"/>
      <c r="BK90" s="4"/>
      <c r="BL90" s="4"/>
      <c r="BM90" s="2"/>
      <c r="BN90" s="3"/>
    </row>
    <row r="91" spans="2:66" ht="15" customHeight="1" thickTop="1" thickBot="1">
      <c r="B91" s="57"/>
      <c r="C91" s="58"/>
      <c r="D91" s="58"/>
      <c r="E91" s="58"/>
      <c r="F91" s="58"/>
      <c r="G91" s="58"/>
      <c r="H91" s="58"/>
      <c r="I91" s="58"/>
      <c r="J91" s="58"/>
      <c r="K91" s="58"/>
      <c r="L91" s="59"/>
      <c r="M91" s="66"/>
      <c r="N91" s="67"/>
      <c r="O91" s="67"/>
      <c r="P91" s="68"/>
      <c r="Q91" s="66"/>
      <c r="R91" s="67"/>
      <c r="S91" s="67"/>
      <c r="T91" s="68"/>
      <c r="U91" s="66"/>
      <c r="V91" s="67"/>
      <c r="W91" s="67"/>
      <c r="X91" s="68"/>
      <c r="Y91" s="66"/>
      <c r="Z91" s="67"/>
      <c r="AA91" s="67"/>
      <c r="AB91" s="68"/>
      <c r="AC91" s="66"/>
      <c r="AD91" s="67"/>
      <c r="AE91" s="67"/>
      <c r="AF91" s="68"/>
      <c r="AG91" s="86"/>
      <c r="AH91" s="87"/>
      <c r="AI91" s="87"/>
      <c r="AJ91" s="87"/>
      <c r="AK91" s="87"/>
      <c r="AL91" s="87"/>
      <c r="AM91" s="87"/>
      <c r="AN91" s="87"/>
      <c r="AO91" s="88"/>
      <c r="AP91" s="53"/>
      <c r="AQ91" s="53"/>
      <c r="AR91" s="53"/>
      <c r="AS91" s="53"/>
      <c r="AT91" s="44"/>
      <c r="AU91" s="49"/>
      <c r="AV91" s="45"/>
      <c r="AW91" s="38"/>
      <c r="AX91" s="39"/>
      <c r="AY91" s="66"/>
      <c r="AZ91" s="68"/>
      <c r="BA91" s="66"/>
      <c r="BB91" s="68"/>
      <c r="BC91" s="66"/>
      <c r="BD91" s="68"/>
      <c r="BE91" s="44"/>
      <c r="BF91" s="45"/>
      <c r="BG91" s="44"/>
      <c r="BH91" s="49"/>
      <c r="BI91" s="45"/>
      <c r="BJ91" s="1"/>
      <c r="BK91" s="4"/>
      <c r="BL91" s="4"/>
      <c r="BM91" s="2"/>
      <c r="BN91" s="3"/>
    </row>
    <row r="92" spans="2:66" ht="15" customHeight="1" thickTop="1" thickBot="1">
      <c r="B92" s="60"/>
      <c r="C92" s="61"/>
      <c r="D92" s="61"/>
      <c r="E92" s="61"/>
      <c r="F92" s="61"/>
      <c r="G92" s="61"/>
      <c r="H92" s="61"/>
      <c r="I92" s="61"/>
      <c r="J92" s="61"/>
      <c r="K92" s="61"/>
      <c r="L92" s="62"/>
      <c r="M92" s="69"/>
      <c r="N92" s="70"/>
      <c r="O92" s="70"/>
      <c r="P92" s="71"/>
      <c r="Q92" s="69"/>
      <c r="R92" s="70"/>
      <c r="S92" s="70"/>
      <c r="T92" s="71"/>
      <c r="U92" s="69"/>
      <c r="V92" s="70"/>
      <c r="W92" s="70"/>
      <c r="X92" s="71"/>
      <c r="Y92" s="69"/>
      <c r="Z92" s="70"/>
      <c r="AA92" s="70"/>
      <c r="AB92" s="71"/>
      <c r="AC92" s="69"/>
      <c r="AD92" s="70"/>
      <c r="AE92" s="70"/>
      <c r="AF92" s="71"/>
      <c r="AG92" s="89"/>
      <c r="AH92" s="90"/>
      <c r="AI92" s="90"/>
      <c r="AJ92" s="90"/>
      <c r="AK92" s="90"/>
      <c r="AL92" s="90"/>
      <c r="AM92" s="90"/>
      <c r="AN92" s="90"/>
      <c r="AO92" s="91"/>
      <c r="AP92" s="53"/>
      <c r="AQ92" s="53"/>
      <c r="AR92" s="53"/>
      <c r="AS92" s="53"/>
      <c r="AT92" s="46"/>
      <c r="AU92" s="50"/>
      <c r="AV92" s="47"/>
      <c r="AW92" s="40"/>
      <c r="AX92" s="41"/>
      <c r="AY92" s="69"/>
      <c r="AZ92" s="71"/>
      <c r="BA92" s="69"/>
      <c r="BB92" s="71"/>
      <c r="BC92" s="69"/>
      <c r="BD92" s="71"/>
      <c r="BE92" s="46"/>
      <c r="BF92" s="47"/>
      <c r="BG92" s="46"/>
      <c r="BH92" s="50"/>
      <c r="BI92" s="47"/>
      <c r="BJ92" s="1"/>
      <c r="BK92" s="4"/>
      <c r="BL92" s="4"/>
      <c r="BM92" s="2"/>
      <c r="BN92" s="3"/>
    </row>
    <row r="93" spans="2:66" ht="15" customHeight="1" thickTop="1" thickBot="1">
      <c r="B93" s="54" t="s">
        <v>63</v>
      </c>
      <c r="C93" s="55"/>
      <c r="D93" s="55"/>
      <c r="E93" s="55"/>
      <c r="F93" s="55"/>
      <c r="G93" s="55"/>
      <c r="H93" s="55"/>
      <c r="I93" s="55"/>
      <c r="J93" s="55"/>
      <c r="K93" s="55"/>
      <c r="L93" s="56"/>
      <c r="M93" s="63"/>
      <c r="N93" s="64"/>
      <c r="O93" s="64"/>
      <c r="P93" s="65"/>
      <c r="Q93" s="63"/>
      <c r="R93" s="64"/>
      <c r="S93" s="64"/>
      <c r="T93" s="65"/>
      <c r="U93" s="63">
        <v>4</v>
      </c>
      <c r="V93" s="64"/>
      <c r="W93" s="64"/>
      <c r="X93" s="65"/>
      <c r="Y93" s="63">
        <v>4</v>
      </c>
      <c r="Z93" s="64"/>
      <c r="AA93" s="64"/>
      <c r="AB93" s="65"/>
      <c r="AC93" s="63"/>
      <c r="AD93" s="64"/>
      <c r="AE93" s="64"/>
      <c r="AF93" s="65"/>
      <c r="AG93" s="83" t="s">
        <v>208</v>
      </c>
      <c r="AH93" s="84"/>
      <c r="AI93" s="84"/>
      <c r="AJ93" s="84"/>
      <c r="AK93" s="84"/>
      <c r="AL93" s="84"/>
      <c r="AM93" s="84"/>
      <c r="AN93" s="84"/>
      <c r="AO93" s="85"/>
      <c r="AP93" s="52" t="s">
        <v>200</v>
      </c>
      <c r="AQ93" s="52"/>
      <c r="AR93" s="52"/>
      <c r="AS93" s="52"/>
      <c r="AT93" s="42">
        <f>AY93+р11!AT28:AV95</f>
        <v>4</v>
      </c>
      <c r="AU93" s="48"/>
      <c r="AV93" s="43"/>
      <c r="AW93" s="36">
        <f>р11!BG93</f>
        <v>2</v>
      </c>
      <c r="AX93" s="37"/>
      <c r="AY93" s="63"/>
      <c r="AZ93" s="65"/>
      <c r="BA93" s="63"/>
      <c r="BB93" s="65"/>
      <c r="BC93" s="63">
        <f t="shared" ref="BC93" si="12">BA93</f>
        <v>0</v>
      </c>
      <c r="BD93" s="65"/>
      <c r="BE93" s="42">
        <f>BA93+р11!BE93:BF95</f>
        <v>2</v>
      </c>
      <c r="BF93" s="43"/>
      <c r="BG93" s="42">
        <f>AW93-BA93+AY93</f>
        <v>2</v>
      </c>
      <c r="BH93" s="48"/>
      <c r="BI93" s="43"/>
      <c r="BJ93" s="1"/>
      <c r="BK93" s="4"/>
      <c r="BL93" s="4"/>
      <c r="BM93" s="2"/>
      <c r="BN93" s="3"/>
    </row>
    <row r="94" spans="2:66" ht="15" customHeight="1" thickTop="1" thickBot="1">
      <c r="B94" s="57"/>
      <c r="C94" s="58"/>
      <c r="D94" s="58"/>
      <c r="E94" s="58"/>
      <c r="F94" s="58"/>
      <c r="G94" s="58"/>
      <c r="H94" s="58"/>
      <c r="I94" s="58"/>
      <c r="J94" s="58"/>
      <c r="K94" s="58"/>
      <c r="L94" s="59"/>
      <c r="M94" s="66"/>
      <c r="N94" s="67"/>
      <c r="O94" s="67"/>
      <c r="P94" s="68"/>
      <c r="Q94" s="66"/>
      <c r="R94" s="67"/>
      <c r="S94" s="67"/>
      <c r="T94" s="68"/>
      <c r="U94" s="66"/>
      <c r="V94" s="67"/>
      <c r="W94" s="67"/>
      <c r="X94" s="68"/>
      <c r="Y94" s="66"/>
      <c r="Z94" s="67"/>
      <c r="AA94" s="67"/>
      <c r="AB94" s="68"/>
      <c r="AC94" s="66"/>
      <c r="AD94" s="67"/>
      <c r="AE94" s="67"/>
      <c r="AF94" s="68"/>
      <c r="AG94" s="86"/>
      <c r="AH94" s="87"/>
      <c r="AI94" s="87"/>
      <c r="AJ94" s="87"/>
      <c r="AK94" s="87"/>
      <c r="AL94" s="87"/>
      <c r="AM94" s="87"/>
      <c r="AN94" s="87"/>
      <c r="AO94" s="88"/>
      <c r="AP94" s="52"/>
      <c r="AQ94" s="52"/>
      <c r="AR94" s="52"/>
      <c r="AS94" s="52"/>
      <c r="AT94" s="44"/>
      <c r="AU94" s="49"/>
      <c r="AV94" s="45"/>
      <c r="AW94" s="38"/>
      <c r="AX94" s="39"/>
      <c r="AY94" s="66"/>
      <c r="AZ94" s="68"/>
      <c r="BA94" s="66"/>
      <c r="BB94" s="68"/>
      <c r="BC94" s="66"/>
      <c r="BD94" s="68"/>
      <c r="BE94" s="44"/>
      <c r="BF94" s="45"/>
      <c r="BG94" s="44"/>
      <c r="BH94" s="49"/>
      <c r="BI94" s="45"/>
      <c r="BJ94" s="1"/>
      <c r="BK94" s="4"/>
      <c r="BL94" s="4"/>
      <c r="BM94" s="2"/>
      <c r="BN94" s="3"/>
    </row>
    <row r="95" spans="2:66" ht="15" customHeight="1" thickTop="1" thickBot="1">
      <c r="B95" s="60"/>
      <c r="C95" s="61"/>
      <c r="D95" s="61"/>
      <c r="E95" s="61"/>
      <c r="F95" s="61"/>
      <c r="G95" s="61"/>
      <c r="H95" s="61"/>
      <c r="I95" s="61"/>
      <c r="J95" s="61"/>
      <c r="K95" s="61"/>
      <c r="L95" s="62"/>
      <c r="M95" s="69"/>
      <c r="N95" s="70"/>
      <c r="O95" s="70"/>
      <c r="P95" s="71"/>
      <c r="Q95" s="69"/>
      <c r="R95" s="70"/>
      <c r="S95" s="70"/>
      <c r="T95" s="71"/>
      <c r="U95" s="69"/>
      <c r="V95" s="70"/>
      <c r="W95" s="70"/>
      <c r="X95" s="71"/>
      <c r="Y95" s="69"/>
      <c r="Z95" s="70"/>
      <c r="AA95" s="70"/>
      <c r="AB95" s="71"/>
      <c r="AC95" s="69"/>
      <c r="AD95" s="70"/>
      <c r="AE95" s="70"/>
      <c r="AF95" s="71"/>
      <c r="AG95" s="89"/>
      <c r="AH95" s="90"/>
      <c r="AI95" s="90"/>
      <c r="AJ95" s="90"/>
      <c r="AK95" s="90"/>
      <c r="AL95" s="90"/>
      <c r="AM95" s="90"/>
      <c r="AN95" s="90"/>
      <c r="AO95" s="91"/>
      <c r="AP95" s="52"/>
      <c r="AQ95" s="52"/>
      <c r="AR95" s="52"/>
      <c r="AS95" s="52"/>
      <c r="AT95" s="46"/>
      <c r="AU95" s="50"/>
      <c r="AV95" s="47"/>
      <c r="AW95" s="40"/>
      <c r="AX95" s="41"/>
      <c r="AY95" s="69"/>
      <c r="AZ95" s="71"/>
      <c r="BA95" s="69"/>
      <c r="BB95" s="71"/>
      <c r="BC95" s="69"/>
      <c r="BD95" s="71"/>
      <c r="BE95" s="46"/>
      <c r="BF95" s="47"/>
      <c r="BG95" s="46"/>
      <c r="BH95" s="50"/>
      <c r="BI95" s="47"/>
      <c r="BJ95" s="1"/>
      <c r="BK95" s="4"/>
      <c r="BL95" s="4"/>
      <c r="BM95" s="2"/>
      <c r="BN95" s="3"/>
    </row>
    <row r="96" spans="2:66" ht="15" customHeight="1" thickTop="1" thickBot="1">
      <c r="B96" s="54" t="s">
        <v>64</v>
      </c>
      <c r="C96" s="55"/>
      <c r="D96" s="55"/>
      <c r="E96" s="55"/>
      <c r="F96" s="55"/>
      <c r="G96" s="55"/>
      <c r="H96" s="55"/>
      <c r="I96" s="55"/>
      <c r="J96" s="55"/>
      <c r="K96" s="55"/>
      <c r="L96" s="56"/>
      <c r="M96" s="63"/>
      <c r="N96" s="64"/>
      <c r="O96" s="64"/>
      <c r="P96" s="65"/>
      <c r="Q96" s="63"/>
      <c r="R96" s="64"/>
      <c r="S96" s="64"/>
      <c r="T96" s="65"/>
      <c r="U96" s="63">
        <v>3</v>
      </c>
      <c r="V96" s="64"/>
      <c r="W96" s="64"/>
      <c r="X96" s="65"/>
      <c r="Y96" s="63">
        <v>3</v>
      </c>
      <c r="Z96" s="64"/>
      <c r="AA96" s="64"/>
      <c r="AB96" s="65"/>
      <c r="AC96" s="63"/>
      <c r="AD96" s="64"/>
      <c r="AE96" s="64"/>
      <c r="AF96" s="65"/>
      <c r="AG96" s="83" t="s">
        <v>209</v>
      </c>
      <c r="AH96" s="84"/>
      <c r="AI96" s="84"/>
      <c r="AJ96" s="84"/>
      <c r="AK96" s="84"/>
      <c r="AL96" s="84"/>
      <c r="AM96" s="84"/>
      <c r="AN96" s="84"/>
      <c r="AO96" s="85"/>
      <c r="AP96" s="52" t="s">
        <v>194</v>
      </c>
      <c r="AQ96" s="52"/>
      <c r="AR96" s="52"/>
      <c r="AS96" s="52"/>
      <c r="AT96" s="42">
        <f>AY96+р11!AT31:AV98</f>
        <v>0</v>
      </c>
      <c r="AU96" s="48"/>
      <c r="AV96" s="43"/>
      <c r="AW96" s="36">
        <f>р11!BG96</f>
        <v>0</v>
      </c>
      <c r="AX96" s="37"/>
      <c r="AY96" s="63"/>
      <c r="AZ96" s="65"/>
      <c r="BA96" s="63"/>
      <c r="BB96" s="65"/>
      <c r="BC96" s="63">
        <f t="shared" ref="BC96" si="13">BA96</f>
        <v>0</v>
      </c>
      <c r="BD96" s="65"/>
      <c r="BE96" s="42">
        <f>BA96+р11!BE96:BF98</f>
        <v>0</v>
      </c>
      <c r="BF96" s="43"/>
      <c r="BG96" s="42">
        <f>AW96-BA96+AY96</f>
        <v>0</v>
      </c>
      <c r="BH96" s="48"/>
      <c r="BI96" s="43"/>
      <c r="BJ96" s="1"/>
      <c r="BK96" s="4"/>
      <c r="BL96" s="4"/>
      <c r="BM96" s="2"/>
      <c r="BN96" s="3"/>
    </row>
    <row r="97" spans="2:66" ht="15" customHeight="1" thickTop="1" thickBot="1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9"/>
      <c r="M97" s="66"/>
      <c r="N97" s="67"/>
      <c r="O97" s="67"/>
      <c r="P97" s="68"/>
      <c r="Q97" s="66"/>
      <c r="R97" s="67"/>
      <c r="S97" s="67"/>
      <c r="T97" s="68"/>
      <c r="U97" s="66"/>
      <c r="V97" s="67"/>
      <c r="W97" s="67"/>
      <c r="X97" s="68"/>
      <c r="Y97" s="66"/>
      <c r="Z97" s="67"/>
      <c r="AA97" s="67"/>
      <c r="AB97" s="68"/>
      <c r="AC97" s="66"/>
      <c r="AD97" s="67"/>
      <c r="AE97" s="67"/>
      <c r="AF97" s="68"/>
      <c r="AG97" s="86"/>
      <c r="AH97" s="87"/>
      <c r="AI97" s="87"/>
      <c r="AJ97" s="87"/>
      <c r="AK97" s="87"/>
      <c r="AL97" s="87"/>
      <c r="AM97" s="87"/>
      <c r="AN97" s="87"/>
      <c r="AO97" s="88"/>
      <c r="AP97" s="52"/>
      <c r="AQ97" s="52"/>
      <c r="AR97" s="52"/>
      <c r="AS97" s="52"/>
      <c r="AT97" s="44"/>
      <c r="AU97" s="49"/>
      <c r="AV97" s="45"/>
      <c r="AW97" s="38"/>
      <c r="AX97" s="39"/>
      <c r="AY97" s="66"/>
      <c r="AZ97" s="68"/>
      <c r="BA97" s="66"/>
      <c r="BB97" s="68"/>
      <c r="BC97" s="66"/>
      <c r="BD97" s="68"/>
      <c r="BE97" s="44"/>
      <c r="BF97" s="45"/>
      <c r="BG97" s="44"/>
      <c r="BH97" s="49"/>
      <c r="BI97" s="45"/>
      <c r="BJ97" s="1"/>
      <c r="BK97" s="4"/>
      <c r="BL97" s="4"/>
      <c r="BM97" s="2"/>
      <c r="BN97" s="3"/>
    </row>
    <row r="98" spans="2:66" ht="15" customHeight="1" thickTop="1" thickBot="1">
      <c r="B98" s="60"/>
      <c r="C98" s="61"/>
      <c r="D98" s="61"/>
      <c r="E98" s="61"/>
      <c r="F98" s="61"/>
      <c r="G98" s="61"/>
      <c r="H98" s="61"/>
      <c r="I98" s="61"/>
      <c r="J98" s="61"/>
      <c r="K98" s="61"/>
      <c r="L98" s="62"/>
      <c r="M98" s="69"/>
      <c r="N98" s="70"/>
      <c r="O98" s="70"/>
      <c r="P98" s="71"/>
      <c r="Q98" s="69"/>
      <c r="R98" s="70"/>
      <c r="S98" s="70"/>
      <c r="T98" s="71"/>
      <c r="U98" s="69"/>
      <c r="V98" s="70"/>
      <c r="W98" s="70"/>
      <c r="X98" s="71"/>
      <c r="Y98" s="69"/>
      <c r="Z98" s="70"/>
      <c r="AA98" s="70"/>
      <c r="AB98" s="71"/>
      <c r="AC98" s="69"/>
      <c r="AD98" s="70"/>
      <c r="AE98" s="70"/>
      <c r="AF98" s="71"/>
      <c r="AG98" s="89"/>
      <c r="AH98" s="90"/>
      <c r="AI98" s="90"/>
      <c r="AJ98" s="90"/>
      <c r="AK98" s="90"/>
      <c r="AL98" s="90"/>
      <c r="AM98" s="90"/>
      <c r="AN98" s="90"/>
      <c r="AO98" s="91"/>
      <c r="AP98" s="52"/>
      <c r="AQ98" s="52"/>
      <c r="AR98" s="52"/>
      <c r="AS98" s="52"/>
      <c r="AT98" s="46"/>
      <c r="AU98" s="50"/>
      <c r="AV98" s="47"/>
      <c r="AW98" s="40"/>
      <c r="AX98" s="41"/>
      <c r="AY98" s="69"/>
      <c r="AZ98" s="71"/>
      <c r="BA98" s="69"/>
      <c r="BB98" s="71"/>
      <c r="BC98" s="69"/>
      <c r="BD98" s="71"/>
      <c r="BE98" s="46"/>
      <c r="BF98" s="47"/>
      <c r="BG98" s="46"/>
      <c r="BH98" s="50"/>
      <c r="BI98" s="47"/>
      <c r="BJ98" s="1"/>
      <c r="BK98" s="4"/>
      <c r="BL98" s="4"/>
      <c r="BM98" s="2"/>
      <c r="BN98" s="3"/>
    </row>
    <row r="99" spans="2:66" ht="15" customHeight="1" thickTop="1" thickBot="1">
      <c r="B99" s="54" t="s">
        <v>67</v>
      </c>
      <c r="C99" s="55"/>
      <c r="D99" s="55"/>
      <c r="E99" s="55"/>
      <c r="F99" s="55"/>
      <c r="G99" s="55"/>
      <c r="H99" s="55"/>
      <c r="I99" s="55"/>
      <c r="J99" s="55"/>
      <c r="K99" s="55"/>
      <c r="L99" s="56"/>
      <c r="M99" s="63"/>
      <c r="N99" s="64"/>
      <c r="O99" s="64"/>
      <c r="P99" s="65"/>
      <c r="Q99" s="63"/>
      <c r="R99" s="64"/>
      <c r="S99" s="64"/>
      <c r="T99" s="65"/>
      <c r="U99" s="63">
        <v>10</v>
      </c>
      <c r="V99" s="64"/>
      <c r="W99" s="64"/>
      <c r="X99" s="65"/>
      <c r="Y99" s="63">
        <v>10</v>
      </c>
      <c r="Z99" s="64"/>
      <c r="AA99" s="64"/>
      <c r="AB99" s="65"/>
      <c r="AC99" s="251" t="s">
        <v>422</v>
      </c>
      <c r="AD99" s="252"/>
      <c r="AE99" s="252"/>
      <c r="AF99" s="253"/>
      <c r="AG99" s="83" t="s">
        <v>210</v>
      </c>
      <c r="AH99" s="84"/>
      <c r="AI99" s="84"/>
      <c r="AJ99" s="84"/>
      <c r="AK99" s="84"/>
      <c r="AL99" s="84"/>
      <c r="AM99" s="84"/>
      <c r="AN99" s="84"/>
      <c r="AO99" s="85"/>
      <c r="AP99" s="52" t="s">
        <v>70</v>
      </c>
      <c r="AQ99" s="52"/>
      <c r="AR99" s="52"/>
      <c r="AS99" s="52"/>
      <c r="AT99" s="42">
        <f>AY99+р11!AT34:AV101</f>
        <v>0</v>
      </c>
      <c r="AU99" s="48"/>
      <c r="AV99" s="43"/>
      <c r="AW99" s="36">
        <f>р11!BG99</f>
        <v>0</v>
      </c>
      <c r="AX99" s="37"/>
      <c r="AY99" s="63"/>
      <c r="AZ99" s="65"/>
      <c r="BA99" s="63"/>
      <c r="BB99" s="65"/>
      <c r="BC99" s="63">
        <f t="shared" ref="BC99" si="14">BA99</f>
        <v>0</v>
      </c>
      <c r="BD99" s="65"/>
      <c r="BE99" s="42">
        <f>BA99+р11!BE99:BF101</f>
        <v>0</v>
      </c>
      <c r="BF99" s="43"/>
      <c r="BG99" s="42">
        <f>AW99-BA99+AY99</f>
        <v>0</v>
      </c>
      <c r="BH99" s="48"/>
      <c r="BI99" s="43"/>
      <c r="BJ99" s="1"/>
      <c r="BK99" s="4"/>
      <c r="BL99" s="4"/>
      <c r="BM99" s="2"/>
      <c r="BN99" s="3"/>
    </row>
    <row r="100" spans="2:66" ht="15" customHeight="1" thickTop="1" thickBot="1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9"/>
      <c r="M100" s="66"/>
      <c r="N100" s="67"/>
      <c r="O100" s="67"/>
      <c r="P100" s="68"/>
      <c r="Q100" s="66"/>
      <c r="R100" s="67"/>
      <c r="S100" s="67"/>
      <c r="T100" s="68"/>
      <c r="U100" s="66"/>
      <c r="V100" s="67"/>
      <c r="W100" s="67"/>
      <c r="X100" s="68"/>
      <c r="Y100" s="66"/>
      <c r="Z100" s="67"/>
      <c r="AA100" s="67"/>
      <c r="AB100" s="68"/>
      <c r="AC100" s="254"/>
      <c r="AD100" s="255"/>
      <c r="AE100" s="255"/>
      <c r="AF100" s="256"/>
      <c r="AG100" s="86"/>
      <c r="AH100" s="87"/>
      <c r="AI100" s="87"/>
      <c r="AJ100" s="87"/>
      <c r="AK100" s="87"/>
      <c r="AL100" s="87"/>
      <c r="AM100" s="87"/>
      <c r="AN100" s="87"/>
      <c r="AO100" s="88"/>
      <c r="AP100" s="52"/>
      <c r="AQ100" s="52"/>
      <c r="AR100" s="52"/>
      <c r="AS100" s="52"/>
      <c r="AT100" s="44"/>
      <c r="AU100" s="49"/>
      <c r="AV100" s="45"/>
      <c r="AW100" s="38"/>
      <c r="AX100" s="39"/>
      <c r="AY100" s="66"/>
      <c r="AZ100" s="68"/>
      <c r="BA100" s="66"/>
      <c r="BB100" s="68"/>
      <c r="BC100" s="66"/>
      <c r="BD100" s="68"/>
      <c r="BE100" s="44"/>
      <c r="BF100" s="45"/>
      <c r="BG100" s="44"/>
      <c r="BH100" s="49"/>
      <c r="BI100" s="45"/>
      <c r="BJ100" s="1"/>
      <c r="BK100" s="4"/>
      <c r="BL100" s="4"/>
      <c r="BM100" s="2"/>
      <c r="BN100" s="3"/>
    </row>
    <row r="101" spans="2:66" ht="15" customHeight="1" thickTop="1" thickBot="1">
      <c r="B101" s="60"/>
      <c r="C101" s="61"/>
      <c r="D101" s="61"/>
      <c r="E101" s="61"/>
      <c r="F101" s="61"/>
      <c r="G101" s="61"/>
      <c r="H101" s="61"/>
      <c r="I101" s="61"/>
      <c r="J101" s="61"/>
      <c r="K101" s="61"/>
      <c r="L101" s="62"/>
      <c r="M101" s="69"/>
      <c r="N101" s="70"/>
      <c r="O101" s="70"/>
      <c r="P101" s="71"/>
      <c r="Q101" s="69"/>
      <c r="R101" s="70"/>
      <c r="S101" s="70"/>
      <c r="T101" s="71"/>
      <c r="U101" s="69"/>
      <c r="V101" s="70"/>
      <c r="W101" s="70"/>
      <c r="X101" s="71"/>
      <c r="Y101" s="69"/>
      <c r="Z101" s="70"/>
      <c r="AA101" s="70"/>
      <c r="AB101" s="71"/>
      <c r="AC101" s="257"/>
      <c r="AD101" s="258"/>
      <c r="AE101" s="258"/>
      <c r="AF101" s="259"/>
      <c r="AG101" s="89"/>
      <c r="AH101" s="90"/>
      <c r="AI101" s="90"/>
      <c r="AJ101" s="90"/>
      <c r="AK101" s="90"/>
      <c r="AL101" s="90"/>
      <c r="AM101" s="90"/>
      <c r="AN101" s="90"/>
      <c r="AO101" s="91"/>
      <c r="AP101" s="52"/>
      <c r="AQ101" s="52"/>
      <c r="AR101" s="52"/>
      <c r="AS101" s="52"/>
      <c r="AT101" s="46"/>
      <c r="AU101" s="50"/>
      <c r="AV101" s="47"/>
      <c r="AW101" s="40"/>
      <c r="AX101" s="41"/>
      <c r="AY101" s="69"/>
      <c r="AZ101" s="71"/>
      <c r="BA101" s="69"/>
      <c r="BB101" s="71"/>
      <c r="BC101" s="69"/>
      <c r="BD101" s="71"/>
      <c r="BE101" s="46"/>
      <c r="BF101" s="47"/>
      <c r="BG101" s="46"/>
      <c r="BH101" s="50"/>
      <c r="BI101" s="47"/>
      <c r="BJ101" s="1"/>
      <c r="BK101" s="4"/>
      <c r="BL101" s="4"/>
      <c r="BM101" s="2"/>
      <c r="BN101" s="3"/>
    </row>
    <row r="102" spans="2:66" ht="15" customHeight="1" thickTop="1" thickBot="1">
      <c r="B102" s="54" t="s">
        <v>68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6"/>
      <c r="M102" s="63"/>
      <c r="N102" s="64"/>
      <c r="O102" s="64"/>
      <c r="P102" s="65"/>
      <c r="Q102" s="63"/>
      <c r="R102" s="64"/>
      <c r="S102" s="64"/>
      <c r="T102" s="65"/>
      <c r="U102" s="63">
        <v>11</v>
      </c>
      <c r="V102" s="64"/>
      <c r="W102" s="64"/>
      <c r="X102" s="65"/>
      <c r="Y102" s="63">
        <v>11</v>
      </c>
      <c r="Z102" s="64"/>
      <c r="AA102" s="64"/>
      <c r="AB102" s="65"/>
      <c r="AC102" s="251" t="s">
        <v>423</v>
      </c>
      <c r="AD102" s="252"/>
      <c r="AE102" s="252"/>
      <c r="AF102" s="253"/>
      <c r="AG102" s="83" t="s">
        <v>242</v>
      </c>
      <c r="AH102" s="84"/>
      <c r="AI102" s="84"/>
      <c r="AJ102" s="84"/>
      <c r="AK102" s="84"/>
      <c r="AL102" s="84"/>
      <c r="AM102" s="84"/>
      <c r="AN102" s="84"/>
      <c r="AO102" s="85"/>
      <c r="AP102" s="52" t="s">
        <v>54</v>
      </c>
      <c r="AQ102" s="52"/>
      <c r="AR102" s="52"/>
      <c r="AS102" s="52"/>
      <c r="AT102" s="42">
        <f>AY102+р11!AT37:AV104</f>
        <v>20</v>
      </c>
      <c r="AU102" s="48"/>
      <c r="AV102" s="43"/>
      <c r="AW102" s="36">
        <f>р11!BG102</f>
        <v>14</v>
      </c>
      <c r="AX102" s="37"/>
      <c r="AY102" s="63"/>
      <c r="AZ102" s="65"/>
      <c r="BA102" s="63">
        <v>3</v>
      </c>
      <c r="BB102" s="65"/>
      <c r="BC102" s="63">
        <f t="shared" ref="BC102" si="15">BA102</f>
        <v>3</v>
      </c>
      <c r="BD102" s="65"/>
      <c r="BE102" s="42">
        <f>BA102+р11!BE102:BF104</f>
        <v>9</v>
      </c>
      <c r="BF102" s="43"/>
      <c r="BG102" s="42">
        <f>AW102-BA102+AY102</f>
        <v>11</v>
      </c>
      <c r="BH102" s="48"/>
      <c r="BI102" s="43"/>
      <c r="BJ102" s="1"/>
      <c r="BK102" s="4"/>
      <c r="BL102" s="4"/>
      <c r="BM102" s="2"/>
      <c r="BN102" s="3"/>
    </row>
    <row r="103" spans="2:66" ht="15" customHeight="1" thickTop="1" thickBot="1">
      <c r="B103" s="57"/>
      <c r="C103" s="58"/>
      <c r="D103" s="58"/>
      <c r="E103" s="58"/>
      <c r="F103" s="58"/>
      <c r="G103" s="58"/>
      <c r="H103" s="58"/>
      <c r="I103" s="58"/>
      <c r="J103" s="58"/>
      <c r="K103" s="58"/>
      <c r="L103" s="59"/>
      <c r="M103" s="66"/>
      <c r="N103" s="67"/>
      <c r="O103" s="67"/>
      <c r="P103" s="68"/>
      <c r="Q103" s="66"/>
      <c r="R103" s="67"/>
      <c r="S103" s="67"/>
      <c r="T103" s="68"/>
      <c r="U103" s="66"/>
      <c r="V103" s="67"/>
      <c r="W103" s="67"/>
      <c r="X103" s="68"/>
      <c r="Y103" s="66"/>
      <c r="Z103" s="67"/>
      <c r="AA103" s="67"/>
      <c r="AB103" s="68"/>
      <c r="AC103" s="254"/>
      <c r="AD103" s="255"/>
      <c r="AE103" s="255"/>
      <c r="AF103" s="256"/>
      <c r="AG103" s="86"/>
      <c r="AH103" s="87"/>
      <c r="AI103" s="87"/>
      <c r="AJ103" s="87"/>
      <c r="AK103" s="87"/>
      <c r="AL103" s="87"/>
      <c r="AM103" s="87"/>
      <c r="AN103" s="87"/>
      <c r="AO103" s="88"/>
      <c r="AP103" s="52"/>
      <c r="AQ103" s="52"/>
      <c r="AR103" s="52"/>
      <c r="AS103" s="52"/>
      <c r="AT103" s="44"/>
      <c r="AU103" s="49"/>
      <c r="AV103" s="45"/>
      <c r="AW103" s="38"/>
      <c r="AX103" s="39"/>
      <c r="AY103" s="66"/>
      <c r="AZ103" s="68"/>
      <c r="BA103" s="66"/>
      <c r="BB103" s="68"/>
      <c r="BC103" s="66"/>
      <c r="BD103" s="68"/>
      <c r="BE103" s="44"/>
      <c r="BF103" s="45"/>
      <c r="BG103" s="44"/>
      <c r="BH103" s="49"/>
      <c r="BI103" s="45"/>
      <c r="BJ103" s="1"/>
      <c r="BK103" s="4"/>
      <c r="BL103" s="4"/>
      <c r="BM103" s="2"/>
      <c r="BN103" s="3"/>
    </row>
    <row r="104" spans="2:66" ht="15" customHeight="1" thickTop="1" thickBot="1">
      <c r="B104" s="60"/>
      <c r="C104" s="61"/>
      <c r="D104" s="61"/>
      <c r="E104" s="61"/>
      <c r="F104" s="61"/>
      <c r="G104" s="61"/>
      <c r="H104" s="61"/>
      <c r="I104" s="61"/>
      <c r="J104" s="61"/>
      <c r="K104" s="61"/>
      <c r="L104" s="62"/>
      <c r="M104" s="69"/>
      <c r="N104" s="70"/>
      <c r="O104" s="70"/>
      <c r="P104" s="71"/>
      <c r="Q104" s="69"/>
      <c r="R104" s="70"/>
      <c r="S104" s="70"/>
      <c r="T104" s="71"/>
      <c r="U104" s="69"/>
      <c r="V104" s="70"/>
      <c r="W104" s="70"/>
      <c r="X104" s="71"/>
      <c r="Y104" s="69"/>
      <c r="Z104" s="70"/>
      <c r="AA104" s="70"/>
      <c r="AB104" s="71"/>
      <c r="AC104" s="257"/>
      <c r="AD104" s="258"/>
      <c r="AE104" s="258"/>
      <c r="AF104" s="259"/>
      <c r="AG104" s="89"/>
      <c r="AH104" s="90"/>
      <c r="AI104" s="90"/>
      <c r="AJ104" s="90"/>
      <c r="AK104" s="90"/>
      <c r="AL104" s="90"/>
      <c r="AM104" s="90"/>
      <c r="AN104" s="90"/>
      <c r="AO104" s="91"/>
      <c r="AP104" s="52"/>
      <c r="AQ104" s="52"/>
      <c r="AR104" s="52"/>
      <c r="AS104" s="52"/>
      <c r="AT104" s="46"/>
      <c r="AU104" s="50"/>
      <c r="AV104" s="47"/>
      <c r="AW104" s="40"/>
      <c r="AX104" s="41"/>
      <c r="AY104" s="69"/>
      <c r="AZ104" s="71"/>
      <c r="BA104" s="69"/>
      <c r="BB104" s="71"/>
      <c r="BC104" s="69"/>
      <c r="BD104" s="71"/>
      <c r="BE104" s="46"/>
      <c r="BF104" s="47"/>
      <c r="BG104" s="46"/>
      <c r="BH104" s="50"/>
      <c r="BI104" s="47"/>
      <c r="BJ104" s="1"/>
      <c r="BK104" s="4"/>
      <c r="BL104" s="4"/>
      <c r="BM104" s="2"/>
      <c r="BN104" s="3"/>
    </row>
    <row r="105" spans="2:66" ht="15" customHeight="1" thickTop="1" thickBot="1">
      <c r="B105" s="54" t="s">
        <v>69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6"/>
      <c r="M105" s="251"/>
      <c r="N105" s="252"/>
      <c r="O105" s="252"/>
      <c r="P105" s="253"/>
      <c r="Q105" s="251"/>
      <c r="R105" s="252"/>
      <c r="S105" s="252"/>
      <c r="T105" s="253"/>
      <c r="U105" s="251" t="s">
        <v>432</v>
      </c>
      <c r="V105" s="252"/>
      <c r="W105" s="252"/>
      <c r="X105" s="253"/>
      <c r="Y105" s="251" t="s">
        <v>432</v>
      </c>
      <c r="Z105" s="252"/>
      <c r="AA105" s="252"/>
      <c r="AB105" s="253"/>
      <c r="AC105" s="63" t="s">
        <v>424</v>
      </c>
      <c r="AD105" s="64"/>
      <c r="AE105" s="64"/>
      <c r="AF105" s="65"/>
      <c r="AG105" s="83" t="s">
        <v>404</v>
      </c>
      <c r="AH105" s="84"/>
      <c r="AI105" s="84"/>
      <c r="AJ105" s="84"/>
      <c r="AK105" s="84"/>
      <c r="AL105" s="84"/>
      <c r="AM105" s="84"/>
      <c r="AN105" s="84"/>
      <c r="AO105" s="85"/>
      <c r="AP105" s="52" t="s">
        <v>54</v>
      </c>
      <c r="AQ105" s="52"/>
      <c r="AR105" s="52"/>
      <c r="AS105" s="52"/>
      <c r="AT105" s="42">
        <f>AY105+р11!AT40:AV107</f>
        <v>0</v>
      </c>
      <c r="AU105" s="48"/>
      <c r="AV105" s="43"/>
      <c r="AW105" s="36">
        <f>р11!BG105</f>
        <v>0</v>
      </c>
      <c r="AX105" s="37"/>
      <c r="AY105" s="63"/>
      <c r="AZ105" s="65"/>
      <c r="BA105" s="63"/>
      <c r="BB105" s="65"/>
      <c r="BC105" s="63">
        <f t="shared" ref="BC105" si="16">BA105</f>
        <v>0</v>
      </c>
      <c r="BD105" s="65"/>
      <c r="BE105" s="42">
        <f>BA105+р11!BE105:BF107</f>
        <v>0</v>
      </c>
      <c r="BF105" s="43"/>
      <c r="BG105" s="42">
        <f>AW105-BA105+AY105</f>
        <v>0</v>
      </c>
      <c r="BH105" s="48"/>
      <c r="BI105" s="43"/>
      <c r="BJ105" s="1"/>
      <c r="BK105" s="4"/>
      <c r="BL105" s="4"/>
      <c r="BM105" s="2"/>
      <c r="BN105" s="3"/>
    </row>
    <row r="106" spans="2:66" ht="15" customHeight="1" thickTop="1" thickBot="1">
      <c r="B106" s="57"/>
      <c r="C106" s="58"/>
      <c r="D106" s="58"/>
      <c r="E106" s="58"/>
      <c r="F106" s="58"/>
      <c r="G106" s="58"/>
      <c r="H106" s="58"/>
      <c r="I106" s="58"/>
      <c r="J106" s="58"/>
      <c r="K106" s="58"/>
      <c r="L106" s="59"/>
      <c r="M106" s="254"/>
      <c r="N106" s="255"/>
      <c r="O106" s="255"/>
      <c r="P106" s="256"/>
      <c r="Q106" s="254"/>
      <c r="R106" s="255"/>
      <c r="S106" s="255"/>
      <c r="T106" s="256"/>
      <c r="U106" s="254"/>
      <c r="V106" s="255"/>
      <c r="W106" s="255"/>
      <c r="X106" s="256"/>
      <c r="Y106" s="254"/>
      <c r="Z106" s="255"/>
      <c r="AA106" s="255"/>
      <c r="AB106" s="256"/>
      <c r="AC106" s="66"/>
      <c r="AD106" s="67"/>
      <c r="AE106" s="67"/>
      <c r="AF106" s="68"/>
      <c r="AG106" s="86"/>
      <c r="AH106" s="87"/>
      <c r="AI106" s="87"/>
      <c r="AJ106" s="87"/>
      <c r="AK106" s="87"/>
      <c r="AL106" s="87"/>
      <c r="AM106" s="87"/>
      <c r="AN106" s="87"/>
      <c r="AO106" s="88"/>
      <c r="AP106" s="52"/>
      <c r="AQ106" s="52"/>
      <c r="AR106" s="52"/>
      <c r="AS106" s="52"/>
      <c r="AT106" s="44"/>
      <c r="AU106" s="49"/>
      <c r="AV106" s="45"/>
      <c r="AW106" s="38"/>
      <c r="AX106" s="39"/>
      <c r="AY106" s="66"/>
      <c r="AZ106" s="68"/>
      <c r="BA106" s="66"/>
      <c r="BB106" s="68"/>
      <c r="BC106" s="66"/>
      <c r="BD106" s="68"/>
      <c r="BE106" s="44"/>
      <c r="BF106" s="45"/>
      <c r="BG106" s="44"/>
      <c r="BH106" s="49"/>
      <c r="BI106" s="45"/>
      <c r="BJ106" s="1"/>
      <c r="BK106" s="4"/>
      <c r="BL106" s="4"/>
      <c r="BM106" s="2"/>
      <c r="BN106" s="3"/>
    </row>
    <row r="107" spans="2:66" ht="15" customHeight="1" thickTop="1" thickBot="1">
      <c r="B107" s="60"/>
      <c r="C107" s="61"/>
      <c r="D107" s="61"/>
      <c r="E107" s="61"/>
      <c r="F107" s="61"/>
      <c r="G107" s="61"/>
      <c r="H107" s="61"/>
      <c r="I107" s="61"/>
      <c r="J107" s="61"/>
      <c r="K107" s="61"/>
      <c r="L107" s="62"/>
      <c r="M107" s="257"/>
      <c r="N107" s="258"/>
      <c r="O107" s="258"/>
      <c r="P107" s="259"/>
      <c r="Q107" s="257"/>
      <c r="R107" s="258"/>
      <c r="S107" s="258"/>
      <c r="T107" s="259"/>
      <c r="U107" s="257"/>
      <c r="V107" s="258"/>
      <c r="W107" s="258"/>
      <c r="X107" s="259"/>
      <c r="Y107" s="257"/>
      <c r="Z107" s="258"/>
      <c r="AA107" s="258"/>
      <c r="AB107" s="259"/>
      <c r="AC107" s="69"/>
      <c r="AD107" s="70"/>
      <c r="AE107" s="70"/>
      <c r="AF107" s="71"/>
      <c r="AG107" s="89"/>
      <c r="AH107" s="90"/>
      <c r="AI107" s="90"/>
      <c r="AJ107" s="90"/>
      <c r="AK107" s="90"/>
      <c r="AL107" s="90"/>
      <c r="AM107" s="90"/>
      <c r="AN107" s="90"/>
      <c r="AO107" s="91"/>
      <c r="AP107" s="52"/>
      <c r="AQ107" s="52"/>
      <c r="AR107" s="52"/>
      <c r="AS107" s="52"/>
      <c r="AT107" s="46"/>
      <c r="AU107" s="50"/>
      <c r="AV107" s="47"/>
      <c r="AW107" s="40"/>
      <c r="AX107" s="41"/>
      <c r="AY107" s="69"/>
      <c r="AZ107" s="71"/>
      <c r="BA107" s="69"/>
      <c r="BB107" s="71"/>
      <c r="BC107" s="69"/>
      <c r="BD107" s="71"/>
      <c r="BE107" s="46"/>
      <c r="BF107" s="47"/>
      <c r="BG107" s="46"/>
      <c r="BH107" s="50"/>
      <c r="BI107" s="47"/>
      <c r="BJ107" s="1"/>
      <c r="BK107" s="4"/>
      <c r="BL107" s="4"/>
      <c r="BM107" s="2"/>
      <c r="BN107" s="3"/>
    </row>
    <row r="108" spans="2:66" ht="15" customHeight="1" thickTop="1" thickBot="1">
      <c r="B108" s="54" t="s">
        <v>71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6"/>
      <c r="M108" s="63"/>
      <c r="N108" s="64"/>
      <c r="O108" s="64"/>
      <c r="P108" s="65"/>
      <c r="Q108" s="63"/>
      <c r="R108" s="64"/>
      <c r="S108" s="64"/>
      <c r="T108" s="65"/>
      <c r="U108" s="63">
        <v>6</v>
      </c>
      <c r="V108" s="64"/>
      <c r="W108" s="64"/>
      <c r="X108" s="65"/>
      <c r="Y108" s="63">
        <v>6</v>
      </c>
      <c r="Z108" s="64"/>
      <c r="AA108" s="64"/>
      <c r="AB108" s="65"/>
      <c r="AC108" s="260" t="s">
        <v>425</v>
      </c>
      <c r="AD108" s="261"/>
      <c r="AE108" s="261"/>
      <c r="AF108" s="262"/>
      <c r="AG108" s="83" t="s">
        <v>407</v>
      </c>
      <c r="AH108" s="84"/>
      <c r="AI108" s="84"/>
      <c r="AJ108" s="84"/>
      <c r="AK108" s="84"/>
      <c r="AL108" s="84"/>
      <c r="AM108" s="84"/>
      <c r="AN108" s="84"/>
      <c r="AO108" s="85"/>
      <c r="AP108" s="52" t="s">
        <v>219</v>
      </c>
      <c r="AQ108" s="52"/>
      <c r="AR108" s="52"/>
      <c r="AS108" s="52"/>
      <c r="AT108" s="42">
        <f>AY108+р11!AT43:AV110</f>
        <v>45</v>
      </c>
      <c r="AU108" s="48"/>
      <c r="AV108" s="43"/>
      <c r="AW108" s="36">
        <f>р11!BG108</f>
        <v>37</v>
      </c>
      <c r="AX108" s="37"/>
      <c r="AY108" s="63"/>
      <c r="AZ108" s="65"/>
      <c r="BA108" s="63">
        <v>12</v>
      </c>
      <c r="BB108" s="65"/>
      <c r="BC108" s="63">
        <f t="shared" ref="BC108" si="17">BA108</f>
        <v>12</v>
      </c>
      <c r="BD108" s="65"/>
      <c r="BE108" s="42">
        <f>BA108+р11!BE108:BF110</f>
        <v>20</v>
      </c>
      <c r="BF108" s="43"/>
      <c r="BG108" s="42">
        <f>AW108-BA108+AY108</f>
        <v>25</v>
      </c>
      <c r="BH108" s="48"/>
      <c r="BI108" s="43"/>
      <c r="BJ108" s="1"/>
      <c r="BK108" s="4"/>
      <c r="BL108" s="4"/>
      <c r="BM108" s="2"/>
      <c r="BN108" s="3"/>
    </row>
    <row r="109" spans="2:66" ht="15" customHeight="1" thickTop="1" thickBot="1">
      <c r="B109" s="57"/>
      <c r="C109" s="58"/>
      <c r="D109" s="58"/>
      <c r="E109" s="58"/>
      <c r="F109" s="58"/>
      <c r="G109" s="58"/>
      <c r="H109" s="58"/>
      <c r="I109" s="58"/>
      <c r="J109" s="58"/>
      <c r="K109" s="58"/>
      <c r="L109" s="59"/>
      <c r="M109" s="66"/>
      <c r="N109" s="67"/>
      <c r="O109" s="67"/>
      <c r="P109" s="68"/>
      <c r="Q109" s="66"/>
      <c r="R109" s="67"/>
      <c r="S109" s="67"/>
      <c r="T109" s="68"/>
      <c r="U109" s="66"/>
      <c r="V109" s="67"/>
      <c r="W109" s="67"/>
      <c r="X109" s="68"/>
      <c r="Y109" s="66"/>
      <c r="Z109" s="67"/>
      <c r="AA109" s="67"/>
      <c r="AB109" s="68"/>
      <c r="AC109" s="263"/>
      <c r="AD109" s="264"/>
      <c r="AE109" s="264"/>
      <c r="AF109" s="265"/>
      <c r="AG109" s="86"/>
      <c r="AH109" s="87"/>
      <c r="AI109" s="87"/>
      <c r="AJ109" s="87"/>
      <c r="AK109" s="87"/>
      <c r="AL109" s="87"/>
      <c r="AM109" s="87"/>
      <c r="AN109" s="87"/>
      <c r="AO109" s="88"/>
      <c r="AP109" s="52"/>
      <c r="AQ109" s="52"/>
      <c r="AR109" s="52"/>
      <c r="AS109" s="52"/>
      <c r="AT109" s="44"/>
      <c r="AU109" s="49"/>
      <c r="AV109" s="45"/>
      <c r="AW109" s="38"/>
      <c r="AX109" s="39"/>
      <c r="AY109" s="66"/>
      <c r="AZ109" s="68"/>
      <c r="BA109" s="66"/>
      <c r="BB109" s="68"/>
      <c r="BC109" s="66"/>
      <c r="BD109" s="68"/>
      <c r="BE109" s="44"/>
      <c r="BF109" s="45"/>
      <c r="BG109" s="44"/>
      <c r="BH109" s="49"/>
      <c r="BI109" s="45"/>
      <c r="BJ109" s="1"/>
      <c r="BK109" s="4"/>
      <c r="BL109" s="4"/>
      <c r="BM109" s="2"/>
      <c r="BN109" s="3"/>
    </row>
    <row r="110" spans="2:66" ht="15" customHeight="1" thickTop="1" thickBot="1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2"/>
      <c r="M110" s="69"/>
      <c r="N110" s="70"/>
      <c r="O110" s="70"/>
      <c r="P110" s="71"/>
      <c r="Q110" s="69"/>
      <c r="R110" s="70"/>
      <c r="S110" s="70"/>
      <c r="T110" s="71"/>
      <c r="U110" s="69"/>
      <c r="V110" s="70"/>
      <c r="W110" s="70"/>
      <c r="X110" s="71"/>
      <c r="Y110" s="69"/>
      <c r="Z110" s="70"/>
      <c r="AA110" s="70"/>
      <c r="AB110" s="71"/>
      <c r="AC110" s="266"/>
      <c r="AD110" s="267"/>
      <c r="AE110" s="267"/>
      <c r="AF110" s="268"/>
      <c r="AG110" s="89"/>
      <c r="AH110" s="90"/>
      <c r="AI110" s="90"/>
      <c r="AJ110" s="90"/>
      <c r="AK110" s="90"/>
      <c r="AL110" s="90"/>
      <c r="AM110" s="90"/>
      <c r="AN110" s="90"/>
      <c r="AO110" s="91"/>
      <c r="AP110" s="52"/>
      <c r="AQ110" s="52"/>
      <c r="AR110" s="52"/>
      <c r="AS110" s="52"/>
      <c r="AT110" s="46"/>
      <c r="AU110" s="50"/>
      <c r="AV110" s="47"/>
      <c r="AW110" s="40"/>
      <c r="AX110" s="41"/>
      <c r="AY110" s="69"/>
      <c r="AZ110" s="71"/>
      <c r="BA110" s="69"/>
      <c r="BB110" s="71"/>
      <c r="BC110" s="69"/>
      <c r="BD110" s="71"/>
      <c r="BE110" s="46"/>
      <c r="BF110" s="47"/>
      <c r="BG110" s="46"/>
      <c r="BH110" s="50"/>
      <c r="BI110" s="47"/>
      <c r="BJ110" s="1"/>
      <c r="BK110" s="4"/>
      <c r="BL110" s="4"/>
      <c r="BM110" s="2"/>
      <c r="BN110" s="3"/>
    </row>
    <row r="111" spans="2:66" ht="15" customHeight="1" thickTop="1" thickBot="1">
      <c r="B111" s="54" t="s">
        <v>72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6"/>
      <c r="M111" s="63"/>
      <c r="N111" s="64"/>
      <c r="O111" s="64"/>
      <c r="P111" s="65"/>
      <c r="Q111" s="63"/>
      <c r="R111" s="64"/>
      <c r="S111" s="64"/>
      <c r="T111" s="65"/>
      <c r="U111" s="63"/>
      <c r="V111" s="64"/>
      <c r="W111" s="64"/>
      <c r="X111" s="65"/>
      <c r="Y111" s="63"/>
      <c r="Z111" s="64"/>
      <c r="AA111" s="64"/>
      <c r="AB111" s="65"/>
      <c r="AC111" s="63"/>
      <c r="AD111" s="64"/>
      <c r="AE111" s="64"/>
      <c r="AF111" s="65"/>
      <c r="AG111" s="83" t="s">
        <v>65</v>
      </c>
      <c r="AH111" s="84"/>
      <c r="AI111" s="84"/>
      <c r="AJ111" s="84"/>
      <c r="AK111" s="84"/>
      <c r="AL111" s="84"/>
      <c r="AM111" s="84"/>
      <c r="AN111" s="84"/>
      <c r="AO111" s="85"/>
      <c r="AP111" s="52" t="s">
        <v>180</v>
      </c>
      <c r="AQ111" s="52"/>
      <c r="AR111" s="52"/>
      <c r="AS111" s="52"/>
      <c r="AT111" s="42">
        <f>AY111+р11!AT46:AV113</f>
        <v>0</v>
      </c>
      <c r="AU111" s="48"/>
      <c r="AV111" s="43"/>
      <c r="AW111" s="36">
        <f>р11!BG111</f>
        <v>0</v>
      </c>
      <c r="AX111" s="37"/>
      <c r="AY111" s="63"/>
      <c r="AZ111" s="65"/>
      <c r="BA111" s="63"/>
      <c r="BB111" s="65"/>
      <c r="BC111" s="63">
        <f t="shared" ref="BC111" si="18">BA111</f>
        <v>0</v>
      </c>
      <c r="BD111" s="65"/>
      <c r="BE111" s="42">
        <f>BA111+р11!BE111:BF113</f>
        <v>0</v>
      </c>
      <c r="BF111" s="43"/>
      <c r="BG111" s="42">
        <f>AW111-BA111+AY111</f>
        <v>0</v>
      </c>
      <c r="BH111" s="48"/>
      <c r="BI111" s="43"/>
      <c r="BJ111" s="1"/>
      <c r="BK111" s="4"/>
      <c r="BL111" s="4"/>
      <c r="BM111" s="2"/>
      <c r="BN111" s="3"/>
    </row>
    <row r="112" spans="2:66" ht="15" customHeight="1" thickTop="1" thickBot="1">
      <c r="B112" s="57"/>
      <c r="C112" s="58"/>
      <c r="D112" s="58"/>
      <c r="E112" s="58"/>
      <c r="F112" s="58"/>
      <c r="G112" s="58"/>
      <c r="H112" s="58"/>
      <c r="I112" s="58"/>
      <c r="J112" s="58"/>
      <c r="K112" s="58"/>
      <c r="L112" s="59"/>
      <c r="M112" s="66"/>
      <c r="N112" s="67"/>
      <c r="O112" s="67"/>
      <c r="P112" s="68"/>
      <c r="Q112" s="66"/>
      <c r="R112" s="67"/>
      <c r="S112" s="67"/>
      <c r="T112" s="68"/>
      <c r="U112" s="66"/>
      <c r="V112" s="67"/>
      <c r="W112" s="67"/>
      <c r="X112" s="68"/>
      <c r="Y112" s="66"/>
      <c r="Z112" s="67"/>
      <c r="AA112" s="67"/>
      <c r="AB112" s="68"/>
      <c r="AC112" s="66"/>
      <c r="AD112" s="67"/>
      <c r="AE112" s="67"/>
      <c r="AF112" s="68"/>
      <c r="AG112" s="86"/>
      <c r="AH112" s="87"/>
      <c r="AI112" s="87"/>
      <c r="AJ112" s="87"/>
      <c r="AK112" s="87"/>
      <c r="AL112" s="87"/>
      <c r="AM112" s="87"/>
      <c r="AN112" s="87"/>
      <c r="AO112" s="88"/>
      <c r="AP112" s="52"/>
      <c r="AQ112" s="52"/>
      <c r="AR112" s="52"/>
      <c r="AS112" s="52"/>
      <c r="AT112" s="44"/>
      <c r="AU112" s="49"/>
      <c r="AV112" s="45"/>
      <c r="AW112" s="38"/>
      <c r="AX112" s="39"/>
      <c r="AY112" s="66"/>
      <c r="AZ112" s="68"/>
      <c r="BA112" s="66"/>
      <c r="BB112" s="68"/>
      <c r="BC112" s="66"/>
      <c r="BD112" s="68"/>
      <c r="BE112" s="44"/>
      <c r="BF112" s="45"/>
      <c r="BG112" s="44"/>
      <c r="BH112" s="49"/>
      <c r="BI112" s="45"/>
      <c r="BJ112" s="1"/>
      <c r="BK112" s="4"/>
      <c r="BL112" s="4"/>
      <c r="BM112" s="2"/>
      <c r="BN112" s="3"/>
    </row>
    <row r="113" spans="2:66" ht="15" customHeight="1" thickTop="1" thickBot="1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2"/>
      <c r="M113" s="69"/>
      <c r="N113" s="70"/>
      <c r="O113" s="70"/>
      <c r="P113" s="71"/>
      <c r="Q113" s="69"/>
      <c r="R113" s="70"/>
      <c r="S113" s="70"/>
      <c r="T113" s="71"/>
      <c r="U113" s="69"/>
      <c r="V113" s="70"/>
      <c r="W113" s="70"/>
      <c r="X113" s="71"/>
      <c r="Y113" s="69"/>
      <c r="Z113" s="70"/>
      <c r="AA113" s="70"/>
      <c r="AB113" s="71"/>
      <c r="AC113" s="69"/>
      <c r="AD113" s="70"/>
      <c r="AE113" s="70"/>
      <c r="AF113" s="71"/>
      <c r="AG113" s="89"/>
      <c r="AH113" s="90"/>
      <c r="AI113" s="90"/>
      <c r="AJ113" s="90"/>
      <c r="AK113" s="90"/>
      <c r="AL113" s="90"/>
      <c r="AM113" s="90"/>
      <c r="AN113" s="90"/>
      <c r="AO113" s="91"/>
      <c r="AP113" s="52"/>
      <c r="AQ113" s="52"/>
      <c r="AR113" s="52"/>
      <c r="AS113" s="52"/>
      <c r="AT113" s="46"/>
      <c r="AU113" s="50"/>
      <c r="AV113" s="47"/>
      <c r="AW113" s="40"/>
      <c r="AX113" s="41"/>
      <c r="AY113" s="69"/>
      <c r="AZ113" s="71"/>
      <c r="BA113" s="69"/>
      <c r="BB113" s="71"/>
      <c r="BC113" s="69"/>
      <c r="BD113" s="71"/>
      <c r="BE113" s="46"/>
      <c r="BF113" s="47"/>
      <c r="BG113" s="46"/>
      <c r="BH113" s="50"/>
      <c r="BI113" s="47"/>
      <c r="BJ113" s="1"/>
      <c r="BK113" s="4"/>
      <c r="BL113" s="4"/>
      <c r="BM113" s="2"/>
      <c r="BN113" s="3"/>
    </row>
    <row r="114" spans="2:66" ht="15" customHeight="1" thickTop="1" thickBot="1">
      <c r="B114" s="54" t="s">
        <v>73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6"/>
      <c r="M114" s="63"/>
      <c r="N114" s="64"/>
      <c r="O114" s="64"/>
      <c r="P114" s="65"/>
      <c r="Q114" s="63"/>
      <c r="R114" s="64"/>
      <c r="S114" s="64"/>
      <c r="T114" s="65"/>
      <c r="U114" s="63">
        <v>0.3</v>
      </c>
      <c r="V114" s="64"/>
      <c r="W114" s="64"/>
      <c r="X114" s="65"/>
      <c r="Y114" s="63">
        <v>0.3</v>
      </c>
      <c r="Z114" s="64"/>
      <c r="AA114" s="64"/>
      <c r="AB114" s="65"/>
      <c r="AC114" s="63" t="s">
        <v>426</v>
      </c>
      <c r="AD114" s="64"/>
      <c r="AE114" s="64"/>
      <c r="AF114" s="65"/>
      <c r="AG114" s="83" t="s">
        <v>213</v>
      </c>
      <c r="AH114" s="84"/>
      <c r="AI114" s="84"/>
      <c r="AJ114" s="84"/>
      <c r="AK114" s="84"/>
      <c r="AL114" s="84"/>
      <c r="AM114" s="84"/>
      <c r="AN114" s="84"/>
      <c r="AO114" s="85"/>
      <c r="AP114" s="52" t="s">
        <v>54</v>
      </c>
      <c r="AQ114" s="52"/>
      <c r="AR114" s="52"/>
      <c r="AS114" s="52"/>
      <c r="AT114" s="42">
        <f>AY114+р11!AT49:AV116</f>
        <v>20</v>
      </c>
      <c r="AU114" s="48"/>
      <c r="AV114" s="43"/>
      <c r="AW114" s="36">
        <f>р11!BG114</f>
        <v>11</v>
      </c>
      <c r="AX114" s="37"/>
      <c r="AY114" s="63"/>
      <c r="AZ114" s="65"/>
      <c r="BA114" s="63"/>
      <c r="BB114" s="65"/>
      <c r="BC114" s="63">
        <f t="shared" ref="BC114" si="19">BA114</f>
        <v>0</v>
      </c>
      <c r="BD114" s="65"/>
      <c r="BE114" s="42">
        <f>BA114+р11!BE114:BF116</f>
        <v>9</v>
      </c>
      <c r="BF114" s="43"/>
      <c r="BG114" s="42">
        <f>AW114-BA114+AY114</f>
        <v>11</v>
      </c>
      <c r="BH114" s="48"/>
      <c r="BI114" s="43"/>
      <c r="BJ114" s="1"/>
      <c r="BK114" s="4"/>
      <c r="BL114" s="4"/>
      <c r="BM114" s="2"/>
      <c r="BN114" s="3"/>
    </row>
    <row r="115" spans="2:66" ht="15" customHeight="1" thickTop="1" thickBot="1">
      <c r="B115" s="57"/>
      <c r="C115" s="58"/>
      <c r="D115" s="58"/>
      <c r="E115" s="58"/>
      <c r="F115" s="58"/>
      <c r="G115" s="58"/>
      <c r="H115" s="58"/>
      <c r="I115" s="58"/>
      <c r="J115" s="58"/>
      <c r="K115" s="58"/>
      <c r="L115" s="59"/>
      <c r="M115" s="66"/>
      <c r="N115" s="67"/>
      <c r="O115" s="67"/>
      <c r="P115" s="68"/>
      <c r="Q115" s="66"/>
      <c r="R115" s="67"/>
      <c r="S115" s="67"/>
      <c r="T115" s="68"/>
      <c r="U115" s="66"/>
      <c r="V115" s="67"/>
      <c r="W115" s="67"/>
      <c r="X115" s="68"/>
      <c r="Y115" s="66"/>
      <c r="Z115" s="67"/>
      <c r="AA115" s="67"/>
      <c r="AB115" s="68"/>
      <c r="AC115" s="66"/>
      <c r="AD115" s="67"/>
      <c r="AE115" s="67"/>
      <c r="AF115" s="68"/>
      <c r="AG115" s="86"/>
      <c r="AH115" s="87"/>
      <c r="AI115" s="87"/>
      <c r="AJ115" s="87"/>
      <c r="AK115" s="87"/>
      <c r="AL115" s="87"/>
      <c r="AM115" s="87"/>
      <c r="AN115" s="87"/>
      <c r="AO115" s="88"/>
      <c r="AP115" s="52"/>
      <c r="AQ115" s="52"/>
      <c r="AR115" s="52"/>
      <c r="AS115" s="52"/>
      <c r="AT115" s="44"/>
      <c r="AU115" s="49"/>
      <c r="AV115" s="45"/>
      <c r="AW115" s="38"/>
      <c r="AX115" s="39"/>
      <c r="AY115" s="66"/>
      <c r="AZ115" s="68"/>
      <c r="BA115" s="66"/>
      <c r="BB115" s="68"/>
      <c r="BC115" s="66"/>
      <c r="BD115" s="68"/>
      <c r="BE115" s="44"/>
      <c r="BF115" s="45"/>
      <c r="BG115" s="44"/>
      <c r="BH115" s="49"/>
      <c r="BI115" s="45"/>
      <c r="BJ115" s="1"/>
      <c r="BK115" s="4"/>
      <c r="BL115" s="4"/>
      <c r="BM115" s="2"/>
      <c r="BN115" s="3"/>
    </row>
    <row r="116" spans="2:66" ht="15" customHeight="1" thickTop="1" thickBot="1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2"/>
      <c r="M116" s="69"/>
      <c r="N116" s="70"/>
      <c r="O116" s="70"/>
      <c r="P116" s="71"/>
      <c r="Q116" s="69"/>
      <c r="R116" s="70"/>
      <c r="S116" s="70"/>
      <c r="T116" s="71"/>
      <c r="U116" s="69"/>
      <c r="V116" s="70"/>
      <c r="W116" s="70"/>
      <c r="X116" s="71"/>
      <c r="Y116" s="69"/>
      <c r="Z116" s="70"/>
      <c r="AA116" s="70"/>
      <c r="AB116" s="71"/>
      <c r="AC116" s="69"/>
      <c r="AD116" s="70"/>
      <c r="AE116" s="70"/>
      <c r="AF116" s="71"/>
      <c r="AG116" s="89"/>
      <c r="AH116" s="90"/>
      <c r="AI116" s="90"/>
      <c r="AJ116" s="90"/>
      <c r="AK116" s="90"/>
      <c r="AL116" s="90"/>
      <c r="AM116" s="90"/>
      <c r="AN116" s="90"/>
      <c r="AO116" s="91"/>
      <c r="AP116" s="52"/>
      <c r="AQ116" s="52"/>
      <c r="AR116" s="52"/>
      <c r="AS116" s="52"/>
      <c r="AT116" s="46"/>
      <c r="AU116" s="50"/>
      <c r="AV116" s="47"/>
      <c r="AW116" s="40"/>
      <c r="AX116" s="41"/>
      <c r="AY116" s="69"/>
      <c r="AZ116" s="71"/>
      <c r="BA116" s="69"/>
      <c r="BB116" s="71"/>
      <c r="BC116" s="69"/>
      <c r="BD116" s="71"/>
      <c r="BE116" s="46"/>
      <c r="BF116" s="47"/>
      <c r="BG116" s="46"/>
      <c r="BH116" s="50"/>
      <c r="BI116" s="47"/>
      <c r="BJ116" s="1"/>
      <c r="BK116" s="4"/>
      <c r="BL116" s="4"/>
      <c r="BM116" s="2"/>
      <c r="BN116" s="3"/>
    </row>
    <row r="117" spans="2:66" ht="15" customHeight="1" thickTop="1" thickBot="1">
      <c r="B117" s="54" t="s">
        <v>74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6"/>
      <c r="M117" s="63"/>
      <c r="N117" s="64"/>
      <c r="O117" s="64"/>
      <c r="P117" s="65"/>
      <c r="Q117" s="63"/>
      <c r="R117" s="64"/>
      <c r="S117" s="64"/>
      <c r="T117" s="65"/>
      <c r="U117" s="63"/>
      <c r="V117" s="64"/>
      <c r="W117" s="64"/>
      <c r="X117" s="65"/>
      <c r="Y117" s="63"/>
      <c r="Z117" s="64"/>
      <c r="AA117" s="64"/>
      <c r="AB117" s="65"/>
      <c r="AC117" s="63"/>
      <c r="AD117" s="64"/>
      <c r="AE117" s="64"/>
      <c r="AF117" s="65"/>
      <c r="AG117" s="83" t="s">
        <v>214</v>
      </c>
      <c r="AH117" s="84"/>
      <c r="AI117" s="84"/>
      <c r="AJ117" s="84"/>
      <c r="AK117" s="84"/>
      <c r="AL117" s="84"/>
      <c r="AM117" s="84"/>
      <c r="AN117" s="84"/>
      <c r="AO117" s="85"/>
      <c r="AP117" s="52" t="s">
        <v>219</v>
      </c>
      <c r="AQ117" s="52"/>
      <c r="AR117" s="52"/>
      <c r="AS117" s="52"/>
      <c r="AT117" s="42">
        <f>AY117+р11!AT52:AV119</f>
        <v>70</v>
      </c>
      <c r="AU117" s="48"/>
      <c r="AV117" s="43"/>
      <c r="AW117" s="36">
        <f>р11!BG117</f>
        <v>70</v>
      </c>
      <c r="AX117" s="37"/>
      <c r="AY117" s="63"/>
      <c r="AZ117" s="65"/>
      <c r="BA117" s="63">
        <v>3</v>
      </c>
      <c r="BB117" s="65"/>
      <c r="BC117" s="63">
        <f t="shared" ref="BC117" si="20">BA117</f>
        <v>3</v>
      </c>
      <c r="BD117" s="65"/>
      <c r="BE117" s="42">
        <f>BA117+р11!BE117:BF119</f>
        <v>3</v>
      </c>
      <c r="BF117" s="43"/>
      <c r="BG117" s="42">
        <f>AW117-BA117+AY117</f>
        <v>67</v>
      </c>
      <c r="BH117" s="48"/>
      <c r="BI117" s="43"/>
      <c r="BJ117" s="1"/>
      <c r="BK117" s="4"/>
      <c r="BL117" s="4"/>
      <c r="BM117" s="2"/>
      <c r="BN117" s="3"/>
    </row>
    <row r="118" spans="2:66" ht="15" customHeight="1" thickTop="1" thickBot="1">
      <c r="B118" s="57"/>
      <c r="C118" s="58"/>
      <c r="D118" s="58"/>
      <c r="E118" s="58"/>
      <c r="F118" s="58"/>
      <c r="G118" s="58"/>
      <c r="H118" s="58"/>
      <c r="I118" s="58"/>
      <c r="J118" s="58"/>
      <c r="K118" s="58"/>
      <c r="L118" s="59"/>
      <c r="M118" s="66"/>
      <c r="N118" s="67"/>
      <c r="O118" s="67"/>
      <c r="P118" s="68"/>
      <c r="Q118" s="66"/>
      <c r="R118" s="67"/>
      <c r="S118" s="67"/>
      <c r="T118" s="68"/>
      <c r="U118" s="66"/>
      <c r="V118" s="67"/>
      <c r="W118" s="67"/>
      <c r="X118" s="68"/>
      <c r="Y118" s="66"/>
      <c r="Z118" s="67"/>
      <c r="AA118" s="67"/>
      <c r="AB118" s="68"/>
      <c r="AC118" s="66"/>
      <c r="AD118" s="67"/>
      <c r="AE118" s="67"/>
      <c r="AF118" s="68"/>
      <c r="AG118" s="86"/>
      <c r="AH118" s="87"/>
      <c r="AI118" s="87"/>
      <c r="AJ118" s="87"/>
      <c r="AK118" s="87"/>
      <c r="AL118" s="87"/>
      <c r="AM118" s="87"/>
      <c r="AN118" s="87"/>
      <c r="AO118" s="88"/>
      <c r="AP118" s="52"/>
      <c r="AQ118" s="52"/>
      <c r="AR118" s="52"/>
      <c r="AS118" s="52"/>
      <c r="AT118" s="44"/>
      <c r="AU118" s="49"/>
      <c r="AV118" s="45"/>
      <c r="AW118" s="38"/>
      <c r="AX118" s="39"/>
      <c r="AY118" s="66"/>
      <c r="AZ118" s="68"/>
      <c r="BA118" s="66"/>
      <c r="BB118" s="68"/>
      <c r="BC118" s="66"/>
      <c r="BD118" s="68"/>
      <c r="BE118" s="44"/>
      <c r="BF118" s="45"/>
      <c r="BG118" s="44"/>
      <c r="BH118" s="49"/>
      <c r="BI118" s="45"/>
      <c r="BJ118" s="1"/>
      <c r="BK118" s="4"/>
      <c r="BL118" s="4"/>
      <c r="BM118" s="2"/>
      <c r="BN118" s="3"/>
    </row>
    <row r="119" spans="2:66" ht="15" customHeight="1" thickTop="1" thickBot="1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2"/>
      <c r="M119" s="69"/>
      <c r="N119" s="70"/>
      <c r="O119" s="70"/>
      <c r="P119" s="71"/>
      <c r="Q119" s="69"/>
      <c r="R119" s="70"/>
      <c r="S119" s="70"/>
      <c r="T119" s="71"/>
      <c r="U119" s="69"/>
      <c r="V119" s="70"/>
      <c r="W119" s="70"/>
      <c r="X119" s="71"/>
      <c r="Y119" s="69"/>
      <c r="Z119" s="70"/>
      <c r="AA119" s="70"/>
      <c r="AB119" s="71"/>
      <c r="AC119" s="69"/>
      <c r="AD119" s="70"/>
      <c r="AE119" s="70"/>
      <c r="AF119" s="71"/>
      <c r="AG119" s="89"/>
      <c r="AH119" s="90"/>
      <c r="AI119" s="90"/>
      <c r="AJ119" s="90"/>
      <c r="AK119" s="90"/>
      <c r="AL119" s="90"/>
      <c r="AM119" s="90"/>
      <c r="AN119" s="90"/>
      <c r="AO119" s="91"/>
      <c r="AP119" s="52"/>
      <c r="AQ119" s="52"/>
      <c r="AR119" s="52"/>
      <c r="AS119" s="52"/>
      <c r="AT119" s="46"/>
      <c r="AU119" s="50"/>
      <c r="AV119" s="47"/>
      <c r="AW119" s="40"/>
      <c r="AX119" s="41"/>
      <c r="AY119" s="69"/>
      <c r="AZ119" s="71"/>
      <c r="BA119" s="69"/>
      <c r="BB119" s="71"/>
      <c r="BC119" s="69"/>
      <c r="BD119" s="71"/>
      <c r="BE119" s="46"/>
      <c r="BF119" s="47"/>
      <c r="BG119" s="46"/>
      <c r="BH119" s="50"/>
      <c r="BI119" s="47"/>
      <c r="BJ119" s="1"/>
      <c r="BK119" s="4"/>
      <c r="BL119" s="4"/>
      <c r="BM119" s="2"/>
      <c r="BN119" s="3"/>
    </row>
    <row r="120" spans="2:66" ht="15" customHeight="1" thickTop="1" thickBot="1">
      <c r="B120" s="242" t="s">
        <v>75</v>
      </c>
      <c r="C120" s="243"/>
      <c r="D120" s="243"/>
      <c r="E120" s="243"/>
      <c r="F120" s="243"/>
      <c r="G120" s="243"/>
      <c r="H120" s="243"/>
      <c r="I120" s="243"/>
      <c r="J120" s="243"/>
      <c r="K120" s="243"/>
      <c r="L120" s="244"/>
      <c r="M120" s="63"/>
      <c r="N120" s="64"/>
      <c r="O120" s="64"/>
      <c r="P120" s="65"/>
      <c r="Q120" s="63"/>
      <c r="R120" s="64"/>
      <c r="S120" s="64"/>
      <c r="T120" s="65"/>
      <c r="U120" s="63"/>
      <c r="V120" s="64"/>
      <c r="W120" s="64"/>
      <c r="X120" s="65"/>
      <c r="Y120" s="63"/>
      <c r="Z120" s="64"/>
      <c r="AA120" s="64"/>
      <c r="AB120" s="65"/>
      <c r="AC120" s="63"/>
      <c r="AD120" s="64"/>
      <c r="AE120" s="64"/>
      <c r="AF120" s="65"/>
      <c r="AG120" s="83" t="s">
        <v>192</v>
      </c>
      <c r="AH120" s="84"/>
      <c r="AI120" s="84"/>
      <c r="AJ120" s="84"/>
      <c r="AK120" s="84"/>
      <c r="AL120" s="84"/>
      <c r="AM120" s="84"/>
      <c r="AN120" s="84"/>
      <c r="AO120" s="85"/>
      <c r="AP120" s="52" t="s">
        <v>70</v>
      </c>
      <c r="AQ120" s="52"/>
      <c r="AR120" s="52"/>
      <c r="AS120" s="52"/>
      <c r="AT120" s="42">
        <f>AY120+р11!AT55:AV122</f>
        <v>20</v>
      </c>
      <c r="AU120" s="48"/>
      <c r="AV120" s="43"/>
      <c r="AW120" s="36">
        <f>р11!BG120</f>
        <v>20</v>
      </c>
      <c r="AX120" s="37"/>
      <c r="AY120" s="63"/>
      <c r="AZ120" s="65"/>
      <c r="BA120" s="63">
        <v>1</v>
      </c>
      <c r="BB120" s="65"/>
      <c r="BC120" s="63">
        <f t="shared" ref="BC120" si="21">BA120</f>
        <v>1</v>
      </c>
      <c r="BD120" s="65"/>
      <c r="BE120" s="42">
        <f>BA120+р11!BE120:BF122</f>
        <v>1</v>
      </c>
      <c r="BF120" s="43"/>
      <c r="BG120" s="42">
        <f>AW120-BA120+AY120</f>
        <v>19</v>
      </c>
      <c r="BH120" s="48"/>
      <c r="BI120" s="43"/>
      <c r="BJ120" s="1"/>
      <c r="BK120" s="4"/>
      <c r="BL120" s="4"/>
      <c r="BM120" s="2"/>
      <c r="BN120" s="3"/>
    </row>
    <row r="121" spans="2:66" ht="15" customHeight="1" thickTop="1" thickBot="1">
      <c r="B121" s="245"/>
      <c r="C121" s="246"/>
      <c r="D121" s="246"/>
      <c r="E121" s="246"/>
      <c r="F121" s="246"/>
      <c r="G121" s="246"/>
      <c r="H121" s="246"/>
      <c r="I121" s="246"/>
      <c r="J121" s="246"/>
      <c r="K121" s="246"/>
      <c r="L121" s="247"/>
      <c r="M121" s="66"/>
      <c r="N121" s="67"/>
      <c r="O121" s="67"/>
      <c r="P121" s="68"/>
      <c r="Q121" s="66"/>
      <c r="R121" s="67"/>
      <c r="S121" s="67"/>
      <c r="T121" s="68"/>
      <c r="U121" s="66"/>
      <c r="V121" s="67"/>
      <c r="W121" s="67"/>
      <c r="X121" s="68"/>
      <c r="Y121" s="66"/>
      <c r="Z121" s="67"/>
      <c r="AA121" s="67"/>
      <c r="AB121" s="68"/>
      <c r="AC121" s="66"/>
      <c r="AD121" s="67"/>
      <c r="AE121" s="67"/>
      <c r="AF121" s="68"/>
      <c r="AG121" s="86"/>
      <c r="AH121" s="87"/>
      <c r="AI121" s="87"/>
      <c r="AJ121" s="87"/>
      <c r="AK121" s="87"/>
      <c r="AL121" s="87"/>
      <c r="AM121" s="87"/>
      <c r="AN121" s="87"/>
      <c r="AO121" s="88"/>
      <c r="AP121" s="52"/>
      <c r="AQ121" s="52"/>
      <c r="AR121" s="52"/>
      <c r="AS121" s="52"/>
      <c r="AT121" s="44"/>
      <c r="AU121" s="49"/>
      <c r="AV121" s="45"/>
      <c r="AW121" s="38"/>
      <c r="AX121" s="39"/>
      <c r="AY121" s="66"/>
      <c r="AZ121" s="68"/>
      <c r="BA121" s="66"/>
      <c r="BB121" s="68"/>
      <c r="BC121" s="66"/>
      <c r="BD121" s="68"/>
      <c r="BE121" s="44"/>
      <c r="BF121" s="45"/>
      <c r="BG121" s="44"/>
      <c r="BH121" s="49"/>
      <c r="BI121" s="45"/>
      <c r="BJ121" s="1"/>
      <c r="BK121" s="4"/>
      <c r="BL121" s="4"/>
      <c r="BM121" s="2"/>
      <c r="BN121" s="3"/>
    </row>
    <row r="122" spans="2:66" ht="15" customHeight="1" thickTop="1" thickBot="1">
      <c r="B122" s="248"/>
      <c r="C122" s="249"/>
      <c r="D122" s="249"/>
      <c r="E122" s="249"/>
      <c r="F122" s="249"/>
      <c r="G122" s="249"/>
      <c r="H122" s="249"/>
      <c r="I122" s="249"/>
      <c r="J122" s="249"/>
      <c r="K122" s="249"/>
      <c r="L122" s="250"/>
      <c r="M122" s="69"/>
      <c r="N122" s="70"/>
      <c r="O122" s="70"/>
      <c r="P122" s="71"/>
      <c r="Q122" s="69"/>
      <c r="R122" s="70"/>
      <c r="S122" s="70"/>
      <c r="T122" s="71"/>
      <c r="U122" s="69"/>
      <c r="V122" s="70"/>
      <c r="W122" s="70"/>
      <c r="X122" s="71"/>
      <c r="Y122" s="69"/>
      <c r="Z122" s="70"/>
      <c r="AA122" s="70"/>
      <c r="AB122" s="71"/>
      <c r="AC122" s="69"/>
      <c r="AD122" s="70"/>
      <c r="AE122" s="70"/>
      <c r="AF122" s="71"/>
      <c r="AG122" s="89"/>
      <c r="AH122" s="90"/>
      <c r="AI122" s="90"/>
      <c r="AJ122" s="90"/>
      <c r="AK122" s="90"/>
      <c r="AL122" s="90"/>
      <c r="AM122" s="90"/>
      <c r="AN122" s="90"/>
      <c r="AO122" s="91"/>
      <c r="AP122" s="52"/>
      <c r="AQ122" s="52"/>
      <c r="AR122" s="52"/>
      <c r="AS122" s="52"/>
      <c r="AT122" s="46"/>
      <c r="AU122" s="50"/>
      <c r="AV122" s="47"/>
      <c r="AW122" s="40"/>
      <c r="AX122" s="41"/>
      <c r="AY122" s="69"/>
      <c r="AZ122" s="71"/>
      <c r="BA122" s="69"/>
      <c r="BB122" s="71"/>
      <c r="BC122" s="69"/>
      <c r="BD122" s="71"/>
      <c r="BE122" s="46"/>
      <c r="BF122" s="47"/>
      <c r="BG122" s="46"/>
      <c r="BH122" s="50"/>
      <c r="BI122" s="47"/>
      <c r="BJ122" s="1"/>
      <c r="BK122" s="4"/>
      <c r="BL122" s="4"/>
      <c r="BM122" s="2"/>
      <c r="BN122" s="3"/>
    </row>
    <row r="123" spans="2:66" ht="15" customHeight="1" thickTop="1" thickBot="1">
      <c r="B123" s="242" t="s">
        <v>76</v>
      </c>
      <c r="C123" s="243"/>
      <c r="D123" s="243"/>
      <c r="E123" s="243"/>
      <c r="F123" s="243"/>
      <c r="G123" s="243"/>
      <c r="H123" s="243"/>
      <c r="I123" s="243"/>
      <c r="J123" s="243"/>
      <c r="K123" s="243"/>
      <c r="L123" s="244"/>
      <c r="M123" s="63"/>
      <c r="N123" s="64"/>
      <c r="O123" s="64"/>
      <c r="P123" s="65"/>
      <c r="Q123" s="63"/>
      <c r="R123" s="64"/>
      <c r="S123" s="64"/>
      <c r="T123" s="65"/>
      <c r="U123" s="63"/>
      <c r="V123" s="64"/>
      <c r="W123" s="64"/>
      <c r="X123" s="65"/>
      <c r="Y123" s="63"/>
      <c r="Z123" s="64"/>
      <c r="AA123" s="64"/>
      <c r="AB123" s="65"/>
      <c r="AC123" s="63" t="s">
        <v>427</v>
      </c>
      <c r="AD123" s="64"/>
      <c r="AE123" s="64"/>
      <c r="AF123" s="65"/>
      <c r="AG123" s="83" t="s">
        <v>215</v>
      </c>
      <c r="AH123" s="84"/>
      <c r="AI123" s="84"/>
      <c r="AJ123" s="84"/>
      <c r="AK123" s="84"/>
      <c r="AL123" s="84"/>
      <c r="AM123" s="84"/>
      <c r="AN123" s="84"/>
      <c r="AO123" s="85"/>
      <c r="AP123" s="52" t="s">
        <v>193</v>
      </c>
      <c r="AQ123" s="52"/>
      <c r="AR123" s="52"/>
      <c r="AS123" s="52"/>
      <c r="AT123" s="42">
        <f>AY123+р11!AT58:AV125</f>
        <v>22</v>
      </c>
      <c r="AU123" s="48"/>
      <c r="AV123" s="43"/>
      <c r="AW123" s="36">
        <f>р11!BG123</f>
        <v>22</v>
      </c>
      <c r="AX123" s="37"/>
      <c r="AY123" s="63"/>
      <c r="AZ123" s="65"/>
      <c r="BA123" s="63"/>
      <c r="BB123" s="65"/>
      <c r="BC123" s="63">
        <f t="shared" ref="BC123" si="22">BA123</f>
        <v>0</v>
      </c>
      <c r="BD123" s="65"/>
      <c r="BE123" s="42">
        <f>BA123+р11!BE123:BF125</f>
        <v>0</v>
      </c>
      <c r="BF123" s="43"/>
      <c r="BG123" s="42">
        <f>AW123-BA123+AY123</f>
        <v>22</v>
      </c>
      <c r="BH123" s="48"/>
      <c r="BI123" s="43"/>
      <c r="BJ123" s="1"/>
      <c r="BK123" s="4"/>
      <c r="BL123" s="4"/>
      <c r="BM123" s="2"/>
      <c r="BN123" s="3"/>
    </row>
    <row r="124" spans="2:66" ht="15" customHeight="1" thickTop="1" thickBot="1">
      <c r="B124" s="245"/>
      <c r="C124" s="246"/>
      <c r="D124" s="246"/>
      <c r="E124" s="246"/>
      <c r="F124" s="246"/>
      <c r="G124" s="246"/>
      <c r="H124" s="246"/>
      <c r="I124" s="246"/>
      <c r="J124" s="246"/>
      <c r="K124" s="246"/>
      <c r="L124" s="247"/>
      <c r="M124" s="66"/>
      <c r="N124" s="67"/>
      <c r="O124" s="67"/>
      <c r="P124" s="68"/>
      <c r="Q124" s="66"/>
      <c r="R124" s="67"/>
      <c r="S124" s="67"/>
      <c r="T124" s="68"/>
      <c r="U124" s="66"/>
      <c r="V124" s="67"/>
      <c r="W124" s="67"/>
      <c r="X124" s="68"/>
      <c r="Y124" s="66"/>
      <c r="Z124" s="67"/>
      <c r="AA124" s="67"/>
      <c r="AB124" s="68"/>
      <c r="AC124" s="66"/>
      <c r="AD124" s="67"/>
      <c r="AE124" s="67"/>
      <c r="AF124" s="68"/>
      <c r="AG124" s="86"/>
      <c r="AH124" s="87"/>
      <c r="AI124" s="87"/>
      <c r="AJ124" s="87"/>
      <c r="AK124" s="87"/>
      <c r="AL124" s="87"/>
      <c r="AM124" s="87"/>
      <c r="AN124" s="87"/>
      <c r="AO124" s="88"/>
      <c r="AP124" s="52"/>
      <c r="AQ124" s="52"/>
      <c r="AR124" s="52"/>
      <c r="AS124" s="52"/>
      <c r="AT124" s="44"/>
      <c r="AU124" s="49"/>
      <c r="AV124" s="45"/>
      <c r="AW124" s="38"/>
      <c r="AX124" s="39"/>
      <c r="AY124" s="66"/>
      <c r="AZ124" s="68"/>
      <c r="BA124" s="66"/>
      <c r="BB124" s="68"/>
      <c r="BC124" s="66"/>
      <c r="BD124" s="68"/>
      <c r="BE124" s="44"/>
      <c r="BF124" s="45"/>
      <c r="BG124" s="44"/>
      <c r="BH124" s="49"/>
      <c r="BI124" s="45"/>
      <c r="BJ124" s="1"/>
      <c r="BK124" s="4"/>
      <c r="BL124" s="4"/>
      <c r="BM124" s="2"/>
      <c r="BN124" s="3"/>
    </row>
    <row r="125" spans="2:66" ht="15" customHeight="1" thickTop="1" thickBot="1">
      <c r="B125" s="248"/>
      <c r="C125" s="249"/>
      <c r="D125" s="249"/>
      <c r="E125" s="249"/>
      <c r="F125" s="249"/>
      <c r="G125" s="249"/>
      <c r="H125" s="249"/>
      <c r="I125" s="249"/>
      <c r="J125" s="249"/>
      <c r="K125" s="249"/>
      <c r="L125" s="250"/>
      <c r="M125" s="69"/>
      <c r="N125" s="70"/>
      <c r="O125" s="70"/>
      <c r="P125" s="71"/>
      <c r="Q125" s="69"/>
      <c r="R125" s="70"/>
      <c r="S125" s="70"/>
      <c r="T125" s="71"/>
      <c r="U125" s="69"/>
      <c r="V125" s="70"/>
      <c r="W125" s="70"/>
      <c r="X125" s="71"/>
      <c r="Y125" s="69"/>
      <c r="Z125" s="70"/>
      <c r="AA125" s="70"/>
      <c r="AB125" s="71"/>
      <c r="AC125" s="69"/>
      <c r="AD125" s="70"/>
      <c r="AE125" s="70"/>
      <c r="AF125" s="71"/>
      <c r="AG125" s="89"/>
      <c r="AH125" s="90"/>
      <c r="AI125" s="90"/>
      <c r="AJ125" s="90"/>
      <c r="AK125" s="90"/>
      <c r="AL125" s="90"/>
      <c r="AM125" s="90"/>
      <c r="AN125" s="90"/>
      <c r="AO125" s="91"/>
      <c r="AP125" s="52"/>
      <c r="AQ125" s="52"/>
      <c r="AR125" s="52"/>
      <c r="AS125" s="52"/>
      <c r="AT125" s="46"/>
      <c r="AU125" s="50"/>
      <c r="AV125" s="47"/>
      <c r="AW125" s="40"/>
      <c r="AX125" s="41"/>
      <c r="AY125" s="69"/>
      <c r="AZ125" s="71"/>
      <c r="BA125" s="69"/>
      <c r="BB125" s="71"/>
      <c r="BC125" s="69"/>
      <c r="BD125" s="71"/>
      <c r="BE125" s="46"/>
      <c r="BF125" s="47"/>
      <c r="BG125" s="46"/>
      <c r="BH125" s="50"/>
      <c r="BI125" s="47"/>
      <c r="BJ125" s="1"/>
      <c r="BK125" s="4"/>
      <c r="BL125" s="4"/>
      <c r="BM125" s="2"/>
      <c r="BN125" s="3"/>
    </row>
    <row r="126" spans="2:66" ht="15" customHeight="1" thickTop="1" thickBot="1">
      <c r="B126" s="242" t="s">
        <v>77</v>
      </c>
      <c r="C126" s="243"/>
      <c r="D126" s="243"/>
      <c r="E126" s="243"/>
      <c r="F126" s="243"/>
      <c r="G126" s="243"/>
      <c r="H126" s="243"/>
      <c r="I126" s="243"/>
      <c r="J126" s="243"/>
      <c r="K126" s="243"/>
      <c r="L126" s="244"/>
      <c r="M126" s="63"/>
      <c r="N126" s="64"/>
      <c r="O126" s="64"/>
      <c r="P126" s="65"/>
      <c r="Q126" s="63"/>
      <c r="R126" s="64"/>
      <c r="S126" s="64"/>
      <c r="T126" s="65"/>
      <c r="U126" s="63"/>
      <c r="V126" s="64"/>
      <c r="W126" s="64"/>
      <c r="X126" s="65"/>
      <c r="Y126" s="63"/>
      <c r="Z126" s="64"/>
      <c r="AA126" s="64"/>
      <c r="AB126" s="65"/>
      <c r="AC126" s="388" t="s">
        <v>426</v>
      </c>
      <c r="AD126" s="64"/>
      <c r="AE126" s="64"/>
      <c r="AF126" s="65"/>
      <c r="AG126" s="83" t="s">
        <v>216</v>
      </c>
      <c r="AH126" s="84"/>
      <c r="AI126" s="84"/>
      <c r="AJ126" s="84"/>
      <c r="AK126" s="84"/>
      <c r="AL126" s="84"/>
      <c r="AM126" s="84"/>
      <c r="AN126" s="84"/>
      <c r="AO126" s="85"/>
      <c r="AP126" s="52" t="s">
        <v>54</v>
      </c>
      <c r="AQ126" s="52"/>
      <c r="AR126" s="52"/>
      <c r="AS126" s="52"/>
      <c r="AT126" s="42">
        <f>AY126+р11!AT61:AV128</f>
        <v>55</v>
      </c>
      <c r="AU126" s="48"/>
      <c r="AV126" s="43"/>
      <c r="AW126" s="36">
        <f>р11!BG126</f>
        <v>38</v>
      </c>
      <c r="AX126" s="37"/>
      <c r="AY126" s="63"/>
      <c r="AZ126" s="65"/>
      <c r="BA126" s="63">
        <v>6</v>
      </c>
      <c r="BB126" s="65"/>
      <c r="BC126" s="63">
        <f t="shared" ref="BC126" si="23">BA126</f>
        <v>6</v>
      </c>
      <c r="BD126" s="65"/>
      <c r="BE126" s="42">
        <f>BA126+р11!BE126:BF128</f>
        <v>23</v>
      </c>
      <c r="BF126" s="43"/>
      <c r="BG126" s="42">
        <f>AW126-BA126+AY126</f>
        <v>32</v>
      </c>
      <c r="BH126" s="48"/>
      <c r="BI126" s="43"/>
      <c r="BJ126" s="1"/>
      <c r="BK126" s="4"/>
      <c r="BL126" s="4"/>
      <c r="BM126" s="2"/>
      <c r="BN126" s="3"/>
    </row>
    <row r="127" spans="2:66" ht="15" customHeight="1" thickTop="1" thickBot="1">
      <c r="B127" s="245"/>
      <c r="C127" s="246"/>
      <c r="D127" s="246"/>
      <c r="E127" s="246"/>
      <c r="F127" s="246"/>
      <c r="G127" s="246"/>
      <c r="H127" s="246"/>
      <c r="I127" s="246"/>
      <c r="J127" s="246"/>
      <c r="K127" s="246"/>
      <c r="L127" s="247"/>
      <c r="M127" s="66"/>
      <c r="N127" s="67"/>
      <c r="O127" s="67"/>
      <c r="P127" s="68"/>
      <c r="Q127" s="66"/>
      <c r="R127" s="67"/>
      <c r="S127" s="67"/>
      <c r="T127" s="68"/>
      <c r="U127" s="66"/>
      <c r="V127" s="67"/>
      <c r="W127" s="67"/>
      <c r="X127" s="68"/>
      <c r="Y127" s="66"/>
      <c r="Z127" s="67"/>
      <c r="AA127" s="67"/>
      <c r="AB127" s="68"/>
      <c r="AC127" s="66"/>
      <c r="AD127" s="67"/>
      <c r="AE127" s="67"/>
      <c r="AF127" s="68"/>
      <c r="AG127" s="86"/>
      <c r="AH127" s="87"/>
      <c r="AI127" s="87"/>
      <c r="AJ127" s="87"/>
      <c r="AK127" s="87"/>
      <c r="AL127" s="87"/>
      <c r="AM127" s="87"/>
      <c r="AN127" s="87"/>
      <c r="AO127" s="88"/>
      <c r="AP127" s="52"/>
      <c r="AQ127" s="52"/>
      <c r="AR127" s="52"/>
      <c r="AS127" s="52"/>
      <c r="AT127" s="44"/>
      <c r="AU127" s="49"/>
      <c r="AV127" s="45"/>
      <c r="AW127" s="38"/>
      <c r="AX127" s="39"/>
      <c r="AY127" s="66"/>
      <c r="AZ127" s="68"/>
      <c r="BA127" s="66"/>
      <c r="BB127" s="68"/>
      <c r="BC127" s="66"/>
      <c r="BD127" s="68"/>
      <c r="BE127" s="44"/>
      <c r="BF127" s="45"/>
      <c r="BG127" s="44"/>
      <c r="BH127" s="49"/>
      <c r="BI127" s="45"/>
      <c r="BJ127" s="1"/>
      <c r="BK127" s="4"/>
      <c r="BL127" s="4"/>
      <c r="BM127" s="2"/>
      <c r="BN127" s="3"/>
    </row>
    <row r="128" spans="2:66" ht="15" customHeight="1" thickTop="1" thickBot="1">
      <c r="B128" s="248"/>
      <c r="C128" s="249"/>
      <c r="D128" s="249"/>
      <c r="E128" s="249"/>
      <c r="F128" s="249"/>
      <c r="G128" s="249"/>
      <c r="H128" s="249"/>
      <c r="I128" s="249"/>
      <c r="J128" s="249"/>
      <c r="K128" s="249"/>
      <c r="L128" s="250"/>
      <c r="M128" s="69"/>
      <c r="N128" s="70"/>
      <c r="O128" s="70"/>
      <c r="P128" s="71"/>
      <c r="Q128" s="69"/>
      <c r="R128" s="70"/>
      <c r="S128" s="70"/>
      <c r="T128" s="71"/>
      <c r="U128" s="69"/>
      <c r="V128" s="70"/>
      <c r="W128" s="70"/>
      <c r="X128" s="71"/>
      <c r="Y128" s="69"/>
      <c r="Z128" s="70"/>
      <c r="AA128" s="70"/>
      <c r="AB128" s="71"/>
      <c r="AC128" s="69"/>
      <c r="AD128" s="70"/>
      <c r="AE128" s="70"/>
      <c r="AF128" s="71"/>
      <c r="AG128" s="89"/>
      <c r="AH128" s="90"/>
      <c r="AI128" s="90"/>
      <c r="AJ128" s="90"/>
      <c r="AK128" s="90"/>
      <c r="AL128" s="90"/>
      <c r="AM128" s="90"/>
      <c r="AN128" s="90"/>
      <c r="AO128" s="91"/>
      <c r="AP128" s="52"/>
      <c r="AQ128" s="52"/>
      <c r="AR128" s="52"/>
      <c r="AS128" s="52"/>
      <c r="AT128" s="46"/>
      <c r="AU128" s="50"/>
      <c r="AV128" s="47"/>
      <c r="AW128" s="40"/>
      <c r="AX128" s="41"/>
      <c r="AY128" s="69"/>
      <c r="AZ128" s="71"/>
      <c r="BA128" s="69"/>
      <c r="BB128" s="71"/>
      <c r="BC128" s="69"/>
      <c r="BD128" s="71"/>
      <c r="BE128" s="46"/>
      <c r="BF128" s="47"/>
      <c r="BG128" s="46"/>
      <c r="BH128" s="50"/>
      <c r="BI128" s="47"/>
      <c r="BJ128" s="1"/>
      <c r="BK128" s="4"/>
      <c r="BL128" s="4"/>
      <c r="BM128" s="2"/>
      <c r="BN128" s="3"/>
    </row>
    <row r="129" spans="2:66" ht="15" customHeight="1" thickTop="1" thickBot="1">
      <c r="B129" s="54" t="s">
        <v>78</v>
      </c>
      <c r="C129" s="55"/>
      <c r="D129" s="55"/>
      <c r="E129" s="55"/>
      <c r="F129" s="55"/>
      <c r="G129" s="55"/>
      <c r="H129" s="55"/>
      <c r="I129" s="55"/>
      <c r="J129" s="55"/>
      <c r="K129" s="55"/>
      <c r="L129" s="56"/>
      <c r="M129" s="63"/>
      <c r="N129" s="64"/>
      <c r="O129" s="64"/>
      <c r="P129" s="65"/>
      <c r="Q129" s="63"/>
      <c r="R129" s="64"/>
      <c r="S129" s="64"/>
      <c r="T129" s="65"/>
      <c r="U129" s="63">
        <v>14</v>
      </c>
      <c r="V129" s="64"/>
      <c r="W129" s="64"/>
      <c r="X129" s="65"/>
      <c r="Y129" s="63">
        <v>14</v>
      </c>
      <c r="Z129" s="64"/>
      <c r="AA129" s="64"/>
      <c r="AB129" s="65"/>
      <c r="AC129" s="63" t="s">
        <v>428</v>
      </c>
      <c r="AD129" s="64"/>
      <c r="AE129" s="64"/>
      <c r="AF129" s="65"/>
      <c r="AG129" s="73" t="s">
        <v>217</v>
      </c>
      <c r="AH129" s="73"/>
      <c r="AI129" s="73"/>
      <c r="AJ129" s="73"/>
      <c r="AK129" s="73"/>
      <c r="AL129" s="73"/>
      <c r="AM129" s="73"/>
      <c r="AN129" s="73"/>
      <c r="AO129" s="73"/>
      <c r="AP129" s="52" t="s">
        <v>54</v>
      </c>
      <c r="AQ129" s="52"/>
      <c r="AR129" s="52"/>
      <c r="AS129" s="52"/>
      <c r="AT129" s="42">
        <f>AY129+р11!AT64:AV131</f>
        <v>20</v>
      </c>
      <c r="AU129" s="48"/>
      <c r="AV129" s="43"/>
      <c r="AW129" s="36">
        <f>р11!BG129</f>
        <v>8</v>
      </c>
      <c r="AX129" s="37"/>
      <c r="AY129" s="53"/>
      <c r="AZ129" s="53"/>
      <c r="BA129" s="53">
        <v>2</v>
      </c>
      <c r="BB129" s="53"/>
      <c r="BC129" s="63">
        <f t="shared" ref="BC129" si="24">BA129</f>
        <v>2</v>
      </c>
      <c r="BD129" s="65"/>
      <c r="BE129" s="42">
        <f>BA129+р11!BE129:BF131</f>
        <v>14</v>
      </c>
      <c r="BF129" s="43"/>
      <c r="BG129" s="42">
        <f>AW129-BA129+AY129</f>
        <v>6</v>
      </c>
      <c r="BH129" s="48"/>
      <c r="BI129" s="43"/>
      <c r="BJ129" s="1"/>
      <c r="BK129" s="4"/>
      <c r="BL129" s="4"/>
      <c r="BM129" s="2"/>
      <c r="BN129" s="3"/>
    </row>
    <row r="130" spans="2:66" ht="15" customHeight="1" thickTop="1" thickBot="1">
      <c r="B130" s="57"/>
      <c r="C130" s="58"/>
      <c r="D130" s="58"/>
      <c r="E130" s="58"/>
      <c r="F130" s="58"/>
      <c r="G130" s="58"/>
      <c r="H130" s="58"/>
      <c r="I130" s="58"/>
      <c r="J130" s="58"/>
      <c r="K130" s="58"/>
      <c r="L130" s="59"/>
      <c r="M130" s="66"/>
      <c r="N130" s="67"/>
      <c r="O130" s="67"/>
      <c r="P130" s="68"/>
      <c r="Q130" s="66"/>
      <c r="R130" s="67"/>
      <c r="S130" s="67"/>
      <c r="T130" s="68"/>
      <c r="U130" s="66"/>
      <c r="V130" s="67"/>
      <c r="W130" s="67"/>
      <c r="X130" s="68"/>
      <c r="Y130" s="66"/>
      <c r="Z130" s="67"/>
      <c r="AA130" s="67"/>
      <c r="AB130" s="68"/>
      <c r="AC130" s="66"/>
      <c r="AD130" s="67"/>
      <c r="AE130" s="67"/>
      <c r="AF130" s="68"/>
      <c r="AG130" s="73"/>
      <c r="AH130" s="73"/>
      <c r="AI130" s="73"/>
      <c r="AJ130" s="73"/>
      <c r="AK130" s="73"/>
      <c r="AL130" s="73"/>
      <c r="AM130" s="73"/>
      <c r="AN130" s="73"/>
      <c r="AO130" s="73"/>
      <c r="AP130" s="52"/>
      <c r="AQ130" s="52"/>
      <c r="AR130" s="52"/>
      <c r="AS130" s="52"/>
      <c r="AT130" s="44"/>
      <c r="AU130" s="49"/>
      <c r="AV130" s="45"/>
      <c r="AW130" s="38"/>
      <c r="AX130" s="39"/>
      <c r="AY130" s="53"/>
      <c r="AZ130" s="53"/>
      <c r="BA130" s="53"/>
      <c r="BB130" s="53"/>
      <c r="BC130" s="66"/>
      <c r="BD130" s="68"/>
      <c r="BE130" s="44"/>
      <c r="BF130" s="45"/>
      <c r="BG130" s="44"/>
      <c r="BH130" s="49"/>
      <c r="BI130" s="45"/>
      <c r="BJ130" s="1"/>
      <c r="BK130" s="4"/>
      <c r="BL130" s="4"/>
      <c r="BM130" s="2"/>
      <c r="BN130" s="3"/>
    </row>
    <row r="131" spans="2:66" ht="15" customHeight="1" thickTop="1" thickBot="1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2"/>
      <c r="M131" s="69"/>
      <c r="N131" s="70"/>
      <c r="O131" s="70"/>
      <c r="P131" s="71"/>
      <c r="Q131" s="69"/>
      <c r="R131" s="70"/>
      <c r="S131" s="70"/>
      <c r="T131" s="71"/>
      <c r="U131" s="69"/>
      <c r="V131" s="70"/>
      <c r="W131" s="70"/>
      <c r="X131" s="71"/>
      <c r="Y131" s="69"/>
      <c r="Z131" s="70"/>
      <c r="AA131" s="70"/>
      <c r="AB131" s="71"/>
      <c r="AC131" s="69"/>
      <c r="AD131" s="70"/>
      <c r="AE131" s="70"/>
      <c r="AF131" s="71"/>
      <c r="AG131" s="73"/>
      <c r="AH131" s="73"/>
      <c r="AI131" s="73"/>
      <c r="AJ131" s="73"/>
      <c r="AK131" s="73"/>
      <c r="AL131" s="73"/>
      <c r="AM131" s="73"/>
      <c r="AN131" s="73"/>
      <c r="AO131" s="73"/>
      <c r="AP131" s="52"/>
      <c r="AQ131" s="52"/>
      <c r="AR131" s="52"/>
      <c r="AS131" s="52"/>
      <c r="AT131" s="46"/>
      <c r="AU131" s="50"/>
      <c r="AV131" s="47"/>
      <c r="AW131" s="40"/>
      <c r="AX131" s="41"/>
      <c r="AY131" s="53"/>
      <c r="AZ131" s="53"/>
      <c r="BA131" s="53"/>
      <c r="BB131" s="53"/>
      <c r="BC131" s="69"/>
      <c r="BD131" s="71"/>
      <c r="BE131" s="46"/>
      <c r="BF131" s="47"/>
      <c r="BG131" s="46"/>
      <c r="BH131" s="50"/>
      <c r="BI131" s="47"/>
      <c r="BJ131" s="1"/>
      <c r="BK131" s="4"/>
      <c r="BL131" s="4"/>
      <c r="BM131" s="2"/>
      <c r="BN131" s="3"/>
    </row>
    <row r="132" spans="2:66" ht="15" customHeight="1" thickTop="1" thickBot="1">
      <c r="B132" s="54" t="s">
        <v>79</v>
      </c>
      <c r="C132" s="55"/>
      <c r="D132" s="55"/>
      <c r="E132" s="55"/>
      <c r="F132" s="55"/>
      <c r="G132" s="55"/>
      <c r="H132" s="55"/>
      <c r="I132" s="55"/>
      <c r="J132" s="55"/>
      <c r="K132" s="55"/>
      <c r="L132" s="56"/>
      <c r="M132" s="63"/>
      <c r="N132" s="64"/>
      <c r="O132" s="64"/>
      <c r="P132" s="65"/>
      <c r="Q132" s="63"/>
      <c r="R132" s="64"/>
      <c r="S132" s="64"/>
      <c r="T132" s="65"/>
      <c r="U132" s="63">
        <v>9</v>
      </c>
      <c r="V132" s="64"/>
      <c r="W132" s="64"/>
      <c r="X132" s="65"/>
      <c r="Y132" s="63">
        <v>9</v>
      </c>
      <c r="Z132" s="64"/>
      <c r="AA132" s="64"/>
      <c r="AB132" s="65"/>
      <c r="AC132" s="251" t="s">
        <v>429</v>
      </c>
      <c r="AD132" s="252"/>
      <c r="AE132" s="252"/>
      <c r="AF132" s="253"/>
      <c r="AG132" s="73" t="s">
        <v>410</v>
      </c>
      <c r="AH132" s="73"/>
      <c r="AI132" s="73"/>
      <c r="AJ132" s="73"/>
      <c r="AK132" s="73"/>
      <c r="AL132" s="73"/>
      <c r="AM132" s="73"/>
      <c r="AN132" s="73"/>
      <c r="AO132" s="73"/>
      <c r="AP132" s="52" t="s">
        <v>54</v>
      </c>
      <c r="AQ132" s="52"/>
      <c r="AR132" s="52"/>
      <c r="AS132" s="52"/>
      <c r="AT132" s="42">
        <f>AY132+р11!AT67:AV134</f>
        <v>12</v>
      </c>
      <c r="AU132" s="48"/>
      <c r="AV132" s="43"/>
      <c r="AW132" s="36">
        <f>р11!BG132</f>
        <v>12</v>
      </c>
      <c r="AX132" s="37"/>
      <c r="AY132" s="53"/>
      <c r="AZ132" s="53"/>
      <c r="BA132" s="53">
        <v>4</v>
      </c>
      <c r="BB132" s="53"/>
      <c r="BC132" s="63">
        <f t="shared" ref="BC132" si="25">BA132</f>
        <v>4</v>
      </c>
      <c r="BD132" s="65"/>
      <c r="BE132" s="42">
        <f>BA132+р11!BE132:BF134</f>
        <v>4</v>
      </c>
      <c r="BF132" s="43"/>
      <c r="BG132" s="42">
        <f>AW132-BA132+AY132</f>
        <v>8</v>
      </c>
      <c r="BH132" s="48"/>
      <c r="BI132" s="43"/>
      <c r="BJ132" s="4"/>
      <c r="BK132" s="4"/>
      <c r="BL132" s="4"/>
      <c r="BM132" s="2"/>
      <c r="BN132" s="3"/>
    </row>
    <row r="133" spans="2:66" ht="15" customHeight="1" thickTop="1" thickBot="1">
      <c r="B133" s="57"/>
      <c r="C133" s="58"/>
      <c r="D133" s="58"/>
      <c r="E133" s="58"/>
      <c r="F133" s="58"/>
      <c r="G133" s="58"/>
      <c r="H133" s="58"/>
      <c r="I133" s="58"/>
      <c r="J133" s="58"/>
      <c r="K133" s="58"/>
      <c r="L133" s="59"/>
      <c r="M133" s="66"/>
      <c r="N133" s="67"/>
      <c r="O133" s="67"/>
      <c r="P133" s="68"/>
      <c r="Q133" s="66"/>
      <c r="R133" s="67"/>
      <c r="S133" s="67"/>
      <c r="T133" s="68"/>
      <c r="U133" s="66"/>
      <c r="V133" s="67"/>
      <c r="W133" s="67"/>
      <c r="X133" s="68"/>
      <c r="Y133" s="66"/>
      <c r="Z133" s="67"/>
      <c r="AA133" s="67"/>
      <c r="AB133" s="68"/>
      <c r="AC133" s="254"/>
      <c r="AD133" s="255"/>
      <c r="AE133" s="255"/>
      <c r="AF133" s="256"/>
      <c r="AG133" s="73"/>
      <c r="AH133" s="73"/>
      <c r="AI133" s="73"/>
      <c r="AJ133" s="73"/>
      <c r="AK133" s="73"/>
      <c r="AL133" s="73"/>
      <c r="AM133" s="73"/>
      <c r="AN133" s="73"/>
      <c r="AO133" s="73"/>
      <c r="AP133" s="52"/>
      <c r="AQ133" s="52"/>
      <c r="AR133" s="52"/>
      <c r="AS133" s="52"/>
      <c r="AT133" s="44"/>
      <c r="AU133" s="49"/>
      <c r="AV133" s="45"/>
      <c r="AW133" s="38"/>
      <c r="AX133" s="39"/>
      <c r="AY133" s="53"/>
      <c r="AZ133" s="53"/>
      <c r="BA133" s="53"/>
      <c r="BB133" s="53"/>
      <c r="BC133" s="66"/>
      <c r="BD133" s="68"/>
      <c r="BE133" s="44"/>
      <c r="BF133" s="45"/>
      <c r="BG133" s="44"/>
      <c r="BH133" s="49"/>
      <c r="BI133" s="45"/>
      <c r="BJ133" s="4"/>
      <c r="BK133" s="4"/>
      <c r="BL133" s="4"/>
      <c r="BM133" s="2"/>
      <c r="BN133" s="3"/>
    </row>
    <row r="134" spans="2:66" ht="15" customHeight="1" thickTop="1" thickBot="1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2"/>
      <c r="M134" s="69"/>
      <c r="N134" s="70"/>
      <c r="O134" s="70"/>
      <c r="P134" s="71"/>
      <c r="Q134" s="69"/>
      <c r="R134" s="70"/>
      <c r="S134" s="70"/>
      <c r="T134" s="71"/>
      <c r="U134" s="69"/>
      <c r="V134" s="70"/>
      <c r="W134" s="70"/>
      <c r="X134" s="71"/>
      <c r="Y134" s="69"/>
      <c r="Z134" s="70"/>
      <c r="AA134" s="70"/>
      <c r="AB134" s="71"/>
      <c r="AC134" s="257"/>
      <c r="AD134" s="258"/>
      <c r="AE134" s="258"/>
      <c r="AF134" s="2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52"/>
      <c r="AQ134" s="52"/>
      <c r="AR134" s="52"/>
      <c r="AS134" s="52"/>
      <c r="AT134" s="46"/>
      <c r="AU134" s="50"/>
      <c r="AV134" s="47"/>
      <c r="AW134" s="40"/>
      <c r="AX134" s="41"/>
      <c r="AY134" s="53"/>
      <c r="AZ134" s="53"/>
      <c r="BA134" s="53"/>
      <c r="BB134" s="53"/>
      <c r="BC134" s="69"/>
      <c r="BD134" s="71"/>
      <c r="BE134" s="46"/>
      <c r="BF134" s="47"/>
      <c r="BG134" s="46"/>
      <c r="BH134" s="50"/>
      <c r="BI134" s="47"/>
      <c r="BJ134" s="4"/>
      <c r="BK134" s="4"/>
      <c r="BL134" s="4"/>
      <c r="BM134" s="2"/>
      <c r="BN134" s="3"/>
    </row>
    <row r="135" spans="2:66" ht="15" customHeight="1" thickTop="1" thickBot="1">
      <c r="B135" s="242" t="s">
        <v>80</v>
      </c>
      <c r="C135" s="243"/>
      <c r="D135" s="243"/>
      <c r="E135" s="243"/>
      <c r="F135" s="243"/>
      <c r="G135" s="243"/>
      <c r="H135" s="243"/>
      <c r="I135" s="243"/>
      <c r="J135" s="243"/>
      <c r="K135" s="243"/>
      <c r="L135" s="244"/>
      <c r="M135" s="53"/>
      <c r="N135" s="53"/>
      <c r="O135" s="53"/>
      <c r="P135" s="53"/>
      <c r="Q135" s="53"/>
      <c r="R135" s="53"/>
      <c r="S135" s="53"/>
      <c r="T135" s="53"/>
      <c r="U135" s="53">
        <v>0.45</v>
      </c>
      <c r="V135" s="53"/>
      <c r="W135" s="53"/>
      <c r="X135" s="53"/>
      <c r="Y135" s="53">
        <v>0.45</v>
      </c>
      <c r="Z135" s="53"/>
      <c r="AA135" s="53"/>
      <c r="AB135" s="53"/>
      <c r="AC135" s="63"/>
      <c r="AD135" s="64"/>
      <c r="AE135" s="64"/>
      <c r="AF135" s="65"/>
      <c r="AG135" s="83" t="s">
        <v>233</v>
      </c>
      <c r="AH135" s="84"/>
      <c r="AI135" s="84"/>
      <c r="AJ135" s="84"/>
      <c r="AK135" s="84"/>
      <c r="AL135" s="84"/>
      <c r="AM135" s="84"/>
      <c r="AN135" s="84"/>
      <c r="AO135" s="85"/>
      <c r="AP135" s="52" t="s">
        <v>54</v>
      </c>
      <c r="AQ135" s="52"/>
      <c r="AR135" s="52"/>
      <c r="AS135" s="52"/>
      <c r="AT135" s="42">
        <f>AY135+р11!AT70:AV137</f>
        <v>4</v>
      </c>
      <c r="AU135" s="48"/>
      <c r="AV135" s="43"/>
      <c r="AW135" s="36">
        <f>р11!BG135</f>
        <v>4</v>
      </c>
      <c r="AX135" s="37"/>
      <c r="AY135" s="63"/>
      <c r="AZ135" s="65"/>
      <c r="BA135" s="63"/>
      <c r="BB135" s="65"/>
      <c r="BC135" s="63">
        <f t="shared" ref="BC135" si="26">BA135</f>
        <v>0</v>
      </c>
      <c r="BD135" s="65"/>
      <c r="BE135" s="42">
        <f>BA135+р11!BE135:BF137</f>
        <v>0</v>
      </c>
      <c r="BF135" s="43"/>
      <c r="BG135" s="42">
        <f>AW135-BA135+AY135</f>
        <v>4</v>
      </c>
      <c r="BH135" s="48"/>
      <c r="BI135" s="43"/>
      <c r="BJ135" s="4"/>
      <c r="BK135" s="4"/>
      <c r="BL135" s="4"/>
      <c r="BM135" s="2"/>
      <c r="BN135" s="3"/>
    </row>
    <row r="136" spans="2:66" ht="15" customHeight="1" thickTop="1" thickBot="1">
      <c r="B136" s="245"/>
      <c r="C136" s="246"/>
      <c r="D136" s="246"/>
      <c r="E136" s="246"/>
      <c r="F136" s="246"/>
      <c r="G136" s="246"/>
      <c r="H136" s="246"/>
      <c r="I136" s="246"/>
      <c r="J136" s="246"/>
      <c r="K136" s="246"/>
      <c r="L136" s="247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66"/>
      <c r="AD136" s="67"/>
      <c r="AE136" s="67"/>
      <c r="AF136" s="68"/>
      <c r="AG136" s="86"/>
      <c r="AH136" s="87"/>
      <c r="AI136" s="87"/>
      <c r="AJ136" s="87"/>
      <c r="AK136" s="87"/>
      <c r="AL136" s="87"/>
      <c r="AM136" s="87"/>
      <c r="AN136" s="87"/>
      <c r="AO136" s="88"/>
      <c r="AP136" s="52"/>
      <c r="AQ136" s="52"/>
      <c r="AR136" s="52"/>
      <c r="AS136" s="52"/>
      <c r="AT136" s="44"/>
      <c r="AU136" s="49"/>
      <c r="AV136" s="45"/>
      <c r="AW136" s="38"/>
      <c r="AX136" s="39"/>
      <c r="AY136" s="66"/>
      <c r="AZ136" s="68"/>
      <c r="BA136" s="66"/>
      <c r="BB136" s="68"/>
      <c r="BC136" s="66"/>
      <c r="BD136" s="68"/>
      <c r="BE136" s="44"/>
      <c r="BF136" s="45"/>
      <c r="BG136" s="44"/>
      <c r="BH136" s="49"/>
      <c r="BI136" s="45"/>
      <c r="BJ136" s="4"/>
      <c r="BK136" s="4"/>
      <c r="BL136" s="4"/>
      <c r="BM136" s="2"/>
      <c r="BN136" s="3"/>
    </row>
    <row r="137" spans="2:66" ht="15" customHeight="1" thickTop="1" thickBot="1">
      <c r="B137" s="248"/>
      <c r="C137" s="249"/>
      <c r="D137" s="249"/>
      <c r="E137" s="249"/>
      <c r="F137" s="249"/>
      <c r="G137" s="249"/>
      <c r="H137" s="249"/>
      <c r="I137" s="249"/>
      <c r="J137" s="249"/>
      <c r="K137" s="249"/>
      <c r="L137" s="250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69"/>
      <c r="AD137" s="70"/>
      <c r="AE137" s="70"/>
      <c r="AF137" s="71"/>
      <c r="AG137" s="89"/>
      <c r="AH137" s="90"/>
      <c r="AI137" s="90"/>
      <c r="AJ137" s="90"/>
      <c r="AK137" s="90"/>
      <c r="AL137" s="90"/>
      <c r="AM137" s="90"/>
      <c r="AN137" s="90"/>
      <c r="AO137" s="91"/>
      <c r="AP137" s="52"/>
      <c r="AQ137" s="52"/>
      <c r="AR137" s="52"/>
      <c r="AS137" s="52"/>
      <c r="AT137" s="46"/>
      <c r="AU137" s="50"/>
      <c r="AV137" s="47"/>
      <c r="AW137" s="40"/>
      <c r="AX137" s="41"/>
      <c r="AY137" s="69"/>
      <c r="AZ137" s="71"/>
      <c r="BA137" s="69"/>
      <c r="BB137" s="71"/>
      <c r="BC137" s="69"/>
      <c r="BD137" s="71"/>
      <c r="BE137" s="46"/>
      <c r="BF137" s="47"/>
      <c r="BG137" s="46"/>
      <c r="BH137" s="50"/>
      <c r="BI137" s="47"/>
      <c r="BJ137" s="4"/>
      <c r="BK137" s="4"/>
      <c r="BL137" s="4"/>
      <c r="BM137" s="2"/>
      <c r="BN137" s="3"/>
    </row>
    <row r="138" spans="2:66" ht="15" customHeight="1" thickTop="1" thickBot="1">
      <c r="B138" s="54" t="s">
        <v>82</v>
      </c>
      <c r="C138" s="55"/>
      <c r="D138" s="55"/>
      <c r="E138" s="55"/>
      <c r="F138" s="55"/>
      <c r="G138" s="55"/>
      <c r="H138" s="55"/>
      <c r="I138" s="55"/>
      <c r="J138" s="55"/>
      <c r="K138" s="55"/>
      <c r="L138" s="56"/>
      <c r="M138" s="53"/>
      <c r="N138" s="53"/>
      <c r="O138" s="53"/>
      <c r="P138" s="53"/>
      <c r="Q138" s="53"/>
      <c r="R138" s="53"/>
      <c r="S138" s="53"/>
      <c r="T138" s="53"/>
      <c r="U138" s="53" t="s">
        <v>433</v>
      </c>
      <c r="V138" s="53"/>
      <c r="W138" s="53"/>
      <c r="X138" s="53"/>
      <c r="Y138" s="53" t="s">
        <v>433</v>
      </c>
      <c r="Z138" s="53"/>
      <c r="AA138" s="53"/>
      <c r="AB138" s="53"/>
      <c r="AC138" s="63"/>
      <c r="AD138" s="64"/>
      <c r="AE138" s="64"/>
      <c r="AF138" s="65"/>
      <c r="AG138" s="73" t="s">
        <v>234</v>
      </c>
      <c r="AH138" s="73"/>
      <c r="AI138" s="73"/>
      <c r="AJ138" s="73"/>
      <c r="AK138" s="73"/>
      <c r="AL138" s="73"/>
      <c r="AM138" s="73"/>
      <c r="AN138" s="73"/>
      <c r="AO138" s="73"/>
      <c r="AP138" s="52" t="s">
        <v>255</v>
      </c>
      <c r="AQ138" s="52"/>
      <c r="AR138" s="52"/>
      <c r="AS138" s="52"/>
      <c r="AT138" s="42">
        <f>AY138+р11!AT73:AV140</f>
        <v>0</v>
      </c>
      <c r="AU138" s="48"/>
      <c r="AV138" s="43"/>
      <c r="AW138" s="36">
        <f>р11!BG138</f>
        <v>0</v>
      </c>
      <c r="AX138" s="37"/>
      <c r="AY138" s="53"/>
      <c r="AZ138" s="53"/>
      <c r="BA138" s="53"/>
      <c r="BB138" s="53"/>
      <c r="BC138" s="63">
        <f t="shared" ref="BC138" si="27">BA138</f>
        <v>0</v>
      </c>
      <c r="BD138" s="65"/>
      <c r="BE138" s="42">
        <f>BA138+р11!BE138:BF140</f>
        <v>0</v>
      </c>
      <c r="BF138" s="43"/>
      <c r="BG138" s="42">
        <f>AW138-BA138+AY138</f>
        <v>0</v>
      </c>
      <c r="BH138" s="48"/>
      <c r="BI138" s="43"/>
      <c r="BJ138" s="4"/>
      <c r="BK138" s="4"/>
      <c r="BL138" s="4"/>
      <c r="BM138" s="2"/>
      <c r="BN138" s="3"/>
    </row>
    <row r="139" spans="2:66" ht="15" customHeight="1" thickTop="1" thickBot="1">
      <c r="B139" s="57"/>
      <c r="C139" s="58"/>
      <c r="D139" s="58"/>
      <c r="E139" s="58"/>
      <c r="F139" s="58"/>
      <c r="G139" s="58"/>
      <c r="H139" s="58"/>
      <c r="I139" s="58"/>
      <c r="J139" s="58"/>
      <c r="K139" s="58"/>
      <c r="L139" s="59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66"/>
      <c r="AD139" s="67"/>
      <c r="AE139" s="67"/>
      <c r="AF139" s="68"/>
      <c r="AG139" s="73"/>
      <c r="AH139" s="73"/>
      <c r="AI139" s="73"/>
      <c r="AJ139" s="73"/>
      <c r="AK139" s="73"/>
      <c r="AL139" s="73"/>
      <c r="AM139" s="73"/>
      <c r="AN139" s="73"/>
      <c r="AO139" s="73"/>
      <c r="AP139" s="52"/>
      <c r="AQ139" s="52"/>
      <c r="AR139" s="52"/>
      <c r="AS139" s="52"/>
      <c r="AT139" s="44"/>
      <c r="AU139" s="49"/>
      <c r="AV139" s="45"/>
      <c r="AW139" s="38"/>
      <c r="AX139" s="39"/>
      <c r="AY139" s="53"/>
      <c r="AZ139" s="53"/>
      <c r="BA139" s="53"/>
      <c r="BB139" s="53"/>
      <c r="BC139" s="66"/>
      <c r="BD139" s="68"/>
      <c r="BE139" s="44"/>
      <c r="BF139" s="45"/>
      <c r="BG139" s="44"/>
      <c r="BH139" s="49"/>
      <c r="BI139" s="45"/>
      <c r="BJ139" s="4"/>
      <c r="BK139" s="4"/>
      <c r="BL139" s="4"/>
      <c r="BM139" s="2"/>
      <c r="BN139" s="3"/>
    </row>
    <row r="140" spans="2:66" ht="15" customHeight="1" thickTop="1" thickBot="1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2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69"/>
      <c r="AD140" s="70"/>
      <c r="AE140" s="70"/>
      <c r="AF140" s="71"/>
      <c r="AG140" s="73"/>
      <c r="AH140" s="73"/>
      <c r="AI140" s="73"/>
      <c r="AJ140" s="73"/>
      <c r="AK140" s="73"/>
      <c r="AL140" s="73"/>
      <c r="AM140" s="73"/>
      <c r="AN140" s="73"/>
      <c r="AO140" s="73"/>
      <c r="AP140" s="52"/>
      <c r="AQ140" s="52"/>
      <c r="AR140" s="52"/>
      <c r="AS140" s="52"/>
      <c r="AT140" s="46"/>
      <c r="AU140" s="50"/>
      <c r="AV140" s="47"/>
      <c r="AW140" s="40"/>
      <c r="AX140" s="41"/>
      <c r="AY140" s="53"/>
      <c r="AZ140" s="53"/>
      <c r="BA140" s="53"/>
      <c r="BB140" s="53"/>
      <c r="BC140" s="69"/>
      <c r="BD140" s="71"/>
      <c r="BE140" s="46"/>
      <c r="BF140" s="47"/>
      <c r="BG140" s="46"/>
      <c r="BH140" s="50"/>
      <c r="BI140" s="47"/>
      <c r="BJ140" s="4"/>
      <c r="BK140" s="4"/>
      <c r="BL140" s="4"/>
      <c r="BM140" s="2"/>
      <c r="BN140" s="3"/>
    </row>
    <row r="141" spans="2:66" ht="15" customHeight="1" thickTop="1" thickBot="1">
      <c r="B141" s="54" t="s">
        <v>83</v>
      </c>
      <c r="C141" s="55"/>
      <c r="D141" s="55"/>
      <c r="E141" s="55"/>
      <c r="F141" s="55"/>
      <c r="G141" s="55"/>
      <c r="H141" s="55"/>
      <c r="I141" s="55"/>
      <c r="J141" s="55"/>
      <c r="K141" s="55"/>
      <c r="L141" s="56"/>
      <c r="M141" s="53"/>
      <c r="N141" s="53"/>
      <c r="O141" s="53"/>
      <c r="P141" s="53"/>
      <c r="Q141" s="53"/>
      <c r="R141" s="53"/>
      <c r="S141" s="53"/>
      <c r="T141" s="53"/>
      <c r="U141" s="53">
        <v>60</v>
      </c>
      <c r="V141" s="53"/>
      <c r="W141" s="53"/>
      <c r="X141" s="53"/>
      <c r="Y141" s="53">
        <v>60</v>
      </c>
      <c r="Z141" s="53"/>
      <c r="AA141" s="53"/>
      <c r="AB141" s="53"/>
      <c r="AC141" s="63"/>
      <c r="AD141" s="64"/>
      <c r="AE141" s="64"/>
      <c r="AF141" s="65"/>
      <c r="AG141" s="73" t="s">
        <v>252</v>
      </c>
      <c r="AH141" s="73"/>
      <c r="AI141" s="73"/>
      <c r="AJ141" s="73"/>
      <c r="AK141" s="73"/>
      <c r="AL141" s="73"/>
      <c r="AM141" s="73"/>
      <c r="AN141" s="73"/>
      <c r="AO141" s="73"/>
      <c r="AP141" s="52" t="s">
        <v>238</v>
      </c>
      <c r="AQ141" s="52"/>
      <c r="AR141" s="52"/>
      <c r="AS141" s="52"/>
      <c r="AT141" s="42">
        <f>AY141+р11!AT76:AV143</f>
        <v>20</v>
      </c>
      <c r="AU141" s="48"/>
      <c r="AV141" s="43"/>
      <c r="AW141" s="36">
        <f>р11!BG141</f>
        <v>7</v>
      </c>
      <c r="AX141" s="37"/>
      <c r="AY141" s="53"/>
      <c r="AZ141" s="53"/>
      <c r="BA141" s="53"/>
      <c r="BB141" s="53"/>
      <c r="BC141" s="63">
        <f t="shared" ref="BC141" si="28">BA141</f>
        <v>0</v>
      </c>
      <c r="BD141" s="65"/>
      <c r="BE141" s="42">
        <f>BA141+р11!BE141:BF143</f>
        <v>13</v>
      </c>
      <c r="BF141" s="43"/>
      <c r="BG141" s="42">
        <f>AW141-BA141+AY141</f>
        <v>7</v>
      </c>
      <c r="BH141" s="48"/>
      <c r="BI141" s="43"/>
      <c r="BJ141" s="4"/>
      <c r="BK141" s="4"/>
      <c r="BL141" s="4"/>
      <c r="BM141" s="2"/>
      <c r="BN141" s="3"/>
    </row>
    <row r="142" spans="2:66" ht="15" customHeight="1" thickTop="1" thickBot="1">
      <c r="B142" s="57"/>
      <c r="C142" s="58"/>
      <c r="D142" s="58"/>
      <c r="E142" s="58"/>
      <c r="F142" s="58"/>
      <c r="G142" s="58"/>
      <c r="H142" s="58"/>
      <c r="I142" s="58"/>
      <c r="J142" s="58"/>
      <c r="K142" s="58"/>
      <c r="L142" s="59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66"/>
      <c r="AD142" s="67"/>
      <c r="AE142" s="67"/>
      <c r="AF142" s="68"/>
      <c r="AG142" s="73"/>
      <c r="AH142" s="73"/>
      <c r="AI142" s="73"/>
      <c r="AJ142" s="73"/>
      <c r="AK142" s="73"/>
      <c r="AL142" s="73"/>
      <c r="AM142" s="73"/>
      <c r="AN142" s="73"/>
      <c r="AO142" s="73"/>
      <c r="AP142" s="52"/>
      <c r="AQ142" s="52"/>
      <c r="AR142" s="52"/>
      <c r="AS142" s="52"/>
      <c r="AT142" s="44"/>
      <c r="AU142" s="49"/>
      <c r="AV142" s="45"/>
      <c r="AW142" s="38"/>
      <c r="AX142" s="39"/>
      <c r="AY142" s="53"/>
      <c r="AZ142" s="53"/>
      <c r="BA142" s="53"/>
      <c r="BB142" s="53"/>
      <c r="BC142" s="66"/>
      <c r="BD142" s="68"/>
      <c r="BE142" s="44"/>
      <c r="BF142" s="45"/>
      <c r="BG142" s="44"/>
      <c r="BH142" s="49"/>
      <c r="BI142" s="45"/>
      <c r="BJ142" s="4"/>
      <c r="BK142" s="4"/>
      <c r="BL142" s="4"/>
      <c r="BM142" s="2"/>
      <c r="BN142" s="3"/>
    </row>
    <row r="143" spans="2:66" ht="15" customHeight="1" thickTop="1" thickBot="1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2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69"/>
      <c r="AD143" s="70"/>
      <c r="AE143" s="70"/>
      <c r="AF143" s="71"/>
      <c r="AG143" s="73"/>
      <c r="AH143" s="73"/>
      <c r="AI143" s="73"/>
      <c r="AJ143" s="73"/>
      <c r="AK143" s="73"/>
      <c r="AL143" s="73"/>
      <c r="AM143" s="73"/>
      <c r="AN143" s="73"/>
      <c r="AO143" s="73"/>
      <c r="AP143" s="52"/>
      <c r="AQ143" s="52"/>
      <c r="AR143" s="52"/>
      <c r="AS143" s="52"/>
      <c r="AT143" s="46"/>
      <c r="AU143" s="50"/>
      <c r="AV143" s="47"/>
      <c r="AW143" s="40"/>
      <c r="AX143" s="41"/>
      <c r="AY143" s="53"/>
      <c r="AZ143" s="53"/>
      <c r="BA143" s="53"/>
      <c r="BB143" s="53"/>
      <c r="BC143" s="69"/>
      <c r="BD143" s="71"/>
      <c r="BE143" s="46"/>
      <c r="BF143" s="47"/>
      <c r="BG143" s="46"/>
      <c r="BH143" s="50"/>
      <c r="BI143" s="47"/>
      <c r="BJ143" s="4"/>
      <c r="BK143" s="4"/>
      <c r="BL143" s="4"/>
      <c r="BM143" s="2"/>
      <c r="BN143" s="3"/>
    </row>
    <row r="144" spans="2:66" ht="15" customHeight="1" thickTop="1" thickBot="1">
      <c r="B144" s="54" t="s">
        <v>84</v>
      </c>
      <c r="C144" s="55"/>
      <c r="D144" s="55"/>
      <c r="E144" s="55"/>
      <c r="F144" s="55"/>
      <c r="G144" s="55"/>
      <c r="H144" s="55"/>
      <c r="I144" s="55"/>
      <c r="J144" s="55"/>
      <c r="K144" s="55"/>
      <c r="L144" s="56"/>
      <c r="M144" s="63"/>
      <c r="N144" s="64"/>
      <c r="O144" s="64"/>
      <c r="P144" s="65"/>
      <c r="Q144" s="63"/>
      <c r="R144" s="64"/>
      <c r="S144" s="64"/>
      <c r="T144" s="65"/>
      <c r="U144" s="63">
        <v>300</v>
      </c>
      <c r="V144" s="64"/>
      <c r="W144" s="64"/>
      <c r="X144" s="65"/>
      <c r="Y144" s="63">
        <v>300</v>
      </c>
      <c r="Z144" s="64"/>
      <c r="AA144" s="64"/>
      <c r="AB144" s="65"/>
      <c r="AC144" s="72"/>
      <c r="AD144" s="72"/>
      <c r="AE144" s="72"/>
      <c r="AF144" s="72"/>
      <c r="AG144" s="51" t="s">
        <v>253</v>
      </c>
      <c r="AH144" s="51"/>
      <c r="AI144" s="51"/>
      <c r="AJ144" s="51"/>
      <c r="AK144" s="51"/>
      <c r="AL144" s="51"/>
      <c r="AM144" s="51"/>
      <c r="AN144" s="51"/>
      <c r="AO144" s="51"/>
      <c r="AP144" s="52" t="s">
        <v>254</v>
      </c>
      <c r="AQ144" s="52"/>
      <c r="AR144" s="52"/>
      <c r="AS144" s="52"/>
      <c r="AT144" s="42">
        <f>AY144+р11!AT79:AV146</f>
        <v>20</v>
      </c>
      <c r="AU144" s="48"/>
      <c r="AV144" s="43"/>
      <c r="AW144" s="36">
        <f>р11!BG144</f>
        <v>17</v>
      </c>
      <c r="AX144" s="37"/>
      <c r="AY144" s="53"/>
      <c r="AZ144" s="53"/>
      <c r="BA144" s="53"/>
      <c r="BB144" s="53"/>
      <c r="BC144" s="63">
        <f t="shared" ref="BC144" si="29">BA144</f>
        <v>0</v>
      </c>
      <c r="BD144" s="65"/>
      <c r="BE144" s="42">
        <f>BA144+р11!BE144:BF146</f>
        <v>3</v>
      </c>
      <c r="BF144" s="43"/>
      <c r="BG144" s="42">
        <f>AW144-BA144+AY144</f>
        <v>17</v>
      </c>
      <c r="BH144" s="48"/>
      <c r="BI144" s="43"/>
      <c r="BJ144" s="4"/>
      <c r="BK144" s="4"/>
      <c r="BL144" s="4"/>
      <c r="BM144" s="2"/>
      <c r="BN144" s="3"/>
    </row>
    <row r="145" spans="2:66" ht="15" customHeight="1" thickTop="1" thickBot="1">
      <c r="B145" s="57"/>
      <c r="C145" s="58"/>
      <c r="D145" s="58"/>
      <c r="E145" s="58"/>
      <c r="F145" s="58"/>
      <c r="G145" s="58"/>
      <c r="H145" s="58"/>
      <c r="I145" s="58"/>
      <c r="J145" s="58"/>
      <c r="K145" s="58"/>
      <c r="L145" s="59"/>
      <c r="M145" s="66"/>
      <c r="N145" s="67"/>
      <c r="O145" s="67"/>
      <c r="P145" s="68"/>
      <c r="Q145" s="66"/>
      <c r="R145" s="67"/>
      <c r="S145" s="67"/>
      <c r="T145" s="68"/>
      <c r="U145" s="66"/>
      <c r="V145" s="67"/>
      <c r="W145" s="67"/>
      <c r="X145" s="68"/>
      <c r="Y145" s="66"/>
      <c r="Z145" s="67"/>
      <c r="AA145" s="67"/>
      <c r="AB145" s="68"/>
      <c r="AC145" s="72"/>
      <c r="AD145" s="72"/>
      <c r="AE145" s="72"/>
      <c r="AF145" s="72"/>
      <c r="AG145" s="51"/>
      <c r="AH145" s="51"/>
      <c r="AI145" s="51"/>
      <c r="AJ145" s="51"/>
      <c r="AK145" s="51"/>
      <c r="AL145" s="51"/>
      <c r="AM145" s="51"/>
      <c r="AN145" s="51"/>
      <c r="AO145" s="51"/>
      <c r="AP145" s="52"/>
      <c r="AQ145" s="52"/>
      <c r="AR145" s="52"/>
      <c r="AS145" s="52"/>
      <c r="AT145" s="44"/>
      <c r="AU145" s="49"/>
      <c r="AV145" s="45"/>
      <c r="AW145" s="38"/>
      <c r="AX145" s="39"/>
      <c r="AY145" s="53"/>
      <c r="AZ145" s="53"/>
      <c r="BA145" s="53"/>
      <c r="BB145" s="53"/>
      <c r="BC145" s="66"/>
      <c r="BD145" s="68"/>
      <c r="BE145" s="44"/>
      <c r="BF145" s="45"/>
      <c r="BG145" s="44"/>
      <c r="BH145" s="49"/>
      <c r="BI145" s="45"/>
      <c r="BJ145" s="4"/>
      <c r="BK145" s="4"/>
      <c r="BL145" s="4"/>
      <c r="BM145" s="2"/>
      <c r="BN145" s="3"/>
    </row>
    <row r="146" spans="2:66" ht="15" customHeight="1" thickTop="1" thickBot="1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2"/>
      <c r="M146" s="69"/>
      <c r="N146" s="70"/>
      <c r="O146" s="70"/>
      <c r="P146" s="71"/>
      <c r="Q146" s="69"/>
      <c r="R146" s="70"/>
      <c r="S146" s="70"/>
      <c r="T146" s="71"/>
      <c r="U146" s="69"/>
      <c r="V146" s="70"/>
      <c r="W146" s="70"/>
      <c r="X146" s="71"/>
      <c r="Y146" s="69"/>
      <c r="Z146" s="70"/>
      <c r="AA146" s="70"/>
      <c r="AB146" s="71"/>
      <c r="AC146" s="72"/>
      <c r="AD146" s="72"/>
      <c r="AE146" s="72"/>
      <c r="AF146" s="72"/>
      <c r="AG146" s="51"/>
      <c r="AH146" s="51"/>
      <c r="AI146" s="51"/>
      <c r="AJ146" s="51"/>
      <c r="AK146" s="51"/>
      <c r="AL146" s="51"/>
      <c r="AM146" s="51"/>
      <c r="AN146" s="51"/>
      <c r="AO146" s="51"/>
      <c r="AP146" s="52"/>
      <c r="AQ146" s="52"/>
      <c r="AR146" s="52"/>
      <c r="AS146" s="52"/>
      <c r="AT146" s="46"/>
      <c r="AU146" s="50"/>
      <c r="AV146" s="47"/>
      <c r="AW146" s="40"/>
      <c r="AX146" s="41"/>
      <c r="AY146" s="53"/>
      <c r="AZ146" s="53"/>
      <c r="BA146" s="53"/>
      <c r="BB146" s="53"/>
      <c r="BC146" s="69"/>
      <c r="BD146" s="71"/>
      <c r="BE146" s="46"/>
      <c r="BF146" s="47"/>
      <c r="BG146" s="46"/>
      <c r="BH146" s="50"/>
      <c r="BI146" s="47"/>
      <c r="BJ146" s="4"/>
      <c r="BK146" s="4"/>
      <c r="BL146" s="4"/>
      <c r="BM146" s="2"/>
      <c r="BN146" s="3"/>
    </row>
    <row r="147" spans="2:66" ht="15" customHeight="1" thickTop="1" thickBot="1">
      <c r="B147" s="54" t="s">
        <v>199</v>
      </c>
      <c r="C147" s="55"/>
      <c r="D147" s="55"/>
      <c r="E147" s="55"/>
      <c r="F147" s="55"/>
      <c r="G147" s="55"/>
      <c r="H147" s="55"/>
      <c r="I147" s="55"/>
      <c r="J147" s="55"/>
      <c r="K147" s="55"/>
      <c r="L147" s="56"/>
      <c r="M147" s="63"/>
      <c r="N147" s="64"/>
      <c r="O147" s="64"/>
      <c r="P147" s="65"/>
      <c r="Q147" s="63"/>
      <c r="R147" s="64"/>
      <c r="S147" s="64"/>
      <c r="T147" s="65"/>
      <c r="U147" s="63">
        <v>40</v>
      </c>
      <c r="V147" s="64"/>
      <c r="W147" s="64"/>
      <c r="X147" s="65"/>
      <c r="Y147" s="63">
        <v>40</v>
      </c>
      <c r="Z147" s="64"/>
      <c r="AA147" s="64"/>
      <c r="AB147" s="65"/>
      <c r="AC147" s="53" t="s">
        <v>183</v>
      </c>
      <c r="AD147" s="53"/>
      <c r="AE147" s="53"/>
      <c r="AF147" s="53"/>
      <c r="AG147" s="238" t="s">
        <v>81</v>
      </c>
      <c r="AH147" s="238"/>
      <c r="AI147" s="238"/>
      <c r="AJ147" s="238"/>
      <c r="AK147" s="238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8"/>
      <c r="BB147" s="238"/>
      <c r="BC147" s="238"/>
      <c r="BD147" s="238"/>
      <c r="BE147" s="238"/>
      <c r="BF147" s="238"/>
      <c r="BG147" s="238"/>
      <c r="BH147" s="238"/>
      <c r="BI147" s="239"/>
    </row>
    <row r="148" spans="2:66" ht="15" customHeight="1" thickTop="1" thickBot="1">
      <c r="B148" s="57"/>
      <c r="C148" s="58"/>
      <c r="D148" s="58"/>
      <c r="E148" s="58"/>
      <c r="F148" s="58"/>
      <c r="G148" s="58"/>
      <c r="H148" s="58"/>
      <c r="I148" s="58"/>
      <c r="J148" s="58"/>
      <c r="K148" s="58"/>
      <c r="L148" s="59"/>
      <c r="M148" s="66"/>
      <c r="N148" s="67"/>
      <c r="O148" s="67"/>
      <c r="P148" s="68"/>
      <c r="Q148" s="66"/>
      <c r="R148" s="67"/>
      <c r="S148" s="67"/>
      <c r="T148" s="68"/>
      <c r="U148" s="66"/>
      <c r="V148" s="67"/>
      <c r="W148" s="67"/>
      <c r="X148" s="68"/>
      <c r="Y148" s="66"/>
      <c r="Z148" s="67"/>
      <c r="AA148" s="67"/>
      <c r="AB148" s="68"/>
      <c r="AC148" s="53"/>
      <c r="AD148" s="53"/>
      <c r="AE148" s="53"/>
      <c r="AF148" s="53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1"/>
    </row>
    <row r="149" spans="2:66" ht="15" customHeight="1" thickTop="1" thickBot="1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2"/>
      <c r="M149" s="69"/>
      <c r="N149" s="70"/>
      <c r="O149" s="70"/>
      <c r="P149" s="71"/>
      <c r="Q149" s="69"/>
      <c r="R149" s="70"/>
      <c r="S149" s="70"/>
      <c r="T149" s="71"/>
      <c r="U149" s="69"/>
      <c r="V149" s="70"/>
      <c r="W149" s="70"/>
      <c r="X149" s="71"/>
      <c r="Y149" s="69"/>
      <c r="Z149" s="70"/>
      <c r="AA149" s="70"/>
      <c r="AB149" s="71"/>
      <c r="AC149" s="53"/>
      <c r="AD149" s="53"/>
      <c r="AE149" s="53"/>
      <c r="AF149" s="53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1"/>
    </row>
    <row r="150" spans="2:66" ht="15" customHeight="1" thickTop="1" thickBot="1">
      <c r="B150" s="54" t="s">
        <v>86</v>
      </c>
      <c r="C150" s="55"/>
      <c r="D150" s="55"/>
      <c r="E150" s="55"/>
      <c r="F150" s="55"/>
      <c r="G150" s="55"/>
      <c r="H150" s="55"/>
      <c r="I150" s="55"/>
      <c r="J150" s="55"/>
      <c r="K150" s="55"/>
      <c r="L150" s="56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230" t="s">
        <v>42</v>
      </c>
      <c r="AH150" s="230"/>
      <c r="AI150" s="230"/>
      <c r="AJ150" s="230"/>
      <c r="AK150" s="230"/>
      <c r="AL150" s="230"/>
      <c r="AM150" s="230"/>
      <c r="AN150" s="230"/>
      <c r="AO150" s="230"/>
      <c r="AP150" s="230" t="s">
        <v>43</v>
      </c>
      <c r="AQ150" s="230"/>
      <c r="AR150" s="230"/>
      <c r="AS150" s="230"/>
      <c r="AT150" s="231" t="s">
        <v>44</v>
      </c>
      <c r="AU150" s="231"/>
      <c r="AV150" s="231"/>
      <c r="AW150" s="230" t="s">
        <v>45</v>
      </c>
      <c r="AX150" s="230"/>
      <c r="AY150" s="230"/>
      <c r="AZ150" s="230"/>
      <c r="BA150" s="230"/>
      <c r="BB150" s="230"/>
      <c r="BC150" s="232" t="s">
        <v>46</v>
      </c>
      <c r="BD150" s="233"/>
      <c r="BE150" s="232" t="s">
        <v>47</v>
      </c>
      <c r="BF150" s="233"/>
      <c r="BG150" s="230" t="s">
        <v>48</v>
      </c>
      <c r="BH150" s="230"/>
      <c r="BI150" s="230"/>
    </row>
    <row r="151" spans="2:66" ht="15" customHeight="1" thickTop="1" thickBot="1">
      <c r="B151" s="57"/>
      <c r="C151" s="58"/>
      <c r="D151" s="58"/>
      <c r="E151" s="58"/>
      <c r="F151" s="58"/>
      <c r="G151" s="58"/>
      <c r="H151" s="58"/>
      <c r="I151" s="58"/>
      <c r="J151" s="58"/>
      <c r="K151" s="58"/>
      <c r="L151" s="59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1"/>
      <c r="AU151" s="231"/>
      <c r="AV151" s="231"/>
      <c r="AW151" s="230"/>
      <c r="AX151" s="230"/>
      <c r="AY151" s="230"/>
      <c r="AZ151" s="230"/>
      <c r="BA151" s="230"/>
      <c r="BB151" s="230"/>
      <c r="BC151" s="234"/>
      <c r="BD151" s="235"/>
      <c r="BE151" s="234"/>
      <c r="BF151" s="235"/>
      <c r="BG151" s="230"/>
      <c r="BH151" s="230"/>
      <c r="BI151" s="230"/>
    </row>
    <row r="152" spans="2:66" ht="15" customHeight="1" thickTop="1" thickBot="1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2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230"/>
      <c r="AH152" s="230"/>
      <c r="AI152" s="230"/>
      <c r="AJ152" s="230"/>
      <c r="AK152" s="230"/>
      <c r="AL152" s="230"/>
      <c r="AM152" s="230"/>
      <c r="AN152" s="230"/>
      <c r="AO152" s="230"/>
      <c r="AP152" s="230"/>
      <c r="AQ152" s="230"/>
      <c r="AR152" s="230"/>
      <c r="AS152" s="230"/>
      <c r="AT152" s="231"/>
      <c r="AU152" s="231"/>
      <c r="AV152" s="231"/>
      <c r="AW152" s="230"/>
      <c r="AX152" s="230"/>
      <c r="AY152" s="230"/>
      <c r="AZ152" s="230"/>
      <c r="BA152" s="230"/>
      <c r="BB152" s="230"/>
      <c r="BC152" s="234"/>
      <c r="BD152" s="235"/>
      <c r="BE152" s="234"/>
      <c r="BF152" s="235"/>
      <c r="BG152" s="230"/>
      <c r="BH152" s="230"/>
      <c r="BI152" s="230"/>
    </row>
    <row r="153" spans="2:66" ht="15" customHeight="1" thickTop="1" thickBot="1">
      <c r="B153" s="54" t="s">
        <v>87</v>
      </c>
      <c r="C153" s="55"/>
      <c r="D153" s="55"/>
      <c r="E153" s="55"/>
      <c r="F153" s="55"/>
      <c r="G153" s="55"/>
      <c r="H153" s="55"/>
      <c r="I153" s="55"/>
      <c r="J153" s="55"/>
      <c r="K153" s="55"/>
      <c r="L153" s="56"/>
      <c r="M153" s="53"/>
      <c r="N153" s="53"/>
      <c r="O153" s="53"/>
      <c r="P153" s="53"/>
      <c r="Q153" s="53"/>
      <c r="R153" s="53"/>
      <c r="S153" s="53"/>
      <c r="T153" s="53"/>
      <c r="U153" s="53">
        <v>80</v>
      </c>
      <c r="V153" s="53"/>
      <c r="W153" s="53"/>
      <c r="X153" s="53"/>
      <c r="Y153" s="53">
        <v>80</v>
      </c>
      <c r="Z153" s="53"/>
      <c r="AA153" s="53"/>
      <c r="AB153" s="53"/>
      <c r="AC153" s="53" t="s">
        <v>430</v>
      </c>
      <c r="AD153" s="53"/>
      <c r="AE153" s="53"/>
      <c r="AF153" s="53"/>
      <c r="AG153" s="230"/>
      <c r="AH153" s="230"/>
      <c r="AI153" s="230"/>
      <c r="AJ153" s="230"/>
      <c r="AK153" s="230"/>
      <c r="AL153" s="230"/>
      <c r="AM153" s="230"/>
      <c r="AN153" s="230"/>
      <c r="AO153" s="230"/>
      <c r="AP153" s="230"/>
      <c r="AQ153" s="230"/>
      <c r="AR153" s="230"/>
      <c r="AS153" s="230"/>
      <c r="AT153" s="231"/>
      <c r="AU153" s="231"/>
      <c r="AV153" s="231"/>
      <c r="AW153" s="230" t="s">
        <v>50</v>
      </c>
      <c r="AX153" s="230"/>
      <c r="AY153" s="230" t="s">
        <v>51</v>
      </c>
      <c r="AZ153" s="230"/>
      <c r="BA153" s="230" t="s">
        <v>52</v>
      </c>
      <c r="BB153" s="230"/>
      <c r="BC153" s="234"/>
      <c r="BD153" s="235"/>
      <c r="BE153" s="234"/>
      <c r="BF153" s="235"/>
      <c r="BG153" s="230"/>
      <c r="BH153" s="230"/>
      <c r="BI153" s="230"/>
    </row>
    <row r="154" spans="2:66" ht="15" customHeight="1" thickTop="1" thickBot="1">
      <c r="B154" s="57"/>
      <c r="C154" s="58"/>
      <c r="D154" s="58"/>
      <c r="E154" s="58"/>
      <c r="F154" s="58"/>
      <c r="G154" s="58"/>
      <c r="H154" s="58"/>
      <c r="I154" s="58"/>
      <c r="J154" s="58"/>
      <c r="K154" s="58"/>
      <c r="L154" s="59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230"/>
      <c r="AH154" s="230"/>
      <c r="AI154" s="230"/>
      <c r="AJ154" s="230"/>
      <c r="AK154" s="230"/>
      <c r="AL154" s="230"/>
      <c r="AM154" s="230"/>
      <c r="AN154" s="230"/>
      <c r="AO154" s="230"/>
      <c r="AP154" s="230"/>
      <c r="AQ154" s="230"/>
      <c r="AR154" s="230"/>
      <c r="AS154" s="230"/>
      <c r="AT154" s="231"/>
      <c r="AU154" s="231"/>
      <c r="AV154" s="231"/>
      <c r="AW154" s="230"/>
      <c r="AX154" s="230"/>
      <c r="AY154" s="230"/>
      <c r="AZ154" s="230"/>
      <c r="BA154" s="230"/>
      <c r="BB154" s="230"/>
      <c r="BC154" s="234"/>
      <c r="BD154" s="235"/>
      <c r="BE154" s="234"/>
      <c r="BF154" s="235"/>
      <c r="BG154" s="230"/>
      <c r="BH154" s="230"/>
      <c r="BI154" s="230"/>
    </row>
    <row r="155" spans="2:66" ht="15" customHeight="1" thickTop="1" thickBot="1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2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230"/>
      <c r="AH155" s="230"/>
      <c r="AI155" s="230"/>
      <c r="AJ155" s="230"/>
      <c r="AK155" s="230"/>
      <c r="AL155" s="230"/>
      <c r="AM155" s="230"/>
      <c r="AN155" s="230"/>
      <c r="AO155" s="230"/>
      <c r="AP155" s="230"/>
      <c r="AQ155" s="230"/>
      <c r="AR155" s="230"/>
      <c r="AS155" s="230"/>
      <c r="AT155" s="231"/>
      <c r="AU155" s="231"/>
      <c r="AV155" s="231"/>
      <c r="AW155" s="230"/>
      <c r="AX155" s="230"/>
      <c r="AY155" s="230"/>
      <c r="AZ155" s="230"/>
      <c r="BA155" s="230"/>
      <c r="BB155" s="230"/>
      <c r="BC155" s="236"/>
      <c r="BD155" s="237"/>
      <c r="BE155" s="236"/>
      <c r="BF155" s="237"/>
      <c r="BG155" s="230"/>
      <c r="BH155" s="230"/>
      <c r="BI155" s="230"/>
    </row>
    <row r="156" spans="2:66" ht="15.75" customHeight="1" thickTop="1" thickBot="1">
      <c r="B156" s="54" t="s">
        <v>88</v>
      </c>
      <c r="C156" s="55"/>
      <c r="D156" s="55"/>
      <c r="E156" s="55"/>
      <c r="F156" s="55"/>
      <c r="G156" s="55"/>
      <c r="H156" s="55"/>
      <c r="I156" s="55"/>
      <c r="J156" s="55"/>
      <c r="K156" s="55"/>
      <c r="L156" s="56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63"/>
      <c r="Z156" s="64"/>
      <c r="AA156" s="64"/>
      <c r="AB156" s="65"/>
      <c r="AC156" s="53"/>
      <c r="AD156" s="53"/>
      <c r="AE156" s="53"/>
      <c r="AF156" s="53"/>
      <c r="AG156" s="221" t="s">
        <v>221</v>
      </c>
      <c r="AH156" s="222"/>
      <c r="AI156" s="222"/>
      <c r="AJ156" s="222"/>
      <c r="AK156" s="222"/>
      <c r="AL156" s="222"/>
      <c r="AM156" s="222"/>
      <c r="AN156" s="222"/>
      <c r="AO156" s="223"/>
      <c r="AP156" s="52" t="s">
        <v>85</v>
      </c>
      <c r="AQ156" s="52"/>
      <c r="AR156" s="52"/>
      <c r="AS156" s="52"/>
      <c r="AT156" s="42">
        <f>AY156+р11!AT156</f>
        <v>9</v>
      </c>
      <c r="AU156" s="48"/>
      <c r="AV156" s="43"/>
      <c r="AW156" s="36">
        <f>р11!BG156</f>
        <v>6</v>
      </c>
      <c r="AX156" s="37"/>
      <c r="AY156" s="53"/>
      <c r="AZ156" s="53"/>
      <c r="BA156" s="53"/>
      <c r="BB156" s="53"/>
      <c r="BC156" s="63">
        <v>0</v>
      </c>
      <c r="BD156" s="65"/>
      <c r="BE156" s="74">
        <f>BA156+р11!BE156</f>
        <v>3</v>
      </c>
      <c r="BF156" s="76"/>
      <c r="BG156" s="42">
        <f>AW156-BA156+AY156</f>
        <v>6</v>
      </c>
      <c r="BH156" s="48"/>
      <c r="BI156" s="43"/>
    </row>
    <row r="157" spans="2:66" ht="15" customHeight="1" thickTop="1" thickBot="1">
      <c r="B157" s="57"/>
      <c r="C157" s="58"/>
      <c r="D157" s="58"/>
      <c r="E157" s="58"/>
      <c r="F157" s="58"/>
      <c r="G157" s="58"/>
      <c r="H157" s="58"/>
      <c r="I157" s="58"/>
      <c r="J157" s="58"/>
      <c r="K157" s="58"/>
      <c r="L157" s="59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66"/>
      <c r="Z157" s="67"/>
      <c r="AA157" s="67"/>
      <c r="AB157" s="68"/>
      <c r="AC157" s="53"/>
      <c r="AD157" s="53"/>
      <c r="AE157" s="53"/>
      <c r="AF157" s="53"/>
      <c r="AG157" s="224"/>
      <c r="AH157" s="225"/>
      <c r="AI157" s="225"/>
      <c r="AJ157" s="225"/>
      <c r="AK157" s="225"/>
      <c r="AL157" s="225"/>
      <c r="AM157" s="225"/>
      <c r="AN157" s="225"/>
      <c r="AO157" s="226"/>
      <c r="AP157" s="52"/>
      <c r="AQ157" s="52"/>
      <c r="AR157" s="52"/>
      <c r="AS157" s="52"/>
      <c r="AT157" s="44"/>
      <c r="AU157" s="49"/>
      <c r="AV157" s="45"/>
      <c r="AW157" s="38"/>
      <c r="AX157" s="39"/>
      <c r="AY157" s="53"/>
      <c r="AZ157" s="53"/>
      <c r="BA157" s="53"/>
      <c r="BB157" s="53"/>
      <c r="BC157" s="66"/>
      <c r="BD157" s="68"/>
      <c r="BE157" s="77"/>
      <c r="BF157" s="79"/>
      <c r="BG157" s="44"/>
      <c r="BH157" s="49"/>
      <c r="BI157" s="45"/>
    </row>
    <row r="158" spans="2:66" ht="15" customHeight="1" thickTop="1" thickBot="1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2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69"/>
      <c r="Z158" s="70"/>
      <c r="AA158" s="70"/>
      <c r="AB158" s="71"/>
      <c r="AC158" s="53"/>
      <c r="AD158" s="53"/>
      <c r="AE158" s="53"/>
      <c r="AF158" s="53"/>
      <c r="AG158" s="227"/>
      <c r="AH158" s="228"/>
      <c r="AI158" s="228"/>
      <c r="AJ158" s="228"/>
      <c r="AK158" s="228"/>
      <c r="AL158" s="228"/>
      <c r="AM158" s="228"/>
      <c r="AN158" s="228"/>
      <c r="AO158" s="229"/>
      <c r="AP158" s="52"/>
      <c r="AQ158" s="52"/>
      <c r="AR158" s="52"/>
      <c r="AS158" s="52"/>
      <c r="AT158" s="46"/>
      <c r="AU158" s="50"/>
      <c r="AV158" s="47"/>
      <c r="AW158" s="40"/>
      <c r="AX158" s="41"/>
      <c r="AY158" s="53"/>
      <c r="AZ158" s="53"/>
      <c r="BA158" s="53"/>
      <c r="BB158" s="53"/>
      <c r="BC158" s="69"/>
      <c r="BD158" s="71"/>
      <c r="BE158" s="80"/>
      <c r="BF158" s="82"/>
      <c r="BG158" s="46"/>
      <c r="BH158" s="50"/>
      <c r="BI158" s="47"/>
    </row>
    <row r="159" spans="2:66" ht="15" customHeight="1" thickTop="1" thickBot="1">
      <c r="B159" s="54" t="s">
        <v>89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6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63"/>
      <c r="Z159" s="64"/>
      <c r="AA159" s="64"/>
      <c r="AB159" s="65"/>
      <c r="AC159" s="53"/>
      <c r="AD159" s="53"/>
      <c r="AE159" s="53"/>
      <c r="AF159" s="53"/>
      <c r="AG159" s="221" t="s">
        <v>222</v>
      </c>
      <c r="AH159" s="222"/>
      <c r="AI159" s="222"/>
      <c r="AJ159" s="222"/>
      <c r="AK159" s="222"/>
      <c r="AL159" s="222"/>
      <c r="AM159" s="222"/>
      <c r="AN159" s="222"/>
      <c r="AO159" s="223"/>
      <c r="AP159" s="52" t="s">
        <v>85</v>
      </c>
      <c r="AQ159" s="52"/>
      <c r="AR159" s="52"/>
      <c r="AS159" s="52"/>
      <c r="AT159" s="42">
        <f>AY159+р11!AT159</f>
        <v>6</v>
      </c>
      <c r="AU159" s="48"/>
      <c r="AV159" s="43"/>
      <c r="AW159" s="36">
        <f>р11!BG159</f>
        <v>6</v>
      </c>
      <c r="AX159" s="37"/>
      <c r="AY159" s="53"/>
      <c r="AZ159" s="53"/>
      <c r="BA159" s="53"/>
      <c r="BB159" s="53"/>
      <c r="BC159" s="63">
        <f>BA159+р11!BC159</f>
        <v>0</v>
      </c>
      <c r="BD159" s="65"/>
      <c r="BE159" s="74">
        <f>BA159+р11!BE159</f>
        <v>0</v>
      </c>
      <c r="BF159" s="76"/>
      <c r="BG159" s="42">
        <f>AW159-BA159+AY159</f>
        <v>6</v>
      </c>
      <c r="BH159" s="48"/>
      <c r="BI159" s="43"/>
    </row>
    <row r="160" spans="2:66" ht="15.75" customHeight="1" thickTop="1" thickBot="1">
      <c r="B160" s="57"/>
      <c r="C160" s="58"/>
      <c r="D160" s="58"/>
      <c r="E160" s="58"/>
      <c r="F160" s="58"/>
      <c r="G160" s="58"/>
      <c r="H160" s="58"/>
      <c r="I160" s="58"/>
      <c r="J160" s="58"/>
      <c r="K160" s="58"/>
      <c r="L160" s="59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66"/>
      <c r="Z160" s="67"/>
      <c r="AA160" s="67"/>
      <c r="AB160" s="68"/>
      <c r="AC160" s="53"/>
      <c r="AD160" s="53"/>
      <c r="AE160" s="53"/>
      <c r="AF160" s="53"/>
      <c r="AG160" s="224"/>
      <c r="AH160" s="225"/>
      <c r="AI160" s="225"/>
      <c r="AJ160" s="225"/>
      <c r="AK160" s="225"/>
      <c r="AL160" s="225"/>
      <c r="AM160" s="225"/>
      <c r="AN160" s="225"/>
      <c r="AO160" s="226"/>
      <c r="AP160" s="52"/>
      <c r="AQ160" s="52"/>
      <c r="AR160" s="52"/>
      <c r="AS160" s="52"/>
      <c r="AT160" s="44"/>
      <c r="AU160" s="49"/>
      <c r="AV160" s="45"/>
      <c r="AW160" s="38"/>
      <c r="AX160" s="39"/>
      <c r="AY160" s="53"/>
      <c r="AZ160" s="53"/>
      <c r="BA160" s="53"/>
      <c r="BB160" s="53"/>
      <c r="BC160" s="66"/>
      <c r="BD160" s="68"/>
      <c r="BE160" s="77"/>
      <c r="BF160" s="79"/>
      <c r="BG160" s="44"/>
      <c r="BH160" s="49"/>
      <c r="BI160" s="45"/>
    </row>
    <row r="161" spans="2:61" ht="15.75" customHeight="1" thickTop="1" thickBot="1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2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69"/>
      <c r="Z161" s="70"/>
      <c r="AA161" s="70"/>
      <c r="AB161" s="71"/>
      <c r="AC161" s="53"/>
      <c r="AD161" s="53"/>
      <c r="AE161" s="53"/>
      <c r="AF161" s="53"/>
      <c r="AG161" s="227"/>
      <c r="AH161" s="228"/>
      <c r="AI161" s="228"/>
      <c r="AJ161" s="228"/>
      <c r="AK161" s="228"/>
      <c r="AL161" s="228"/>
      <c r="AM161" s="228"/>
      <c r="AN161" s="228"/>
      <c r="AO161" s="229"/>
      <c r="AP161" s="52"/>
      <c r="AQ161" s="52"/>
      <c r="AR161" s="52"/>
      <c r="AS161" s="52"/>
      <c r="AT161" s="46"/>
      <c r="AU161" s="50"/>
      <c r="AV161" s="47"/>
      <c r="AW161" s="40"/>
      <c r="AX161" s="41"/>
      <c r="AY161" s="53"/>
      <c r="AZ161" s="53"/>
      <c r="BA161" s="53"/>
      <c r="BB161" s="53"/>
      <c r="BC161" s="69"/>
      <c r="BD161" s="71"/>
      <c r="BE161" s="80"/>
      <c r="BF161" s="82"/>
      <c r="BG161" s="46"/>
      <c r="BH161" s="50"/>
      <c r="BI161" s="47"/>
    </row>
    <row r="162" spans="2:61" ht="15.75" customHeight="1" thickTop="1" thickBot="1">
      <c r="B162" s="54" t="s">
        <v>90</v>
      </c>
      <c r="C162" s="55"/>
      <c r="D162" s="55"/>
      <c r="E162" s="55"/>
      <c r="F162" s="55"/>
      <c r="G162" s="55"/>
      <c r="H162" s="55"/>
      <c r="I162" s="55"/>
      <c r="J162" s="55"/>
      <c r="K162" s="55"/>
      <c r="L162" s="56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63"/>
      <c r="Z162" s="64"/>
      <c r="AA162" s="64"/>
      <c r="AB162" s="65"/>
      <c r="AC162" s="53"/>
      <c r="AD162" s="53"/>
      <c r="AE162" s="53"/>
      <c r="AF162" s="53"/>
      <c r="AG162" s="221" t="s">
        <v>224</v>
      </c>
      <c r="AH162" s="222"/>
      <c r="AI162" s="222"/>
      <c r="AJ162" s="222"/>
      <c r="AK162" s="222"/>
      <c r="AL162" s="222"/>
      <c r="AM162" s="222"/>
      <c r="AN162" s="222"/>
      <c r="AO162" s="223"/>
      <c r="AP162" s="52" t="s">
        <v>85</v>
      </c>
      <c r="AQ162" s="52"/>
      <c r="AR162" s="52"/>
      <c r="AS162" s="52"/>
      <c r="AT162" s="42">
        <f>AY162+р11!AT162</f>
        <v>6</v>
      </c>
      <c r="AU162" s="48"/>
      <c r="AV162" s="43"/>
      <c r="AW162" s="36">
        <f>р11!BG162</f>
        <v>6</v>
      </c>
      <c r="AX162" s="37"/>
      <c r="AY162" s="53"/>
      <c r="AZ162" s="53"/>
      <c r="BA162" s="53"/>
      <c r="BB162" s="53"/>
      <c r="BC162" s="63">
        <f>BA162+р11!BC162</f>
        <v>0</v>
      </c>
      <c r="BD162" s="65"/>
      <c r="BE162" s="74">
        <f>BA162+р11!BE162</f>
        <v>0</v>
      </c>
      <c r="BF162" s="76"/>
      <c r="BG162" s="42">
        <f>AW162-BA162+AY162</f>
        <v>6</v>
      </c>
      <c r="BH162" s="48"/>
      <c r="BI162" s="43"/>
    </row>
    <row r="163" spans="2:61" ht="15.75" customHeight="1" thickTop="1" thickBot="1">
      <c r="B163" s="57"/>
      <c r="C163" s="58"/>
      <c r="D163" s="58"/>
      <c r="E163" s="58"/>
      <c r="F163" s="58"/>
      <c r="G163" s="58"/>
      <c r="H163" s="58"/>
      <c r="I163" s="58"/>
      <c r="J163" s="58"/>
      <c r="K163" s="58"/>
      <c r="L163" s="59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66"/>
      <c r="Z163" s="67"/>
      <c r="AA163" s="67"/>
      <c r="AB163" s="68"/>
      <c r="AC163" s="53"/>
      <c r="AD163" s="53"/>
      <c r="AE163" s="53"/>
      <c r="AF163" s="53"/>
      <c r="AG163" s="224"/>
      <c r="AH163" s="225"/>
      <c r="AI163" s="225"/>
      <c r="AJ163" s="225"/>
      <c r="AK163" s="225"/>
      <c r="AL163" s="225"/>
      <c r="AM163" s="225"/>
      <c r="AN163" s="225"/>
      <c r="AO163" s="226"/>
      <c r="AP163" s="52"/>
      <c r="AQ163" s="52"/>
      <c r="AR163" s="52"/>
      <c r="AS163" s="52"/>
      <c r="AT163" s="44"/>
      <c r="AU163" s="49"/>
      <c r="AV163" s="45"/>
      <c r="AW163" s="38"/>
      <c r="AX163" s="39"/>
      <c r="AY163" s="53"/>
      <c r="AZ163" s="53"/>
      <c r="BA163" s="53"/>
      <c r="BB163" s="53"/>
      <c r="BC163" s="66"/>
      <c r="BD163" s="68"/>
      <c r="BE163" s="77"/>
      <c r="BF163" s="79"/>
      <c r="BG163" s="44"/>
      <c r="BH163" s="49"/>
      <c r="BI163" s="45"/>
    </row>
    <row r="164" spans="2:61" ht="15.75" customHeight="1" thickTop="1" thickBot="1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2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69"/>
      <c r="Z164" s="70"/>
      <c r="AA164" s="70"/>
      <c r="AB164" s="71"/>
      <c r="AC164" s="53"/>
      <c r="AD164" s="53"/>
      <c r="AE164" s="53"/>
      <c r="AF164" s="53"/>
      <c r="AG164" s="227"/>
      <c r="AH164" s="228"/>
      <c r="AI164" s="228"/>
      <c r="AJ164" s="228"/>
      <c r="AK164" s="228"/>
      <c r="AL164" s="228"/>
      <c r="AM164" s="228"/>
      <c r="AN164" s="228"/>
      <c r="AO164" s="229"/>
      <c r="AP164" s="52"/>
      <c r="AQ164" s="52"/>
      <c r="AR164" s="52"/>
      <c r="AS164" s="52"/>
      <c r="AT164" s="46"/>
      <c r="AU164" s="50"/>
      <c r="AV164" s="47"/>
      <c r="AW164" s="40"/>
      <c r="AX164" s="41"/>
      <c r="AY164" s="53"/>
      <c r="AZ164" s="53"/>
      <c r="BA164" s="53"/>
      <c r="BB164" s="53"/>
      <c r="BC164" s="69"/>
      <c r="BD164" s="71"/>
      <c r="BE164" s="80"/>
      <c r="BF164" s="82"/>
      <c r="BG164" s="46"/>
      <c r="BH164" s="50"/>
      <c r="BI164" s="47"/>
    </row>
    <row r="165" spans="2:61" ht="15.75" customHeight="1" thickTop="1" thickBot="1">
      <c r="B165" s="54" t="s">
        <v>91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6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221" t="s">
        <v>225</v>
      </c>
      <c r="AH165" s="222"/>
      <c r="AI165" s="222"/>
      <c r="AJ165" s="222"/>
      <c r="AK165" s="222"/>
      <c r="AL165" s="222"/>
      <c r="AM165" s="222"/>
      <c r="AN165" s="222"/>
      <c r="AO165" s="223"/>
      <c r="AP165" s="52" t="s">
        <v>85</v>
      </c>
      <c r="AQ165" s="52"/>
      <c r="AR165" s="52"/>
      <c r="AS165" s="52"/>
      <c r="AT165" s="42">
        <f>AY165+р11!AT165</f>
        <v>6</v>
      </c>
      <c r="AU165" s="48"/>
      <c r="AV165" s="43"/>
      <c r="AW165" s="36">
        <f>р11!BG165</f>
        <v>6</v>
      </c>
      <c r="AX165" s="37"/>
      <c r="AY165" s="53"/>
      <c r="AZ165" s="53"/>
      <c r="BA165" s="53"/>
      <c r="BB165" s="53"/>
      <c r="BC165" s="63">
        <f>BA165+р11!BC165</f>
        <v>0</v>
      </c>
      <c r="BD165" s="65"/>
      <c r="BE165" s="74">
        <f>BA165+р11!BE165</f>
        <v>0</v>
      </c>
      <c r="BF165" s="76"/>
      <c r="BG165" s="42">
        <f>AW165-BA165+AY165</f>
        <v>6</v>
      </c>
      <c r="BH165" s="48"/>
      <c r="BI165" s="43"/>
    </row>
    <row r="166" spans="2:61" ht="15.75" customHeight="1" thickTop="1" thickBot="1">
      <c r="B166" s="57"/>
      <c r="C166" s="58"/>
      <c r="D166" s="58"/>
      <c r="E166" s="58"/>
      <c r="F166" s="58"/>
      <c r="G166" s="58"/>
      <c r="H166" s="58"/>
      <c r="I166" s="58"/>
      <c r="J166" s="58"/>
      <c r="K166" s="58"/>
      <c r="L166" s="59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224"/>
      <c r="AH166" s="225"/>
      <c r="AI166" s="225"/>
      <c r="AJ166" s="225"/>
      <c r="AK166" s="225"/>
      <c r="AL166" s="225"/>
      <c r="AM166" s="225"/>
      <c r="AN166" s="225"/>
      <c r="AO166" s="226"/>
      <c r="AP166" s="52"/>
      <c r="AQ166" s="52"/>
      <c r="AR166" s="52"/>
      <c r="AS166" s="52"/>
      <c r="AT166" s="44"/>
      <c r="AU166" s="49"/>
      <c r="AV166" s="45"/>
      <c r="AW166" s="38"/>
      <c r="AX166" s="39"/>
      <c r="AY166" s="53"/>
      <c r="AZ166" s="53"/>
      <c r="BA166" s="53"/>
      <c r="BB166" s="53"/>
      <c r="BC166" s="66"/>
      <c r="BD166" s="68"/>
      <c r="BE166" s="77"/>
      <c r="BF166" s="79"/>
      <c r="BG166" s="44"/>
      <c r="BH166" s="49"/>
      <c r="BI166" s="45"/>
    </row>
    <row r="167" spans="2:61" ht="15.75" customHeight="1" thickTop="1" thickBot="1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2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227"/>
      <c r="AH167" s="228"/>
      <c r="AI167" s="228"/>
      <c r="AJ167" s="228"/>
      <c r="AK167" s="228"/>
      <c r="AL167" s="228"/>
      <c r="AM167" s="228"/>
      <c r="AN167" s="228"/>
      <c r="AO167" s="229"/>
      <c r="AP167" s="52"/>
      <c r="AQ167" s="52"/>
      <c r="AR167" s="52"/>
      <c r="AS167" s="52"/>
      <c r="AT167" s="46"/>
      <c r="AU167" s="50"/>
      <c r="AV167" s="47"/>
      <c r="AW167" s="40"/>
      <c r="AX167" s="41"/>
      <c r="AY167" s="53"/>
      <c r="AZ167" s="53"/>
      <c r="BA167" s="53"/>
      <c r="BB167" s="53"/>
      <c r="BC167" s="69"/>
      <c r="BD167" s="71"/>
      <c r="BE167" s="80"/>
      <c r="BF167" s="82"/>
      <c r="BG167" s="46"/>
      <c r="BH167" s="50"/>
      <c r="BI167" s="47"/>
    </row>
    <row r="168" spans="2:61" ht="15.75" customHeight="1" thickTop="1" thickBot="1">
      <c r="B168" s="54" t="s">
        <v>92</v>
      </c>
      <c r="C168" s="55"/>
      <c r="D168" s="55"/>
      <c r="E168" s="55"/>
      <c r="F168" s="55"/>
      <c r="G168" s="55"/>
      <c r="H168" s="55"/>
      <c r="I168" s="55"/>
      <c r="J168" s="55"/>
      <c r="K168" s="55"/>
      <c r="L168" s="56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221" t="s">
        <v>226</v>
      </c>
      <c r="AH168" s="222"/>
      <c r="AI168" s="222"/>
      <c r="AJ168" s="222"/>
      <c r="AK168" s="222"/>
      <c r="AL168" s="222"/>
      <c r="AM168" s="222"/>
      <c r="AN168" s="222"/>
      <c r="AO168" s="223"/>
      <c r="AP168" s="52" t="s">
        <v>85</v>
      </c>
      <c r="AQ168" s="52"/>
      <c r="AR168" s="52"/>
      <c r="AS168" s="52"/>
      <c r="AT168" s="42">
        <f>AY168+р11!AT168</f>
        <v>8</v>
      </c>
      <c r="AU168" s="48"/>
      <c r="AV168" s="43"/>
      <c r="AW168" s="36">
        <f>р11!BG168</f>
        <v>8</v>
      </c>
      <c r="AX168" s="37"/>
      <c r="AY168" s="53"/>
      <c r="AZ168" s="53"/>
      <c r="BA168" s="53"/>
      <c r="BB168" s="53"/>
      <c r="BC168" s="63">
        <f>BA168+р11!BC168</f>
        <v>0</v>
      </c>
      <c r="BD168" s="65"/>
      <c r="BE168" s="74">
        <f>BA168+р11!BE168</f>
        <v>0</v>
      </c>
      <c r="BF168" s="76"/>
      <c r="BG168" s="42">
        <f>AW168-BA168+AY168</f>
        <v>8</v>
      </c>
      <c r="BH168" s="48"/>
      <c r="BI168" s="43"/>
    </row>
    <row r="169" spans="2:61" ht="15.75" customHeight="1" thickTop="1" thickBot="1">
      <c r="B169" s="57"/>
      <c r="C169" s="58"/>
      <c r="D169" s="58"/>
      <c r="E169" s="58"/>
      <c r="F169" s="58"/>
      <c r="G169" s="58"/>
      <c r="H169" s="58"/>
      <c r="I169" s="58"/>
      <c r="J169" s="58"/>
      <c r="K169" s="58"/>
      <c r="L169" s="59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224"/>
      <c r="AH169" s="225"/>
      <c r="AI169" s="225"/>
      <c r="AJ169" s="225"/>
      <c r="AK169" s="225"/>
      <c r="AL169" s="225"/>
      <c r="AM169" s="225"/>
      <c r="AN169" s="225"/>
      <c r="AO169" s="226"/>
      <c r="AP169" s="52"/>
      <c r="AQ169" s="52"/>
      <c r="AR169" s="52"/>
      <c r="AS169" s="52"/>
      <c r="AT169" s="44"/>
      <c r="AU169" s="49"/>
      <c r="AV169" s="45"/>
      <c r="AW169" s="38"/>
      <c r="AX169" s="39"/>
      <c r="AY169" s="53"/>
      <c r="AZ169" s="53"/>
      <c r="BA169" s="53"/>
      <c r="BB169" s="53"/>
      <c r="BC169" s="66"/>
      <c r="BD169" s="68"/>
      <c r="BE169" s="77"/>
      <c r="BF169" s="79"/>
      <c r="BG169" s="44"/>
      <c r="BH169" s="49"/>
      <c r="BI169" s="45"/>
    </row>
    <row r="170" spans="2:61" ht="15.75" customHeight="1" thickTop="1" thickBot="1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2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227"/>
      <c r="AH170" s="228"/>
      <c r="AI170" s="228"/>
      <c r="AJ170" s="228"/>
      <c r="AK170" s="228"/>
      <c r="AL170" s="228"/>
      <c r="AM170" s="228"/>
      <c r="AN170" s="228"/>
      <c r="AO170" s="229"/>
      <c r="AP170" s="52"/>
      <c r="AQ170" s="52"/>
      <c r="AR170" s="52"/>
      <c r="AS170" s="52"/>
      <c r="AT170" s="46"/>
      <c r="AU170" s="50"/>
      <c r="AV170" s="47"/>
      <c r="AW170" s="40"/>
      <c r="AX170" s="41"/>
      <c r="AY170" s="53"/>
      <c r="AZ170" s="53"/>
      <c r="BA170" s="53"/>
      <c r="BB170" s="53"/>
      <c r="BC170" s="69"/>
      <c r="BD170" s="71"/>
      <c r="BE170" s="80"/>
      <c r="BF170" s="82"/>
      <c r="BG170" s="46"/>
      <c r="BH170" s="50"/>
      <c r="BI170" s="47"/>
    </row>
    <row r="171" spans="2:61" ht="15.75" customHeight="1" thickTop="1" thickBot="1">
      <c r="B171" s="54" t="s">
        <v>93</v>
      </c>
      <c r="C171" s="55"/>
      <c r="D171" s="55"/>
      <c r="E171" s="55"/>
      <c r="F171" s="55"/>
      <c r="G171" s="55"/>
      <c r="H171" s="55"/>
      <c r="I171" s="55"/>
      <c r="J171" s="55"/>
      <c r="K171" s="55"/>
      <c r="L171" s="56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221" t="s">
        <v>227</v>
      </c>
      <c r="AH171" s="222"/>
      <c r="AI171" s="222"/>
      <c r="AJ171" s="222"/>
      <c r="AK171" s="222"/>
      <c r="AL171" s="222"/>
      <c r="AM171" s="222"/>
      <c r="AN171" s="222"/>
      <c r="AO171" s="223"/>
      <c r="AP171" s="52" t="s">
        <v>85</v>
      </c>
      <c r="AQ171" s="52"/>
      <c r="AR171" s="52"/>
      <c r="AS171" s="52"/>
      <c r="AT171" s="42">
        <f>AY171+р11!AT171</f>
        <v>0</v>
      </c>
      <c r="AU171" s="48"/>
      <c r="AV171" s="43"/>
      <c r="AW171" s="36">
        <f>р11!BG171</f>
        <v>0</v>
      </c>
      <c r="AX171" s="37"/>
      <c r="AY171" s="53"/>
      <c r="AZ171" s="53"/>
      <c r="BA171" s="53"/>
      <c r="BB171" s="53"/>
      <c r="BC171" s="63">
        <v>0</v>
      </c>
      <c r="BD171" s="65"/>
      <c r="BE171" s="74">
        <f>BA171+р11!BE171</f>
        <v>0</v>
      </c>
      <c r="BF171" s="76"/>
      <c r="BG171" s="42">
        <f>AW171-BA171+AY171</f>
        <v>0</v>
      </c>
      <c r="BH171" s="48"/>
      <c r="BI171" s="43"/>
    </row>
    <row r="172" spans="2:61" ht="15.75" customHeight="1" thickTop="1" thickBot="1">
      <c r="B172" s="57"/>
      <c r="C172" s="58"/>
      <c r="D172" s="58"/>
      <c r="E172" s="58"/>
      <c r="F172" s="58"/>
      <c r="G172" s="58"/>
      <c r="H172" s="58"/>
      <c r="I172" s="58"/>
      <c r="J172" s="58"/>
      <c r="K172" s="58"/>
      <c r="L172" s="59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224"/>
      <c r="AH172" s="225"/>
      <c r="AI172" s="225"/>
      <c r="AJ172" s="225"/>
      <c r="AK172" s="225"/>
      <c r="AL172" s="225"/>
      <c r="AM172" s="225"/>
      <c r="AN172" s="225"/>
      <c r="AO172" s="226"/>
      <c r="AP172" s="52"/>
      <c r="AQ172" s="52"/>
      <c r="AR172" s="52"/>
      <c r="AS172" s="52"/>
      <c r="AT172" s="44"/>
      <c r="AU172" s="49"/>
      <c r="AV172" s="45"/>
      <c r="AW172" s="38"/>
      <c r="AX172" s="39"/>
      <c r="AY172" s="53"/>
      <c r="AZ172" s="53"/>
      <c r="BA172" s="53"/>
      <c r="BB172" s="53"/>
      <c r="BC172" s="66"/>
      <c r="BD172" s="68"/>
      <c r="BE172" s="77"/>
      <c r="BF172" s="79"/>
      <c r="BG172" s="44"/>
      <c r="BH172" s="49"/>
      <c r="BI172" s="45"/>
    </row>
    <row r="173" spans="2:61" ht="15.75" customHeight="1" thickTop="1" thickBot="1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2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227"/>
      <c r="AH173" s="228"/>
      <c r="AI173" s="228"/>
      <c r="AJ173" s="228"/>
      <c r="AK173" s="228"/>
      <c r="AL173" s="228"/>
      <c r="AM173" s="228"/>
      <c r="AN173" s="228"/>
      <c r="AO173" s="229"/>
      <c r="AP173" s="52"/>
      <c r="AQ173" s="52"/>
      <c r="AR173" s="52"/>
      <c r="AS173" s="52"/>
      <c r="AT173" s="46"/>
      <c r="AU173" s="50"/>
      <c r="AV173" s="47"/>
      <c r="AW173" s="40"/>
      <c r="AX173" s="41"/>
      <c r="AY173" s="53"/>
      <c r="AZ173" s="53"/>
      <c r="BA173" s="53"/>
      <c r="BB173" s="53"/>
      <c r="BC173" s="69"/>
      <c r="BD173" s="71"/>
      <c r="BE173" s="80"/>
      <c r="BF173" s="82"/>
      <c r="BG173" s="46"/>
      <c r="BH173" s="50"/>
      <c r="BI173" s="47"/>
    </row>
    <row r="174" spans="2:61" ht="15.75" customHeight="1" thickTop="1" thickBot="1">
      <c r="B174" s="54" t="s">
        <v>179</v>
      </c>
      <c r="C174" s="55"/>
      <c r="D174" s="55"/>
      <c r="E174" s="55"/>
      <c r="F174" s="55"/>
      <c r="G174" s="55"/>
      <c r="H174" s="55"/>
      <c r="I174" s="55"/>
      <c r="J174" s="55"/>
      <c r="K174" s="55"/>
      <c r="L174" s="56"/>
      <c r="M174" s="53"/>
      <c r="N174" s="53"/>
      <c r="O174" s="53"/>
      <c r="P174" s="53"/>
      <c r="Q174" s="53"/>
      <c r="R174" s="53"/>
      <c r="S174" s="53"/>
      <c r="T174" s="53"/>
      <c r="U174" s="53">
        <v>0.15</v>
      </c>
      <c r="V174" s="53"/>
      <c r="W174" s="53"/>
      <c r="X174" s="53"/>
      <c r="Y174" s="53">
        <v>0.15</v>
      </c>
      <c r="Z174" s="53"/>
      <c r="AA174" s="53"/>
      <c r="AB174" s="53"/>
      <c r="AC174" s="53" t="s">
        <v>431</v>
      </c>
      <c r="AD174" s="53"/>
      <c r="AE174" s="53"/>
      <c r="AF174" s="53"/>
      <c r="AG174" s="221" t="s">
        <v>228</v>
      </c>
      <c r="AH174" s="222"/>
      <c r="AI174" s="222"/>
      <c r="AJ174" s="222"/>
      <c r="AK174" s="222"/>
      <c r="AL174" s="222"/>
      <c r="AM174" s="222"/>
      <c r="AN174" s="222"/>
      <c r="AO174" s="223"/>
      <c r="AP174" s="52" t="s">
        <v>85</v>
      </c>
      <c r="AQ174" s="52"/>
      <c r="AR174" s="52"/>
      <c r="AS174" s="52"/>
      <c r="AT174" s="42">
        <f>AY174+р11!AT174</f>
        <v>6</v>
      </c>
      <c r="AU174" s="48"/>
      <c r="AV174" s="43"/>
      <c r="AW174" s="36">
        <f>р11!BG174</f>
        <v>6</v>
      </c>
      <c r="AX174" s="37"/>
      <c r="AY174" s="53"/>
      <c r="AZ174" s="53"/>
      <c r="BA174" s="53"/>
      <c r="BB174" s="53"/>
      <c r="BC174" s="63">
        <f>BA174+р11!BC174</f>
        <v>0</v>
      </c>
      <c r="BD174" s="65"/>
      <c r="BE174" s="74">
        <f>BA174+р11!BE174</f>
        <v>0</v>
      </c>
      <c r="BF174" s="76"/>
      <c r="BG174" s="42">
        <f>AW174-BA174+AY174</f>
        <v>6</v>
      </c>
      <c r="BH174" s="48"/>
      <c r="BI174" s="43"/>
    </row>
    <row r="175" spans="2:61" ht="15.75" customHeight="1" thickTop="1" thickBot="1">
      <c r="B175" s="57"/>
      <c r="C175" s="58"/>
      <c r="D175" s="58"/>
      <c r="E175" s="58"/>
      <c r="F175" s="58"/>
      <c r="G175" s="58"/>
      <c r="H175" s="58"/>
      <c r="I175" s="58"/>
      <c r="J175" s="58"/>
      <c r="K175" s="58"/>
      <c r="L175" s="59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224"/>
      <c r="AH175" s="225"/>
      <c r="AI175" s="225"/>
      <c r="AJ175" s="225"/>
      <c r="AK175" s="225"/>
      <c r="AL175" s="225"/>
      <c r="AM175" s="225"/>
      <c r="AN175" s="225"/>
      <c r="AO175" s="226"/>
      <c r="AP175" s="52"/>
      <c r="AQ175" s="52"/>
      <c r="AR175" s="52"/>
      <c r="AS175" s="52"/>
      <c r="AT175" s="44"/>
      <c r="AU175" s="49"/>
      <c r="AV175" s="45"/>
      <c r="AW175" s="38"/>
      <c r="AX175" s="39"/>
      <c r="AY175" s="53"/>
      <c r="AZ175" s="53"/>
      <c r="BA175" s="53"/>
      <c r="BB175" s="53"/>
      <c r="BC175" s="66"/>
      <c r="BD175" s="68"/>
      <c r="BE175" s="77"/>
      <c r="BF175" s="79"/>
      <c r="BG175" s="44"/>
      <c r="BH175" s="49"/>
      <c r="BI175" s="45"/>
    </row>
    <row r="176" spans="2:61" ht="15.75" customHeight="1" thickTop="1" thickBot="1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2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227"/>
      <c r="AH176" s="228"/>
      <c r="AI176" s="228"/>
      <c r="AJ176" s="228"/>
      <c r="AK176" s="228"/>
      <c r="AL176" s="228"/>
      <c r="AM176" s="228"/>
      <c r="AN176" s="228"/>
      <c r="AO176" s="229"/>
      <c r="AP176" s="52"/>
      <c r="AQ176" s="52"/>
      <c r="AR176" s="52"/>
      <c r="AS176" s="52"/>
      <c r="AT176" s="46"/>
      <c r="AU176" s="50"/>
      <c r="AV176" s="47"/>
      <c r="AW176" s="40"/>
      <c r="AX176" s="41"/>
      <c r="AY176" s="53"/>
      <c r="AZ176" s="53"/>
      <c r="BA176" s="53"/>
      <c r="BB176" s="53"/>
      <c r="BC176" s="69"/>
      <c r="BD176" s="71"/>
      <c r="BE176" s="80"/>
      <c r="BF176" s="82"/>
      <c r="BG176" s="46"/>
      <c r="BH176" s="50"/>
      <c r="BI176" s="47"/>
    </row>
    <row r="177" spans="2:61" ht="15.75" customHeight="1" thickTop="1" thickBot="1">
      <c r="B177" s="54" t="s">
        <v>94</v>
      </c>
      <c r="C177" s="55"/>
      <c r="D177" s="55"/>
      <c r="E177" s="55"/>
      <c r="F177" s="55"/>
      <c r="G177" s="55"/>
      <c r="H177" s="55"/>
      <c r="I177" s="55"/>
      <c r="J177" s="55"/>
      <c r="K177" s="55"/>
      <c r="L177" s="56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221" t="s">
        <v>229</v>
      </c>
      <c r="AH177" s="222"/>
      <c r="AI177" s="222"/>
      <c r="AJ177" s="222"/>
      <c r="AK177" s="222"/>
      <c r="AL177" s="222"/>
      <c r="AM177" s="222"/>
      <c r="AN177" s="222"/>
      <c r="AO177" s="223"/>
      <c r="AP177" s="52" t="s">
        <v>85</v>
      </c>
      <c r="AQ177" s="52"/>
      <c r="AR177" s="52"/>
      <c r="AS177" s="52"/>
      <c r="AT177" s="42">
        <f>AY177+р11!AT177</f>
        <v>0</v>
      </c>
      <c r="AU177" s="48"/>
      <c r="AV177" s="43"/>
      <c r="AW177" s="36">
        <f>р11!BG177</f>
        <v>0</v>
      </c>
      <c r="AX177" s="37"/>
      <c r="AY177" s="53"/>
      <c r="AZ177" s="53"/>
      <c r="BA177" s="53"/>
      <c r="BB177" s="53"/>
      <c r="BC177" s="63">
        <f>BA177+р11!BC177</f>
        <v>0</v>
      </c>
      <c r="BD177" s="65"/>
      <c r="BE177" s="74">
        <f>BA177+р11!BE177</f>
        <v>0</v>
      </c>
      <c r="BF177" s="76"/>
      <c r="BG177" s="42">
        <f>AW177-BA177+AY177</f>
        <v>0</v>
      </c>
      <c r="BH177" s="48"/>
      <c r="BI177" s="43"/>
    </row>
    <row r="178" spans="2:61" ht="15.75" customHeight="1" thickTop="1" thickBot="1">
      <c r="B178" s="57"/>
      <c r="C178" s="58"/>
      <c r="D178" s="58"/>
      <c r="E178" s="58"/>
      <c r="F178" s="58"/>
      <c r="G178" s="58"/>
      <c r="H178" s="58"/>
      <c r="I178" s="58"/>
      <c r="J178" s="58"/>
      <c r="K178" s="58"/>
      <c r="L178" s="59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224"/>
      <c r="AH178" s="225"/>
      <c r="AI178" s="225"/>
      <c r="AJ178" s="225"/>
      <c r="AK178" s="225"/>
      <c r="AL178" s="225"/>
      <c r="AM178" s="225"/>
      <c r="AN178" s="225"/>
      <c r="AO178" s="226"/>
      <c r="AP178" s="52"/>
      <c r="AQ178" s="52"/>
      <c r="AR178" s="52"/>
      <c r="AS178" s="52"/>
      <c r="AT178" s="44"/>
      <c r="AU178" s="49"/>
      <c r="AV178" s="45"/>
      <c r="AW178" s="38"/>
      <c r="AX178" s="39"/>
      <c r="AY178" s="53"/>
      <c r="AZ178" s="53"/>
      <c r="BA178" s="53"/>
      <c r="BB178" s="53"/>
      <c r="BC178" s="66"/>
      <c r="BD178" s="68"/>
      <c r="BE178" s="77"/>
      <c r="BF178" s="79"/>
      <c r="BG178" s="44"/>
      <c r="BH178" s="49"/>
      <c r="BI178" s="45"/>
    </row>
    <row r="179" spans="2:61" ht="15.75" customHeight="1" thickTop="1" thickBot="1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2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227"/>
      <c r="AH179" s="228"/>
      <c r="AI179" s="228"/>
      <c r="AJ179" s="228"/>
      <c r="AK179" s="228"/>
      <c r="AL179" s="228"/>
      <c r="AM179" s="228"/>
      <c r="AN179" s="228"/>
      <c r="AO179" s="229"/>
      <c r="AP179" s="52"/>
      <c r="AQ179" s="52"/>
      <c r="AR179" s="52"/>
      <c r="AS179" s="52"/>
      <c r="AT179" s="46"/>
      <c r="AU179" s="50"/>
      <c r="AV179" s="47"/>
      <c r="AW179" s="40"/>
      <c r="AX179" s="41"/>
      <c r="AY179" s="53"/>
      <c r="AZ179" s="53"/>
      <c r="BA179" s="53"/>
      <c r="BB179" s="53"/>
      <c r="BC179" s="69"/>
      <c r="BD179" s="71"/>
      <c r="BE179" s="80"/>
      <c r="BF179" s="82"/>
      <c r="BG179" s="46"/>
      <c r="BH179" s="50"/>
      <c r="BI179" s="47"/>
    </row>
    <row r="180" spans="2:61" ht="15.75" customHeight="1" thickTop="1" thickBot="1">
      <c r="B180" s="54"/>
      <c r="C180" s="55"/>
      <c r="D180" s="55"/>
      <c r="E180" s="55"/>
      <c r="F180" s="55"/>
      <c r="G180" s="55"/>
      <c r="H180" s="55"/>
      <c r="I180" s="55"/>
      <c r="J180" s="55"/>
      <c r="K180" s="55"/>
      <c r="L180" s="56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221" t="s">
        <v>230</v>
      </c>
      <c r="AH180" s="222"/>
      <c r="AI180" s="222"/>
      <c r="AJ180" s="222"/>
      <c r="AK180" s="222"/>
      <c r="AL180" s="222"/>
      <c r="AM180" s="222"/>
      <c r="AN180" s="222"/>
      <c r="AO180" s="223"/>
      <c r="AP180" s="52" t="s">
        <v>85</v>
      </c>
      <c r="AQ180" s="52"/>
      <c r="AR180" s="52"/>
      <c r="AS180" s="52"/>
      <c r="AT180" s="42">
        <f>AY180+р11!AT180</f>
        <v>0</v>
      </c>
      <c r="AU180" s="48"/>
      <c r="AV180" s="43"/>
      <c r="AW180" s="36">
        <f>р11!BG180</f>
        <v>0</v>
      </c>
      <c r="AX180" s="37"/>
      <c r="AY180" s="53"/>
      <c r="AZ180" s="53"/>
      <c r="BA180" s="53"/>
      <c r="BB180" s="53"/>
      <c r="BC180" s="63">
        <f>BA180+р11!BC180</f>
        <v>0</v>
      </c>
      <c r="BD180" s="65"/>
      <c r="BE180" s="74">
        <f>BA180+р11!BE180</f>
        <v>0</v>
      </c>
      <c r="BF180" s="76"/>
      <c r="BG180" s="42">
        <f>AW180-BA180+AY180</f>
        <v>0</v>
      </c>
      <c r="BH180" s="48"/>
      <c r="BI180" s="43"/>
    </row>
    <row r="181" spans="2:61" ht="15.75" customHeight="1" thickTop="1" thickBot="1">
      <c r="B181" s="57"/>
      <c r="C181" s="58"/>
      <c r="D181" s="58"/>
      <c r="E181" s="58"/>
      <c r="F181" s="58"/>
      <c r="G181" s="58"/>
      <c r="H181" s="58"/>
      <c r="I181" s="58"/>
      <c r="J181" s="58"/>
      <c r="K181" s="58"/>
      <c r="L181" s="59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224"/>
      <c r="AH181" s="225"/>
      <c r="AI181" s="225"/>
      <c r="AJ181" s="225"/>
      <c r="AK181" s="225"/>
      <c r="AL181" s="225"/>
      <c r="AM181" s="225"/>
      <c r="AN181" s="225"/>
      <c r="AO181" s="226"/>
      <c r="AP181" s="52"/>
      <c r="AQ181" s="52"/>
      <c r="AR181" s="52"/>
      <c r="AS181" s="52"/>
      <c r="AT181" s="44"/>
      <c r="AU181" s="49"/>
      <c r="AV181" s="45"/>
      <c r="AW181" s="38"/>
      <c r="AX181" s="39"/>
      <c r="AY181" s="53"/>
      <c r="AZ181" s="53"/>
      <c r="BA181" s="53"/>
      <c r="BB181" s="53"/>
      <c r="BC181" s="66"/>
      <c r="BD181" s="68"/>
      <c r="BE181" s="77"/>
      <c r="BF181" s="79"/>
      <c r="BG181" s="44"/>
      <c r="BH181" s="49"/>
      <c r="BI181" s="45"/>
    </row>
    <row r="182" spans="2:61" ht="15.75" customHeight="1" thickTop="1" thickBot="1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2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227"/>
      <c r="AH182" s="228"/>
      <c r="AI182" s="228"/>
      <c r="AJ182" s="228"/>
      <c r="AK182" s="228"/>
      <c r="AL182" s="228"/>
      <c r="AM182" s="228"/>
      <c r="AN182" s="228"/>
      <c r="AO182" s="229"/>
      <c r="AP182" s="52"/>
      <c r="AQ182" s="52"/>
      <c r="AR182" s="52"/>
      <c r="AS182" s="52"/>
      <c r="AT182" s="46"/>
      <c r="AU182" s="50"/>
      <c r="AV182" s="47"/>
      <c r="AW182" s="40"/>
      <c r="AX182" s="41"/>
      <c r="AY182" s="53"/>
      <c r="AZ182" s="53"/>
      <c r="BA182" s="53"/>
      <c r="BB182" s="53"/>
      <c r="BC182" s="69"/>
      <c r="BD182" s="71"/>
      <c r="BE182" s="80"/>
      <c r="BF182" s="82"/>
      <c r="BG182" s="46"/>
      <c r="BH182" s="50"/>
      <c r="BI182" s="47"/>
    </row>
    <row r="183" spans="2:61" ht="15.75" customHeight="1" thickTop="1" thickBot="1">
      <c r="B183" s="54"/>
      <c r="C183" s="55"/>
      <c r="D183" s="55"/>
      <c r="E183" s="55"/>
      <c r="F183" s="55"/>
      <c r="G183" s="55"/>
      <c r="H183" s="55"/>
      <c r="I183" s="55"/>
      <c r="J183" s="55"/>
      <c r="K183" s="55"/>
      <c r="L183" s="56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221" t="s">
        <v>231</v>
      </c>
      <c r="AH183" s="222"/>
      <c r="AI183" s="222"/>
      <c r="AJ183" s="222"/>
      <c r="AK183" s="222"/>
      <c r="AL183" s="222"/>
      <c r="AM183" s="222"/>
      <c r="AN183" s="222"/>
      <c r="AO183" s="223"/>
      <c r="AP183" s="52" t="s">
        <v>85</v>
      </c>
      <c r="AQ183" s="52"/>
      <c r="AR183" s="52"/>
      <c r="AS183" s="52"/>
      <c r="AT183" s="42">
        <f>AY183+р11!AT183</f>
        <v>0</v>
      </c>
      <c r="AU183" s="48"/>
      <c r="AV183" s="43"/>
      <c r="AW183" s="36">
        <f>р11!BG183</f>
        <v>0</v>
      </c>
      <c r="AX183" s="37"/>
      <c r="AY183" s="53"/>
      <c r="AZ183" s="53"/>
      <c r="BA183" s="53"/>
      <c r="BB183" s="53"/>
      <c r="BC183" s="63">
        <f>BA183+р11!BC183</f>
        <v>0</v>
      </c>
      <c r="BD183" s="65"/>
      <c r="BE183" s="74">
        <f>BA183+р11!BE183</f>
        <v>0</v>
      </c>
      <c r="BF183" s="76"/>
      <c r="BG183" s="42">
        <f>AW183-BA183+AY183</f>
        <v>0</v>
      </c>
      <c r="BH183" s="48"/>
      <c r="BI183" s="43"/>
    </row>
    <row r="184" spans="2:61" ht="15.75" customHeight="1" thickTop="1" thickBot="1">
      <c r="B184" s="57"/>
      <c r="C184" s="58"/>
      <c r="D184" s="58"/>
      <c r="E184" s="58"/>
      <c r="F184" s="58"/>
      <c r="G184" s="58"/>
      <c r="H184" s="58"/>
      <c r="I184" s="58"/>
      <c r="J184" s="58"/>
      <c r="K184" s="58"/>
      <c r="L184" s="59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224"/>
      <c r="AH184" s="225"/>
      <c r="AI184" s="225"/>
      <c r="AJ184" s="225"/>
      <c r="AK184" s="225"/>
      <c r="AL184" s="225"/>
      <c r="AM184" s="225"/>
      <c r="AN184" s="225"/>
      <c r="AO184" s="226"/>
      <c r="AP184" s="52"/>
      <c r="AQ184" s="52"/>
      <c r="AR184" s="52"/>
      <c r="AS184" s="52"/>
      <c r="AT184" s="44"/>
      <c r="AU184" s="49"/>
      <c r="AV184" s="45"/>
      <c r="AW184" s="38"/>
      <c r="AX184" s="39"/>
      <c r="AY184" s="53"/>
      <c r="AZ184" s="53"/>
      <c r="BA184" s="53"/>
      <c r="BB184" s="53"/>
      <c r="BC184" s="66"/>
      <c r="BD184" s="68"/>
      <c r="BE184" s="77"/>
      <c r="BF184" s="79"/>
      <c r="BG184" s="44"/>
      <c r="BH184" s="49"/>
      <c r="BI184" s="45"/>
    </row>
    <row r="185" spans="2:61" ht="15.75" customHeight="1" thickTop="1" thickBot="1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2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227"/>
      <c r="AH185" s="228"/>
      <c r="AI185" s="228"/>
      <c r="AJ185" s="228"/>
      <c r="AK185" s="228"/>
      <c r="AL185" s="228"/>
      <c r="AM185" s="228"/>
      <c r="AN185" s="228"/>
      <c r="AO185" s="229"/>
      <c r="AP185" s="52"/>
      <c r="AQ185" s="52"/>
      <c r="AR185" s="52"/>
      <c r="AS185" s="52"/>
      <c r="AT185" s="46"/>
      <c r="AU185" s="50"/>
      <c r="AV185" s="47"/>
      <c r="AW185" s="40"/>
      <c r="AX185" s="41"/>
      <c r="AY185" s="53"/>
      <c r="AZ185" s="53"/>
      <c r="BA185" s="53"/>
      <c r="BB185" s="53"/>
      <c r="BC185" s="69"/>
      <c r="BD185" s="71"/>
      <c r="BE185" s="80"/>
      <c r="BF185" s="82"/>
      <c r="BG185" s="46"/>
      <c r="BH185" s="50"/>
      <c r="BI185" s="47"/>
    </row>
    <row r="186" spans="2:61" ht="15.75" customHeight="1" thickTop="1" thickBot="1">
      <c r="B186" s="54"/>
      <c r="C186" s="55"/>
      <c r="D186" s="55"/>
      <c r="E186" s="55"/>
      <c r="F186" s="55"/>
      <c r="G186" s="55"/>
      <c r="H186" s="55"/>
      <c r="I186" s="55"/>
      <c r="J186" s="55"/>
      <c r="K186" s="55"/>
      <c r="L186" s="56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21" t="s">
        <v>223</v>
      </c>
      <c r="AH186" s="222"/>
      <c r="AI186" s="222"/>
      <c r="AJ186" s="222"/>
      <c r="AK186" s="222"/>
      <c r="AL186" s="222"/>
      <c r="AM186" s="222"/>
      <c r="AN186" s="222"/>
      <c r="AO186" s="223"/>
      <c r="AP186" s="52" t="s">
        <v>85</v>
      </c>
      <c r="AQ186" s="52"/>
      <c r="AR186" s="52"/>
      <c r="AS186" s="52"/>
      <c r="AT186" s="42">
        <f>AY186+р11!AT186</f>
        <v>0</v>
      </c>
      <c r="AU186" s="48"/>
      <c r="AV186" s="43"/>
      <c r="AW186" s="36">
        <f>р11!BG186</f>
        <v>0</v>
      </c>
      <c r="AX186" s="37"/>
      <c r="AY186" s="53"/>
      <c r="AZ186" s="53"/>
      <c r="BA186" s="53"/>
      <c r="BB186" s="53"/>
      <c r="BC186" s="63">
        <f>BA186+р11!BC186</f>
        <v>0</v>
      </c>
      <c r="BD186" s="65"/>
      <c r="BE186" s="42">
        <f>BA186+р11!BE186</f>
        <v>0</v>
      </c>
      <c r="BF186" s="43"/>
      <c r="BG186" s="42">
        <f>AW186-BA186+AY186</f>
        <v>0</v>
      </c>
      <c r="BH186" s="48"/>
      <c r="BI186" s="43"/>
    </row>
    <row r="187" spans="2:61" ht="15.75" customHeight="1" thickTop="1" thickBot="1">
      <c r="B187" s="57"/>
      <c r="C187" s="58"/>
      <c r="D187" s="58"/>
      <c r="E187" s="58"/>
      <c r="F187" s="58"/>
      <c r="G187" s="58"/>
      <c r="H187" s="58"/>
      <c r="I187" s="58"/>
      <c r="J187" s="58"/>
      <c r="K187" s="58"/>
      <c r="L187" s="59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24"/>
      <c r="AH187" s="225"/>
      <c r="AI187" s="225"/>
      <c r="AJ187" s="225"/>
      <c r="AK187" s="225"/>
      <c r="AL187" s="225"/>
      <c r="AM187" s="225"/>
      <c r="AN187" s="225"/>
      <c r="AO187" s="226"/>
      <c r="AP187" s="52"/>
      <c r="AQ187" s="52"/>
      <c r="AR187" s="52"/>
      <c r="AS187" s="52"/>
      <c r="AT187" s="44"/>
      <c r="AU187" s="49"/>
      <c r="AV187" s="45"/>
      <c r="AW187" s="38"/>
      <c r="AX187" s="39"/>
      <c r="AY187" s="53"/>
      <c r="AZ187" s="53"/>
      <c r="BA187" s="53"/>
      <c r="BB187" s="53"/>
      <c r="BC187" s="66"/>
      <c r="BD187" s="68"/>
      <c r="BE187" s="44"/>
      <c r="BF187" s="45"/>
      <c r="BG187" s="44"/>
      <c r="BH187" s="49"/>
      <c r="BI187" s="45"/>
    </row>
    <row r="188" spans="2:61" ht="15.75" customHeight="1" thickTop="1" thickBot="1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2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27"/>
      <c r="AH188" s="228"/>
      <c r="AI188" s="228"/>
      <c r="AJ188" s="228"/>
      <c r="AK188" s="228"/>
      <c r="AL188" s="228"/>
      <c r="AM188" s="228"/>
      <c r="AN188" s="228"/>
      <c r="AO188" s="229"/>
      <c r="AP188" s="52"/>
      <c r="AQ188" s="52"/>
      <c r="AR188" s="52"/>
      <c r="AS188" s="52"/>
      <c r="AT188" s="46"/>
      <c r="AU188" s="50"/>
      <c r="AV188" s="47"/>
      <c r="AW188" s="40"/>
      <c r="AX188" s="41"/>
      <c r="AY188" s="53"/>
      <c r="AZ188" s="53"/>
      <c r="BA188" s="53"/>
      <c r="BB188" s="53"/>
      <c r="BC188" s="69"/>
      <c r="BD188" s="71"/>
      <c r="BE188" s="46"/>
      <c r="BF188" s="47"/>
      <c r="BG188" s="46"/>
      <c r="BH188" s="50"/>
      <c r="BI188" s="47"/>
    </row>
    <row r="189" spans="2:61" ht="15.75" customHeight="1" thickTop="1" thickBot="1">
      <c r="B189" s="54"/>
      <c r="C189" s="55"/>
      <c r="D189" s="55"/>
      <c r="E189" s="55"/>
      <c r="F189" s="55"/>
      <c r="G189" s="55"/>
      <c r="H189" s="55"/>
      <c r="I189" s="55"/>
      <c r="J189" s="55"/>
      <c r="K189" s="55"/>
      <c r="L189" s="56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21" t="s">
        <v>232</v>
      </c>
      <c r="AH189" s="222"/>
      <c r="AI189" s="222"/>
      <c r="AJ189" s="222"/>
      <c r="AK189" s="222"/>
      <c r="AL189" s="222"/>
      <c r="AM189" s="222"/>
      <c r="AN189" s="222"/>
      <c r="AO189" s="223"/>
      <c r="AP189" s="52" t="s">
        <v>85</v>
      </c>
      <c r="AQ189" s="52"/>
      <c r="AR189" s="52"/>
      <c r="AS189" s="52"/>
      <c r="AT189" s="42">
        <f>AY189+р11!AT189</f>
        <v>0</v>
      </c>
      <c r="AU189" s="48"/>
      <c r="AV189" s="43"/>
      <c r="AW189" s="36">
        <f>р11!BG189</f>
        <v>0</v>
      </c>
      <c r="AX189" s="37"/>
      <c r="AY189" s="53"/>
      <c r="AZ189" s="53"/>
      <c r="BA189" s="53"/>
      <c r="BB189" s="53"/>
      <c r="BC189" s="36">
        <f>BA189+р11!BC189</f>
        <v>0</v>
      </c>
      <c r="BD189" s="37"/>
      <c r="BE189" s="42">
        <f>BA189+р11!BE189</f>
        <v>0</v>
      </c>
      <c r="BF189" s="43"/>
      <c r="BG189" s="42">
        <f>AW189-BA189+AY189</f>
        <v>0</v>
      </c>
      <c r="BH189" s="48"/>
      <c r="BI189" s="43"/>
    </row>
    <row r="190" spans="2:61" ht="15.75" customHeight="1" thickTop="1" thickBot="1">
      <c r="B190" s="57"/>
      <c r="C190" s="58"/>
      <c r="D190" s="58"/>
      <c r="E190" s="58"/>
      <c r="F190" s="58"/>
      <c r="G190" s="58"/>
      <c r="H190" s="58"/>
      <c r="I190" s="58"/>
      <c r="J190" s="58"/>
      <c r="K190" s="58"/>
      <c r="L190" s="59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24"/>
      <c r="AH190" s="225"/>
      <c r="AI190" s="225"/>
      <c r="AJ190" s="225"/>
      <c r="AK190" s="225"/>
      <c r="AL190" s="225"/>
      <c r="AM190" s="225"/>
      <c r="AN190" s="225"/>
      <c r="AO190" s="226"/>
      <c r="AP190" s="52"/>
      <c r="AQ190" s="52"/>
      <c r="AR190" s="52"/>
      <c r="AS190" s="52"/>
      <c r="AT190" s="44"/>
      <c r="AU190" s="49"/>
      <c r="AV190" s="45"/>
      <c r="AW190" s="38"/>
      <c r="AX190" s="39"/>
      <c r="AY190" s="53"/>
      <c r="AZ190" s="53"/>
      <c r="BA190" s="53"/>
      <c r="BB190" s="53"/>
      <c r="BC190" s="38"/>
      <c r="BD190" s="39"/>
      <c r="BE190" s="44"/>
      <c r="BF190" s="45"/>
      <c r="BG190" s="44"/>
      <c r="BH190" s="49"/>
      <c r="BI190" s="45"/>
    </row>
    <row r="191" spans="2:61" ht="15.75" customHeight="1" thickTop="1" thickBot="1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2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27"/>
      <c r="AH191" s="228"/>
      <c r="AI191" s="228"/>
      <c r="AJ191" s="228"/>
      <c r="AK191" s="228"/>
      <c r="AL191" s="228"/>
      <c r="AM191" s="228"/>
      <c r="AN191" s="228"/>
      <c r="AO191" s="229"/>
      <c r="AP191" s="52"/>
      <c r="AQ191" s="52"/>
      <c r="AR191" s="52"/>
      <c r="AS191" s="52"/>
      <c r="AT191" s="46"/>
      <c r="AU191" s="50"/>
      <c r="AV191" s="47"/>
      <c r="AW191" s="40"/>
      <c r="AX191" s="41"/>
      <c r="AY191" s="53"/>
      <c r="AZ191" s="53"/>
      <c r="BA191" s="53"/>
      <c r="BB191" s="53"/>
      <c r="BC191" s="40"/>
      <c r="BD191" s="41"/>
      <c r="BE191" s="46"/>
      <c r="BF191" s="47"/>
      <c r="BG191" s="46"/>
      <c r="BH191" s="50"/>
      <c r="BI191" s="47"/>
    </row>
    <row r="192" spans="2:61" ht="16.5" thickTop="1" thickBot="1">
      <c r="B192" s="216" t="s">
        <v>95</v>
      </c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</row>
    <row r="193" spans="2:61" ht="16.5" thickTop="1" thickBot="1">
      <c r="B193" s="216"/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</row>
    <row r="194" spans="2:61" ht="16.5" thickTop="1" thickBot="1">
      <c r="B194" s="216"/>
      <c r="C194" s="216"/>
      <c r="D194" s="216"/>
      <c r="E194" s="216"/>
      <c r="F194" s="216"/>
      <c r="G194" s="216"/>
      <c r="H194" s="216"/>
      <c r="I194" s="216"/>
      <c r="J194" s="216"/>
      <c r="K194" s="216"/>
      <c r="L194" s="216"/>
      <c r="M194" s="216"/>
      <c r="N194" s="216"/>
      <c r="O194" s="216"/>
      <c r="P194" s="216"/>
      <c r="Q194" s="216"/>
      <c r="R194" s="216"/>
      <c r="S194" s="216"/>
      <c r="T194" s="216"/>
      <c r="U194" s="216"/>
      <c r="V194" s="216"/>
      <c r="W194" s="216"/>
      <c r="X194" s="216"/>
      <c r="Y194" s="216"/>
      <c r="Z194" s="216"/>
      <c r="AA194" s="216"/>
      <c r="AB194" s="216"/>
      <c r="AC194" s="216"/>
      <c r="AD194" s="216"/>
      <c r="AE194" s="216"/>
      <c r="AF194" s="216"/>
      <c r="AG194" s="216"/>
      <c r="AH194" s="216"/>
      <c r="AI194" s="216"/>
      <c r="AJ194" s="216"/>
      <c r="AK194" s="216"/>
      <c r="AL194" s="216"/>
      <c r="AM194" s="216"/>
      <c r="AN194" s="216"/>
      <c r="AO194" s="216"/>
      <c r="AP194" s="216"/>
      <c r="AQ194" s="216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</row>
    <row r="195" spans="2:61" ht="16.5" thickTop="1" thickBot="1"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21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</row>
    <row r="196" spans="2:61" ht="16.5" thickTop="1" thickBot="1"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</row>
    <row r="197" spans="2:61" ht="16.5" thickTop="1" thickBot="1"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</row>
    <row r="198" spans="2:61" ht="15" customHeight="1" thickTop="1" thickBot="1">
      <c r="B198" s="220" t="s">
        <v>96</v>
      </c>
      <c r="C198" s="220"/>
      <c r="D198" s="220"/>
      <c r="E198" s="220"/>
      <c r="F198" s="220"/>
      <c r="G198" s="220"/>
      <c r="H198" s="220" t="s">
        <v>97</v>
      </c>
      <c r="I198" s="220"/>
      <c r="J198" s="220"/>
      <c r="K198" s="220"/>
      <c r="L198" s="220"/>
      <c r="M198" s="220"/>
      <c r="N198" s="220" t="s">
        <v>98</v>
      </c>
      <c r="O198" s="220"/>
      <c r="P198" s="220"/>
      <c r="Q198" s="220"/>
      <c r="R198" s="220"/>
      <c r="S198" s="220"/>
      <c r="T198" s="220" t="s">
        <v>99</v>
      </c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 t="s">
        <v>100</v>
      </c>
      <c r="AH198" s="220"/>
      <c r="AI198" s="220"/>
      <c r="AJ198" s="220"/>
      <c r="AK198" s="220"/>
      <c r="AL198" s="220"/>
      <c r="AM198" s="220"/>
      <c r="AN198" s="220"/>
      <c r="AO198" s="220"/>
      <c r="AP198" s="220" t="s">
        <v>101</v>
      </c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 t="s">
        <v>102</v>
      </c>
      <c r="BA198" s="220"/>
      <c r="BB198" s="220"/>
      <c r="BC198" s="220"/>
      <c r="BD198" s="220"/>
      <c r="BE198" s="220"/>
      <c r="BF198" s="220"/>
      <c r="BG198" s="220"/>
      <c r="BH198" s="220"/>
      <c r="BI198" s="220"/>
    </row>
    <row r="199" spans="2:61" ht="15" customHeight="1" thickTop="1" thickBot="1"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  <c r="BA199" s="220"/>
      <c r="BB199" s="220"/>
      <c r="BC199" s="220"/>
      <c r="BD199" s="220"/>
      <c r="BE199" s="220"/>
      <c r="BF199" s="220"/>
      <c r="BG199" s="220"/>
      <c r="BH199" s="220"/>
      <c r="BI199" s="220"/>
    </row>
    <row r="200" spans="2:61" ht="15" customHeight="1" thickTop="1" thickBot="1"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  <c r="BA200" s="220"/>
      <c r="BB200" s="220"/>
      <c r="BC200" s="220"/>
      <c r="BD200" s="220"/>
      <c r="BE200" s="220"/>
      <c r="BF200" s="220"/>
      <c r="BG200" s="220"/>
      <c r="BH200" s="220"/>
      <c r="BI200" s="220"/>
    </row>
    <row r="201" spans="2:61" ht="16.5" customHeight="1" thickTop="1" thickBot="1">
      <c r="B201" s="53">
        <v>2</v>
      </c>
      <c r="C201" s="53"/>
      <c r="D201" s="53"/>
      <c r="E201" s="53"/>
      <c r="F201" s="53"/>
      <c r="G201" s="53"/>
      <c r="H201" s="53">
        <v>0.1</v>
      </c>
      <c r="I201" s="53"/>
      <c r="J201" s="53"/>
      <c r="K201" s="53"/>
      <c r="L201" s="53"/>
      <c r="M201" s="53"/>
      <c r="N201" s="53">
        <v>1.1299999999999999</v>
      </c>
      <c r="O201" s="53"/>
      <c r="P201" s="53"/>
      <c r="Q201" s="53"/>
      <c r="R201" s="53"/>
      <c r="S201" s="53"/>
      <c r="T201" s="53">
        <v>60</v>
      </c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>
        <v>98.4</v>
      </c>
      <c r="AH201" s="53"/>
      <c r="AI201" s="53"/>
      <c r="AJ201" s="53"/>
      <c r="AK201" s="53"/>
      <c r="AL201" s="53"/>
      <c r="AM201" s="53"/>
      <c r="AN201" s="53"/>
      <c r="AO201" s="53"/>
      <c r="AP201" s="53" t="s">
        <v>413</v>
      </c>
      <c r="AQ201" s="53"/>
      <c r="AR201" s="53"/>
      <c r="AS201" s="53"/>
      <c r="AT201" s="53"/>
      <c r="AU201" s="53"/>
      <c r="AV201" s="53"/>
      <c r="AW201" s="53"/>
      <c r="AX201" s="53"/>
      <c r="AY201" s="53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/>
    </row>
    <row r="202" spans="2:61" ht="16.5" customHeight="1" thickTop="1" thickBo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</row>
    <row r="203" spans="2:61" ht="16.5" customHeight="1" thickTop="1" thickBo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</row>
    <row r="204" spans="2:61" ht="15.75" customHeight="1" thickTop="1" thickBot="1">
      <c r="B204" s="216" t="s">
        <v>103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</row>
    <row r="205" spans="2:61" ht="15" customHeight="1" thickTop="1" thickBot="1">
      <c r="B205" s="216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</row>
    <row r="206" spans="2:61" ht="15" customHeight="1" thickTop="1" thickBot="1">
      <c r="B206" s="216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  <c r="AE206" s="216"/>
      <c r="AF206" s="216"/>
      <c r="AG206" s="216"/>
      <c r="AH206" s="216"/>
      <c r="AI206" s="216"/>
      <c r="AJ206" s="216"/>
      <c r="AK206" s="216"/>
      <c r="AL206" s="216"/>
      <c r="AM206" s="216"/>
      <c r="AN206" s="216"/>
      <c r="AO206" s="216"/>
      <c r="AP206" s="216"/>
      <c r="AQ206" s="216"/>
      <c r="AR206" s="216"/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</row>
    <row r="207" spans="2:61" ht="15.75" customHeight="1" thickTop="1" thickBot="1">
      <c r="B207" s="216"/>
      <c r="C207" s="216"/>
      <c r="D207" s="216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6"/>
      <c r="P207" s="216"/>
      <c r="Q207" s="216"/>
      <c r="R207" s="216"/>
      <c r="S207" s="216"/>
      <c r="T207" s="216"/>
      <c r="U207" s="216"/>
      <c r="V207" s="216"/>
      <c r="W207" s="216"/>
      <c r="X207" s="216"/>
      <c r="Y207" s="216"/>
      <c r="Z207" s="216"/>
      <c r="AA207" s="216"/>
      <c r="AB207" s="216"/>
      <c r="AC207" s="216"/>
      <c r="AD207" s="216"/>
      <c r="AE207" s="216"/>
      <c r="AF207" s="216"/>
      <c r="AG207" s="216"/>
      <c r="AH207" s="216"/>
      <c r="AI207" s="216"/>
      <c r="AJ207" s="216"/>
      <c r="AK207" s="216"/>
      <c r="AL207" s="216"/>
      <c r="AM207" s="216"/>
      <c r="AN207" s="216"/>
      <c r="AO207" s="216"/>
      <c r="AP207" s="216"/>
      <c r="AQ207" s="216"/>
      <c r="AR207" s="216"/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</row>
    <row r="208" spans="2:61" ht="15.75" customHeight="1" thickTop="1" thickBot="1"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</row>
    <row r="209" spans="1:63" ht="15" customHeight="1" thickTop="1" thickBot="1"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</row>
    <row r="210" spans="1:63" ht="15" customHeight="1" thickTop="1" thickBot="1">
      <c r="B210" s="147" t="s">
        <v>104</v>
      </c>
      <c r="C210" s="147"/>
      <c r="D210" s="147"/>
      <c r="E210" s="147"/>
      <c r="F210" s="147"/>
      <c r="G210" s="147"/>
      <c r="H210" s="217" t="s">
        <v>105</v>
      </c>
      <c r="I210" s="217"/>
      <c r="J210" s="217"/>
      <c r="K210" s="217"/>
      <c r="L210" s="217"/>
      <c r="M210" s="217"/>
      <c r="N210" s="147" t="s">
        <v>106</v>
      </c>
      <c r="O210" s="147"/>
      <c r="P210" s="147"/>
      <c r="Q210" s="147"/>
      <c r="R210" s="147"/>
      <c r="S210" s="147"/>
      <c r="T210" s="147" t="s">
        <v>107</v>
      </c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 t="s">
        <v>108</v>
      </c>
      <c r="AE210" s="147"/>
      <c r="AF210" s="147"/>
      <c r="AG210" s="147"/>
      <c r="AH210" s="147"/>
      <c r="AI210" s="147"/>
      <c r="AJ210" s="147" t="s">
        <v>257</v>
      </c>
      <c r="AK210" s="147"/>
      <c r="AL210" s="147"/>
      <c r="AM210" s="147"/>
      <c r="AN210" s="147"/>
      <c r="AO210" s="147"/>
      <c r="AP210" s="158" t="s">
        <v>109</v>
      </c>
      <c r="AQ210" s="158"/>
      <c r="AR210" s="158"/>
      <c r="AS210" s="158"/>
      <c r="AT210" s="158"/>
      <c r="AU210" s="158"/>
      <c r="AV210" s="158" t="s">
        <v>110</v>
      </c>
      <c r="AW210" s="158"/>
      <c r="AX210" s="158"/>
      <c r="AY210" s="158"/>
      <c r="AZ210" s="158"/>
      <c r="BA210" s="158"/>
      <c r="BB210" s="158" t="s">
        <v>111</v>
      </c>
      <c r="BC210" s="158"/>
      <c r="BD210" s="158"/>
      <c r="BE210" s="158"/>
      <c r="BF210" s="158"/>
      <c r="BG210" s="158"/>
      <c r="BH210" s="158"/>
      <c r="BI210" s="158"/>
    </row>
    <row r="211" spans="1:63" ht="15" customHeight="1" thickTop="1" thickBot="1">
      <c r="B211" s="147"/>
      <c r="C211" s="147"/>
      <c r="D211" s="147"/>
      <c r="E211" s="147"/>
      <c r="F211" s="147"/>
      <c r="G211" s="147"/>
      <c r="H211" s="217"/>
      <c r="I211" s="217"/>
      <c r="J211" s="217"/>
      <c r="K211" s="217"/>
      <c r="L211" s="217"/>
      <c r="M211" s="21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  <c r="AG211" s="147"/>
      <c r="AH211" s="147"/>
      <c r="AI211" s="147"/>
      <c r="AJ211" s="147"/>
      <c r="AK211" s="147"/>
      <c r="AL211" s="147"/>
      <c r="AM211" s="147"/>
      <c r="AN211" s="147"/>
      <c r="AO211" s="147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</row>
    <row r="212" spans="1:63" ht="15" customHeight="1" thickTop="1" thickBot="1">
      <c r="B212" s="147"/>
      <c r="C212" s="147"/>
      <c r="D212" s="147"/>
      <c r="E212" s="147"/>
      <c r="F212" s="147"/>
      <c r="G212" s="147"/>
      <c r="H212" s="217"/>
      <c r="I212" s="217"/>
      <c r="J212" s="217"/>
      <c r="K212" s="217"/>
      <c r="L212" s="217"/>
      <c r="M212" s="21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  <c r="AG212" s="147"/>
      <c r="AH212" s="147"/>
      <c r="AI212" s="147"/>
      <c r="AJ212" s="147"/>
      <c r="AK212" s="147"/>
      <c r="AL212" s="147"/>
      <c r="AM212" s="147"/>
      <c r="AN212" s="147"/>
      <c r="AO212" s="147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</row>
    <row r="213" spans="1:63" ht="15" customHeight="1" thickTop="1" thickBot="1">
      <c r="B213" s="200" t="s">
        <v>357</v>
      </c>
      <c r="C213" s="200"/>
      <c r="D213" s="200"/>
      <c r="E213" s="200"/>
      <c r="F213" s="200"/>
      <c r="G213" s="200"/>
      <c r="H213" s="147">
        <v>60</v>
      </c>
      <c r="I213" s="147"/>
      <c r="J213" s="147"/>
      <c r="K213" s="147"/>
      <c r="L213" s="147"/>
      <c r="M213" s="147"/>
      <c r="N213" s="200" t="s">
        <v>416</v>
      </c>
      <c r="O213" s="200"/>
      <c r="P213" s="200"/>
      <c r="Q213" s="200"/>
      <c r="R213" s="200"/>
      <c r="S213" s="200"/>
      <c r="T213" s="207" t="s">
        <v>418</v>
      </c>
      <c r="U213" s="208"/>
      <c r="V213" s="208"/>
      <c r="W213" s="208"/>
      <c r="X213" s="208"/>
      <c r="Y213" s="208"/>
      <c r="Z213" s="208"/>
      <c r="AA213" s="208"/>
      <c r="AB213" s="208"/>
      <c r="AC213" s="209"/>
      <c r="AD213" s="179">
        <v>140</v>
      </c>
      <c r="AE213" s="179"/>
      <c r="AF213" s="179"/>
      <c r="AG213" s="179"/>
      <c r="AH213" s="179"/>
      <c r="AI213" s="179"/>
      <c r="AJ213" s="200" t="s">
        <v>417</v>
      </c>
      <c r="AK213" s="200"/>
      <c r="AL213" s="200"/>
      <c r="AM213" s="200"/>
      <c r="AN213" s="200"/>
      <c r="AO213" s="200"/>
      <c r="AP213" s="207"/>
      <c r="AQ213" s="208"/>
      <c r="AR213" s="208"/>
      <c r="AS213" s="208"/>
      <c r="AT213" s="208"/>
      <c r="AU213" s="209"/>
      <c r="AV213" s="207"/>
      <c r="AW213" s="208"/>
      <c r="AX213" s="208"/>
      <c r="AY213" s="208"/>
      <c r="AZ213" s="208"/>
      <c r="BA213" s="209"/>
      <c r="BB213" s="200"/>
      <c r="BC213" s="200"/>
      <c r="BD213" s="200"/>
      <c r="BE213" s="200"/>
      <c r="BF213" s="200"/>
      <c r="BG213" s="200"/>
      <c r="BH213" s="200"/>
      <c r="BI213" s="200"/>
    </row>
    <row r="214" spans="1:63" ht="15" customHeight="1" thickTop="1" thickBot="1">
      <c r="B214" s="200"/>
      <c r="C214" s="200"/>
      <c r="D214" s="200"/>
      <c r="E214" s="200"/>
      <c r="F214" s="200"/>
      <c r="G214" s="200"/>
      <c r="H214" s="147"/>
      <c r="I214" s="147"/>
      <c r="J214" s="147"/>
      <c r="K214" s="147"/>
      <c r="L214" s="147"/>
      <c r="M214" s="147"/>
      <c r="N214" s="200"/>
      <c r="O214" s="200"/>
      <c r="P214" s="200"/>
      <c r="Q214" s="200"/>
      <c r="R214" s="200"/>
      <c r="S214" s="200"/>
      <c r="T214" s="210"/>
      <c r="U214" s="211"/>
      <c r="V214" s="211"/>
      <c r="W214" s="211"/>
      <c r="X214" s="211"/>
      <c r="Y214" s="211"/>
      <c r="Z214" s="211"/>
      <c r="AA214" s="211"/>
      <c r="AB214" s="211"/>
      <c r="AC214" s="212"/>
      <c r="AD214" s="179"/>
      <c r="AE214" s="179"/>
      <c r="AF214" s="179"/>
      <c r="AG214" s="179"/>
      <c r="AH214" s="179"/>
      <c r="AI214" s="179"/>
      <c r="AJ214" s="200"/>
      <c r="AK214" s="200"/>
      <c r="AL214" s="200"/>
      <c r="AM214" s="200"/>
      <c r="AN214" s="200"/>
      <c r="AO214" s="200"/>
      <c r="AP214" s="210"/>
      <c r="AQ214" s="211"/>
      <c r="AR214" s="211"/>
      <c r="AS214" s="211"/>
      <c r="AT214" s="211"/>
      <c r="AU214" s="212"/>
      <c r="AV214" s="210"/>
      <c r="AW214" s="211"/>
      <c r="AX214" s="211"/>
      <c r="AY214" s="211"/>
      <c r="AZ214" s="211"/>
      <c r="BA214" s="212"/>
      <c r="BB214" s="200"/>
      <c r="BC214" s="200"/>
      <c r="BD214" s="200"/>
      <c r="BE214" s="200"/>
      <c r="BF214" s="200"/>
      <c r="BG214" s="200"/>
      <c r="BH214" s="200"/>
      <c r="BI214" s="200"/>
    </row>
    <row r="215" spans="1:63" ht="15.75" customHeight="1" thickTop="1" thickBot="1">
      <c r="B215" s="200"/>
      <c r="C215" s="200"/>
      <c r="D215" s="200"/>
      <c r="E215" s="200"/>
      <c r="F215" s="200"/>
      <c r="G215" s="200"/>
      <c r="H215" s="147"/>
      <c r="I215" s="147"/>
      <c r="J215" s="147"/>
      <c r="K215" s="147"/>
      <c r="L215" s="147"/>
      <c r="M215" s="147"/>
      <c r="N215" s="200"/>
      <c r="O215" s="200"/>
      <c r="P215" s="200"/>
      <c r="Q215" s="200"/>
      <c r="R215" s="200"/>
      <c r="S215" s="200"/>
      <c r="T215" s="213"/>
      <c r="U215" s="214"/>
      <c r="V215" s="214"/>
      <c r="W215" s="214"/>
      <c r="X215" s="214"/>
      <c r="Y215" s="214"/>
      <c r="Z215" s="214"/>
      <c r="AA215" s="214"/>
      <c r="AB215" s="214"/>
      <c r="AC215" s="215"/>
      <c r="AD215" s="179"/>
      <c r="AE215" s="179"/>
      <c r="AF215" s="179"/>
      <c r="AG215" s="179"/>
      <c r="AH215" s="179"/>
      <c r="AI215" s="179"/>
      <c r="AJ215" s="200"/>
      <c r="AK215" s="200"/>
      <c r="AL215" s="200"/>
      <c r="AM215" s="200"/>
      <c r="AN215" s="200"/>
      <c r="AO215" s="200"/>
      <c r="AP215" s="213"/>
      <c r="AQ215" s="214"/>
      <c r="AR215" s="214"/>
      <c r="AS215" s="214"/>
      <c r="AT215" s="214"/>
      <c r="AU215" s="215"/>
      <c r="AV215" s="213"/>
      <c r="AW215" s="214"/>
      <c r="AX215" s="214"/>
      <c r="AY215" s="214"/>
      <c r="AZ215" s="214"/>
      <c r="BA215" s="215"/>
      <c r="BB215" s="200"/>
      <c r="BC215" s="200"/>
      <c r="BD215" s="200"/>
      <c r="BE215" s="200"/>
      <c r="BF215" s="200"/>
      <c r="BG215" s="200"/>
      <c r="BH215" s="200"/>
      <c r="BI215" s="200"/>
      <c r="BJ215" s="5"/>
      <c r="BK215" s="5"/>
    </row>
    <row r="216" spans="1:63" ht="15.75" customHeight="1" thickTop="1" thickBot="1">
      <c r="A216" s="5"/>
      <c r="B216" s="205" t="s">
        <v>112</v>
      </c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205"/>
      <c r="AX216" s="205"/>
      <c r="AY216" s="205"/>
      <c r="AZ216" s="205"/>
      <c r="BA216" s="205"/>
      <c r="BB216" s="205"/>
      <c r="BC216" s="205"/>
      <c r="BD216" s="205"/>
      <c r="BE216" s="205"/>
      <c r="BF216" s="205"/>
      <c r="BG216" s="205"/>
      <c r="BH216" s="205"/>
      <c r="BI216" s="205"/>
      <c r="BJ216" s="5"/>
      <c r="BK216" s="5"/>
    </row>
    <row r="217" spans="1:63" ht="15" customHeight="1" thickTop="1" thickBot="1">
      <c r="A217" s="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205"/>
      <c r="AX217" s="205"/>
      <c r="AY217" s="205"/>
      <c r="AZ217" s="205"/>
      <c r="BA217" s="205"/>
      <c r="BB217" s="205"/>
      <c r="BC217" s="205"/>
      <c r="BD217" s="205"/>
      <c r="BE217" s="205"/>
      <c r="BF217" s="205"/>
      <c r="BG217" s="205"/>
      <c r="BH217" s="205"/>
      <c r="BI217" s="205"/>
      <c r="BJ217" s="5"/>
      <c r="BK217" s="5"/>
    </row>
    <row r="218" spans="1:63" ht="15" customHeight="1" thickTop="1" thickBot="1">
      <c r="A218" s="5"/>
      <c r="B218" s="181" t="s">
        <v>113</v>
      </c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3"/>
      <c r="W218" s="206" t="s">
        <v>114</v>
      </c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 t="s">
        <v>115</v>
      </c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5"/>
      <c r="BK218" s="5"/>
    </row>
    <row r="219" spans="1:63" ht="15.75" customHeight="1" thickTop="1" thickBot="1">
      <c r="A219" s="5"/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9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5"/>
      <c r="BK219" s="5"/>
    </row>
    <row r="220" spans="1:63" ht="16.5" thickTop="1" thickBot="1">
      <c r="A220" s="5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5"/>
      <c r="BK220" s="5"/>
    </row>
    <row r="221" spans="1:63" ht="16.5" thickTop="1" thickBot="1">
      <c r="A221" s="5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5"/>
      <c r="BK221" s="5"/>
    </row>
    <row r="222" spans="1:63" ht="51.75" customHeight="1" thickTop="1" thickBot="1">
      <c r="A222" s="5"/>
      <c r="B222" s="180" t="s">
        <v>116</v>
      </c>
      <c r="C222" s="180"/>
      <c r="D222" s="180"/>
      <c r="E222" s="180"/>
      <c r="F222" s="180"/>
      <c r="G222" s="180"/>
      <c r="H222" s="180" t="s">
        <v>117</v>
      </c>
      <c r="I222" s="180"/>
      <c r="J222" s="180"/>
      <c r="K222" s="180" t="s">
        <v>118</v>
      </c>
      <c r="L222" s="180"/>
      <c r="M222" s="180"/>
      <c r="N222" s="180" t="s">
        <v>118</v>
      </c>
      <c r="O222" s="180"/>
      <c r="P222" s="180"/>
      <c r="Q222" s="180" t="s">
        <v>118</v>
      </c>
      <c r="R222" s="180"/>
      <c r="S222" s="180"/>
      <c r="T222" s="180" t="s">
        <v>118</v>
      </c>
      <c r="U222" s="180"/>
      <c r="V222" s="180"/>
      <c r="W222" s="180" t="s">
        <v>116</v>
      </c>
      <c r="X222" s="180"/>
      <c r="Y222" s="180"/>
      <c r="Z222" s="180"/>
      <c r="AA222" s="180"/>
      <c r="AB222" s="180" t="s">
        <v>117</v>
      </c>
      <c r="AC222" s="180"/>
      <c r="AD222" s="180"/>
      <c r="AE222" s="180" t="s">
        <v>119</v>
      </c>
      <c r="AF222" s="180"/>
      <c r="AG222" s="180"/>
      <c r="AH222" s="180"/>
      <c r="AI222" s="180" t="s">
        <v>120</v>
      </c>
      <c r="AJ222" s="180"/>
      <c r="AK222" s="180"/>
      <c r="AL222" s="180" t="s">
        <v>170</v>
      </c>
      <c r="AM222" s="180"/>
      <c r="AN222" s="180"/>
      <c r="AO222" s="180" t="s">
        <v>171</v>
      </c>
      <c r="AP222" s="180"/>
      <c r="AQ222" s="180"/>
      <c r="AR222" s="180" t="s">
        <v>116</v>
      </c>
      <c r="AS222" s="180"/>
      <c r="AT222" s="180"/>
      <c r="AU222" s="180"/>
      <c r="AV222" s="180"/>
      <c r="AW222" s="180" t="s">
        <v>117</v>
      </c>
      <c r="AX222" s="180"/>
      <c r="AY222" s="180"/>
      <c r="AZ222" s="180" t="s">
        <v>121</v>
      </c>
      <c r="BA222" s="180"/>
      <c r="BB222" s="180"/>
      <c r="BC222" s="202" t="s">
        <v>170</v>
      </c>
      <c r="BD222" s="203"/>
      <c r="BE222" s="203"/>
      <c r="BF222" s="204"/>
      <c r="BG222" s="180" t="s">
        <v>171</v>
      </c>
      <c r="BH222" s="180"/>
      <c r="BI222" s="180"/>
      <c r="BJ222" s="5"/>
      <c r="BK222" s="5"/>
    </row>
    <row r="223" spans="1:63" ht="15" customHeight="1" thickTop="1" thickBot="1">
      <c r="A223" s="5"/>
      <c r="B223" s="147" t="s">
        <v>178</v>
      </c>
      <c r="C223" s="147"/>
      <c r="D223" s="147"/>
      <c r="E223" s="147"/>
      <c r="F223" s="147"/>
      <c r="G223" s="147"/>
      <c r="H223" s="147">
        <v>4</v>
      </c>
      <c r="I223" s="147"/>
      <c r="J223" s="147"/>
      <c r="K223" s="147">
        <v>100</v>
      </c>
      <c r="L223" s="147"/>
      <c r="M223" s="147"/>
      <c r="N223" s="147">
        <v>100</v>
      </c>
      <c r="O223" s="147"/>
      <c r="P223" s="147"/>
      <c r="Q223" s="147">
        <v>80</v>
      </c>
      <c r="R223" s="147"/>
      <c r="S223" s="147"/>
      <c r="T223" s="147"/>
      <c r="U223" s="147"/>
      <c r="V223" s="147"/>
      <c r="W223" s="147" t="s">
        <v>122</v>
      </c>
      <c r="X223" s="147"/>
      <c r="Y223" s="147"/>
      <c r="Z223" s="147"/>
      <c r="AA223" s="147"/>
      <c r="AB223" s="147">
        <v>4</v>
      </c>
      <c r="AC223" s="147"/>
      <c r="AD223" s="147"/>
      <c r="AE223" s="385"/>
      <c r="AF223" s="385"/>
      <c r="AG223" s="385"/>
      <c r="AH223" s="385"/>
      <c r="AI223" s="383">
        <v>2.6</v>
      </c>
      <c r="AJ223" s="383"/>
      <c r="AK223" s="383"/>
      <c r="AL223" s="383" t="s">
        <v>387</v>
      </c>
      <c r="AM223" s="383"/>
      <c r="AN223" s="383"/>
      <c r="AO223" s="383">
        <v>1.51</v>
      </c>
      <c r="AP223" s="383"/>
      <c r="AQ223" s="383"/>
      <c r="AR223" s="147" t="s">
        <v>195</v>
      </c>
      <c r="AS223" s="147"/>
      <c r="AT223" s="147"/>
      <c r="AU223" s="147"/>
      <c r="AV223" s="147"/>
      <c r="AW223" s="147"/>
      <c r="AX223" s="147"/>
      <c r="AY223" s="147"/>
      <c r="AZ223" s="157" t="s">
        <v>181</v>
      </c>
      <c r="BA223" s="157"/>
      <c r="BB223" s="157"/>
      <c r="BC223" s="148"/>
      <c r="BD223" s="149"/>
      <c r="BE223" s="149"/>
      <c r="BF223" s="150"/>
      <c r="BG223" s="157"/>
      <c r="BH223" s="157"/>
      <c r="BI223" s="157"/>
      <c r="BJ223" s="5"/>
      <c r="BK223" s="5"/>
    </row>
    <row r="224" spans="1:63" ht="15" customHeight="1" thickTop="1" thickBot="1">
      <c r="A224" s="5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385"/>
      <c r="AF224" s="385"/>
      <c r="AG224" s="385"/>
      <c r="AH224" s="385"/>
      <c r="AI224" s="383"/>
      <c r="AJ224" s="383"/>
      <c r="AK224" s="383"/>
      <c r="AL224" s="383"/>
      <c r="AM224" s="383"/>
      <c r="AN224" s="383"/>
      <c r="AO224" s="383"/>
      <c r="AP224" s="383"/>
      <c r="AQ224" s="383"/>
      <c r="AR224" s="147"/>
      <c r="AS224" s="147"/>
      <c r="AT224" s="147"/>
      <c r="AU224" s="147"/>
      <c r="AV224" s="147"/>
      <c r="AW224" s="147"/>
      <c r="AX224" s="147"/>
      <c r="AY224" s="147"/>
      <c r="AZ224" s="157"/>
      <c r="BA224" s="157"/>
      <c r="BB224" s="157"/>
      <c r="BC224" s="151"/>
      <c r="BD224" s="152"/>
      <c r="BE224" s="152"/>
      <c r="BF224" s="153"/>
      <c r="BG224" s="157"/>
      <c r="BH224" s="157"/>
      <c r="BI224" s="157"/>
      <c r="BJ224" s="5"/>
      <c r="BK224" s="5"/>
    </row>
    <row r="225" spans="1:63" ht="15" customHeight="1" thickTop="1" thickBot="1">
      <c r="A225" s="5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385"/>
      <c r="AF225" s="385"/>
      <c r="AG225" s="385"/>
      <c r="AH225" s="385"/>
      <c r="AI225" s="383"/>
      <c r="AJ225" s="383"/>
      <c r="AK225" s="383"/>
      <c r="AL225" s="383"/>
      <c r="AM225" s="383"/>
      <c r="AN225" s="383"/>
      <c r="AO225" s="383"/>
      <c r="AP225" s="383"/>
      <c r="AQ225" s="383"/>
      <c r="AR225" s="147"/>
      <c r="AS225" s="147"/>
      <c r="AT225" s="147"/>
      <c r="AU225" s="147"/>
      <c r="AV225" s="147"/>
      <c r="AW225" s="147"/>
      <c r="AX225" s="147"/>
      <c r="AY225" s="147"/>
      <c r="AZ225" s="157"/>
      <c r="BA225" s="157"/>
      <c r="BB225" s="157"/>
      <c r="BC225" s="151"/>
      <c r="BD225" s="152"/>
      <c r="BE225" s="152"/>
      <c r="BF225" s="153"/>
      <c r="BG225" s="157"/>
      <c r="BH225" s="157"/>
      <c r="BI225" s="157"/>
      <c r="BJ225" s="5"/>
      <c r="BK225" s="5"/>
    </row>
    <row r="226" spans="1:63" ht="15" customHeight="1" thickTop="1" thickBot="1">
      <c r="A226" s="5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385"/>
      <c r="AF226" s="385"/>
      <c r="AG226" s="385"/>
      <c r="AH226" s="385"/>
      <c r="AI226" s="383"/>
      <c r="AJ226" s="383"/>
      <c r="AK226" s="383"/>
      <c r="AL226" s="383"/>
      <c r="AM226" s="383"/>
      <c r="AN226" s="383"/>
      <c r="AO226" s="383"/>
      <c r="AP226" s="383"/>
      <c r="AQ226" s="383"/>
      <c r="AR226" s="147"/>
      <c r="AS226" s="147"/>
      <c r="AT226" s="147"/>
      <c r="AU226" s="147"/>
      <c r="AV226" s="147"/>
      <c r="AW226" s="147"/>
      <c r="AX226" s="147"/>
      <c r="AY226" s="147"/>
      <c r="AZ226" s="157"/>
      <c r="BA226" s="157"/>
      <c r="BB226" s="157"/>
      <c r="BC226" s="154"/>
      <c r="BD226" s="155"/>
      <c r="BE226" s="155"/>
      <c r="BF226" s="156"/>
      <c r="BG226" s="157"/>
      <c r="BH226" s="157"/>
      <c r="BI226" s="157"/>
      <c r="BJ226" s="5"/>
      <c r="BK226" s="5"/>
    </row>
    <row r="227" spans="1:63" ht="15" customHeight="1" thickTop="1" thickBot="1">
      <c r="A227" s="5"/>
      <c r="B227" s="147" t="s">
        <v>178</v>
      </c>
      <c r="C227" s="147"/>
      <c r="D227" s="147"/>
      <c r="E227" s="147"/>
      <c r="F227" s="147"/>
      <c r="G227" s="147"/>
      <c r="H227" s="147">
        <v>4</v>
      </c>
      <c r="I227" s="147"/>
      <c r="J227" s="147"/>
      <c r="K227" s="147">
        <v>100</v>
      </c>
      <c r="L227" s="147"/>
      <c r="M227" s="147"/>
      <c r="N227" s="147">
        <v>100</v>
      </c>
      <c r="O227" s="147"/>
      <c r="P227" s="147"/>
      <c r="Q227" s="147">
        <v>80</v>
      </c>
      <c r="R227" s="147"/>
      <c r="S227" s="147"/>
      <c r="T227" s="147"/>
      <c r="U227" s="147"/>
      <c r="V227" s="147"/>
      <c r="W227" s="147" t="s">
        <v>123</v>
      </c>
      <c r="X227" s="147"/>
      <c r="Y227" s="147"/>
      <c r="Z227" s="147"/>
      <c r="AA227" s="147"/>
      <c r="AB227" s="147"/>
      <c r="AC227" s="147"/>
      <c r="AD227" s="147"/>
      <c r="AE227" s="200"/>
      <c r="AF227" s="200"/>
      <c r="AG227" s="200"/>
      <c r="AH227" s="200"/>
      <c r="AI227" s="383">
        <v>1.8</v>
      </c>
      <c r="AJ227" s="383"/>
      <c r="AK227" s="383"/>
      <c r="AL227" s="383" t="s">
        <v>361</v>
      </c>
      <c r="AM227" s="383"/>
      <c r="AN227" s="383"/>
      <c r="AO227" s="383">
        <v>1.45</v>
      </c>
      <c r="AP227" s="383"/>
      <c r="AQ227" s="383"/>
      <c r="AR227" s="147" t="s">
        <v>195</v>
      </c>
      <c r="AS227" s="147"/>
      <c r="AT227" s="147"/>
      <c r="AU227" s="147"/>
      <c r="AV227" s="147"/>
      <c r="AW227" s="147"/>
      <c r="AX227" s="147"/>
      <c r="AY227" s="147"/>
      <c r="AZ227" s="157"/>
      <c r="BA227" s="157"/>
      <c r="BB227" s="157"/>
      <c r="BC227" s="191"/>
      <c r="BD227" s="192"/>
      <c r="BE227" s="192"/>
      <c r="BF227" s="193"/>
      <c r="BG227" s="157"/>
      <c r="BH227" s="157"/>
      <c r="BI227" s="157"/>
      <c r="BJ227" s="5"/>
      <c r="BK227" s="5"/>
    </row>
    <row r="228" spans="1:63" ht="15" customHeight="1" thickTop="1" thickBot="1">
      <c r="A228" s="5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200"/>
      <c r="AF228" s="200"/>
      <c r="AG228" s="200"/>
      <c r="AH228" s="200"/>
      <c r="AI228" s="383"/>
      <c r="AJ228" s="383"/>
      <c r="AK228" s="383"/>
      <c r="AL228" s="383"/>
      <c r="AM228" s="383"/>
      <c r="AN228" s="383"/>
      <c r="AO228" s="383"/>
      <c r="AP228" s="383"/>
      <c r="AQ228" s="383"/>
      <c r="AR228" s="147"/>
      <c r="AS228" s="147"/>
      <c r="AT228" s="147"/>
      <c r="AU228" s="147"/>
      <c r="AV228" s="147"/>
      <c r="AW228" s="147"/>
      <c r="AX228" s="147"/>
      <c r="AY228" s="147"/>
      <c r="AZ228" s="157"/>
      <c r="BA228" s="157"/>
      <c r="BB228" s="157"/>
      <c r="BC228" s="194"/>
      <c r="BD228" s="195"/>
      <c r="BE228" s="195"/>
      <c r="BF228" s="196"/>
      <c r="BG228" s="157"/>
      <c r="BH228" s="157"/>
      <c r="BI228" s="157"/>
      <c r="BJ228" s="5"/>
      <c r="BK228" s="5"/>
    </row>
    <row r="229" spans="1:63" ht="15" customHeight="1" thickTop="1" thickBot="1">
      <c r="A229" s="5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200"/>
      <c r="AF229" s="200"/>
      <c r="AG229" s="200"/>
      <c r="AH229" s="200"/>
      <c r="AI229" s="383"/>
      <c r="AJ229" s="383"/>
      <c r="AK229" s="383"/>
      <c r="AL229" s="383"/>
      <c r="AM229" s="383"/>
      <c r="AN229" s="383"/>
      <c r="AO229" s="383"/>
      <c r="AP229" s="383"/>
      <c r="AQ229" s="383"/>
      <c r="AR229" s="147"/>
      <c r="AS229" s="147"/>
      <c r="AT229" s="147"/>
      <c r="AU229" s="147"/>
      <c r="AV229" s="147"/>
      <c r="AW229" s="147"/>
      <c r="AX229" s="147"/>
      <c r="AY229" s="147"/>
      <c r="AZ229" s="157"/>
      <c r="BA229" s="157"/>
      <c r="BB229" s="157"/>
      <c r="BC229" s="194"/>
      <c r="BD229" s="195"/>
      <c r="BE229" s="195"/>
      <c r="BF229" s="196"/>
      <c r="BG229" s="157"/>
      <c r="BH229" s="157"/>
      <c r="BI229" s="157"/>
      <c r="BJ229" s="5"/>
      <c r="BK229" s="5"/>
    </row>
    <row r="230" spans="1:63" ht="15" customHeight="1" thickTop="1" thickBot="1">
      <c r="A230" s="5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200"/>
      <c r="AF230" s="200"/>
      <c r="AG230" s="200"/>
      <c r="AH230" s="200"/>
      <c r="AI230" s="383"/>
      <c r="AJ230" s="383"/>
      <c r="AK230" s="383"/>
      <c r="AL230" s="383"/>
      <c r="AM230" s="383"/>
      <c r="AN230" s="383"/>
      <c r="AO230" s="383"/>
      <c r="AP230" s="383"/>
      <c r="AQ230" s="383"/>
      <c r="AR230" s="147"/>
      <c r="AS230" s="147"/>
      <c r="AT230" s="147"/>
      <c r="AU230" s="147"/>
      <c r="AV230" s="147"/>
      <c r="AW230" s="147"/>
      <c r="AX230" s="147"/>
      <c r="AY230" s="147"/>
      <c r="AZ230" s="157"/>
      <c r="BA230" s="157"/>
      <c r="BB230" s="157"/>
      <c r="BC230" s="197"/>
      <c r="BD230" s="198"/>
      <c r="BE230" s="198"/>
      <c r="BF230" s="199"/>
      <c r="BG230" s="157"/>
      <c r="BH230" s="157"/>
      <c r="BI230" s="157"/>
      <c r="BJ230" s="5"/>
      <c r="BK230" s="5"/>
    </row>
    <row r="231" spans="1:63" ht="15" customHeight="1" thickTop="1" thickBot="1">
      <c r="A231" s="5"/>
      <c r="B231" s="147" t="s">
        <v>178</v>
      </c>
      <c r="C231" s="147"/>
      <c r="D231" s="147"/>
      <c r="E231" s="147"/>
      <c r="F231" s="147"/>
      <c r="G231" s="147"/>
      <c r="H231" s="147">
        <v>4</v>
      </c>
      <c r="I231" s="147"/>
      <c r="J231" s="147"/>
      <c r="K231" s="147">
        <v>100</v>
      </c>
      <c r="L231" s="147"/>
      <c r="M231" s="147"/>
      <c r="N231" s="147">
        <v>100</v>
      </c>
      <c r="O231" s="147"/>
      <c r="P231" s="147"/>
      <c r="Q231" s="147">
        <v>80</v>
      </c>
      <c r="R231" s="147"/>
      <c r="S231" s="147"/>
      <c r="T231" s="147"/>
      <c r="U231" s="147"/>
      <c r="V231" s="147"/>
      <c r="W231" s="147" t="s">
        <v>414</v>
      </c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57"/>
      <c r="BA231" s="157"/>
      <c r="BB231" s="157"/>
      <c r="BC231" s="191"/>
      <c r="BD231" s="192"/>
      <c r="BE231" s="192"/>
      <c r="BF231" s="193"/>
      <c r="BG231" s="157"/>
      <c r="BH231" s="157"/>
      <c r="BI231" s="157"/>
      <c r="BJ231" s="5"/>
      <c r="BK231" s="5"/>
    </row>
    <row r="232" spans="1:63" ht="15" customHeight="1" thickTop="1" thickBot="1">
      <c r="A232" s="5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57"/>
      <c r="BA232" s="157"/>
      <c r="BB232" s="157"/>
      <c r="BC232" s="194"/>
      <c r="BD232" s="195"/>
      <c r="BE232" s="195"/>
      <c r="BF232" s="196"/>
      <c r="BG232" s="157"/>
      <c r="BH232" s="157"/>
      <c r="BI232" s="157"/>
      <c r="BJ232" s="5"/>
      <c r="BK232" s="5"/>
    </row>
    <row r="233" spans="1:63" ht="15" customHeight="1" thickTop="1" thickBot="1">
      <c r="A233" s="5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57"/>
      <c r="BA233" s="157"/>
      <c r="BB233" s="157"/>
      <c r="BC233" s="194"/>
      <c r="BD233" s="195"/>
      <c r="BE233" s="195"/>
      <c r="BF233" s="196"/>
      <c r="BG233" s="157"/>
      <c r="BH233" s="157"/>
      <c r="BI233" s="157"/>
      <c r="BJ233" s="5"/>
      <c r="BK233" s="5"/>
    </row>
    <row r="234" spans="1:63" ht="15" customHeight="1" thickTop="1" thickBot="1">
      <c r="A234" s="5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57"/>
      <c r="BA234" s="157"/>
      <c r="BB234" s="157"/>
      <c r="BC234" s="197"/>
      <c r="BD234" s="198"/>
      <c r="BE234" s="198"/>
      <c r="BF234" s="199"/>
      <c r="BG234" s="157"/>
      <c r="BH234" s="157"/>
      <c r="BI234" s="157"/>
      <c r="BJ234" s="5"/>
      <c r="BK234" s="5"/>
    </row>
    <row r="235" spans="1:63" ht="15" customHeight="1" thickTop="1">
      <c r="A235" s="5"/>
      <c r="B235" s="181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2"/>
      <c r="AR235" s="182"/>
      <c r="AS235" s="182"/>
      <c r="AT235" s="182"/>
      <c r="AU235" s="182"/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3"/>
      <c r="BJ235" s="5"/>
      <c r="BK235" s="5"/>
    </row>
    <row r="236" spans="1:63" ht="15" customHeight="1">
      <c r="A236" s="5"/>
      <c r="B236" s="184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  <c r="BD236" s="185"/>
      <c r="BE236" s="185"/>
      <c r="BF236" s="185"/>
      <c r="BG236" s="185"/>
      <c r="BH236" s="185"/>
      <c r="BI236" s="186"/>
      <c r="BJ236" s="5"/>
      <c r="BK236" s="5"/>
    </row>
    <row r="237" spans="1:63" ht="15" customHeight="1">
      <c r="A237" s="5"/>
      <c r="B237" s="184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  <c r="BD237" s="185"/>
      <c r="BE237" s="185"/>
      <c r="BF237" s="185"/>
      <c r="BG237" s="185"/>
      <c r="BH237" s="185"/>
      <c r="BI237" s="186"/>
      <c r="BJ237" s="5"/>
      <c r="BK237" s="5"/>
    </row>
    <row r="238" spans="1:63" ht="15.75" customHeight="1" thickBot="1">
      <c r="A238" s="5"/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9"/>
      <c r="BJ238" s="5"/>
      <c r="BK238" s="5"/>
    </row>
    <row r="239" spans="1:63" ht="16.5" thickTop="1" thickBot="1">
      <c r="A239" s="5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5"/>
      <c r="BK239" s="5"/>
    </row>
    <row r="240" spans="1:63" ht="16.5" thickTop="1" thickBot="1">
      <c r="A240" s="5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5"/>
      <c r="BK240" s="5"/>
    </row>
    <row r="241" spans="1:63" ht="51.75" customHeight="1" thickTop="1" thickBot="1">
      <c r="A241" s="5"/>
      <c r="B241" s="180" t="s">
        <v>124</v>
      </c>
      <c r="C241" s="180"/>
      <c r="D241" s="180"/>
      <c r="E241" s="180" t="s">
        <v>125</v>
      </c>
      <c r="F241" s="180"/>
      <c r="G241" s="180"/>
      <c r="H241" s="180" t="s">
        <v>126</v>
      </c>
      <c r="I241" s="180"/>
      <c r="J241" s="180"/>
      <c r="K241" s="180" t="s">
        <v>411</v>
      </c>
      <c r="L241" s="180"/>
      <c r="M241" s="180"/>
      <c r="N241" s="180" t="s">
        <v>177</v>
      </c>
      <c r="O241" s="180"/>
      <c r="P241" s="180"/>
      <c r="Q241" s="180" t="s">
        <v>127</v>
      </c>
      <c r="R241" s="180"/>
      <c r="S241" s="180"/>
      <c r="T241" s="180" t="s">
        <v>95</v>
      </c>
      <c r="U241" s="180"/>
      <c r="V241" s="180"/>
      <c r="W241" s="180" t="s">
        <v>128</v>
      </c>
      <c r="X241" s="180"/>
      <c r="Y241" s="180"/>
      <c r="Z241" s="180" t="s">
        <v>129</v>
      </c>
      <c r="AA241" s="180"/>
      <c r="AB241" s="180"/>
      <c r="AC241" s="180" t="s">
        <v>130</v>
      </c>
      <c r="AD241" s="180"/>
      <c r="AE241" s="180"/>
      <c r="AF241" s="180" t="s">
        <v>131</v>
      </c>
      <c r="AG241" s="180"/>
      <c r="AH241" s="180"/>
      <c r="AI241" s="180" t="s">
        <v>132</v>
      </c>
      <c r="AJ241" s="180"/>
      <c r="AK241" s="180"/>
      <c r="AL241" s="180" t="s">
        <v>133</v>
      </c>
      <c r="AM241" s="180"/>
      <c r="AN241" s="180"/>
      <c r="AO241" s="180" t="s">
        <v>134</v>
      </c>
      <c r="AP241" s="180"/>
      <c r="AQ241" s="180"/>
      <c r="AR241" s="180" t="s">
        <v>327</v>
      </c>
      <c r="AS241" s="180"/>
      <c r="AT241" s="180"/>
      <c r="AU241" s="180" t="s">
        <v>409</v>
      </c>
      <c r="AV241" s="180"/>
      <c r="AW241" s="180"/>
      <c r="AX241" s="180" t="s">
        <v>175</v>
      </c>
      <c r="AY241" s="180"/>
      <c r="AZ241" s="180"/>
      <c r="BA241" s="180" t="s">
        <v>249</v>
      </c>
      <c r="BB241" s="180"/>
      <c r="BC241" s="180"/>
      <c r="BD241" s="180" t="s">
        <v>184</v>
      </c>
      <c r="BE241" s="180"/>
      <c r="BF241" s="180"/>
      <c r="BG241" s="180" t="s">
        <v>172</v>
      </c>
      <c r="BH241" s="180"/>
      <c r="BI241" s="180"/>
      <c r="BJ241" s="5"/>
      <c r="BK241" s="5"/>
    </row>
    <row r="242" spans="1:63" ht="15" customHeight="1" thickTop="1" thickBot="1">
      <c r="A242" s="5"/>
      <c r="B242" s="147">
        <v>3</v>
      </c>
      <c r="C242" s="147"/>
      <c r="D242" s="147"/>
      <c r="E242" s="147">
        <v>15.5</v>
      </c>
      <c r="F242" s="147"/>
      <c r="G242" s="147"/>
      <c r="H242" s="147"/>
      <c r="I242" s="147"/>
      <c r="J242" s="147"/>
      <c r="K242" s="147"/>
      <c r="L242" s="147"/>
      <c r="M242" s="147"/>
      <c r="N242" s="147">
        <v>1</v>
      </c>
      <c r="O242" s="147"/>
      <c r="P242" s="147"/>
      <c r="Q242" s="147">
        <v>1</v>
      </c>
      <c r="R242" s="147"/>
      <c r="S242" s="147"/>
      <c r="T242" s="179"/>
      <c r="U242" s="179"/>
      <c r="V242" s="179"/>
      <c r="W242" s="179"/>
      <c r="X242" s="179"/>
      <c r="Y242" s="179"/>
      <c r="Z242" s="179">
        <v>0.5</v>
      </c>
      <c r="AA242" s="179"/>
      <c r="AB242" s="179"/>
      <c r="AC242" s="147"/>
      <c r="AD242" s="147"/>
      <c r="AE242" s="147"/>
      <c r="AF242" s="147"/>
      <c r="AG242" s="147"/>
      <c r="AH242" s="147"/>
      <c r="AI242" s="147"/>
      <c r="AJ242" s="147"/>
      <c r="AK242" s="147"/>
      <c r="AL242" s="147"/>
      <c r="AM242" s="147"/>
      <c r="AN242" s="147"/>
      <c r="AO242" s="147"/>
      <c r="AP242" s="147"/>
      <c r="AQ242" s="147"/>
      <c r="AR242" s="147"/>
      <c r="AS242" s="147"/>
      <c r="AT242" s="147"/>
      <c r="AU242" s="147"/>
      <c r="AV242" s="147"/>
      <c r="AW242" s="147"/>
      <c r="AX242" s="147"/>
      <c r="AY242" s="147"/>
      <c r="AZ242" s="147"/>
      <c r="BA242" s="147"/>
      <c r="BB242" s="147"/>
      <c r="BC242" s="147"/>
      <c r="BD242" s="147">
        <v>3</v>
      </c>
      <c r="BE242" s="147"/>
      <c r="BF242" s="147"/>
      <c r="BG242" s="157">
        <f>SUM(B242:BF245)</f>
        <v>24</v>
      </c>
      <c r="BH242" s="157"/>
      <c r="BI242" s="157"/>
      <c r="BJ242" s="5"/>
      <c r="BK242" s="5"/>
    </row>
    <row r="243" spans="1:63" ht="15" customHeight="1" thickTop="1" thickBot="1">
      <c r="A243" s="5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57"/>
      <c r="BH243" s="157"/>
      <c r="BI243" s="157"/>
      <c r="BJ243" s="5"/>
      <c r="BK243" s="5"/>
    </row>
    <row r="244" spans="1:63" ht="15" customHeight="1" thickTop="1" thickBot="1">
      <c r="A244" s="5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57"/>
      <c r="BH244" s="157"/>
      <c r="BI244" s="157"/>
      <c r="BJ244" s="5"/>
      <c r="BK244" s="5"/>
    </row>
    <row r="245" spans="1:63" ht="15" customHeight="1" thickTop="1" thickBot="1">
      <c r="A245" s="5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57"/>
      <c r="BH245" s="157"/>
      <c r="BI245" s="157"/>
      <c r="BJ245" s="5"/>
      <c r="BK245" s="5"/>
    </row>
    <row r="246" spans="1:63" ht="15.75" customHeight="1" thickTop="1" thickBot="1">
      <c r="B246" s="103" t="s">
        <v>135</v>
      </c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9"/>
      <c r="AC246" s="96" t="s">
        <v>136</v>
      </c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 t="s">
        <v>137</v>
      </c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</row>
    <row r="247" spans="1:63" ht="15" customHeight="1" thickTop="1" thickBot="1">
      <c r="B247" s="105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10"/>
      <c r="AC247" s="123"/>
      <c r="AD247" s="123"/>
      <c r="AE247" s="123"/>
      <c r="AF247" s="123"/>
      <c r="AG247" s="123"/>
      <c r="AH247" s="123"/>
      <c r="AI247" s="123"/>
      <c r="AJ247" s="123"/>
      <c r="AK247" s="123"/>
      <c r="AL247" s="123"/>
      <c r="AM247" s="123"/>
      <c r="AN247" s="123"/>
      <c r="AO247" s="123"/>
      <c r="AP247" s="123"/>
      <c r="AQ247" s="123"/>
      <c r="AR247" s="123"/>
      <c r="AS247" s="123"/>
      <c r="AT247" s="123"/>
      <c r="AU247" s="123"/>
      <c r="AV247" s="123"/>
      <c r="AW247" s="123"/>
      <c r="AX247" s="123"/>
      <c r="AY247" s="123"/>
      <c r="AZ247" s="123"/>
      <c r="BA247" s="123"/>
      <c r="BB247" s="123"/>
      <c r="BC247" s="123"/>
      <c r="BD247" s="123"/>
      <c r="BE247" s="123"/>
      <c r="BF247" s="123"/>
      <c r="BG247" s="123"/>
      <c r="BH247" s="123"/>
      <c r="BI247" s="123"/>
    </row>
    <row r="248" spans="1:63" ht="15" customHeight="1" thickTop="1" thickBot="1">
      <c r="B248" s="105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10"/>
      <c r="AC248" s="123"/>
      <c r="AD248" s="123"/>
      <c r="AE248" s="123"/>
      <c r="AF248" s="123"/>
      <c r="AG248" s="123"/>
      <c r="AH248" s="123"/>
      <c r="AI248" s="123"/>
      <c r="AJ248" s="123"/>
      <c r="AK248" s="123"/>
      <c r="AL248" s="123"/>
      <c r="AM248" s="123"/>
      <c r="AN248" s="123"/>
      <c r="AO248" s="123"/>
      <c r="AP248" s="123"/>
      <c r="AQ248" s="123"/>
      <c r="AR248" s="123"/>
      <c r="AS248" s="123"/>
      <c r="AT248" s="123"/>
      <c r="AU248" s="123"/>
      <c r="AV248" s="123"/>
      <c r="AW248" s="123"/>
      <c r="AX248" s="123"/>
      <c r="AY248" s="123"/>
      <c r="AZ248" s="123"/>
      <c r="BA248" s="123"/>
      <c r="BB248" s="123"/>
      <c r="BC248" s="123"/>
      <c r="BD248" s="123"/>
      <c r="BE248" s="123"/>
      <c r="BF248" s="123"/>
      <c r="BG248" s="123"/>
      <c r="BH248" s="123"/>
      <c r="BI248" s="123"/>
    </row>
    <row r="249" spans="1:63" ht="15.75" customHeight="1" thickTop="1" thickBot="1">
      <c r="B249" s="107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11"/>
      <c r="AC249" s="123"/>
      <c r="AD249" s="123"/>
      <c r="AE249" s="123"/>
      <c r="AF249" s="123"/>
      <c r="AG249" s="123"/>
      <c r="AH249" s="123"/>
      <c r="AI249" s="123"/>
      <c r="AJ249" s="123"/>
      <c r="AK249" s="123"/>
      <c r="AL249" s="123"/>
      <c r="AM249" s="123"/>
      <c r="AN249" s="123"/>
      <c r="AO249" s="123"/>
      <c r="AP249" s="123"/>
      <c r="AQ249" s="123"/>
      <c r="AR249" s="123"/>
      <c r="AS249" s="123"/>
      <c r="AT249" s="123"/>
      <c r="AU249" s="123"/>
      <c r="AV249" s="123"/>
      <c r="AW249" s="123"/>
      <c r="AX249" s="123"/>
      <c r="AY249" s="123"/>
      <c r="AZ249" s="123"/>
      <c r="BA249" s="123"/>
      <c r="BB249" s="123"/>
      <c r="BC249" s="123"/>
      <c r="BD249" s="123"/>
      <c r="BE249" s="123"/>
      <c r="BF249" s="123"/>
      <c r="BG249" s="123"/>
      <c r="BH249" s="123"/>
      <c r="BI249" s="123"/>
    </row>
    <row r="250" spans="1:63" ht="16.5" thickTop="1" thickBot="1"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</row>
    <row r="251" spans="1:63" ht="16.5" thickTop="1" thickBot="1"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</row>
    <row r="252" spans="1:63" ht="15" customHeight="1" thickTop="1" thickBot="1">
      <c r="B252" s="158" t="s">
        <v>138</v>
      </c>
      <c r="C252" s="158"/>
      <c r="D252" s="158"/>
      <c r="E252" s="158" t="s">
        <v>139</v>
      </c>
      <c r="F252" s="158"/>
      <c r="G252" s="158"/>
      <c r="H252" s="158" t="s">
        <v>140</v>
      </c>
      <c r="I252" s="158"/>
      <c r="J252" s="158"/>
      <c r="K252" s="158" t="s">
        <v>141</v>
      </c>
      <c r="L252" s="158"/>
      <c r="M252" s="158"/>
      <c r="N252" s="158"/>
      <c r="O252" s="158"/>
      <c r="P252" s="158"/>
      <c r="Q252" s="158" t="s">
        <v>142</v>
      </c>
      <c r="R252" s="158"/>
      <c r="S252" s="158"/>
      <c r="T252" s="158"/>
      <c r="U252" s="158"/>
      <c r="V252" s="158"/>
      <c r="W252" s="158"/>
      <c r="X252" s="158"/>
      <c r="Y252" s="158"/>
      <c r="Z252" s="169" t="s">
        <v>143</v>
      </c>
      <c r="AA252" s="170"/>
      <c r="AB252" s="171"/>
      <c r="AC252" s="160" t="s">
        <v>144</v>
      </c>
      <c r="AD252" s="161"/>
      <c r="AE252" s="161"/>
      <c r="AF252" s="161"/>
      <c r="AG252" s="162"/>
      <c r="AH252" s="158" t="s">
        <v>145</v>
      </c>
      <c r="AI252" s="158"/>
      <c r="AJ252" s="158"/>
      <c r="AK252" s="158" t="s">
        <v>146</v>
      </c>
      <c r="AL252" s="158"/>
      <c r="AM252" s="158"/>
      <c r="AN252" s="158" t="s">
        <v>147</v>
      </c>
      <c r="AO252" s="158"/>
      <c r="AP252" s="158"/>
      <c r="AQ252" s="158" t="s">
        <v>148</v>
      </c>
      <c r="AR252" s="158"/>
      <c r="AS252" s="158"/>
      <c r="AT252" s="159" t="s">
        <v>149</v>
      </c>
      <c r="AU252" s="159"/>
      <c r="AV252" s="159"/>
      <c r="AW252" s="158" t="s">
        <v>150</v>
      </c>
      <c r="AX252" s="158"/>
      <c r="AY252" s="158"/>
      <c r="AZ252" s="158" t="s">
        <v>151</v>
      </c>
      <c r="BA252" s="158"/>
      <c r="BB252" s="158"/>
      <c r="BC252" s="158"/>
      <c r="BD252" s="158"/>
      <c r="BE252" s="158"/>
      <c r="BF252" s="159" t="s">
        <v>152</v>
      </c>
      <c r="BG252" s="159"/>
      <c r="BH252" s="159"/>
      <c r="BI252" s="159"/>
    </row>
    <row r="253" spans="1:63" ht="15" customHeight="1" thickTop="1" thickBot="1"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72"/>
      <c r="AA253" s="173"/>
      <c r="AB253" s="174"/>
      <c r="AC253" s="163"/>
      <c r="AD253" s="164"/>
      <c r="AE253" s="164"/>
      <c r="AF253" s="164"/>
      <c r="AG253" s="165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9"/>
      <c r="AU253" s="159"/>
      <c r="AV253" s="159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9"/>
      <c r="BG253" s="159"/>
      <c r="BH253" s="159"/>
      <c r="BI253" s="159"/>
    </row>
    <row r="254" spans="1:63" ht="15" customHeight="1" thickTop="1" thickBot="1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72"/>
      <c r="AA254" s="173"/>
      <c r="AB254" s="174"/>
      <c r="AC254" s="163"/>
      <c r="AD254" s="164"/>
      <c r="AE254" s="164"/>
      <c r="AF254" s="164"/>
      <c r="AG254" s="165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9"/>
      <c r="AU254" s="159"/>
      <c r="AV254" s="159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9"/>
      <c r="BG254" s="159"/>
      <c r="BH254" s="159"/>
      <c r="BI254" s="159"/>
    </row>
    <row r="255" spans="1:63" ht="15" customHeight="1" thickTop="1" thickBot="1"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 t="s">
        <v>153</v>
      </c>
      <c r="R255" s="158"/>
      <c r="S255" s="158" t="s">
        <v>154</v>
      </c>
      <c r="T255" s="158"/>
      <c r="U255" s="158"/>
      <c r="V255" s="158"/>
      <c r="W255" s="158" t="s">
        <v>155</v>
      </c>
      <c r="X255" s="158"/>
      <c r="Y255" s="158"/>
      <c r="Z255" s="172"/>
      <c r="AA255" s="173"/>
      <c r="AB255" s="174"/>
      <c r="AC255" s="163"/>
      <c r="AD255" s="164"/>
      <c r="AE255" s="164"/>
      <c r="AF255" s="164"/>
      <c r="AG255" s="165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9"/>
      <c r="AU255" s="159"/>
      <c r="AV255" s="159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9"/>
      <c r="BG255" s="159"/>
      <c r="BH255" s="159"/>
      <c r="BI255" s="159"/>
    </row>
    <row r="256" spans="1:63" ht="15" customHeight="1" thickTop="1" thickBot="1"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75"/>
      <c r="AA256" s="176"/>
      <c r="AB256" s="177"/>
      <c r="AC256" s="166"/>
      <c r="AD256" s="167"/>
      <c r="AE256" s="167"/>
      <c r="AF256" s="167"/>
      <c r="AG256" s="16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9"/>
      <c r="AU256" s="159"/>
      <c r="AV256" s="159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9"/>
      <c r="BG256" s="159"/>
      <c r="BH256" s="159"/>
      <c r="BI256" s="159"/>
    </row>
    <row r="257" spans="2:61" ht="15" customHeight="1" thickTop="1" thickBot="1">
      <c r="B257" s="146" t="s">
        <v>156</v>
      </c>
      <c r="C257" s="146"/>
      <c r="D257" s="146"/>
      <c r="E257" s="146" t="s">
        <v>156</v>
      </c>
      <c r="F257" s="146"/>
      <c r="G257" s="146"/>
      <c r="H257" s="146" t="s">
        <v>156</v>
      </c>
      <c r="I257" s="146"/>
      <c r="J257" s="146"/>
      <c r="K257" s="147" t="s">
        <v>157</v>
      </c>
      <c r="L257" s="147"/>
      <c r="M257" s="147"/>
      <c r="N257" s="147" t="s">
        <v>158</v>
      </c>
      <c r="O257" s="147"/>
      <c r="P257" s="147"/>
      <c r="Q257" s="147" t="s">
        <v>156</v>
      </c>
      <c r="R257" s="147"/>
      <c r="S257" s="147" t="s">
        <v>156</v>
      </c>
      <c r="T257" s="147"/>
      <c r="U257" s="147"/>
      <c r="V257" s="147"/>
      <c r="W257" s="157" t="s">
        <v>156</v>
      </c>
      <c r="X257" s="157"/>
      <c r="Y257" s="157"/>
      <c r="Z257" s="146" t="s">
        <v>156</v>
      </c>
      <c r="AA257" s="146"/>
      <c r="AB257" s="146"/>
      <c r="AC257" s="124" t="s">
        <v>45</v>
      </c>
      <c r="AD257" s="125"/>
      <c r="AE257" s="125"/>
      <c r="AF257" s="125"/>
      <c r="AG257" s="126"/>
      <c r="AH257" s="147"/>
      <c r="AI257" s="147"/>
      <c r="AJ257" s="147"/>
      <c r="AK257" s="147"/>
      <c r="AL257" s="147"/>
      <c r="AM257" s="147"/>
      <c r="AN257" s="147"/>
      <c r="AO257" s="147"/>
      <c r="AP257" s="147"/>
      <c r="AQ257" s="147">
        <f>AN257+AK257+AH257</f>
        <v>0</v>
      </c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</row>
    <row r="258" spans="2:61" ht="15" customHeight="1" thickTop="1" thickBot="1">
      <c r="B258" s="146"/>
      <c r="C258" s="146"/>
      <c r="D258" s="146"/>
      <c r="E258" s="146"/>
      <c r="F258" s="146"/>
      <c r="G258" s="146"/>
      <c r="H258" s="146"/>
      <c r="I258" s="146"/>
      <c r="J258" s="146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57"/>
      <c r="X258" s="157"/>
      <c r="Y258" s="157"/>
      <c r="Z258" s="146"/>
      <c r="AA258" s="146"/>
      <c r="AB258" s="146"/>
      <c r="AC258" s="127"/>
      <c r="AD258" s="128"/>
      <c r="AE258" s="128"/>
      <c r="AF258" s="128"/>
      <c r="AG258" s="129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</row>
    <row r="259" spans="2:61" ht="15" customHeight="1" thickTop="1" thickBot="1">
      <c r="B259" s="146"/>
      <c r="C259" s="146"/>
      <c r="D259" s="146"/>
      <c r="E259" s="146"/>
      <c r="F259" s="146"/>
      <c r="G259" s="146"/>
      <c r="H259" s="146"/>
      <c r="I259" s="146"/>
      <c r="J259" s="146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57"/>
      <c r="X259" s="157"/>
      <c r="Y259" s="157"/>
      <c r="Z259" s="146"/>
      <c r="AA259" s="146"/>
      <c r="AB259" s="146"/>
      <c r="AC259" s="127"/>
      <c r="AD259" s="128"/>
      <c r="AE259" s="128"/>
      <c r="AF259" s="128"/>
      <c r="AG259" s="129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</row>
    <row r="260" spans="2:61" ht="15" customHeight="1" thickTop="1" thickBot="1">
      <c r="B260" s="146"/>
      <c r="C260" s="146"/>
      <c r="D260" s="146"/>
      <c r="E260" s="146"/>
      <c r="F260" s="146"/>
      <c r="G260" s="146"/>
      <c r="H260" s="146"/>
      <c r="I260" s="146"/>
      <c r="J260" s="146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57"/>
      <c r="X260" s="157"/>
      <c r="Y260" s="157"/>
      <c r="Z260" s="146"/>
      <c r="AA260" s="146"/>
      <c r="AB260" s="146"/>
      <c r="AC260" s="130"/>
      <c r="AD260" s="131"/>
      <c r="AE260" s="131"/>
      <c r="AF260" s="131"/>
      <c r="AG260" s="132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</row>
    <row r="261" spans="2:61" ht="15" customHeight="1" thickTop="1" thickBot="1">
      <c r="B261" s="147">
        <v>80</v>
      </c>
      <c r="C261" s="147"/>
      <c r="D261" s="147"/>
      <c r="E261" s="147">
        <v>45</v>
      </c>
      <c r="F261" s="147"/>
      <c r="G261" s="147"/>
      <c r="H261" s="147">
        <v>20</v>
      </c>
      <c r="I261" s="147"/>
      <c r="J261" s="147"/>
      <c r="K261" s="147"/>
      <c r="L261" s="147"/>
      <c r="M261" s="147"/>
      <c r="N261" s="147"/>
      <c r="O261" s="147"/>
      <c r="P261" s="147"/>
      <c r="Q261" s="147">
        <v>70</v>
      </c>
      <c r="R261" s="147"/>
      <c r="S261" s="147">
        <v>70</v>
      </c>
      <c r="T261" s="147"/>
      <c r="U261" s="147"/>
      <c r="V261" s="147"/>
      <c r="W261" s="147">
        <f>р11!W261+Q261</f>
        <v>300</v>
      </c>
      <c r="X261" s="147"/>
      <c r="Y261" s="147"/>
      <c r="Z261" s="147">
        <v>55</v>
      </c>
      <c r="AA261" s="147"/>
      <c r="AB261" s="147"/>
      <c r="AC261" s="148" t="s">
        <v>159</v>
      </c>
      <c r="AD261" s="149"/>
      <c r="AE261" s="149"/>
      <c r="AF261" s="149"/>
      <c r="AG261" s="150"/>
      <c r="AH261" s="147">
        <f>р11!AH261+р12!AH257</f>
        <v>129.1</v>
      </c>
      <c r="AI261" s="147"/>
      <c r="AJ261" s="147"/>
      <c r="AK261" s="147">
        <f>AK257+р11!AK261</f>
        <v>5</v>
      </c>
      <c r="AL261" s="147"/>
      <c r="AM261" s="147"/>
      <c r="AN261" s="147">
        <f>AN257+р11!AN261</f>
        <v>0</v>
      </c>
      <c r="AO261" s="147"/>
      <c r="AP261" s="147"/>
      <c r="AQ261" s="147">
        <f>AH261+AK261+AN261</f>
        <v>134.1</v>
      </c>
      <c r="AR261" s="147"/>
      <c r="AS261" s="147"/>
      <c r="AT261" s="146"/>
      <c r="AU261" s="146"/>
      <c r="AV261" s="146"/>
      <c r="AW261" s="146"/>
      <c r="AX261" s="146"/>
      <c r="AY261" s="146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</row>
    <row r="262" spans="2:61" ht="15" customHeight="1" thickTop="1" thickBot="1"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51"/>
      <c r="AD262" s="152"/>
      <c r="AE262" s="152"/>
      <c r="AF262" s="152"/>
      <c r="AG262" s="153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6"/>
      <c r="AU262" s="146"/>
      <c r="AV262" s="146"/>
      <c r="AW262" s="146"/>
      <c r="AX262" s="146"/>
      <c r="AY262" s="146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</row>
    <row r="263" spans="2:61" ht="15" customHeight="1" thickTop="1" thickBot="1"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51"/>
      <c r="AD263" s="152"/>
      <c r="AE263" s="152"/>
      <c r="AF263" s="152"/>
      <c r="AG263" s="153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6"/>
      <c r="AU263" s="146"/>
      <c r="AV263" s="146"/>
      <c r="AW263" s="146"/>
      <c r="AX263" s="146"/>
      <c r="AY263" s="146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</row>
    <row r="264" spans="2:61" ht="15" customHeight="1" thickTop="1" thickBot="1"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54"/>
      <c r="AD264" s="155"/>
      <c r="AE264" s="155"/>
      <c r="AF264" s="155"/>
      <c r="AG264" s="156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6"/>
      <c r="AU264" s="146"/>
      <c r="AV264" s="146"/>
      <c r="AW264" s="146"/>
      <c r="AX264" s="146"/>
      <c r="AY264" s="146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</row>
    <row r="265" spans="2:61" ht="15.75" thickTop="1"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</row>
    <row r="266" spans="2:61" ht="15.75" thickBot="1"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</row>
    <row r="267" spans="2:61" ht="15.75" customHeight="1" thickTop="1" thickBot="1">
      <c r="B267" s="123" t="s">
        <v>160</v>
      </c>
      <c r="C267" s="123"/>
      <c r="D267" s="123"/>
      <c r="E267" s="123"/>
      <c r="F267" s="123"/>
      <c r="G267" s="124" t="s">
        <v>161</v>
      </c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6"/>
    </row>
    <row r="268" spans="2:61" ht="15" customHeight="1" thickTop="1" thickBot="1">
      <c r="B268" s="123"/>
      <c r="C268" s="123"/>
      <c r="D268" s="123"/>
      <c r="E268" s="123"/>
      <c r="F268" s="123"/>
      <c r="G268" s="127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9"/>
    </row>
    <row r="269" spans="2:61" ht="15" customHeight="1" thickTop="1" thickBot="1">
      <c r="B269" s="123"/>
      <c r="C269" s="123"/>
      <c r="D269" s="123"/>
      <c r="E269" s="123"/>
      <c r="F269" s="123"/>
      <c r="G269" s="127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9"/>
    </row>
    <row r="270" spans="2:61" ht="15.75" customHeight="1" thickTop="1" thickBot="1">
      <c r="B270" s="123"/>
      <c r="C270" s="123"/>
      <c r="D270" s="123"/>
      <c r="E270" s="123"/>
      <c r="F270" s="123"/>
      <c r="G270" s="130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2"/>
    </row>
    <row r="271" spans="2:61" ht="45" customHeight="1" thickTop="1" thickBot="1">
      <c r="B271" s="123" t="s">
        <v>162</v>
      </c>
      <c r="C271" s="123"/>
      <c r="D271" s="123"/>
      <c r="E271" s="123"/>
      <c r="F271" s="123"/>
      <c r="G271" s="133" t="s">
        <v>434</v>
      </c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7" t="s">
        <v>419</v>
      </c>
      <c r="AI271" s="138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  <c r="AT271" s="138"/>
      <c r="AU271" s="138"/>
      <c r="AV271" s="138"/>
      <c r="AW271" s="138"/>
      <c r="AX271" s="138"/>
      <c r="AY271" s="138"/>
      <c r="AZ271" s="138"/>
      <c r="BA271" s="138"/>
      <c r="BB271" s="138"/>
      <c r="BC271" s="138"/>
      <c r="BD271" s="138"/>
      <c r="BE271" s="138"/>
      <c r="BF271" s="138"/>
      <c r="BG271" s="138"/>
      <c r="BH271" s="138"/>
      <c r="BI271" s="139"/>
    </row>
    <row r="272" spans="2:61" ht="45" customHeight="1" thickTop="1" thickBot="1">
      <c r="B272" s="123"/>
      <c r="C272" s="123"/>
      <c r="D272" s="123"/>
      <c r="E272" s="123"/>
      <c r="F272" s="123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40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2"/>
    </row>
    <row r="273" spans="2:61" ht="45" customHeight="1" thickTop="1" thickBot="1">
      <c r="B273" s="123"/>
      <c r="C273" s="123"/>
      <c r="D273" s="123"/>
      <c r="E273" s="123"/>
      <c r="F273" s="123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  <c r="AF273" s="135"/>
      <c r="AG273" s="135"/>
      <c r="AH273" s="140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2"/>
    </row>
    <row r="274" spans="2:61" ht="89.25" customHeight="1" thickTop="1" thickBot="1">
      <c r="B274" s="123"/>
      <c r="C274" s="123"/>
      <c r="D274" s="123"/>
      <c r="E274" s="123"/>
      <c r="F274" s="123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43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44"/>
      <c r="BE274" s="144"/>
      <c r="BF274" s="144"/>
      <c r="BG274" s="144"/>
      <c r="BH274" s="144"/>
      <c r="BI274" s="145"/>
    </row>
    <row r="275" spans="2:61" ht="15" customHeight="1" thickTop="1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</row>
    <row r="276" spans="2:61" ht="15" customHeight="1" thickBot="1"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  <c r="BG276" s="93"/>
      <c r="BH276" s="93"/>
      <c r="BI276" s="93"/>
    </row>
    <row r="277" spans="2:61" ht="15" customHeight="1" thickTop="1">
      <c r="B277" s="103" t="s">
        <v>163</v>
      </c>
      <c r="C277" s="104"/>
      <c r="D277" s="104"/>
      <c r="E277" s="104"/>
      <c r="F277" s="109"/>
      <c r="G277" s="103" t="s">
        <v>164</v>
      </c>
      <c r="H277" s="104"/>
      <c r="I277" s="104"/>
      <c r="J277" s="104"/>
      <c r="K277" s="109"/>
      <c r="L277" s="112"/>
      <c r="M277" s="113"/>
      <c r="N277" s="113"/>
      <c r="O277" s="113"/>
      <c r="P277" s="113"/>
      <c r="Q277" s="114"/>
      <c r="R277" s="103" t="s">
        <v>165</v>
      </c>
      <c r="S277" s="104"/>
      <c r="T277" s="104"/>
      <c r="U277" s="104"/>
      <c r="V277" s="109"/>
      <c r="W277" s="103" t="s">
        <v>164</v>
      </c>
      <c r="X277" s="104"/>
      <c r="Y277" s="104"/>
      <c r="Z277" s="104"/>
      <c r="AA277" s="109"/>
      <c r="AB277" s="112"/>
      <c r="AC277" s="113"/>
      <c r="AD277" s="113"/>
      <c r="AE277" s="113"/>
      <c r="AF277" s="113"/>
      <c r="AG277" s="114"/>
      <c r="AH277" s="103" t="s">
        <v>166</v>
      </c>
      <c r="AI277" s="104"/>
      <c r="AJ277" s="104"/>
      <c r="AK277" s="104"/>
      <c r="AL277" s="109"/>
      <c r="AM277" s="103" t="s">
        <v>164</v>
      </c>
      <c r="AN277" s="104"/>
      <c r="AO277" s="104"/>
      <c r="AP277" s="104"/>
      <c r="AQ277" s="109"/>
      <c r="AR277" s="112"/>
      <c r="AS277" s="113"/>
      <c r="AT277" s="113"/>
      <c r="AU277" s="113"/>
      <c r="AV277" s="113"/>
      <c r="AW277" s="114"/>
      <c r="AX277" s="103" t="s">
        <v>167</v>
      </c>
      <c r="AY277" s="104"/>
      <c r="AZ277" s="104"/>
      <c r="BA277" s="103" t="s">
        <v>164</v>
      </c>
      <c r="BB277" s="104"/>
      <c r="BC277" s="109"/>
      <c r="BD277" s="112"/>
      <c r="BE277" s="113"/>
      <c r="BF277" s="113"/>
      <c r="BG277" s="113"/>
      <c r="BH277" s="113"/>
      <c r="BI277" s="114"/>
    </row>
    <row r="278" spans="2:61" ht="15" customHeight="1">
      <c r="B278" s="105"/>
      <c r="C278" s="106"/>
      <c r="D278" s="106"/>
      <c r="E278" s="106"/>
      <c r="F278" s="110"/>
      <c r="G278" s="105"/>
      <c r="H278" s="106"/>
      <c r="I278" s="106"/>
      <c r="J278" s="106"/>
      <c r="K278" s="110"/>
      <c r="L278" s="115"/>
      <c r="M278" s="116"/>
      <c r="N278" s="116"/>
      <c r="O278" s="116"/>
      <c r="P278" s="116"/>
      <c r="Q278" s="117"/>
      <c r="R278" s="105"/>
      <c r="S278" s="106"/>
      <c r="T278" s="106"/>
      <c r="U278" s="106"/>
      <c r="V278" s="110"/>
      <c r="W278" s="105"/>
      <c r="X278" s="106"/>
      <c r="Y278" s="106"/>
      <c r="Z278" s="106"/>
      <c r="AA278" s="110"/>
      <c r="AB278" s="115"/>
      <c r="AC278" s="116"/>
      <c r="AD278" s="116"/>
      <c r="AE278" s="116"/>
      <c r="AF278" s="116"/>
      <c r="AG278" s="117"/>
      <c r="AH278" s="105"/>
      <c r="AI278" s="106"/>
      <c r="AJ278" s="106"/>
      <c r="AK278" s="106"/>
      <c r="AL278" s="110"/>
      <c r="AM278" s="105"/>
      <c r="AN278" s="106"/>
      <c r="AO278" s="106"/>
      <c r="AP278" s="106"/>
      <c r="AQ278" s="110"/>
      <c r="AR278" s="115"/>
      <c r="AS278" s="116"/>
      <c r="AT278" s="116"/>
      <c r="AU278" s="116"/>
      <c r="AV278" s="116"/>
      <c r="AW278" s="117"/>
      <c r="AX278" s="105"/>
      <c r="AY278" s="106"/>
      <c r="AZ278" s="106"/>
      <c r="BA278" s="105"/>
      <c r="BB278" s="106"/>
      <c r="BC278" s="110"/>
      <c r="BD278" s="115"/>
      <c r="BE278" s="116"/>
      <c r="BF278" s="116"/>
      <c r="BG278" s="116"/>
      <c r="BH278" s="116"/>
      <c r="BI278" s="117"/>
    </row>
    <row r="279" spans="2:61" ht="15" customHeight="1" thickBot="1">
      <c r="B279" s="105"/>
      <c r="C279" s="106"/>
      <c r="D279" s="106"/>
      <c r="E279" s="106"/>
      <c r="F279" s="110"/>
      <c r="G279" s="107"/>
      <c r="H279" s="108"/>
      <c r="I279" s="108"/>
      <c r="J279" s="108"/>
      <c r="K279" s="111"/>
      <c r="L279" s="118"/>
      <c r="M279" s="119"/>
      <c r="N279" s="119"/>
      <c r="O279" s="119"/>
      <c r="P279" s="119"/>
      <c r="Q279" s="120"/>
      <c r="R279" s="105"/>
      <c r="S279" s="106"/>
      <c r="T279" s="106"/>
      <c r="U279" s="106"/>
      <c r="V279" s="110"/>
      <c r="W279" s="107"/>
      <c r="X279" s="108"/>
      <c r="Y279" s="108"/>
      <c r="Z279" s="108"/>
      <c r="AA279" s="111"/>
      <c r="AB279" s="118"/>
      <c r="AC279" s="119"/>
      <c r="AD279" s="119"/>
      <c r="AE279" s="119"/>
      <c r="AF279" s="119"/>
      <c r="AG279" s="120"/>
      <c r="AH279" s="105"/>
      <c r="AI279" s="106"/>
      <c r="AJ279" s="106"/>
      <c r="AK279" s="106"/>
      <c r="AL279" s="110"/>
      <c r="AM279" s="107"/>
      <c r="AN279" s="108"/>
      <c r="AO279" s="108"/>
      <c r="AP279" s="108"/>
      <c r="AQ279" s="111"/>
      <c r="AR279" s="118"/>
      <c r="AS279" s="119"/>
      <c r="AT279" s="119"/>
      <c r="AU279" s="119"/>
      <c r="AV279" s="119"/>
      <c r="AW279" s="120"/>
      <c r="AX279" s="105"/>
      <c r="AY279" s="106"/>
      <c r="AZ279" s="106"/>
      <c r="BA279" s="107"/>
      <c r="BB279" s="108"/>
      <c r="BC279" s="111"/>
      <c r="BD279" s="118"/>
      <c r="BE279" s="119"/>
      <c r="BF279" s="119"/>
      <c r="BG279" s="119"/>
      <c r="BH279" s="119"/>
      <c r="BI279" s="120"/>
    </row>
    <row r="280" spans="2:61" ht="15" customHeight="1" thickTop="1">
      <c r="B280" s="105"/>
      <c r="C280" s="106"/>
      <c r="D280" s="106"/>
      <c r="E280" s="106"/>
      <c r="F280" s="110"/>
      <c r="G280" s="103" t="s">
        <v>17</v>
      </c>
      <c r="H280" s="104"/>
      <c r="I280" s="104"/>
      <c r="J280" s="104"/>
      <c r="K280" s="109"/>
      <c r="L280" s="112"/>
      <c r="M280" s="113"/>
      <c r="N280" s="113"/>
      <c r="O280" s="113"/>
      <c r="P280" s="113"/>
      <c r="Q280" s="114"/>
      <c r="R280" s="105"/>
      <c r="S280" s="106"/>
      <c r="T280" s="106"/>
      <c r="U280" s="106"/>
      <c r="V280" s="110"/>
      <c r="W280" s="103" t="s">
        <v>17</v>
      </c>
      <c r="X280" s="104"/>
      <c r="Y280" s="104"/>
      <c r="Z280" s="104"/>
      <c r="AA280" s="109"/>
      <c r="AB280" s="112"/>
      <c r="AC280" s="113"/>
      <c r="AD280" s="113"/>
      <c r="AE280" s="113"/>
      <c r="AF280" s="113"/>
      <c r="AG280" s="114"/>
      <c r="AH280" s="105"/>
      <c r="AI280" s="106"/>
      <c r="AJ280" s="106"/>
      <c r="AK280" s="106"/>
      <c r="AL280" s="110"/>
      <c r="AM280" s="103" t="s">
        <v>17</v>
      </c>
      <c r="AN280" s="104"/>
      <c r="AO280" s="104"/>
      <c r="AP280" s="104"/>
      <c r="AQ280" s="109"/>
      <c r="AR280" s="112"/>
      <c r="AS280" s="113"/>
      <c r="AT280" s="113"/>
      <c r="AU280" s="113"/>
      <c r="AV280" s="113"/>
      <c r="AW280" s="114"/>
      <c r="AX280" s="105"/>
      <c r="AY280" s="106"/>
      <c r="AZ280" s="106"/>
      <c r="BA280" s="103" t="s">
        <v>17</v>
      </c>
      <c r="BB280" s="104"/>
      <c r="BC280" s="109"/>
      <c r="BD280" s="112"/>
      <c r="BE280" s="113"/>
      <c r="BF280" s="113"/>
      <c r="BG280" s="113"/>
      <c r="BH280" s="113"/>
      <c r="BI280" s="114"/>
    </row>
    <row r="281" spans="2:61" ht="15" customHeight="1">
      <c r="B281" s="105"/>
      <c r="C281" s="106"/>
      <c r="D281" s="106"/>
      <c r="E281" s="106"/>
      <c r="F281" s="110"/>
      <c r="G281" s="105"/>
      <c r="H281" s="106"/>
      <c r="I281" s="106"/>
      <c r="J281" s="106"/>
      <c r="K281" s="110"/>
      <c r="L281" s="115"/>
      <c r="M281" s="116"/>
      <c r="N281" s="116"/>
      <c r="O281" s="116"/>
      <c r="P281" s="116"/>
      <c r="Q281" s="117"/>
      <c r="R281" s="105"/>
      <c r="S281" s="106"/>
      <c r="T281" s="106"/>
      <c r="U281" s="106"/>
      <c r="V281" s="110"/>
      <c r="W281" s="105"/>
      <c r="X281" s="106"/>
      <c r="Y281" s="106"/>
      <c r="Z281" s="106"/>
      <c r="AA281" s="110"/>
      <c r="AB281" s="115"/>
      <c r="AC281" s="116"/>
      <c r="AD281" s="116"/>
      <c r="AE281" s="116"/>
      <c r="AF281" s="116"/>
      <c r="AG281" s="117"/>
      <c r="AH281" s="105"/>
      <c r="AI281" s="106"/>
      <c r="AJ281" s="106"/>
      <c r="AK281" s="106"/>
      <c r="AL281" s="110"/>
      <c r="AM281" s="105"/>
      <c r="AN281" s="106"/>
      <c r="AO281" s="106"/>
      <c r="AP281" s="106"/>
      <c r="AQ281" s="110"/>
      <c r="AR281" s="115"/>
      <c r="AS281" s="116"/>
      <c r="AT281" s="116"/>
      <c r="AU281" s="116"/>
      <c r="AV281" s="116"/>
      <c r="AW281" s="117"/>
      <c r="AX281" s="105"/>
      <c r="AY281" s="106"/>
      <c r="AZ281" s="106"/>
      <c r="BA281" s="105"/>
      <c r="BB281" s="106"/>
      <c r="BC281" s="110"/>
      <c r="BD281" s="115"/>
      <c r="BE281" s="116"/>
      <c r="BF281" s="116"/>
      <c r="BG281" s="116"/>
      <c r="BH281" s="116"/>
      <c r="BI281" s="117"/>
    </row>
    <row r="282" spans="2:61" ht="15" customHeight="1" thickBot="1">
      <c r="B282" s="107"/>
      <c r="C282" s="108"/>
      <c r="D282" s="108"/>
      <c r="E282" s="108"/>
      <c r="F282" s="111"/>
      <c r="G282" s="107"/>
      <c r="H282" s="108"/>
      <c r="I282" s="108"/>
      <c r="J282" s="108"/>
      <c r="K282" s="111"/>
      <c r="L282" s="118"/>
      <c r="M282" s="119"/>
      <c r="N282" s="119"/>
      <c r="O282" s="119"/>
      <c r="P282" s="119"/>
      <c r="Q282" s="120"/>
      <c r="R282" s="107"/>
      <c r="S282" s="108"/>
      <c r="T282" s="108"/>
      <c r="U282" s="108"/>
      <c r="V282" s="111"/>
      <c r="W282" s="107"/>
      <c r="X282" s="108"/>
      <c r="Y282" s="108"/>
      <c r="Z282" s="108"/>
      <c r="AA282" s="111"/>
      <c r="AB282" s="118"/>
      <c r="AC282" s="119"/>
      <c r="AD282" s="119"/>
      <c r="AE282" s="119"/>
      <c r="AF282" s="119"/>
      <c r="AG282" s="120"/>
      <c r="AH282" s="107"/>
      <c r="AI282" s="108"/>
      <c r="AJ282" s="108"/>
      <c r="AK282" s="108"/>
      <c r="AL282" s="111"/>
      <c r="AM282" s="107"/>
      <c r="AN282" s="108"/>
      <c r="AO282" s="108"/>
      <c r="AP282" s="108"/>
      <c r="AQ282" s="111"/>
      <c r="AR282" s="118"/>
      <c r="AS282" s="119"/>
      <c r="AT282" s="119"/>
      <c r="AU282" s="119"/>
      <c r="AV282" s="119"/>
      <c r="AW282" s="120"/>
      <c r="AX282" s="107"/>
      <c r="AY282" s="108"/>
      <c r="AZ282" s="108"/>
      <c r="BA282" s="107"/>
      <c r="BB282" s="108"/>
      <c r="BC282" s="111"/>
      <c r="BD282" s="118"/>
      <c r="BE282" s="119"/>
      <c r="BF282" s="119"/>
      <c r="BG282" s="119"/>
      <c r="BH282" s="119"/>
      <c r="BI282" s="120"/>
    </row>
    <row r="283" spans="2:61" ht="15" customHeight="1" thickTop="1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</row>
    <row r="284" spans="2:61" ht="15" customHeight="1" thickBot="1"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</row>
    <row r="285" spans="2:61" ht="15" customHeight="1" thickTop="1">
      <c r="B285" s="94" t="s">
        <v>19</v>
      </c>
      <c r="C285" s="94"/>
      <c r="D285" s="94"/>
      <c r="E285" s="94"/>
      <c r="F285" s="94"/>
      <c r="G285" s="94"/>
      <c r="H285" s="94"/>
      <c r="I285" s="94"/>
      <c r="J285" s="94"/>
      <c r="K285" s="97" t="str">
        <f>K33</f>
        <v>Коновалов Б.П./Якунин Ю.В.</v>
      </c>
      <c r="L285" s="97"/>
      <c r="M285" s="97"/>
      <c r="N285" s="97"/>
      <c r="O285" s="97"/>
      <c r="P285" s="97"/>
      <c r="Q285" s="97"/>
      <c r="R285" s="97"/>
      <c r="S285" s="97"/>
      <c r="T285" s="100" t="s">
        <v>168</v>
      </c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94" t="s">
        <v>169</v>
      </c>
      <c r="AH285" s="94"/>
      <c r="AI285" s="94"/>
      <c r="AJ285" s="94"/>
      <c r="AK285" s="94"/>
      <c r="AL285" s="94"/>
      <c r="AM285" s="94"/>
      <c r="AN285" s="94"/>
      <c r="AO285" s="94"/>
      <c r="AP285" s="97" t="str">
        <f>K39</f>
        <v>Батыргареев М.Ф.</v>
      </c>
      <c r="AQ285" s="97"/>
      <c r="AR285" s="97"/>
      <c r="AS285" s="97"/>
      <c r="AT285" s="97"/>
      <c r="AU285" s="97"/>
      <c r="AV285" s="97"/>
      <c r="AW285" s="97"/>
      <c r="AX285" s="97"/>
      <c r="AY285" s="100" t="s">
        <v>168</v>
      </c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</row>
    <row r="286" spans="2:61" ht="15" customHeight="1">
      <c r="B286" s="95"/>
      <c r="C286" s="95"/>
      <c r="D286" s="95"/>
      <c r="E286" s="95"/>
      <c r="F286" s="95"/>
      <c r="G286" s="95"/>
      <c r="H286" s="95"/>
      <c r="I286" s="95"/>
      <c r="J286" s="95"/>
      <c r="K286" s="98"/>
      <c r="L286" s="98"/>
      <c r="M286" s="98"/>
      <c r="N286" s="98"/>
      <c r="O286" s="98"/>
      <c r="P286" s="98"/>
      <c r="Q286" s="98"/>
      <c r="R286" s="98"/>
      <c r="S286" s="98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95"/>
      <c r="AH286" s="95"/>
      <c r="AI286" s="95"/>
      <c r="AJ286" s="95"/>
      <c r="AK286" s="95"/>
      <c r="AL286" s="95"/>
      <c r="AM286" s="95"/>
      <c r="AN286" s="95"/>
      <c r="AO286" s="95"/>
      <c r="AP286" s="98"/>
      <c r="AQ286" s="98"/>
      <c r="AR286" s="98"/>
      <c r="AS286" s="98"/>
      <c r="AT286" s="98"/>
      <c r="AU286" s="98"/>
      <c r="AV286" s="98"/>
      <c r="AW286" s="98"/>
      <c r="AX286" s="98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</row>
    <row r="287" spans="2:61" ht="15" customHeight="1">
      <c r="B287" s="95"/>
      <c r="C287" s="95"/>
      <c r="D287" s="95"/>
      <c r="E287" s="95"/>
      <c r="F287" s="95"/>
      <c r="G287" s="95"/>
      <c r="H287" s="95"/>
      <c r="I287" s="95"/>
      <c r="J287" s="95"/>
      <c r="K287" s="98"/>
      <c r="L287" s="98"/>
      <c r="M287" s="98"/>
      <c r="N287" s="98"/>
      <c r="O287" s="98"/>
      <c r="P287" s="98"/>
      <c r="Q287" s="98"/>
      <c r="R287" s="98"/>
      <c r="S287" s="98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95"/>
      <c r="AH287" s="95"/>
      <c r="AI287" s="95"/>
      <c r="AJ287" s="95"/>
      <c r="AK287" s="95"/>
      <c r="AL287" s="95"/>
      <c r="AM287" s="95"/>
      <c r="AN287" s="95"/>
      <c r="AO287" s="95"/>
      <c r="AP287" s="98"/>
      <c r="AQ287" s="98"/>
      <c r="AR287" s="98"/>
      <c r="AS287" s="98"/>
      <c r="AT287" s="98"/>
      <c r="AU287" s="98"/>
      <c r="AV287" s="98"/>
      <c r="AW287" s="98"/>
      <c r="AX287" s="98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</row>
    <row r="288" spans="2:61" ht="15" customHeight="1">
      <c r="B288" s="95"/>
      <c r="C288" s="95"/>
      <c r="D288" s="95"/>
      <c r="E288" s="95"/>
      <c r="F288" s="95"/>
      <c r="G288" s="95"/>
      <c r="H288" s="95"/>
      <c r="I288" s="95"/>
      <c r="J288" s="95"/>
      <c r="K288" s="98"/>
      <c r="L288" s="98"/>
      <c r="M288" s="98"/>
      <c r="N288" s="98"/>
      <c r="O288" s="98"/>
      <c r="P288" s="98"/>
      <c r="Q288" s="98"/>
      <c r="R288" s="98"/>
      <c r="S288" s="98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95"/>
      <c r="AH288" s="95"/>
      <c r="AI288" s="95"/>
      <c r="AJ288" s="95"/>
      <c r="AK288" s="95"/>
      <c r="AL288" s="95"/>
      <c r="AM288" s="95"/>
      <c r="AN288" s="95"/>
      <c r="AO288" s="95"/>
      <c r="AP288" s="98"/>
      <c r="AQ288" s="98"/>
      <c r="AR288" s="98"/>
      <c r="AS288" s="98"/>
      <c r="AT288" s="98"/>
      <c r="AU288" s="98"/>
      <c r="AV288" s="98"/>
      <c r="AW288" s="98"/>
      <c r="AX288" s="98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</row>
    <row r="289" spans="2:61" ht="15" customHeight="1" thickBot="1">
      <c r="B289" s="96"/>
      <c r="C289" s="96"/>
      <c r="D289" s="96"/>
      <c r="E289" s="96"/>
      <c r="F289" s="96"/>
      <c r="G289" s="96"/>
      <c r="H289" s="96"/>
      <c r="I289" s="96"/>
      <c r="J289" s="96"/>
      <c r="K289" s="99"/>
      <c r="L289" s="99"/>
      <c r="M289" s="99"/>
      <c r="N289" s="99"/>
      <c r="O289" s="99"/>
      <c r="P289" s="99"/>
      <c r="Q289" s="99"/>
      <c r="R289" s="99"/>
      <c r="S289" s="99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96"/>
      <c r="AH289" s="96"/>
      <c r="AI289" s="96"/>
      <c r="AJ289" s="96"/>
      <c r="AK289" s="96"/>
      <c r="AL289" s="96"/>
      <c r="AM289" s="96"/>
      <c r="AN289" s="96"/>
      <c r="AO289" s="96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</row>
    <row r="290" spans="2:61" ht="15.75" thickTop="1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</row>
    <row r="291" spans="2:6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</row>
    <row r="292" spans="2:61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</row>
    <row r="293" spans="2:61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</row>
    <row r="294" spans="2:61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</row>
    <row r="295" spans="2:61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</row>
    <row r="296" spans="2:61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</row>
    <row r="297" spans="2:61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</row>
    <row r="298" spans="2:61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</row>
    <row r="299" spans="2:61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</row>
    <row r="300" spans="2:61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</row>
    <row r="301" spans="2:6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</row>
    <row r="302" spans="2:61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</row>
    <row r="303" spans="2:61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</row>
    <row r="304" spans="2:61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</row>
    <row r="305" spans="2:61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</row>
    <row r="306" spans="2:61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</row>
    <row r="307" spans="2:61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</row>
    <row r="308" spans="2:61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</row>
    <row r="309" spans="2:61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</row>
    <row r="310" spans="2:61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</row>
    <row r="311" spans="2:6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</row>
    <row r="312" spans="2:61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</row>
    <row r="313" spans="2:61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</row>
    <row r="314" spans="2:61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</row>
    <row r="315" spans="2:61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</row>
    <row r="316" spans="2:61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</row>
    <row r="317" spans="2:61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</row>
    <row r="318" spans="2:61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</row>
    <row r="319" spans="2:61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</row>
    <row r="320" spans="2:61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</row>
    <row r="321" spans="2:6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</row>
    <row r="322" spans="2:61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</row>
    <row r="323" spans="2:61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</row>
    <row r="324" spans="2:61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</row>
    <row r="325" spans="2:61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</row>
    <row r="326" spans="2:61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</row>
    <row r="327" spans="2:61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</row>
    <row r="328" spans="2:61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</row>
    <row r="329" spans="2:61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</row>
    <row r="330" spans="2:61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</row>
    <row r="331" spans="2:6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</row>
    <row r="332" spans="2:61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</row>
    <row r="333" spans="2:61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</row>
    <row r="334" spans="2:61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</row>
    <row r="335" spans="2:61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</row>
    <row r="336" spans="2:61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</row>
    <row r="337" spans="2:61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</row>
    <row r="338" spans="2:61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</row>
    <row r="339" spans="2:61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</row>
    <row r="340" spans="2:61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</row>
    <row r="341" spans="2:6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</row>
    <row r="342" spans="2:61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</row>
    <row r="343" spans="2:61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</row>
    <row r="344" spans="2:61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</row>
    <row r="345" spans="2:61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</row>
    <row r="346" spans="2:61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</row>
    <row r="347" spans="2:61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</row>
    <row r="348" spans="2:61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</row>
    <row r="349" spans="2:61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</row>
    <row r="350" spans="2:61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</row>
    <row r="351" spans="2:6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</row>
    <row r="352" spans="2:61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</row>
    <row r="353" spans="2:61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</row>
    <row r="354" spans="2:61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</row>
    <row r="355" spans="2:61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</row>
    <row r="356" spans="2:61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</row>
    <row r="357" spans="2:61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</row>
    <row r="358" spans="2:61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</row>
    <row r="359" spans="2:61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</row>
    <row r="360" spans="2:61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</row>
    <row r="361" spans="2: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</row>
    <row r="362" spans="2:61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</row>
    <row r="363" spans="2:61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</row>
    <row r="364" spans="2:61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</row>
    <row r="365" spans="2:61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</row>
    <row r="366" spans="2:61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</row>
    <row r="367" spans="2:61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</row>
    <row r="368" spans="2:61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</row>
    <row r="369" spans="2:61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</row>
    <row r="370" spans="2:61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</row>
    <row r="371" spans="2:6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</row>
    <row r="372" spans="2:61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</row>
    <row r="373" spans="2:61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</row>
    <row r="374" spans="2:61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</row>
    <row r="375" spans="2:61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</row>
    <row r="376" spans="2:61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</row>
    <row r="377" spans="2:61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</row>
    <row r="378" spans="2:61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</row>
    <row r="379" spans="2:61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</row>
    <row r="380" spans="2:61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</row>
    <row r="381" spans="2:6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</row>
    <row r="382" spans="2:61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</row>
    <row r="383" spans="2:61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</row>
    <row r="384" spans="2:61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</row>
    <row r="385" spans="2:61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</row>
    <row r="386" spans="2:61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</row>
    <row r="387" spans="2:61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</row>
    <row r="388" spans="2:61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</row>
    <row r="389" spans="2:61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</row>
    <row r="390" spans="2:61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</row>
    <row r="391" spans="2:6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</row>
    <row r="392" spans="2:61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</row>
    <row r="393" spans="2:61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</row>
    <row r="394" spans="2:61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</row>
    <row r="395" spans="2:61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</row>
    <row r="396" spans="2:61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</row>
    <row r="397" spans="2:61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</row>
    <row r="398" spans="2:61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</row>
    <row r="399" spans="2:61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</row>
    <row r="400" spans="2:61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</row>
    <row r="401" spans="2:6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</row>
    <row r="402" spans="2:61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</row>
    <row r="403" spans="2:61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</row>
    <row r="404" spans="2:61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</row>
    <row r="405" spans="2:61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</row>
    <row r="406" spans="2:61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</row>
    <row r="407" spans="2:61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</row>
    <row r="408" spans="2:61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</row>
    <row r="409" spans="2:61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</row>
    <row r="410" spans="2:61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</row>
    <row r="411" spans="2:6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</row>
    <row r="412" spans="2:61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</row>
    <row r="413" spans="2:61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</row>
    <row r="414" spans="2:61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</row>
    <row r="415" spans="2:61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</row>
    <row r="416" spans="2:61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</row>
    <row r="417" spans="2:61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</row>
    <row r="418" spans="2:61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</row>
    <row r="419" spans="2:61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</row>
    <row r="420" spans="2:61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</row>
    <row r="421" spans="2:6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</row>
    <row r="422" spans="2:61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</row>
    <row r="423" spans="2:61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</row>
    <row r="424" spans="2:61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</row>
    <row r="425" spans="2:61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</row>
    <row r="426" spans="2:61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</row>
    <row r="427" spans="2:61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</row>
    <row r="428" spans="2:61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</row>
    <row r="429" spans="2:61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</row>
    <row r="430" spans="2:61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</row>
    <row r="431" spans="2:6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</row>
    <row r="432" spans="2:61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</row>
    <row r="433" spans="2:61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</row>
    <row r="434" spans="2:61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</row>
    <row r="435" spans="2:61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</row>
    <row r="436" spans="2:61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</row>
    <row r="437" spans="2:61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</row>
    <row r="438" spans="2:61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</row>
    <row r="439" spans="2:61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</row>
    <row r="440" spans="2:61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</row>
    <row r="441" spans="2:6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</row>
    <row r="442" spans="2:61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</row>
    <row r="443" spans="2:61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</row>
    <row r="444" spans="2:61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</row>
    <row r="445" spans="2:61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</row>
    <row r="446" spans="2:61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</row>
    <row r="447" spans="2:61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</row>
    <row r="448" spans="2:61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</row>
    <row r="449" spans="2:61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</row>
    <row r="450" spans="2:61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</row>
    <row r="451" spans="2:6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</row>
    <row r="452" spans="2:61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</row>
    <row r="453" spans="2:61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</row>
    <row r="454" spans="2:61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</row>
    <row r="455" spans="2:61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</row>
    <row r="456" spans="2:61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</row>
    <row r="457" spans="2:61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</row>
    <row r="458" spans="2:61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</row>
    <row r="459" spans="2:61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</row>
    <row r="460" spans="2:61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</row>
    <row r="461" spans="2: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</row>
    <row r="462" spans="2:61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</row>
    <row r="463" spans="2:61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</row>
    <row r="464" spans="2:61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</row>
    <row r="465" spans="2:61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</row>
    <row r="466" spans="2:61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</row>
    <row r="467" spans="2:61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</row>
    <row r="468" spans="2:61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</row>
    <row r="469" spans="2:61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</row>
    <row r="470" spans="2:61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</row>
    <row r="471" spans="2:6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</row>
    <row r="472" spans="2:61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</row>
    <row r="473" spans="2:61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</row>
    <row r="474" spans="2:61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</row>
    <row r="475" spans="2:61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</row>
    <row r="476" spans="2:61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</row>
    <row r="477" spans="2:61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</row>
    <row r="478" spans="2:61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</row>
    <row r="479" spans="2:61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</row>
    <row r="480" spans="2:61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</row>
    <row r="481" spans="2:6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</row>
    <row r="482" spans="2:61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</row>
    <row r="483" spans="2:61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</row>
    <row r="484" spans="2:61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</row>
    <row r="485" spans="2:61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</row>
    <row r="486" spans="2:61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</row>
    <row r="487" spans="2:61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</row>
    <row r="488" spans="2:61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</row>
    <row r="489" spans="2:61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</row>
    <row r="490" spans="2:61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</row>
    <row r="491" spans="2:6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</row>
    <row r="492" spans="2:61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</row>
    <row r="493" spans="2:61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</row>
    <row r="494" spans="2:61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</row>
    <row r="495" spans="2:61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</row>
    <row r="496" spans="2:61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</row>
    <row r="497" spans="2:61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</row>
    <row r="498" spans="2:61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</row>
    <row r="499" spans="2:61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</row>
    <row r="500" spans="2:61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</row>
    <row r="501" spans="2:6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</row>
    <row r="502" spans="2:61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</row>
    <row r="503" spans="2:61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</row>
    <row r="504" spans="2:61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</row>
    <row r="505" spans="2:61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</row>
    <row r="506" spans="2:61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</row>
    <row r="507" spans="2:61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</row>
    <row r="508" spans="2:61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</row>
    <row r="509" spans="2:61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</row>
    <row r="510" spans="2:61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</row>
    <row r="511" spans="2:6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</row>
    <row r="512" spans="2:61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</row>
    <row r="513" spans="2:61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</row>
    <row r="514" spans="2:61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</row>
    <row r="515" spans="2:61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</row>
  </sheetData>
  <mergeCells count="994">
    <mergeCell ref="B2:AO11"/>
    <mergeCell ref="AP2:AY11"/>
    <mergeCell ref="AZ2:BI11"/>
    <mergeCell ref="B12:BI15"/>
    <mergeCell ref="B16:BI17"/>
    <mergeCell ref="B18:J20"/>
    <mergeCell ref="K18:S20"/>
    <mergeCell ref="T18:AF20"/>
    <mergeCell ref="AG18:AO20"/>
    <mergeCell ref="AP18:BI20"/>
    <mergeCell ref="AY21:AZ23"/>
    <mergeCell ref="BA21:BB23"/>
    <mergeCell ref="BC21:BE23"/>
    <mergeCell ref="BF21:BI23"/>
    <mergeCell ref="B24:J26"/>
    <mergeCell ref="K24:S26"/>
    <mergeCell ref="T24:AF26"/>
    <mergeCell ref="AG24:AO26"/>
    <mergeCell ref="AP24:AU26"/>
    <mergeCell ref="AV24:AX26"/>
    <mergeCell ref="B21:J23"/>
    <mergeCell ref="K21:S23"/>
    <mergeCell ref="T21:AF23"/>
    <mergeCell ref="AG21:AO23"/>
    <mergeCell ref="AP21:AU23"/>
    <mergeCell ref="AV21:AX23"/>
    <mergeCell ref="AY24:AZ26"/>
    <mergeCell ref="BA24:BB26"/>
    <mergeCell ref="BC24:BE26"/>
    <mergeCell ref="BF24:BI26"/>
    <mergeCell ref="BF27:BI29"/>
    <mergeCell ref="B30:J32"/>
    <mergeCell ref="K30:S32"/>
    <mergeCell ref="T30:AF32"/>
    <mergeCell ref="AG30:AO32"/>
    <mergeCell ref="AP30:AU32"/>
    <mergeCell ref="AV30:AX32"/>
    <mergeCell ref="AY30:AZ32"/>
    <mergeCell ref="BA30:BB32"/>
    <mergeCell ref="BC30:BE32"/>
    <mergeCell ref="BF30:BI32"/>
    <mergeCell ref="B27:J29"/>
    <mergeCell ref="K27:S29"/>
    <mergeCell ref="T27:AF29"/>
    <mergeCell ref="AG27:AO29"/>
    <mergeCell ref="AP27:AU29"/>
    <mergeCell ref="AV27:AX29"/>
    <mergeCell ref="AY27:AZ29"/>
    <mergeCell ref="BA27:BB29"/>
    <mergeCell ref="BC27:BE29"/>
    <mergeCell ref="AZ39:BI41"/>
    <mergeCell ref="AZ42:BE44"/>
    <mergeCell ref="BF42:BG44"/>
    <mergeCell ref="BH42:BI44"/>
    <mergeCell ref="BF33:BI35"/>
    <mergeCell ref="B36:J38"/>
    <mergeCell ref="K36:S38"/>
    <mergeCell ref="T36:AF38"/>
    <mergeCell ref="AG36:AO38"/>
    <mergeCell ref="AP36:AU38"/>
    <mergeCell ref="AV36:AX38"/>
    <mergeCell ref="AY36:AZ38"/>
    <mergeCell ref="BA36:BB38"/>
    <mergeCell ref="BC36:BE38"/>
    <mergeCell ref="BF36:BI38"/>
    <mergeCell ref="B33:J35"/>
    <mergeCell ref="K33:S35"/>
    <mergeCell ref="T33:AF35"/>
    <mergeCell ref="AG33:AO35"/>
    <mergeCell ref="AP33:AU35"/>
    <mergeCell ref="AV33:AX35"/>
    <mergeCell ref="AY33:AZ35"/>
    <mergeCell ref="BA33:BB35"/>
    <mergeCell ref="BC33:BE35"/>
    <mergeCell ref="B42:J44"/>
    <mergeCell ref="K42:S44"/>
    <mergeCell ref="T42:AF44"/>
    <mergeCell ref="AG42:AO44"/>
    <mergeCell ref="AP42:AV44"/>
    <mergeCell ref="AW42:AY44"/>
    <mergeCell ref="B39:J41"/>
    <mergeCell ref="K39:S41"/>
    <mergeCell ref="T39:AF41"/>
    <mergeCell ref="AG39:AO41"/>
    <mergeCell ref="AP39:AY41"/>
    <mergeCell ref="BF45:BG47"/>
    <mergeCell ref="BH45:BI47"/>
    <mergeCell ref="B48:J50"/>
    <mergeCell ref="K48:S50"/>
    <mergeCell ref="T48:AF50"/>
    <mergeCell ref="AG48:AO50"/>
    <mergeCell ref="AP48:AV50"/>
    <mergeCell ref="AW48:AY50"/>
    <mergeCell ref="AZ48:BE50"/>
    <mergeCell ref="BF48:BG50"/>
    <mergeCell ref="BH48:BI50"/>
    <mergeCell ref="B45:J47"/>
    <mergeCell ref="K45:S47"/>
    <mergeCell ref="T45:AF47"/>
    <mergeCell ref="AG45:AO47"/>
    <mergeCell ref="AP45:AV47"/>
    <mergeCell ref="AW45:AY47"/>
    <mergeCell ref="AZ45:BE47"/>
    <mergeCell ref="B51:J53"/>
    <mergeCell ref="K51:S53"/>
    <mergeCell ref="T51:AF53"/>
    <mergeCell ref="AG51:AO53"/>
    <mergeCell ref="AP51:AV53"/>
    <mergeCell ref="AW51:AY53"/>
    <mergeCell ref="AZ51:BE53"/>
    <mergeCell ref="BF51:BG53"/>
    <mergeCell ref="BH51:BI53"/>
    <mergeCell ref="BC60:BD65"/>
    <mergeCell ref="BE60:BF65"/>
    <mergeCell ref="BG60:BI65"/>
    <mergeCell ref="AW63:AX65"/>
    <mergeCell ref="AY63:AZ65"/>
    <mergeCell ref="BA63:BB65"/>
    <mergeCell ref="B54:AF57"/>
    <mergeCell ref="AG54:BI57"/>
    <mergeCell ref="B58:BI59"/>
    <mergeCell ref="B60:L62"/>
    <mergeCell ref="M60:P62"/>
    <mergeCell ref="Q60:T62"/>
    <mergeCell ref="U60:X62"/>
    <mergeCell ref="Y60:AB62"/>
    <mergeCell ref="AC60:AF62"/>
    <mergeCell ref="AG60:AO65"/>
    <mergeCell ref="B63:L65"/>
    <mergeCell ref="M63:P65"/>
    <mergeCell ref="Q63:T65"/>
    <mergeCell ref="U63:X65"/>
    <mergeCell ref="Y63:AB65"/>
    <mergeCell ref="AC63:AF65"/>
    <mergeCell ref="AP60:AS65"/>
    <mergeCell ref="AT60:AV65"/>
    <mergeCell ref="AW60:BB62"/>
    <mergeCell ref="BC66:BD68"/>
    <mergeCell ref="BE66:BF68"/>
    <mergeCell ref="BG66:BI68"/>
    <mergeCell ref="B69:L71"/>
    <mergeCell ref="M69:P71"/>
    <mergeCell ref="Q69:T71"/>
    <mergeCell ref="U69:X71"/>
    <mergeCell ref="Y69:AB71"/>
    <mergeCell ref="AC69:AF71"/>
    <mergeCell ref="AG69:AO71"/>
    <mergeCell ref="AG66:AO68"/>
    <mergeCell ref="AP66:AS68"/>
    <mergeCell ref="AT66:AV68"/>
    <mergeCell ref="AW66:AX68"/>
    <mergeCell ref="AY66:AZ68"/>
    <mergeCell ref="BA66:BB68"/>
    <mergeCell ref="B66:L68"/>
    <mergeCell ref="M66:P68"/>
    <mergeCell ref="Q66:T68"/>
    <mergeCell ref="U66:X68"/>
    <mergeCell ref="Y66:AB68"/>
    <mergeCell ref="AC66:AF68"/>
    <mergeCell ref="BE69:BF71"/>
    <mergeCell ref="BG69:BI71"/>
    <mergeCell ref="B72:L74"/>
    <mergeCell ref="M72:P74"/>
    <mergeCell ref="Q72:T74"/>
    <mergeCell ref="U72:X74"/>
    <mergeCell ref="Y72:AB74"/>
    <mergeCell ref="AC72:AF74"/>
    <mergeCell ref="AG72:AO74"/>
    <mergeCell ref="AP72:AS74"/>
    <mergeCell ref="AP69:AS71"/>
    <mergeCell ref="AT69:AV71"/>
    <mergeCell ref="AW69:AX71"/>
    <mergeCell ref="AY69:AZ71"/>
    <mergeCell ref="BA69:BB71"/>
    <mergeCell ref="BC69:BD71"/>
    <mergeCell ref="AW75:AX77"/>
    <mergeCell ref="AY75:AZ77"/>
    <mergeCell ref="BA75:BB77"/>
    <mergeCell ref="BC75:BD77"/>
    <mergeCell ref="BE75:BF77"/>
    <mergeCell ref="BG75:BI77"/>
    <mergeCell ref="BG72:BI74"/>
    <mergeCell ref="B75:L77"/>
    <mergeCell ref="M75:P77"/>
    <mergeCell ref="Q75:T77"/>
    <mergeCell ref="U75:X77"/>
    <mergeCell ref="Y75:AB77"/>
    <mergeCell ref="AC75:AF77"/>
    <mergeCell ref="AG75:AO77"/>
    <mergeCell ref="AP75:AS77"/>
    <mergeCell ref="AT75:AV77"/>
    <mergeCell ref="AT72:AV74"/>
    <mergeCell ref="AW72:AX74"/>
    <mergeCell ref="AY72:AZ74"/>
    <mergeCell ref="BA72:BB74"/>
    <mergeCell ref="BC72:BD74"/>
    <mergeCell ref="BE72:BF74"/>
    <mergeCell ref="B81:L83"/>
    <mergeCell ref="M81:P83"/>
    <mergeCell ref="Q81:T83"/>
    <mergeCell ref="U81:X83"/>
    <mergeCell ref="Y81:AB83"/>
    <mergeCell ref="AC81:AF83"/>
    <mergeCell ref="AG81:AO83"/>
    <mergeCell ref="AG78:AO80"/>
    <mergeCell ref="AP78:AS80"/>
    <mergeCell ref="B78:L80"/>
    <mergeCell ref="M78:P80"/>
    <mergeCell ref="Q78:T80"/>
    <mergeCell ref="U78:X80"/>
    <mergeCell ref="Y78:AB80"/>
    <mergeCell ref="AC78:AF80"/>
    <mergeCell ref="U84:X86"/>
    <mergeCell ref="Y84:AB86"/>
    <mergeCell ref="AC84:AF86"/>
    <mergeCell ref="AG84:AO86"/>
    <mergeCell ref="AP84:AS86"/>
    <mergeCell ref="AP81:AS83"/>
    <mergeCell ref="BC78:BD80"/>
    <mergeCell ref="BE78:BF80"/>
    <mergeCell ref="BG78:BI80"/>
    <mergeCell ref="AT78:AV80"/>
    <mergeCell ref="AW78:AX80"/>
    <mergeCell ref="AY78:AZ80"/>
    <mergeCell ref="BA78:BB80"/>
    <mergeCell ref="BE81:BF83"/>
    <mergeCell ref="BG81:BI83"/>
    <mergeCell ref="AT81:AV83"/>
    <mergeCell ref="AW81:AX83"/>
    <mergeCell ref="AY81:AZ83"/>
    <mergeCell ref="BA81:BB83"/>
    <mergeCell ref="BC81:BD83"/>
    <mergeCell ref="BG84:BI86"/>
    <mergeCell ref="AT84:AV86"/>
    <mergeCell ref="AW84:AX86"/>
    <mergeCell ref="AY84:AZ86"/>
    <mergeCell ref="AW87:AX89"/>
    <mergeCell ref="AY87:AZ89"/>
    <mergeCell ref="BA87:BB89"/>
    <mergeCell ref="BC87:BD89"/>
    <mergeCell ref="AC90:AF92"/>
    <mergeCell ref="BE93:BF95"/>
    <mergeCell ref="BG93:BI95"/>
    <mergeCell ref="BE87:BF89"/>
    <mergeCell ref="BG87:BI89"/>
    <mergeCell ref="BG90:BI92"/>
    <mergeCell ref="BC93:BD95"/>
    <mergeCell ref="B87:L89"/>
    <mergeCell ref="M87:P89"/>
    <mergeCell ref="Q87:T89"/>
    <mergeCell ref="U87:X89"/>
    <mergeCell ref="Y87:AB89"/>
    <mergeCell ref="AC87:AF89"/>
    <mergeCell ref="AG87:AO89"/>
    <mergeCell ref="AP87:AS89"/>
    <mergeCell ref="AT87:AV89"/>
    <mergeCell ref="BA84:BB86"/>
    <mergeCell ref="BC84:BD86"/>
    <mergeCell ref="BE84:BF86"/>
    <mergeCell ref="B84:L86"/>
    <mergeCell ref="M84:P86"/>
    <mergeCell ref="Q84:T86"/>
    <mergeCell ref="AG96:AO98"/>
    <mergeCell ref="AP96:AS98"/>
    <mergeCell ref="AP93:AS95"/>
    <mergeCell ref="BC90:BD92"/>
    <mergeCell ref="BE90:BF92"/>
    <mergeCell ref="B93:L95"/>
    <mergeCell ref="M93:P95"/>
    <mergeCell ref="Q93:T95"/>
    <mergeCell ref="U93:X95"/>
    <mergeCell ref="Y93:AB95"/>
    <mergeCell ref="AC93:AF95"/>
    <mergeCell ref="AG93:AO95"/>
    <mergeCell ref="AG90:AO92"/>
    <mergeCell ref="AP90:AS92"/>
    <mergeCell ref="AT90:AV92"/>
    <mergeCell ref="AW90:AX92"/>
    <mergeCell ref="AY90:AZ92"/>
    <mergeCell ref="BA90:BB92"/>
    <mergeCell ref="B90:L92"/>
    <mergeCell ref="M90:P92"/>
    <mergeCell ref="Q90:T92"/>
    <mergeCell ref="U90:X92"/>
    <mergeCell ref="Y90:AB92"/>
    <mergeCell ref="AT93:AV95"/>
    <mergeCell ref="AW93:AX95"/>
    <mergeCell ref="AY93:AZ95"/>
    <mergeCell ref="BA93:BB95"/>
    <mergeCell ref="AW99:AX101"/>
    <mergeCell ref="AY99:AZ101"/>
    <mergeCell ref="BA99:BB101"/>
    <mergeCell ref="BC99:BD101"/>
    <mergeCell ref="BE99:BF101"/>
    <mergeCell ref="BG99:BI101"/>
    <mergeCell ref="BG96:BI98"/>
    <mergeCell ref="B99:L101"/>
    <mergeCell ref="M99:P101"/>
    <mergeCell ref="Q99:T101"/>
    <mergeCell ref="U99:X101"/>
    <mergeCell ref="Y99:AB101"/>
    <mergeCell ref="AC99:AF101"/>
    <mergeCell ref="AG99:AO101"/>
    <mergeCell ref="AP99:AS101"/>
    <mergeCell ref="AT99:AV101"/>
    <mergeCell ref="AT96:AV98"/>
    <mergeCell ref="AW96:AX98"/>
    <mergeCell ref="AY96:AZ98"/>
    <mergeCell ref="BA96:BB98"/>
    <mergeCell ref="BC96:BD98"/>
    <mergeCell ref="BE96:BF98"/>
    <mergeCell ref="B96:L98"/>
    <mergeCell ref="M96:P98"/>
    <mergeCell ref="Q96:T98"/>
    <mergeCell ref="U96:X98"/>
    <mergeCell ref="Y96:AB98"/>
    <mergeCell ref="AC96:AF98"/>
    <mergeCell ref="B105:L107"/>
    <mergeCell ref="M105:P107"/>
    <mergeCell ref="Q105:T107"/>
    <mergeCell ref="U105:X107"/>
    <mergeCell ref="Y105:AB107"/>
    <mergeCell ref="AC105:AF107"/>
    <mergeCell ref="AG105:AO107"/>
    <mergeCell ref="AG102:AO104"/>
    <mergeCell ref="AP102:AS104"/>
    <mergeCell ref="B102:L104"/>
    <mergeCell ref="M102:P104"/>
    <mergeCell ref="Q102:T104"/>
    <mergeCell ref="U102:X104"/>
    <mergeCell ref="Y102:AB104"/>
    <mergeCell ref="AC102:AF104"/>
    <mergeCell ref="U108:X110"/>
    <mergeCell ref="Y108:AB110"/>
    <mergeCell ref="AC108:AF110"/>
    <mergeCell ref="AG108:AO110"/>
    <mergeCell ref="AP108:AS110"/>
    <mergeCell ref="AP105:AS107"/>
    <mergeCell ref="BC102:BD104"/>
    <mergeCell ref="BE102:BF104"/>
    <mergeCell ref="BG102:BI104"/>
    <mergeCell ref="AT102:AV104"/>
    <mergeCell ref="AW102:AX104"/>
    <mergeCell ref="AY102:AZ104"/>
    <mergeCell ref="BA102:BB104"/>
    <mergeCell ref="BE105:BF107"/>
    <mergeCell ref="BG105:BI107"/>
    <mergeCell ref="AT105:AV107"/>
    <mergeCell ref="AW105:AX107"/>
    <mergeCell ref="AY105:AZ107"/>
    <mergeCell ref="BA105:BB107"/>
    <mergeCell ref="BC105:BD107"/>
    <mergeCell ref="BG108:BI110"/>
    <mergeCell ref="AT108:AV110"/>
    <mergeCell ref="AW108:AX110"/>
    <mergeCell ref="AY108:AZ110"/>
    <mergeCell ref="AW111:AX113"/>
    <mergeCell ref="AY111:AZ113"/>
    <mergeCell ref="BA111:BB113"/>
    <mergeCell ref="BC111:BD113"/>
    <mergeCell ref="AC114:AF116"/>
    <mergeCell ref="BE117:BF119"/>
    <mergeCell ref="BG117:BI119"/>
    <mergeCell ref="BE111:BF113"/>
    <mergeCell ref="BG111:BI113"/>
    <mergeCell ref="BG114:BI116"/>
    <mergeCell ref="BC117:BD119"/>
    <mergeCell ref="B111:L113"/>
    <mergeCell ref="M111:P113"/>
    <mergeCell ref="Q111:T113"/>
    <mergeCell ref="U111:X113"/>
    <mergeCell ref="Y111:AB113"/>
    <mergeCell ref="AC111:AF113"/>
    <mergeCell ref="AG111:AO113"/>
    <mergeCell ref="AP111:AS113"/>
    <mergeCell ref="AT111:AV113"/>
    <mergeCell ref="BA108:BB110"/>
    <mergeCell ref="BC108:BD110"/>
    <mergeCell ref="BE108:BF110"/>
    <mergeCell ref="B108:L110"/>
    <mergeCell ref="M108:P110"/>
    <mergeCell ref="Q108:T110"/>
    <mergeCell ref="AG120:AO122"/>
    <mergeCell ref="AP120:AS122"/>
    <mergeCell ref="AP117:AS119"/>
    <mergeCell ref="BC114:BD116"/>
    <mergeCell ref="BE114:BF116"/>
    <mergeCell ref="B117:L119"/>
    <mergeCell ref="M117:P119"/>
    <mergeCell ref="Q117:T119"/>
    <mergeCell ref="U117:X119"/>
    <mergeCell ref="Y117:AB119"/>
    <mergeCell ref="AC117:AF119"/>
    <mergeCell ref="AG117:AO119"/>
    <mergeCell ref="AG114:AO116"/>
    <mergeCell ref="AP114:AS116"/>
    <mergeCell ref="AT114:AV116"/>
    <mergeCell ref="AW114:AX116"/>
    <mergeCell ref="AY114:AZ116"/>
    <mergeCell ref="BA114:BB116"/>
    <mergeCell ref="B114:L116"/>
    <mergeCell ref="M114:P116"/>
    <mergeCell ref="Q114:T116"/>
    <mergeCell ref="U114:X116"/>
    <mergeCell ref="Y114:AB116"/>
    <mergeCell ref="AT117:AV119"/>
    <mergeCell ref="AW117:AX119"/>
    <mergeCell ref="AY117:AZ119"/>
    <mergeCell ref="BA117:BB119"/>
    <mergeCell ref="AW123:AX125"/>
    <mergeCell ref="AY123:AZ125"/>
    <mergeCell ref="BA123:BB125"/>
    <mergeCell ref="BC123:BD125"/>
    <mergeCell ref="BE123:BF125"/>
    <mergeCell ref="BG123:BI125"/>
    <mergeCell ref="BG120:BI122"/>
    <mergeCell ref="B123:L125"/>
    <mergeCell ref="M123:P125"/>
    <mergeCell ref="Q123:T125"/>
    <mergeCell ref="U123:X125"/>
    <mergeCell ref="Y123:AB125"/>
    <mergeCell ref="AC123:AF125"/>
    <mergeCell ref="AG123:AO125"/>
    <mergeCell ref="AP123:AS125"/>
    <mergeCell ref="AT123:AV125"/>
    <mergeCell ref="AT120:AV122"/>
    <mergeCell ref="AW120:AX122"/>
    <mergeCell ref="AY120:AZ122"/>
    <mergeCell ref="BA120:BB122"/>
    <mergeCell ref="BC120:BD122"/>
    <mergeCell ref="BE120:BF122"/>
    <mergeCell ref="B120:L122"/>
    <mergeCell ref="M120:P122"/>
    <mergeCell ref="Q120:T122"/>
    <mergeCell ref="U120:X122"/>
    <mergeCell ref="Y120:AB122"/>
    <mergeCell ref="AC120:AF122"/>
    <mergeCell ref="BE126:BF128"/>
    <mergeCell ref="BG126:BI128"/>
    <mergeCell ref="B129:L131"/>
    <mergeCell ref="M129:P131"/>
    <mergeCell ref="Q129:T131"/>
    <mergeCell ref="U129:X131"/>
    <mergeCell ref="Y129:AB131"/>
    <mergeCell ref="AC129:AF131"/>
    <mergeCell ref="AG129:AO131"/>
    <mergeCell ref="AG126:AO128"/>
    <mergeCell ref="AP126:AS128"/>
    <mergeCell ref="AT126:AV128"/>
    <mergeCell ref="AW126:AX128"/>
    <mergeCell ref="AY126:AZ128"/>
    <mergeCell ref="BA126:BB128"/>
    <mergeCell ref="B126:L128"/>
    <mergeCell ref="M126:P128"/>
    <mergeCell ref="Q126:T128"/>
    <mergeCell ref="U126:X128"/>
    <mergeCell ref="Y126:AB128"/>
    <mergeCell ref="AC126:AF128"/>
    <mergeCell ref="BE129:BF131"/>
    <mergeCell ref="BG129:BI131"/>
    <mergeCell ref="M132:P134"/>
    <mergeCell ref="Q132:T134"/>
    <mergeCell ref="U132:X134"/>
    <mergeCell ref="Y132:AB134"/>
    <mergeCell ref="AC132:AF134"/>
    <mergeCell ref="AG132:AO134"/>
    <mergeCell ref="AP132:AS134"/>
    <mergeCell ref="AP129:AS131"/>
    <mergeCell ref="BC126:BD128"/>
    <mergeCell ref="AT129:AV131"/>
    <mergeCell ref="AW129:AX131"/>
    <mergeCell ref="AY129:AZ131"/>
    <mergeCell ref="BA129:BB131"/>
    <mergeCell ref="BC129:BD131"/>
    <mergeCell ref="BG132:BI134"/>
    <mergeCell ref="AT132:AV134"/>
    <mergeCell ref="AW132:AX134"/>
    <mergeCell ref="AY132:AZ134"/>
    <mergeCell ref="BA132:BB134"/>
    <mergeCell ref="BC132:BD134"/>
    <mergeCell ref="BE132:BF134"/>
    <mergeCell ref="AW135:AX137"/>
    <mergeCell ref="AY135:AZ137"/>
    <mergeCell ref="BA135:BB137"/>
    <mergeCell ref="BC135:BD137"/>
    <mergeCell ref="U138:X140"/>
    <mergeCell ref="Y138:AB140"/>
    <mergeCell ref="AC138:AF140"/>
    <mergeCell ref="BE141:BF143"/>
    <mergeCell ref="BG141:BI143"/>
    <mergeCell ref="BE135:BF137"/>
    <mergeCell ref="BG135:BI137"/>
    <mergeCell ref="B135:L137"/>
    <mergeCell ref="M135:P137"/>
    <mergeCell ref="Q135:T137"/>
    <mergeCell ref="U135:X137"/>
    <mergeCell ref="Y135:AB137"/>
    <mergeCell ref="AC135:AF137"/>
    <mergeCell ref="AG135:AO137"/>
    <mergeCell ref="AP135:AS137"/>
    <mergeCell ref="AT135:AV137"/>
    <mergeCell ref="B132:L134"/>
    <mergeCell ref="Y144:AB146"/>
    <mergeCell ref="AC144:AF146"/>
    <mergeCell ref="AG144:AO146"/>
    <mergeCell ref="AP144:AS146"/>
    <mergeCell ref="AP141:AS143"/>
    <mergeCell ref="BC138:BD140"/>
    <mergeCell ref="BE138:BF140"/>
    <mergeCell ref="BG138:BI140"/>
    <mergeCell ref="B141:L143"/>
    <mergeCell ref="M141:P143"/>
    <mergeCell ref="Q141:T143"/>
    <mergeCell ref="U141:X143"/>
    <mergeCell ref="Y141:AB143"/>
    <mergeCell ref="AC141:AF143"/>
    <mergeCell ref="AG141:AO143"/>
    <mergeCell ref="AG138:AO140"/>
    <mergeCell ref="AP138:AS140"/>
    <mergeCell ref="AT138:AV140"/>
    <mergeCell ref="AW138:AX140"/>
    <mergeCell ref="AY138:AZ140"/>
    <mergeCell ref="BA138:BB140"/>
    <mergeCell ref="B138:L140"/>
    <mergeCell ref="M138:P140"/>
    <mergeCell ref="Q138:T140"/>
    <mergeCell ref="AC150:AF152"/>
    <mergeCell ref="AT141:AV143"/>
    <mergeCell ref="AW141:AX143"/>
    <mergeCell ref="AY141:AZ143"/>
    <mergeCell ref="BA141:BB143"/>
    <mergeCell ref="BC141:BD143"/>
    <mergeCell ref="BG144:BI146"/>
    <mergeCell ref="B147:L149"/>
    <mergeCell ref="M147:P149"/>
    <mergeCell ref="Q147:T149"/>
    <mergeCell ref="U147:X149"/>
    <mergeCell ref="Y147:AB149"/>
    <mergeCell ref="AC147:AF149"/>
    <mergeCell ref="AG147:BI149"/>
    <mergeCell ref="AT144:AV146"/>
    <mergeCell ref="AW144:AX146"/>
    <mergeCell ref="AY144:AZ146"/>
    <mergeCell ref="BA144:BB146"/>
    <mergeCell ref="BC144:BD146"/>
    <mergeCell ref="BE144:BF146"/>
    <mergeCell ref="B144:L146"/>
    <mergeCell ref="M144:P146"/>
    <mergeCell ref="Q144:T146"/>
    <mergeCell ref="U144:X146"/>
    <mergeCell ref="AC156:AF158"/>
    <mergeCell ref="BE159:BF161"/>
    <mergeCell ref="BG159:BI161"/>
    <mergeCell ref="BG150:BI155"/>
    <mergeCell ref="B153:L155"/>
    <mergeCell ref="M153:P155"/>
    <mergeCell ref="Q153:T155"/>
    <mergeCell ref="U153:X155"/>
    <mergeCell ref="Y153:AB155"/>
    <mergeCell ref="AC153:AF155"/>
    <mergeCell ref="AW153:AX155"/>
    <mergeCell ref="AY153:AZ155"/>
    <mergeCell ref="BA153:BB155"/>
    <mergeCell ref="AG150:AO155"/>
    <mergeCell ref="AP150:AS155"/>
    <mergeCell ref="AT150:AV155"/>
    <mergeCell ref="AW150:BB152"/>
    <mergeCell ref="BC150:BD155"/>
    <mergeCell ref="BE150:BF155"/>
    <mergeCell ref="B150:L152"/>
    <mergeCell ref="M150:P152"/>
    <mergeCell ref="Q150:T152"/>
    <mergeCell ref="U150:X152"/>
    <mergeCell ref="Y150:AB152"/>
    <mergeCell ref="AG162:AO164"/>
    <mergeCell ref="AP162:AS164"/>
    <mergeCell ref="AP159:AS161"/>
    <mergeCell ref="BC156:BD158"/>
    <mergeCell ref="BE156:BF158"/>
    <mergeCell ref="BG156:BI158"/>
    <mergeCell ref="B159:L161"/>
    <mergeCell ref="M159:P161"/>
    <mergeCell ref="Q159:T161"/>
    <mergeCell ref="U159:X161"/>
    <mergeCell ref="Y159:AB161"/>
    <mergeCell ref="AC159:AF161"/>
    <mergeCell ref="AG159:AO161"/>
    <mergeCell ref="AG156:AO158"/>
    <mergeCell ref="AP156:AS158"/>
    <mergeCell ref="AT156:AV158"/>
    <mergeCell ref="AW156:AX158"/>
    <mergeCell ref="AY156:AZ158"/>
    <mergeCell ref="BA156:BB158"/>
    <mergeCell ref="B156:L158"/>
    <mergeCell ref="M156:P158"/>
    <mergeCell ref="Q156:T158"/>
    <mergeCell ref="U156:X158"/>
    <mergeCell ref="Y156:AB158"/>
    <mergeCell ref="AT159:AV161"/>
    <mergeCell ref="AW159:AX161"/>
    <mergeCell ref="AY159:AZ161"/>
    <mergeCell ref="BA159:BB161"/>
    <mergeCell ref="BC159:BD161"/>
    <mergeCell ref="AW165:AX167"/>
    <mergeCell ref="AY165:AZ167"/>
    <mergeCell ref="BA165:BB167"/>
    <mergeCell ref="BC165:BD167"/>
    <mergeCell ref="BE165:BF167"/>
    <mergeCell ref="BG165:BI167"/>
    <mergeCell ref="BG162:BI164"/>
    <mergeCell ref="B165:L167"/>
    <mergeCell ref="M165:P167"/>
    <mergeCell ref="Q165:T167"/>
    <mergeCell ref="U165:X167"/>
    <mergeCell ref="Y165:AB167"/>
    <mergeCell ref="AC165:AF167"/>
    <mergeCell ref="AG165:AO167"/>
    <mergeCell ref="AP165:AS167"/>
    <mergeCell ref="AT165:AV167"/>
    <mergeCell ref="AT162:AV164"/>
    <mergeCell ref="AW162:AX164"/>
    <mergeCell ref="AY162:AZ164"/>
    <mergeCell ref="BA162:BB164"/>
    <mergeCell ref="BC162:BD164"/>
    <mergeCell ref="BE162:BF164"/>
    <mergeCell ref="B162:L164"/>
    <mergeCell ref="M162:P164"/>
    <mergeCell ref="Q162:T164"/>
    <mergeCell ref="U162:X164"/>
    <mergeCell ref="Y162:AB164"/>
    <mergeCell ref="AC162:AF164"/>
    <mergeCell ref="B171:L173"/>
    <mergeCell ref="M171:P173"/>
    <mergeCell ref="Q171:T173"/>
    <mergeCell ref="U171:X173"/>
    <mergeCell ref="Y171:AB173"/>
    <mergeCell ref="AC171:AF173"/>
    <mergeCell ref="AG171:AO173"/>
    <mergeCell ref="AG168:AO170"/>
    <mergeCell ref="AP168:AS170"/>
    <mergeCell ref="B168:L170"/>
    <mergeCell ref="M168:P170"/>
    <mergeCell ref="Q168:T170"/>
    <mergeCell ref="U168:X170"/>
    <mergeCell ref="Y168:AB170"/>
    <mergeCell ref="AC168:AF170"/>
    <mergeCell ref="U174:X176"/>
    <mergeCell ref="Y174:AB176"/>
    <mergeCell ref="AC174:AF176"/>
    <mergeCell ref="AG174:AO176"/>
    <mergeCell ref="AP174:AS176"/>
    <mergeCell ref="AP171:AS173"/>
    <mergeCell ref="BC168:BD170"/>
    <mergeCell ref="BE168:BF170"/>
    <mergeCell ref="BG168:BI170"/>
    <mergeCell ref="AT168:AV170"/>
    <mergeCell ref="AW168:AX170"/>
    <mergeCell ref="AY168:AZ170"/>
    <mergeCell ref="BA168:BB170"/>
    <mergeCell ref="BE171:BF173"/>
    <mergeCell ref="BG171:BI173"/>
    <mergeCell ref="AT171:AV173"/>
    <mergeCell ref="AW171:AX173"/>
    <mergeCell ref="AY171:AZ173"/>
    <mergeCell ref="BA171:BB173"/>
    <mergeCell ref="BC171:BD173"/>
    <mergeCell ref="BG174:BI176"/>
    <mergeCell ref="AT174:AV176"/>
    <mergeCell ref="AW174:AX176"/>
    <mergeCell ref="AY174:AZ176"/>
    <mergeCell ref="AW177:AX179"/>
    <mergeCell ref="AY177:AZ179"/>
    <mergeCell ref="BA177:BB179"/>
    <mergeCell ref="BC177:BD179"/>
    <mergeCell ref="AC180:AF182"/>
    <mergeCell ref="BE183:BF185"/>
    <mergeCell ref="BG183:BI185"/>
    <mergeCell ref="BE177:BF179"/>
    <mergeCell ref="BG177:BI179"/>
    <mergeCell ref="BG180:BI182"/>
    <mergeCell ref="BC183:BD185"/>
    <mergeCell ref="B177:L179"/>
    <mergeCell ref="M177:P179"/>
    <mergeCell ref="Q177:T179"/>
    <mergeCell ref="U177:X179"/>
    <mergeCell ref="Y177:AB179"/>
    <mergeCell ref="AC177:AF179"/>
    <mergeCell ref="AG177:AO179"/>
    <mergeCell ref="AP177:AS179"/>
    <mergeCell ref="AT177:AV179"/>
    <mergeCell ref="BA174:BB176"/>
    <mergeCell ref="BC174:BD176"/>
    <mergeCell ref="BE174:BF176"/>
    <mergeCell ref="B174:L176"/>
    <mergeCell ref="M174:P176"/>
    <mergeCell ref="Q174:T176"/>
    <mergeCell ref="AG186:AO188"/>
    <mergeCell ref="AP186:AS188"/>
    <mergeCell ref="AP183:AS185"/>
    <mergeCell ref="BC180:BD182"/>
    <mergeCell ref="BE180:BF182"/>
    <mergeCell ref="B183:L185"/>
    <mergeCell ref="M183:P185"/>
    <mergeCell ref="Q183:T185"/>
    <mergeCell ref="U183:X185"/>
    <mergeCell ref="Y183:AB185"/>
    <mergeCell ref="AC183:AF185"/>
    <mergeCell ref="AG183:AO185"/>
    <mergeCell ref="AG180:AO182"/>
    <mergeCell ref="AP180:AS182"/>
    <mergeCell ref="AT180:AV182"/>
    <mergeCell ref="AW180:AX182"/>
    <mergeCell ref="AY180:AZ182"/>
    <mergeCell ref="BA180:BB182"/>
    <mergeCell ref="BC186:BD188"/>
    <mergeCell ref="BE186:BF188"/>
    <mergeCell ref="B186:L188"/>
    <mergeCell ref="M186:P188"/>
    <mergeCell ref="B180:L182"/>
    <mergeCell ref="M180:P182"/>
    <mergeCell ref="Q180:T182"/>
    <mergeCell ref="U180:X182"/>
    <mergeCell ref="Y180:AB182"/>
    <mergeCell ref="AT183:AV185"/>
    <mergeCell ref="AW183:AX185"/>
    <mergeCell ref="AY183:AZ185"/>
    <mergeCell ref="BA183:BB185"/>
    <mergeCell ref="Y189:AB191"/>
    <mergeCell ref="AC189:AF191"/>
    <mergeCell ref="AG189:AO191"/>
    <mergeCell ref="AP189:AS191"/>
    <mergeCell ref="AT189:AV191"/>
    <mergeCell ref="AT186:AV188"/>
    <mergeCell ref="AW186:AX188"/>
    <mergeCell ref="AY186:AZ188"/>
    <mergeCell ref="BA186:BB188"/>
    <mergeCell ref="Q186:T188"/>
    <mergeCell ref="U186:X188"/>
    <mergeCell ref="Y186:AB188"/>
    <mergeCell ref="AC186:AF188"/>
    <mergeCell ref="B192:BI195"/>
    <mergeCell ref="B196:BI197"/>
    <mergeCell ref="B198:G200"/>
    <mergeCell ref="H198:M200"/>
    <mergeCell ref="N198:S200"/>
    <mergeCell ref="T198:AF200"/>
    <mergeCell ref="AG198:AO200"/>
    <mergeCell ref="AP198:AY200"/>
    <mergeCell ref="AZ198:BI200"/>
    <mergeCell ref="AW189:AX191"/>
    <mergeCell ref="AY189:AZ191"/>
    <mergeCell ref="BA189:BB191"/>
    <mergeCell ref="BC189:BD191"/>
    <mergeCell ref="BE189:BF191"/>
    <mergeCell ref="BG189:BI191"/>
    <mergeCell ref="BG186:BI188"/>
    <mergeCell ref="B189:L191"/>
    <mergeCell ref="M189:P191"/>
    <mergeCell ref="Q189:T191"/>
    <mergeCell ref="U189:X191"/>
    <mergeCell ref="AZ201:BI203"/>
    <mergeCell ref="B204:BI207"/>
    <mergeCell ref="B208:BI209"/>
    <mergeCell ref="B210:G212"/>
    <mergeCell ref="H210:M212"/>
    <mergeCell ref="N210:S212"/>
    <mergeCell ref="T210:AC212"/>
    <mergeCell ref="AD210:AI212"/>
    <mergeCell ref="AJ210:AO212"/>
    <mergeCell ref="AP210:AU212"/>
    <mergeCell ref="B201:G203"/>
    <mergeCell ref="H201:M203"/>
    <mergeCell ref="N201:S203"/>
    <mergeCell ref="T201:AF203"/>
    <mergeCell ref="AG201:AO203"/>
    <mergeCell ref="AP201:AY203"/>
    <mergeCell ref="BB213:BI215"/>
    <mergeCell ref="B216:BI217"/>
    <mergeCell ref="B218:V219"/>
    <mergeCell ref="W218:AQ219"/>
    <mergeCell ref="AR218:BI219"/>
    <mergeCell ref="B220:BI221"/>
    <mergeCell ref="AV210:BA212"/>
    <mergeCell ref="BB210:BI212"/>
    <mergeCell ref="B213:G215"/>
    <mergeCell ref="H213:M215"/>
    <mergeCell ref="N213:S215"/>
    <mergeCell ref="T213:AC215"/>
    <mergeCell ref="AD213:AI215"/>
    <mergeCell ref="AJ213:AO215"/>
    <mergeCell ref="AP213:AU215"/>
    <mergeCell ref="AV213:BA215"/>
    <mergeCell ref="AR222:AV222"/>
    <mergeCell ref="AW222:AY222"/>
    <mergeCell ref="AZ222:BB222"/>
    <mergeCell ref="BC222:BF222"/>
    <mergeCell ref="BG222:BI222"/>
    <mergeCell ref="B223:G226"/>
    <mergeCell ref="H223:J226"/>
    <mergeCell ref="K223:M226"/>
    <mergeCell ref="N223:P226"/>
    <mergeCell ref="Q223:S226"/>
    <mergeCell ref="W222:AA222"/>
    <mergeCell ref="AB222:AD222"/>
    <mergeCell ref="AE222:AH222"/>
    <mergeCell ref="AI222:AK222"/>
    <mergeCell ref="AL222:AN222"/>
    <mergeCell ref="AO222:AQ222"/>
    <mergeCell ref="B222:G222"/>
    <mergeCell ref="H222:J222"/>
    <mergeCell ref="K222:M222"/>
    <mergeCell ref="N222:P222"/>
    <mergeCell ref="Q222:S222"/>
    <mergeCell ref="T222:V222"/>
    <mergeCell ref="AO223:AQ226"/>
    <mergeCell ref="AR223:AV226"/>
    <mergeCell ref="AW223:AY226"/>
    <mergeCell ref="AZ223:BB226"/>
    <mergeCell ref="BC223:BF226"/>
    <mergeCell ref="BG223:BI226"/>
    <mergeCell ref="T223:V226"/>
    <mergeCell ref="W223:AA226"/>
    <mergeCell ref="AB223:AD226"/>
    <mergeCell ref="AE223:AH226"/>
    <mergeCell ref="AI223:AK226"/>
    <mergeCell ref="AL223:AN226"/>
    <mergeCell ref="AR227:AV230"/>
    <mergeCell ref="AW227:AY230"/>
    <mergeCell ref="AZ227:BB230"/>
    <mergeCell ref="BC227:BF230"/>
    <mergeCell ref="BG227:BI230"/>
    <mergeCell ref="B231:G234"/>
    <mergeCell ref="H231:J234"/>
    <mergeCell ref="K231:M234"/>
    <mergeCell ref="N231:P234"/>
    <mergeCell ref="Q231:S234"/>
    <mergeCell ref="W227:AA230"/>
    <mergeCell ref="AB227:AD230"/>
    <mergeCell ref="AE227:AH230"/>
    <mergeCell ref="AI227:AK230"/>
    <mergeCell ref="AL227:AN230"/>
    <mergeCell ref="AO227:AQ230"/>
    <mergeCell ref="B227:G230"/>
    <mergeCell ref="H227:J230"/>
    <mergeCell ref="K227:M230"/>
    <mergeCell ref="N227:P230"/>
    <mergeCell ref="Q227:S230"/>
    <mergeCell ref="T227:V230"/>
    <mergeCell ref="AO231:AQ234"/>
    <mergeCell ref="AR231:AV234"/>
    <mergeCell ref="AW231:AY234"/>
    <mergeCell ref="AZ231:BB234"/>
    <mergeCell ref="BC231:BF234"/>
    <mergeCell ref="BG231:BI234"/>
    <mergeCell ref="T231:V234"/>
    <mergeCell ref="W231:AA234"/>
    <mergeCell ref="AB231:AD234"/>
    <mergeCell ref="AE231:AH234"/>
    <mergeCell ref="AI231:AK234"/>
    <mergeCell ref="AL231:AN234"/>
    <mergeCell ref="B235:BI238"/>
    <mergeCell ref="B239:BI240"/>
    <mergeCell ref="B241:D241"/>
    <mergeCell ref="E241:G241"/>
    <mergeCell ref="H241:J241"/>
    <mergeCell ref="K241:M241"/>
    <mergeCell ref="N241:P241"/>
    <mergeCell ref="Q241:S241"/>
    <mergeCell ref="T241:V241"/>
    <mergeCell ref="W241:Y241"/>
    <mergeCell ref="AR241:AT241"/>
    <mergeCell ref="AU241:AW241"/>
    <mergeCell ref="AX241:AZ241"/>
    <mergeCell ref="BA241:BC241"/>
    <mergeCell ref="BD241:BF241"/>
    <mergeCell ref="BG241:BI241"/>
    <mergeCell ref="Z241:AB241"/>
    <mergeCell ref="AC241:AE241"/>
    <mergeCell ref="AF241:AH241"/>
    <mergeCell ref="AI241:AK241"/>
    <mergeCell ref="AL241:AN241"/>
    <mergeCell ref="AO241:AQ241"/>
    <mergeCell ref="BD242:BF245"/>
    <mergeCell ref="BG242:BI245"/>
    <mergeCell ref="B246:AB249"/>
    <mergeCell ref="AC246:AS249"/>
    <mergeCell ref="AT246:BI249"/>
    <mergeCell ref="B250:BI251"/>
    <mergeCell ref="AL242:AN245"/>
    <mergeCell ref="AO242:AQ245"/>
    <mergeCell ref="AR242:AT245"/>
    <mergeCell ref="AU242:AW245"/>
    <mergeCell ref="AX242:AZ245"/>
    <mergeCell ref="BA242:BC245"/>
    <mergeCell ref="T242:V245"/>
    <mergeCell ref="W242:Y245"/>
    <mergeCell ref="Z242:AB245"/>
    <mergeCell ref="AC242:AE245"/>
    <mergeCell ref="AF242:AH245"/>
    <mergeCell ref="AI242:AK245"/>
    <mergeCell ref="B242:D245"/>
    <mergeCell ref="E242:G245"/>
    <mergeCell ref="H242:J245"/>
    <mergeCell ref="K242:M245"/>
    <mergeCell ref="N242:P245"/>
    <mergeCell ref="Q242:S245"/>
    <mergeCell ref="B257:D260"/>
    <mergeCell ref="E257:G260"/>
    <mergeCell ref="H257:J260"/>
    <mergeCell ref="K257:M260"/>
    <mergeCell ref="N257:P260"/>
    <mergeCell ref="Q257:R260"/>
    <mergeCell ref="AW252:AY256"/>
    <mergeCell ref="AZ252:BE256"/>
    <mergeCell ref="BF252:BI256"/>
    <mergeCell ref="Q255:R256"/>
    <mergeCell ref="S255:V256"/>
    <mergeCell ref="W255:Y256"/>
    <mergeCell ref="AC252:AG256"/>
    <mergeCell ref="AH252:AJ256"/>
    <mergeCell ref="AK252:AM256"/>
    <mergeCell ref="AN252:AP256"/>
    <mergeCell ref="AQ252:AS256"/>
    <mergeCell ref="AT252:AV256"/>
    <mergeCell ref="B252:D256"/>
    <mergeCell ref="E252:G256"/>
    <mergeCell ref="H252:J256"/>
    <mergeCell ref="K252:P256"/>
    <mergeCell ref="Q252:Y254"/>
    <mergeCell ref="Z252:AB256"/>
    <mergeCell ref="AN257:AP260"/>
    <mergeCell ref="AQ257:AS260"/>
    <mergeCell ref="AT257:AV260"/>
    <mergeCell ref="AW257:AY260"/>
    <mergeCell ref="AZ257:BE260"/>
    <mergeCell ref="BF257:BI260"/>
    <mergeCell ref="S257:V260"/>
    <mergeCell ref="W257:Y260"/>
    <mergeCell ref="Z257:AB260"/>
    <mergeCell ref="AC257:AG260"/>
    <mergeCell ref="AH257:AJ260"/>
    <mergeCell ref="AK257:AM260"/>
    <mergeCell ref="B265:BI266"/>
    <mergeCell ref="B267:F270"/>
    <mergeCell ref="G267:BI270"/>
    <mergeCell ref="B271:F274"/>
    <mergeCell ref="G271:AG274"/>
    <mergeCell ref="AH271:BI274"/>
    <mergeCell ref="AN261:AP264"/>
    <mergeCell ref="AQ261:AS264"/>
    <mergeCell ref="AT261:AV264"/>
    <mergeCell ref="AW261:AY264"/>
    <mergeCell ref="AZ261:BE264"/>
    <mergeCell ref="BF261:BI264"/>
    <mergeCell ref="S261:V264"/>
    <mergeCell ref="W261:Y264"/>
    <mergeCell ref="Z261:AB264"/>
    <mergeCell ref="AC261:AG264"/>
    <mergeCell ref="AH261:AJ264"/>
    <mergeCell ref="AK261:AM264"/>
    <mergeCell ref="B261:D264"/>
    <mergeCell ref="E261:G264"/>
    <mergeCell ref="H261:J264"/>
    <mergeCell ref="K261:M264"/>
    <mergeCell ref="N261:P264"/>
    <mergeCell ref="Q261:R264"/>
    <mergeCell ref="B275:BI276"/>
    <mergeCell ref="B277:F282"/>
    <mergeCell ref="G277:K279"/>
    <mergeCell ref="L277:Q279"/>
    <mergeCell ref="R277:V282"/>
    <mergeCell ref="W277:AA279"/>
    <mergeCell ref="AB277:AG279"/>
    <mergeCell ref="AH277:AL282"/>
    <mergeCell ref="AM277:AQ279"/>
    <mergeCell ref="AR277:AW279"/>
    <mergeCell ref="BD280:BI282"/>
    <mergeCell ref="B283:BI284"/>
    <mergeCell ref="B285:J289"/>
    <mergeCell ref="K285:S289"/>
    <mergeCell ref="T285:AF289"/>
    <mergeCell ref="AG285:AO289"/>
    <mergeCell ref="AP285:AX289"/>
    <mergeCell ref="AY285:BI289"/>
    <mergeCell ref="AX277:AZ282"/>
    <mergeCell ref="BA277:BC279"/>
    <mergeCell ref="BD277:BI279"/>
    <mergeCell ref="G280:K282"/>
    <mergeCell ref="L280:Q282"/>
    <mergeCell ref="W280:AA282"/>
    <mergeCell ref="AB280:AG282"/>
    <mergeCell ref="AM280:AQ282"/>
    <mergeCell ref="AR280:AW282"/>
    <mergeCell ref="BA280:BC282"/>
  </mergeCells>
  <pageMargins left="0.25" right="0.25" top="0.75" bottom="0.75" header="0.3" footer="0.3"/>
  <pageSetup paperSize="9" scale="16" orientation="portrait" blackAndWhite="1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3"/>
    <pageSetUpPr fitToPage="1"/>
  </sheetPr>
  <dimension ref="A1:BN515"/>
  <sheetViews>
    <sheetView topLeftCell="A46" zoomScale="30" zoomScaleNormal="30" zoomScaleSheetLayoutView="55" workbookViewId="0">
      <selection activeCell="Y123" sqref="Y123:AB125"/>
    </sheetView>
  </sheetViews>
  <sheetFormatPr defaultRowHeight="15"/>
  <cols>
    <col min="2" max="17" width="9.42578125" customWidth="1"/>
    <col min="18" max="18" width="10.85546875" customWidth="1"/>
    <col min="19" max="19" width="6.85546875" customWidth="1"/>
    <col min="20" max="20" width="10.7109375" customWidth="1"/>
    <col min="21" max="21" width="9.42578125" customWidth="1"/>
    <col min="22" max="22" width="6.140625" customWidth="1"/>
    <col min="23" max="23" width="9.42578125" customWidth="1"/>
    <col min="24" max="24" width="10.5703125" customWidth="1"/>
    <col min="25" max="25" width="14.5703125" customWidth="1"/>
    <col min="26" max="28" width="10.5703125" customWidth="1"/>
    <col min="29" max="31" width="9.42578125" customWidth="1"/>
    <col min="32" max="32" width="10.85546875" customWidth="1"/>
    <col min="33" max="49" width="9.42578125" customWidth="1"/>
    <col min="50" max="50" width="12" customWidth="1"/>
    <col min="51" max="51" width="9.42578125" customWidth="1"/>
    <col min="52" max="52" width="12" customWidth="1"/>
    <col min="53" max="53" width="9.42578125" customWidth="1"/>
    <col min="54" max="56" width="11.5703125" customWidth="1"/>
    <col min="57" max="60" width="9.42578125" customWidth="1"/>
    <col min="61" max="61" width="19.5703125" customWidth="1"/>
  </cols>
  <sheetData>
    <row r="1" spans="2:61" ht="15.75" thickBot="1"/>
    <row r="2" spans="2:61" ht="15" customHeight="1" thickTop="1">
      <c r="B2" s="345" t="s">
        <v>0</v>
      </c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  <c r="AE2" s="346"/>
      <c r="AF2" s="346"/>
      <c r="AG2" s="346"/>
      <c r="AH2" s="346"/>
      <c r="AI2" s="346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/>
      <c r="AX2" s="346"/>
      <c r="AY2" s="346"/>
      <c r="AZ2" s="351"/>
      <c r="BA2" s="351"/>
      <c r="BB2" s="351"/>
      <c r="BC2" s="351"/>
      <c r="BD2" s="351"/>
      <c r="BE2" s="351"/>
      <c r="BF2" s="351"/>
      <c r="BG2" s="351"/>
      <c r="BH2" s="351"/>
      <c r="BI2" s="352"/>
    </row>
    <row r="3" spans="2:61" ht="15" customHeigh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  <c r="AE3" s="348"/>
      <c r="AF3" s="348"/>
      <c r="AG3" s="348"/>
      <c r="AH3" s="348"/>
      <c r="AI3" s="348"/>
      <c r="AJ3" s="348"/>
      <c r="AK3" s="348"/>
      <c r="AL3" s="348"/>
      <c r="AM3" s="348"/>
      <c r="AN3" s="348"/>
      <c r="AO3" s="348"/>
      <c r="AP3" s="348"/>
      <c r="AQ3" s="348"/>
      <c r="AR3" s="348"/>
      <c r="AS3" s="348"/>
      <c r="AT3" s="348"/>
      <c r="AU3" s="348"/>
      <c r="AV3" s="348"/>
      <c r="AW3" s="348"/>
      <c r="AX3" s="348"/>
      <c r="AY3" s="348"/>
      <c r="AZ3" s="353"/>
      <c r="BA3" s="353"/>
      <c r="BB3" s="353"/>
      <c r="BC3" s="353"/>
      <c r="BD3" s="353"/>
      <c r="BE3" s="353"/>
      <c r="BF3" s="353"/>
      <c r="BG3" s="353"/>
      <c r="BH3" s="353"/>
      <c r="BI3" s="354"/>
    </row>
    <row r="4" spans="2:61" ht="15" customHeight="1">
      <c r="B4" s="347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  <c r="AP4" s="348"/>
      <c r="AQ4" s="348"/>
      <c r="AR4" s="348"/>
      <c r="AS4" s="348"/>
      <c r="AT4" s="348"/>
      <c r="AU4" s="348"/>
      <c r="AV4" s="348"/>
      <c r="AW4" s="348"/>
      <c r="AX4" s="348"/>
      <c r="AY4" s="348"/>
      <c r="AZ4" s="353"/>
      <c r="BA4" s="353"/>
      <c r="BB4" s="353"/>
      <c r="BC4" s="353"/>
      <c r="BD4" s="353"/>
      <c r="BE4" s="353"/>
      <c r="BF4" s="353"/>
      <c r="BG4" s="353"/>
      <c r="BH4" s="353"/>
      <c r="BI4" s="354"/>
    </row>
    <row r="5" spans="2:61" ht="15" customHeight="1">
      <c r="B5" s="347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348"/>
      <c r="AX5" s="348"/>
      <c r="AY5" s="348"/>
      <c r="AZ5" s="353"/>
      <c r="BA5" s="353"/>
      <c r="BB5" s="353"/>
      <c r="BC5" s="353"/>
      <c r="BD5" s="353"/>
      <c r="BE5" s="353"/>
      <c r="BF5" s="353"/>
      <c r="BG5" s="353"/>
      <c r="BH5" s="353"/>
      <c r="BI5" s="354"/>
    </row>
    <row r="6" spans="2:61" ht="15" customHeight="1">
      <c r="B6" s="347"/>
      <c r="C6" s="348"/>
      <c r="D6" s="348"/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  <c r="AP6" s="348"/>
      <c r="AQ6" s="348"/>
      <c r="AR6" s="348"/>
      <c r="AS6" s="348"/>
      <c r="AT6" s="348"/>
      <c r="AU6" s="348"/>
      <c r="AV6" s="348"/>
      <c r="AW6" s="348"/>
      <c r="AX6" s="348"/>
      <c r="AY6" s="348"/>
      <c r="AZ6" s="353"/>
      <c r="BA6" s="353"/>
      <c r="BB6" s="353"/>
      <c r="BC6" s="353"/>
      <c r="BD6" s="353"/>
      <c r="BE6" s="353"/>
      <c r="BF6" s="353"/>
      <c r="BG6" s="353"/>
      <c r="BH6" s="353"/>
      <c r="BI6" s="354"/>
    </row>
    <row r="7" spans="2:61" ht="15" customHeight="1">
      <c r="B7" s="347"/>
      <c r="C7" s="348"/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53"/>
      <c r="BA7" s="353"/>
      <c r="BB7" s="353"/>
      <c r="BC7" s="353"/>
      <c r="BD7" s="353"/>
      <c r="BE7" s="353"/>
      <c r="BF7" s="353"/>
      <c r="BG7" s="353"/>
      <c r="BH7" s="353"/>
      <c r="BI7" s="354"/>
    </row>
    <row r="8" spans="2:61" ht="15" customHeight="1">
      <c r="B8" s="347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53"/>
      <c r="BA8" s="353"/>
      <c r="BB8" s="353"/>
      <c r="BC8" s="353"/>
      <c r="BD8" s="353"/>
      <c r="BE8" s="353"/>
      <c r="BF8" s="353"/>
      <c r="BG8" s="353"/>
      <c r="BH8" s="353"/>
      <c r="BI8" s="354"/>
    </row>
    <row r="9" spans="2:61" ht="15" customHeight="1">
      <c r="B9" s="347"/>
      <c r="C9" s="348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53"/>
      <c r="BA9" s="353"/>
      <c r="BB9" s="353"/>
      <c r="BC9" s="353"/>
      <c r="BD9" s="353"/>
      <c r="BE9" s="353"/>
      <c r="BF9" s="353"/>
      <c r="BG9" s="353"/>
      <c r="BH9" s="353"/>
      <c r="BI9" s="354"/>
    </row>
    <row r="10" spans="2:61" ht="15" customHeight="1">
      <c r="B10" s="347"/>
      <c r="C10" s="348"/>
      <c r="D10" s="348"/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53"/>
      <c r="BA10" s="353"/>
      <c r="BB10" s="353"/>
      <c r="BC10" s="353"/>
      <c r="BD10" s="353"/>
      <c r="BE10" s="353"/>
      <c r="BF10" s="353"/>
      <c r="BG10" s="353"/>
      <c r="BH10" s="353"/>
      <c r="BI10" s="354"/>
    </row>
    <row r="11" spans="2:61" ht="15.75" customHeight="1" thickBot="1">
      <c r="B11" s="349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50"/>
      <c r="AE11" s="350"/>
      <c r="AF11" s="350"/>
      <c r="AG11" s="350"/>
      <c r="AH11" s="350"/>
      <c r="AI11" s="350"/>
      <c r="AJ11" s="350"/>
      <c r="AK11" s="350"/>
      <c r="AL11" s="350"/>
      <c r="AM11" s="350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5"/>
      <c r="BA11" s="355"/>
      <c r="BB11" s="355"/>
      <c r="BC11" s="355"/>
      <c r="BD11" s="355"/>
      <c r="BE11" s="355"/>
      <c r="BF11" s="355"/>
      <c r="BG11" s="355"/>
      <c r="BH11" s="355"/>
      <c r="BI11" s="356"/>
    </row>
    <row r="12" spans="2:61" ht="16.5" thickTop="1" thickBot="1">
      <c r="B12" s="216" t="s">
        <v>1</v>
      </c>
      <c r="C12" s="216"/>
      <c r="D12" s="216"/>
      <c r="E12" s="216"/>
      <c r="F12" s="216"/>
      <c r="G12" s="216"/>
      <c r="H12" s="216"/>
      <c r="I12" s="216"/>
      <c r="J12" s="216"/>
      <c r="K12" s="216"/>
      <c r="L12" s="216"/>
      <c r="M12" s="216"/>
      <c r="N12" s="216"/>
      <c r="O12" s="216"/>
      <c r="P12" s="216"/>
      <c r="Q12" s="216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  <c r="AP12" s="216"/>
      <c r="AQ12" s="216"/>
      <c r="AR12" s="216"/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</row>
    <row r="13" spans="2:61" ht="16.5" thickTop="1" thickBot="1"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</row>
    <row r="14" spans="2:61" ht="16.5" thickTop="1" thickBot="1">
      <c r="B14" s="216"/>
      <c r="C14" s="216"/>
      <c r="D14" s="216"/>
      <c r="E14" s="216"/>
      <c r="F14" s="216"/>
      <c r="G14" s="216"/>
      <c r="H14" s="216"/>
      <c r="I14" s="216"/>
      <c r="J14" s="216"/>
      <c r="K14" s="216"/>
      <c r="L14" s="216"/>
      <c r="M14" s="216"/>
      <c r="N14" s="216"/>
      <c r="O14" s="216"/>
      <c r="P14" s="216"/>
      <c r="Q14" s="216"/>
      <c r="R14" s="216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16"/>
      <c r="AQ14" s="216"/>
      <c r="AR14" s="216"/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</row>
    <row r="15" spans="2:61" ht="16.5" thickTop="1" thickBot="1">
      <c r="B15" s="216"/>
      <c r="C15" s="216"/>
      <c r="D15" s="216"/>
      <c r="E15" s="216"/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</row>
    <row r="16" spans="2:61" ht="16.5" thickTop="1" thickBot="1"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</row>
    <row r="17" spans="2:62" ht="16.5" thickTop="1" thickBot="1"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</row>
    <row r="18" spans="2:62" ht="15" customHeight="1" thickTop="1" thickBot="1">
      <c r="B18" s="304" t="s">
        <v>2</v>
      </c>
      <c r="C18" s="304"/>
      <c r="D18" s="304"/>
      <c r="E18" s="304"/>
      <c r="F18" s="304"/>
      <c r="G18" s="304"/>
      <c r="H18" s="304"/>
      <c r="I18" s="304"/>
      <c r="J18" s="304"/>
      <c r="K18" s="305" t="s">
        <v>240</v>
      </c>
      <c r="L18" s="305"/>
      <c r="M18" s="305"/>
      <c r="N18" s="305"/>
      <c r="O18" s="305"/>
      <c r="P18" s="305"/>
      <c r="Q18" s="305"/>
      <c r="R18" s="305"/>
      <c r="S18" s="305"/>
      <c r="T18" s="304" t="s">
        <v>3</v>
      </c>
      <c r="U18" s="304"/>
      <c r="V18" s="304"/>
      <c r="W18" s="304"/>
      <c r="X18" s="304"/>
      <c r="Y18" s="304"/>
      <c r="Z18" s="304"/>
      <c r="AA18" s="304"/>
      <c r="AB18" s="304"/>
      <c r="AC18" s="304"/>
      <c r="AD18" s="304"/>
      <c r="AE18" s="304"/>
      <c r="AF18" s="304"/>
      <c r="AG18" s="381">
        <f>р12!AG18+1</f>
        <v>43838</v>
      </c>
      <c r="AH18" s="381"/>
      <c r="AI18" s="381"/>
      <c r="AJ18" s="381"/>
      <c r="AK18" s="381"/>
      <c r="AL18" s="381"/>
      <c r="AM18" s="381"/>
      <c r="AN18" s="381"/>
      <c r="AO18" s="381"/>
      <c r="AP18" s="216" t="s">
        <v>4</v>
      </c>
      <c r="AQ18" s="216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</row>
    <row r="19" spans="2:62" ht="15" customHeight="1" thickTop="1" thickBot="1">
      <c r="B19" s="304"/>
      <c r="C19" s="304"/>
      <c r="D19" s="304"/>
      <c r="E19" s="304"/>
      <c r="F19" s="304"/>
      <c r="G19" s="304"/>
      <c r="H19" s="304"/>
      <c r="I19" s="304"/>
      <c r="J19" s="304"/>
      <c r="K19" s="305"/>
      <c r="L19" s="305"/>
      <c r="M19" s="305"/>
      <c r="N19" s="305"/>
      <c r="O19" s="305"/>
      <c r="P19" s="305"/>
      <c r="Q19" s="305"/>
      <c r="R19" s="305"/>
      <c r="S19" s="305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81"/>
      <c r="AH19" s="381"/>
      <c r="AI19" s="381"/>
      <c r="AJ19" s="381"/>
      <c r="AK19" s="381"/>
      <c r="AL19" s="381"/>
      <c r="AM19" s="381"/>
      <c r="AN19" s="381"/>
      <c r="AO19" s="381"/>
      <c r="AP19" s="216"/>
      <c r="AQ19" s="216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</row>
    <row r="20" spans="2:62" ht="15" customHeight="1" thickTop="1" thickBot="1">
      <c r="B20" s="304"/>
      <c r="C20" s="304"/>
      <c r="D20" s="304"/>
      <c r="E20" s="304"/>
      <c r="F20" s="304"/>
      <c r="G20" s="304"/>
      <c r="H20" s="304"/>
      <c r="I20" s="304"/>
      <c r="J20" s="304"/>
      <c r="K20" s="305"/>
      <c r="L20" s="305"/>
      <c r="M20" s="305"/>
      <c r="N20" s="305"/>
      <c r="O20" s="305"/>
      <c r="P20" s="305"/>
      <c r="Q20" s="305"/>
      <c r="R20" s="305"/>
      <c r="S20" s="305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81"/>
      <c r="AH20" s="381"/>
      <c r="AI20" s="381"/>
      <c r="AJ20" s="381"/>
      <c r="AK20" s="381"/>
      <c r="AL20" s="381"/>
      <c r="AM20" s="381"/>
      <c r="AN20" s="381"/>
      <c r="AO20" s="381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</row>
    <row r="21" spans="2:62" ht="16.5" customHeight="1" thickTop="1" thickBot="1">
      <c r="B21" s="304" t="s">
        <v>5</v>
      </c>
      <c r="C21" s="304"/>
      <c r="D21" s="304"/>
      <c r="E21" s="304"/>
      <c r="F21" s="304"/>
      <c r="G21" s="304"/>
      <c r="H21" s="304"/>
      <c r="I21" s="304"/>
      <c r="J21" s="304"/>
      <c r="K21" s="305" t="s">
        <v>196</v>
      </c>
      <c r="L21" s="305"/>
      <c r="M21" s="305"/>
      <c r="N21" s="305"/>
      <c r="O21" s="305"/>
      <c r="P21" s="305"/>
      <c r="Q21" s="305"/>
      <c r="R21" s="305"/>
      <c r="S21" s="305"/>
      <c r="T21" s="304" t="s">
        <v>6</v>
      </c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36">
        <f>р12!AG21+1</f>
        <v>13</v>
      </c>
      <c r="AH21" s="337"/>
      <c r="AI21" s="337"/>
      <c r="AJ21" s="337"/>
      <c r="AK21" s="337"/>
      <c r="AL21" s="337"/>
      <c r="AM21" s="337"/>
      <c r="AN21" s="337"/>
      <c r="AO21" s="338"/>
      <c r="AP21" s="220" t="s">
        <v>7</v>
      </c>
      <c r="AQ21" s="220"/>
      <c r="AR21" s="220"/>
      <c r="AS21" s="220"/>
      <c r="AT21" s="220"/>
      <c r="AU21" s="220"/>
      <c r="AV21" s="326" t="s">
        <v>8</v>
      </c>
      <c r="AW21" s="326"/>
      <c r="AX21" s="326"/>
      <c r="AY21" s="42" t="s">
        <v>9</v>
      </c>
      <c r="AZ21" s="43"/>
      <c r="BA21" s="42" t="s">
        <v>10</v>
      </c>
      <c r="BB21" s="43"/>
      <c r="BC21" s="42" t="s">
        <v>11</v>
      </c>
      <c r="BD21" s="48"/>
      <c r="BE21" s="43"/>
      <c r="BF21" s="326" t="s">
        <v>12</v>
      </c>
      <c r="BG21" s="326"/>
      <c r="BH21" s="326"/>
      <c r="BI21" s="326"/>
    </row>
    <row r="22" spans="2:62" ht="16.5" customHeight="1" thickTop="1" thickBot="1">
      <c r="B22" s="304"/>
      <c r="C22" s="304"/>
      <c r="D22" s="304"/>
      <c r="E22" s="304"/>
      <c r="F22" s="304"/>
      <c r="G22" s="304"/>
      <c r="H22" s="304"/>
      <c r="I22" s="304"/>
      <c r="J22" s="304"/>
      <c r="K22" s="305"/>
      <c r="L22" s="305"/>
      <c r="M22" s="305"/>
      <c r="N22" s="305"/>
      <c r="O22" s="305"/>
      <c r="P22" s="305"/>
      <c r="Q22" s="305"/>
      <c r="R22" s="305"/>
      <c r="S22" s="305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39"/>
      <c r="AH22" s="340"/>
      <c r="AI22" s="340"/>
      <c r="AJ22" s="340"/>
      <c r="AK22" s="340"/>
      <c r="AL22" s="340"/>
      <c r="AM22" s="340"/>
      <c r="AN22" s="340"/>
      <c r="AO22" s="341"/>
      <c r="AP22" s="220"/>
      <c r="AQ22" s="220"/>
      <c r="AR22" s="220"/>
      <c r="AS22" s="220"/>
      <c r="AT22" s="220"/>
      <c r="AU22" s="220"/>
      <c r="AV22" s="326"/>
      <c r="AW22" s="326"/>
      <c r="AX22" s="326"/>
      <c r="AY22" s="44"/>
      <c r="AZ22" s="45"/>
      <c r="BA22" s="44"/>
      <c r="BB22" s="45"/>
      <c r="BC22" s="44"/>
      <c r="BD22" s="49"/>
      <c r="BE22" s="45"/>
      <c r="BF22" s="326"/>
      <c r="BG22" s="326"/>
      <c r="BH22" s="326"/>
      <c r="BI22" s="326"/>
    </row>
    <row r="23" spans="2:62" ht="16.5" customHeight="1" thickTop="1" thickBot="1">
      <c r="B23" s="304"/>
      <c r="C23" s="304"/>
      <c r="D23" s="304"/>
      <c r="E23" s="304"/>
      <c r="F23" s="304"/>
      <c r="G23" s="304"/>
      <c r="H23" s="304"/>
      <c r="I23" s="304"/>
      <c r="J23" s="304"/>
      <c r="K23" s="305"/>
      <c r="L23" s="305"/>
      <c r="M23" s="305"/>
      <c r="N23" s="305"/>
      <c r="O23" s="305"/>
      <c r="P23" s="305"/>
      <c r="Q23" s="305"/>
      <c r="R23" s="305"/>
      <c r="S23" s="305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42"/>
      <c r="AH23" s="343"/>
      <c r="AI23" s="343"/>
      <c r="AJ23" s="343"/>
      <c r="AK23" s="343"/>
      <c r="AL23" s="343"/>
      <c r="AM23" s="343"/>
      <c r="AN23" s="343"/>
      <c r="AO23" s="344"/>
      <c r="AP23" s="220"/>
      <c r="AQ23" s="220"/>
      <c r="AR23" s="220"/>
      <c r="AS23" s="220"/>
      <c r="AT23" s="220"/>
      <c r="AU23" s="220"/>
      <c r="AV23" s="326"/>
      <c r="AW23" s="326"/>
      <c r="AX23" s="326"/>
      <c r="AY23" s="46"/>
      <c r="AZ23" s="47"/>
      <c r="BA23" s="46"/>
      <c r="BB23" s="47"/>
      <c r="BC23" s="46"/>
      <c r="BD23" s="50"/>
      <c r="BE23" s="47"/>
      <c r="BF23" s="326"/>
      <c r="BG23" s="326"/>
      <c r="BH23" s="326"/>
      <c r="BI23" s="326"/>
    </row>
    <row r="24" spans="2:62" ht="16.5" customHeight="1" thickTop="1" thickBot="1">
      <c r="B24" s="304" t="s">
        <v>13</v>
      </c>
      <c r="C24" s="304"/>
      <c r="D24" s="304"/>
      <c r="E24" s="304"/>
      <c r="F24" s="304"/>
      <c r="G24" s="304"/>
      <c r="H24" s="304"/>
      <c r="I24" s="304"/>
      <c r="J24" s="304"/>
      <c r="K24" s="305"/>
      <c r="L24" s="305"/>
      <c r="M24" s="305"/>
      <c r="N24" s="305"/>
      <c r="O24" s="305"/>
      <c r="P24" s="305"/>
      <c r="Q24" s="305"/>
      <c r="R24" s="305"/>
      <c r="S24" s="305"/>
      <c r="T24" s="304" t="s">
        <v>14</v>
      </c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81">
        <v>43827</v>
      </c>
      <c r="AH24" s="381"/>
      <c r="AI24" s="381"/>
      <c r="AJ24" s="381"/>
      <c r="AK24" s="381"/>
      <c r="AL24" s="381"/>
      <c r="AM24" s="381"/>
      <c r="AN24" s="381"/>
      <c r="AO24" s="381"/>
      <c r="AP24" s="304" t="s">
        <v>187</v>
      </c>
      <c r="AQ24" s="304"/>
      <c r="AR24" s="304"/>
      <c r="AS24" s="304"/>
      <c r="AT24" s="304"/>
      <c r="AU24" s="304"/>
      <c r="AV24" s="315">
        <v>630</v>
      </c>
      <c r="AW24" s="316"/>
      <c r="AX24" s="317"/>
      <c r="AY24" s="42">
        <v>30</v>
      </c>
      <c r="AZ24" s="43"/>
      <c r="BA24" s="74">
        <v>30</v>
      </c>
      <c r="BB24" s="76"/>
      <c r="BC24" s="74">
        <v>30</v>
      </c>
      <c r="BD24" s="75"/>
      <c r="BE24" s="76"/>
      <c r="BF24" s="357">
        <v>43829</v>
      </c>
      <c r="BG24" s="358"/>
      <c r="BH24" s="358"/>
      <c r="BI24" s="359"/>
    </row>
    <row r="25" spans="2:62" ht="16.5" customHeight="1" thickTop="1" thickBot="1">
      <c r="B25" s="304"/>
      <c r="C25" s="304"/>
      <c r="D25" s="304"/>
      <c r="E25" s="304"/>
      <c r="F25" s="304"/>
      <c r="G25" s="304"/>
      <c r="H25" s="304"/>
      <c r="I25" s="304"/>
      <c r="J25" s="304"/>
      <c r="K25" s="305"/>
      <c r="L25" s="305"/>
      <c r="M25" s="305"/>
      <c r="N25" s="305"/>
      <c r="O25" s="305"/>
      <c r="P25" s="305"/>
      <c r="Q25" s="305"/>
      <c r="R25" s="305"/>
      <c r="S25" s="305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81"/>
      <c r="AH25" s="381"/>
      <c r="AI25" s="381"/>
      <c r="AJ25" s="381"/>
      <c r="AK25" s="381"/>
      <c r="AL25" s="381"/>
      <c r="AM25" s="381"/>
      <c r="AN25" s="381"/>
      <c r="AO25" s="381"/>
      <c r="AP25" s="304"/>
      <c r="AQ25" s="304"/>
      <c r="AR25" s="304"/>
      <c r="AS25" s="304"/>
      <c r="AT25" s="304"/>
      <c r="AU25" s="304"/>
      <c r="AV25" s="318"/>
      <c r="AW25" s="319"/>
      <c r="AX25" s="320"/>
      <c r="AY25" s="44"/>
      <c r="AZ25" s="45"/>
      <c r="BA25" s="77"/>
      <c r="BB25" s="79"/>
      <c r="BC25" s="77"/>
      <c r="BD25" s="78"/>
      <c r="BE25" s="79"/>
      <c r="BF25" s="360"/>
      <c r="BG25" s="361"/>
      <c r="BH25" s="361"/>
      <c r="BI25" s="362"/>
      <c r="BJ25" s="2"/>
    </row>
    <row r="26" spans="2:62" ht="16.5" customHeight="1" thickTop="1" thickBot="1">
      <c r="B26" s="304"/>
      <c r="C26" s="304"/>
      <c r="D26" s="304"/>
      <c r="E26" s="304"/>
      <c r="F26" s="304"/>
      <c r="G26" s="304"/>
      <c r="H26" s="304"/>
      <c r="I26" s="304"/>
      <c r="J26" s="304"/>
      <c r="K26" s="305"/>
      <c r="L26" s="305"/>
      <c r="M26" s="305"/>
      <c r="N26" s="305"/>
      <c r="O26" s="305"/>
      <c r="P26" s="305"/>
      <c r="Q26" s="305"/>
      <c r="R26" s="305"/>
      <c r="S26" s="305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81"/>
      <c r="AH26" s="381"/>
      <c r="AI26" s="381"/>
      <c r="AJ26" s="381"/>
      <c r="AK26" s="381"/>
      <c r="AL26" s="381"/>
      <c r="AM26" s="381"/>
      <c r="AN26" s="381"/>
      <c r="AO26" s="381"/>
      <c r="AP26" s="304"/>
      <c r="AQ26" s="304"/>
      <c r="AR26" s="304"/>
      <c r="AS26" s="304"/>
      <c r="AT26" s="304"/>
      <c r="AU26" s="304"/>
      <c r="AV26" s="321"/>
      <c r="AW26" s="322"/>
      <c r="AX26" s="323"/>
      <c r="AY26" s="46"/>
      <c r="AZ26" s="47"/>
      <c r="BA26" s="80"/>
      <c r="BB26" s="82"/>
      <c r="BC26" s="80"/>
      <c r="BD26" s="81"/>
      <c r="BE26" s="82"/>
      <c r="BF26" s="363"/>
      <c r="BG26" s="364"/>
      <c r="BH26" s="364"/>
      <c r="BI26" s="365"/>
    </row>
    <row r="27" spans="2:62" ht="16.5" customHeight="1" thickTop="1" thickBot="1">
      <c r="B27" s="304" t="s">
        <v>15</v>
      </c>
      <c r="C27" s="304"/>
      <c r="D27" s="304"/>
      <c r="E27" s="304"/>
      <c r="F27" s="304"/>
      <c r="G27" s="304"/>
      <c r="H27" s="304"/>
      <c r="I27" s="304"/>
      <c r="J27" s="304"/>
      <c r="K27" s="305">
        <v>22</v>
      </c>
      <c r="L27" s="305"/>
      <c r="M27" s="305"/>
      <c r="N27" s="305"/>
      <c r="O27" s="305"/>
      <c r="P27" s="305"/>
      <c r="Q27" s="305"/>
      <c r="R27" s="305"/>
      <c r="S27" s="305"/>
      <c r="T27" s="304" t="s">
        <v>16</v>
      </c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73"/>
      <c r="AH27" s="73"/>
      <c r="AI27" s="73"/>
      <c r="AJ27" s="73"/>
      <c r="AK27" s="73"/>
      <c r="AL27" s="73"/>
      <c r="AM27" s="73"/>
      <c r="AN27" s="73"/>
      <c r="AO27" s="73"/>
      <c r="AP27" s="304" t="s">
        <v>188</v>
      </c>
      <c r="AQ27" s="304"/>
      <c r="AR27" s="304"/>
      <c r="AS27" s="304"/>
      <c r="AT27" s="304"/>
      <c r="AU27" s="304"/>
      <c r="AV27" s="315">
        <v>245</v>
      </c>
      <c r="AW27" s="316"/>
      <c r="AX27" s="317"/>
      <c r="AY27" s="42">
        <v>1108</v>
      </c>
      <c r="AZ27" s="43"/>
      <c r="BA27" s="74">
        <v>1108</v>
      </c>
      <c r="BB27" s="76"/>
      <c r="BC27" s="74">
        <v>1035</v>
      </c>
      <c r="BD27" s="75"/>
      <c r="BE27" s="76"/>
      <c r="BF27" s="357">
        <v>43835</v>
      </c>
      <c r="BG27" s="358"/>
      <c r="BH27" s="358"/>
      <c r="BI27" s="359"/>
    </row>
    <row r="28" spans="2:62" ht="16.5" customHeight="1" thickTop="1" thickBot="1">
      <c r="B28" s="304"/>
      <c r="C28" s="304"/>
      <c r="D28" s="304"/>
      <c r="E28" s="304"/>
      <c r="F28" s="304"/>
      <c r="G28" s="304"/>
      <c r="H28" s="304"/>
      <c r="I28" s="304"/>
      <c r="J28" s="304"/>
      <c r="K28" s="305"/>
      <c r="L28" s="305"/>
      <c r="M28" s="305"/>
      <c r="N28" s="305"/>
      <c r="O28" s="305"/>
      <c r="P28" s="305"/>
      <c r="Q28" s="305"/>
      <c r="R28" s="305"/>
      <c r="S28" s="305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73"/>
      <c r="AH28" s="73"/>
      <c r="AI28" s="73"/>
      <c r="AJ28" s="73"/>
      <c r="AK28" s="73"/>
      <c r="AL28" s="73"/>
      <c r="AM28" s="73"/>
      <c r="AN28" s="73"/>
      <c r="AO28" s="73"/>
      <c r="AP28" s="304"/>
      <c r="AQ28" s="304"/>
      <c r="AR28" s="304"/>
      <c r="AS28" s="304"/>
      <c r="AT28" s="304"/>
      <c r="AU28" s="304"/>
      <c r="AV28" s="318"/>
      <c r="AW28" s="319"/>
      <c r="AX28" s="320"/>
      <c r="AY28" s="44"/>
      <c r="AZ28" s="45"/>
      <c r="BA28" s="77"/>
      <c r="BB28" s="79"/>
      <c r="BC28" s="77"/>
      <c r="BD28" s="78"/>
      <c r="BE28" s="79"/>
      <c r="BF28" s="360"/>
      <c r="BG28" s="361"/>
      <c r="BH28" s="361"/>
      <c r="BI28" s="362"/>
    </row>
    <row r="29" spans="2:62" ht="16.5" customHeight="1" thickTop="1" thickBot="1">
      <c r="B29" s="304"/>
      <c r="C29" s="304"/>
      <c r="D29" s="304"/>
      <c r="E29" s="304"/>
      <c r="F29" s="304"/>
      <c r="G29" s="304"/>
      <c r="H29" s="304"/>
      <c r="I29" s="304"/>
      <c r="J29" s="304"/>
      <c r="K29" s="305"/>
      <c r="L29" s="305"/>
      <c r="M29" s="305"/>
      <c r="N29" s="305"/>
      <c r="O29" s="305"/>
      <c r="P29" s="305"/>
      <c r="Q29" s="305"/>
      <c r="R29" s="305"/>
      <c r="S29" s="305"/>
      <c r="T29" s="304"/>
      <c r="U29" s="304"/>
      <c r="V29" s="304"/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73"/>
      <c r="AH29" s="73"/>
      <c r="AI29" s="73"/>
      <c r="AJ29" s="73"/>
      <c r="AK29" s="73"/>
      <c r="AL29" s="73"/>
      <c r="AM29" s="73"/>
      <c r="AN29" s="73"/>
      <c r="AO29" s="73"/>
      <c r="AP29" s="304"/>
      <c r="AQ29" s="304"/>
      <c r="AR29" s="304"/>
      <c r="AS29" s="304"/>
      <c r="AT29" s="304"/>
      <c r="AU29" s="304"/>
      <c r="AV29" s="321"/>
      <c r="AW29" s="322"/>
      <c r="AX29" s="323"/>
      <c r="AY29" s="46"/>
      <c r="AZ29" s="47"/>
      <c r="BA29" s="80"/>
      <c r="BB29" s="82"/>
      <c r="BC29" s="80"/>
      <c r="BD29" s="81"/>
      <c r="BE29" s="82"/>
      <c r="BF29" s="363"/>
      <c r="BG29" s="364"/>
      <c r="BH29" s="364"/>
      <c r="BI29" s="365"/>
    </row>
    <row r="30" spans="2:62" ht="16.5" customHeight="1" thickTop="1" thickBot="1">
      <c r="B30" s="304" t="s">
        <v>17</v>
      </c>
      <c r="C30" s="304"/>
      <c r="D30" s="304"/>
      <c r="E30" s="304"/>
      <c r="F30" s="304"/>
      <c r="G30" s="304"/>
      <c r="H30" s="304"/>
      <c r="I30" s="304"/>
      <c r="J30" s="304"/>
      <c r="K30" s="305">
        <v>1707</v>
      </c>
      <c r="L30" s="305"/>
      <c r="M30" s="305"/>
      <c r="N30" s="305"/>
      <c r="O30" s="305"/>
      <c r="P30" s="305"/>
      <c r="Q30" s="305"/>
      <c r="R30" s="305"/>
      <c r="S30" s="305"/>
      <c r="T30" s="54" t="s">
        <v>18</v>
      </c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6"/>
      <c r="AG30" s="312">
        <f>р12!AG30+1</f>
        <v>12</v>
      </c>
      <c r="AH30" s="312"/>
      <c r="AI30" s="312"/>
      <c r="AJ30" s="312"/>
      <c r="AK30" s="312"/>
      <c r="AL30" s="312"/>
      <c r="AM30" s="312"/>
      <c r="AN30" s="312"/>
      <c r="AO30" s="312"/>
      <c r="AP30" s="304" t="s">
        <v>21</v>
      </c>
      <c r="AQ30" s="304"/>
      <c r="AR30" s="304"/>
      <c r="AS30" s="304"/>
      <c r="AT30" s="304"/>
      <c r="AU30" s="304"/>
      <c r="AV30" s="42"/>
      <c r="AW30" s="48"/>
      <c r="AX30" s="43"/>
      <c r="AY30" s="42"/>
      <c r="AZ30" s="43"/>
      <c r="BA30" s="42"/>
      <c r="BB30" s="43"/>
      <c r="BC30" s="42"/>
      <c r="BD30" s="48"/>
      <c r="BE30" s="43"/>
      <c r="BF30" s="42"/>
      <c r="BG30" s="48"/>
      <c r="BH30" s="48"/>
      <c r="BI30" s="43"/>
    </row>
    <row r="31" spans="2:62" ht="16.5" customHeight="1" thickTop="1" thickBot="1">
      <c r="B31" s="304"/>
      <c r="C31" s="304"/>
      <c r="D31" s="304"/>
      <c r="E31" s="304"/>
      <c r="F31" s="304"/>
      <c r="G31" s="304"/>
      <c r="H31" s="304"/>
      <c r="I31" s="304"/>
      <c r="J31" s="304"/>
      <c r="K31" s="305"/>
      <c r="L31" s="305"/>
      <c r="M31" s="305"/>
      <c r="N31" s="305"/>
      <c r="O31" s="305"/>
      <c r="P31" s="305"/>
      <c r="Q31" s="305"/>
      <c r="R31" s="305"/>
      <c r="S31" s="305"/>
      <c r="T31" s="57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312"/>
      <c r="AH31" s="312"/>
      <c r="AI31" s="312"/>
      <c r="AJ31" s="312"/>
      <c r="AK31" s="312"/>
      <c r="AL31" s="312"/>
      <c r="AM31" s="312"/>
      <c r="AN31" s="312"/>
      <c r="AO31" s="312"/>
      <c r="AP31" s="304"/>
      <c r="AQ31" s="304"/>
      <c r="AR31" s="304"/>
      <c r="AS31" s="304"/>
      <c r="AT31" s="304"/>
      <c r="AU31" s="304"/>
      <c r="AV31" s="44"/>
      <c r="AW31" s="49"/>
      <c r="AX31" s="45"/>
      <c r="AY31" s="44"/>
      <c r="AZ31" s="45"/>
      <c r="BA31" s="44"/>
      <c r="BB31" s="45"/>
      <c r="BC31" s="44"/>
      <c r="BD31" s="49"/>
      <c r="BE31" s="45"/>
      <c r="BF31" s="44"/>
      <c r="BG31" s="49"/>
      <c r="BH31" s="49"/>
      <c r="BI31" s="45"/>
    </row>
    <row r="32" spans="2:62" ht="16.5" customHeight="1" thickTop="1" thickBot="1">
      <c r="B32" s="304"/>
      <c r="C32" s="304"/>
      <c r="D32" s="304"/>
      <c r="E32" s="304"/>
      <c r="F32" s="304"/>
      <c r="G32" s="304"/>
      <c r="H32" s="304"/>
      <c r="I32" s="304"/>
      <c r="J32" s="304"/>
      <c r="K32" s="305"/>
      <c r="L32" s="305"/>
      <c r="M32" s="305"/>
      <c r="N32" s="305"/>
      <c r="O32" s="305"/>
      <c r="P32" s="305"/>
      <c r="Q32" s="305"/>
      <c r="R32" s="305"/>
      <c r="S32" s="305"/>
      <c r="T32" s="60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2"/>
      <c r="AG32" s="312"/>
      <c r="AH32" s="312"/>
      <c r="AI32" s="312"/>
      <c r="AJ32" s="312"/>
      <c r="AK32" s="312"/>
      <c r="AL32" s="312"/>
      <c r="AM32" s="312"/>
      <c r="AN32" s="312"/>
      <c r="AO32" s="312"/>
      <c r="AP32" s="304"/>
      <c r="AQ32" s="304"/>
      <c r="AR32" s="304"/>
      <c r="AS32" s="304"/>
      <c r="AT32" s="304"/>
      <c r="AU32" s="304"/>
      <c r="AV32" s="46"/>
      <c r="AW32" s="50"/>
      <c r="AX32" s="47"/>
      <c r="AY32" s="46"/>
      <c r="AZ32" s="47"/>
      <c r="BA32" s="46"/>
      <c r="BB32" s="47"/>
      <c r="BC32" s="46"/>
      <c r="BD32" s="50"/>
      <c r="BE32" s="47"/>
      <c r="BF32" s="46"/>
      <c r="BG32" s="50"/>
      <c r="BH32" s="50"/>
      <c r="BI32" s="47"/>
    </row>
    <row r="33" spans="2:61" ht="16.5" customHeight="1" thickTop="1" thickBot="1">
      <c r="B33" s="304" t="s">
        <v>19</v>
      </c>
      <c r="C33" s="304"/>
      <c r="D33" s="304"/>
      <c r="E33" s="304"/>
      <c r="F33" s="304"/>
      <c r="G33" s="304"/>
      <c r="H33" s="304"/>
      <c r="I33" s="304"/>
      <c r="J33" s="304"/>
      <c r="K33" s="312" t="s">
        <v>382</v>
      </c>
      <c r="L33" s="312"/>
      <c r="M33" s="312"/>
      <c r="N33" s="312"/>
      <c r="O33" s="312"/>
      <c r="P33" s="312"/>
      <c r="Q33" s="312"/>
      <c r="R33" s="312"/>
      <c r="S33" s="312"/>
      <c r="T33" s="304" t="s">
        <v>20</v>
      </c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83"/>
      <c r="AH33" s="84"/>
      <c r="AI33" s="84"/>
      <c r="AJ33" s="84"/>
      <c r="AK33" s="84"/>
      <c r="AL33" s="84"/>
      <c r="AM33" s="84"/>
      <c r="AN33" s="84"/>
      <c r="AO33" s="85"/>
      <c r="AP33" s="325" t="s">
        <v>189</v>
      </c>
      <c r="AQ33" s="325"/>
      <c r="AR33" s="325"/>
      <c r="AS33" s="325"/>
      <c r="AT33" s="325"/>
      <c r="AU33" s="325"/>
      <c r="AV33" s="42"/>
      <c r="AW33" s="48"/>
      <c r="AX33" s="43"/>
      <c r="AY33" s="42"/>
      <c r="AZ33" s="43"/>
      <c r="BA33" s="42"/>
      <c r="BB33" s="43"/>
      <c r="BC33" s="42"/>
      <c r="BD33" s="48"/>
      <c r="BE33" s="43"/>
      <c r="BF33" s="315"/>
      <c r="BG33" s="316"/>
      <c r="BH33" s="316"/>
      <c r="BI33" s="317"/>
    </row>
    <row r="34" spans="2:61" ht="16.5" customHeight="1" thickTop="1" thickBot="1">
      <c r="B34" s="304"/>
      <c r="C34" s="304"/>
      <c r="D34" s="304"/>
      <c r="E34" s="304"/>
      <c r="F34" s="304"/>
      <c r="G34" s="304"/>
      <c r="H34" s="304"/>
      <c r="I34" s="304"/>
      <c r="J34" s="304"/>
      <c r="K34" s="312"/>
      <c r="L34" s="312"/>
      <c r="M34" s="312"/>
      <c r="N34" s="312"/>
      <c r="O34" s="312"/>
      <c r="P34" s="312"/>
      <c r="Q34" s="312"/>
      <c r="R34" s="312"/>
      <c r="S34" s="312"/>
      <c r="T34" s="304"/>
      <c r="U34" s="304"/>
      <c r="V34" s="304"/>
      <c r="W34" s="304"/>
      <c r="X34" s="304"/>
      <c r="Y34" s="304"/>
      <c r="Z34" s="304"/>
      <c r="AA34" s="304"/>
      <c r="AB34" s="304"/>
      <c r="AC34" s="304"/>
      <c r="AD34" s="304"/>
      <c r="AE34" s="304"/>
      <c r="AF34" s="304"/>
      <c r="AG34" s="86"/>
      <c r="AH34" s="87"/>
      <c r="AI34" s="87"/>
      <c r="AJ34" s="87"/>
      <c r="AK34" s="87"/>
      <c r="AL34" s="87"/>
      <c r="AM34" s="87"/>
      <c r="AN34" s="87"/>
      <c r="AO34" s="88"/>
      <c r="AP34" s="325"/>
      <c r="AQ34" s="325"/>
      <c r="AR34" s="325"/>
      <c r="AS34" s="325"/>
      <c r="AT34" s="325"/>
      <c r="AU34" s="325"/>
      <c r="AV34" s="44"/>
      <c r="AW34" s="49"/>
      <c r="AX34" s="45"/>
      <c r="AY34" s="44"/>
      <c r="AZ34" s="45"/>
      <c r="BA34" s="44"/>
      <c r="BB34" s="45"/>
      <c r="BC34" s="44"/>
      <c r="BD34" s="49"/>
      <c r="BE34" s="45"/>
      <c r="BF34" s="318"/>
      <c r="BG34" s="319"/>
      <c r="BH34" s="319"/>
      <c r="BI34" s="320"/>
    </row>
    <row r="35" spans="2:61" ht="16.5" customHeight="1" thickTop="1" thickBot="1">
      <c r="B35" s="304"/>
      <c r="C35" s="304"/>
      <c r="D35" s="304"/>
      <c r="E35" s="304"/>
      <c r="F35" s="304"/>
      <c r="G35" s="304"/>
      <c r="H35" s="304"/>
      <c r="I35" s="304"/>
      <c r="J35" s="304"/>
      <c r="K35" s="312"/>
      <c r="L35" s="312"/>
      <c r="M35" s="312"/>
      <c r="N35" s="312"/>
      <c r="O35" s="312"/>
      <c r="P35" s="312"/>
      <c r="Q35" s="312"/>
      <c r="R35" s="312"/>
      <c r="S35" s="312"/>
      <c r="T35" s="304"/>
      <c r="U35" s="304"/>
      <c r="V35" s="304"/>
      <c r="W35" s="304"/>
      <c r="X35" s="304"/>
      <c r="Y35" s="304"/>
      <c r="Z35" s="304"/>
      <c r="AA35" s="304"/>
      <c r="AB35" s="304"/>
      <c r="AC35" s="304"/>
      <c r="AD35" s="304"/>
      <c r="AE35" s="304"/>
      <c r="AF35" s="304"/>
      <c r="AG35" s="89"/>
      <c r="AH35" s="90"/>
      <c r="AI35" s="90"/>
      <c r="AJ35" s="90"/>
      <c r="AK35" s="90"/>
      <c r="AL35" s="90"/>
      <c r="AM35" s="90"/>
      <c r="AN35" s="90"/>
      <c r="AO35" s="91"/>
      <c r="AP35" s="325"/>
      <c r="AQ35" s="325"/>
      <c r="AR35" s="325"/>
      <c r="AS35" s="325"/>
      <c r="AT35" s="325"/>
      <c r="AU35" s="325"/>
      <c r="AV35" s="46"/>
      <c r="AW35" s="50"/>
      <c r="AX35" s="47"/>
      <c r="AY35" s="46"/>
      <c r="AZ35" s="47"/>
      <c r="BA35" s="46"/>
      <c r="BB35" s="47"/>
      <c r="BC35" s="46"/>
      <c r="BD35" s="50"/>
      <c r="BE35" s="47"/>
      <c r="BF35" s="321"/>
      <c r="BG35" s="322"/>
      <c r="BH35" s="322"/>
      <c r="BI35" s="323"/>
    </row>
    <row r="36" spans="2:61" ht="16.5" customHeight="1" thickTop="1" thickBot="1">
      <c r="B36" s="304" t="s">
        <v>22</v>
      </c>
      <c r="C36" s="304"/>
      <c r="D36" s="304"/>
      <c r="E36" s="304"/>
      <c r="F36" s="304"/>
      <c r="G36" s="304"/>
      <c r="H36" s="304"/>
      <c r="I36" s="304"/>
      <c r="J36" s="304"/>
      <c r="K36" s="312" t="s">
        <v>315</v>
      </c>
      <c r="L36" s="312"/>
      <c r="M36" s="312"/>
      <c r="N36" s="312"/>
      <c r="O36" s="312"/>
      <c r="P36" s="312"/>
      <c r="Q36" s="312"/>
      <c r="R36" s="312"/>
      <c r="S36" s="312"/>
      <c r="T36" s="54" t="s">
        <v>23</v>
      </c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6"/>
      <c r="AG36" s="73">
        <v>220.7</v>
      </c>
      <c r="AH36" s="73"/>
      <c r="AI36" s="73"/>
      <c r="AJ36" s="73"/>
      <c r="AK36" s="73"/>
      <c r="AL36" s="73"/>
      <c r="AM36" s="73"/>
      <c r="AN36" s="73"/>
      <c r="AO36" s="73"/>
      <c r="AP36" s="304" t="s">
        <v>190</v>
      </c>
      <c r="AQ36" s="304"/>
      <c r="AR36" s="304"/>
      <c r="AS36" s="304"/>
      <c r="AT36" s="304"/>
      <c r="AU36" s="304"/>
      <c r="AV36" s="315"/>
      <c r="AW36" s="316"/>
      <c r="AX36" s="317"/>
      <c r="AY36" s="42"/>
      <c r="AZ36" s="43"/>
      <c r="BA36" s="42"/>
      <c r="BB36" s="43"/>
      <c r="BC36" s="42"/>
      <c r="BD36" s="48"/>
      <c r="BE36" s="43"/>
      <c r="BF36" s="324"/>
      <c r="BG36" s="316"/>
      <c r="BH36" s="316"/>
      <c r="BI36" s="317"/>
    </row>
    <row r="37" spans="2:61" ht="16.5" customHeight="1" thickTop="1" thickBot="1">
      <c r="B37" s="304"/>
      <c r="C37" s="304"/>
      <c r="D37" s="304"/>
      <c r="E37" s="304"/>
      <c r="F37" s="304"/>
      <c r="G37" s="304"/>
      <c r="H37" s="304"/>
      <c r="I37" s="304"/>
      <c r="J37" s="304"/>
      <c r="K37" s="312"/>
      <c r="L37" s="312"/>
      <c r="M37" s="312"/>
      <c r="N37" s="312"/>
      <c r="O37" s="312"/>
      <c r="P37" s="312"/>
      <c r="Q37" s="312"/>
      <c r="R37" s="312"/>
      <c r="S37" s="312"/>
      <c r="T37" s="57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9"/>
      <c r="AG37" s="73"/>
      <c r="AH37" s="73"/>
      <c r="AI37" s="73"/>
      <c r="AJ37" s="73"/>
      <c r="AK37" s="73"/>
      <c r="AL37" s="73"/>
      <c r="AM37" s="73"/>
      <c r="AN37" s="73"/>
      <c r="AO37" s="73"/>
      <c r="AP37" s="304"/>
      <c r="AQ37" s="304"/>
      <c r="AR37" s="304"/>
      <c r="AS37" s="304"/>
      <c r="AT37" s="304"/>
      <c r="AU37" s="304"/>
      <c r="AV37" s="318"/>
      <c r="AW37" s="319"/>
      <c r="AX37" s="320"/>
      <c r="AY37" s="44"/>
      <c r="AZ37" s="45"/>
      <c r="BA37" s="44"/>
      <c r="BB37" s="45"/>
      <c r="BC37" s="44"/>
      <c r="BD37" s="49"/>
      <c r="BE37" s="45"/>
      <c r="BF37" s="318"/>
      <c r="BG37" s="319"/>
      <c r="BH37" s="319"/>
      <c r="BI37" s="320"/>
    </row>
    <row r="38" spans="2:61" ht="16.5" customHeight="1" thickTop="1" thickBot="1">
      <c r="B38" s="304"/>
      <c r="C38" s="304"/>
      <c r="D38" s="304"/>
      <c r="E38" s="304"/>
      <c r="F38" s="304"/>
      <c r="G38" s="304"/>
      <c r="H38" s="304"/>
      <c r="I38" s="304"/>
      <c r="J38" s="304"/>
      <c r="K38" s="312"/>
      <c r="L38" s="312"/>
      <c r="M38" s="312"/>
      <c r="N38" s="312"/>
      <c r="O38" s="312"/>
      <c r="P38" s="312"/>
      <c r="Q38" s="312"/>
      <c r="R38" s="312"/>
      <c r="S38" s="312"/>
      <c r="T38" s="60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2"/>
      <c r="AG38" s="73"/>
      <c r="AH38" s="73"/>
      <c r="AI38" s="73"/>
      <c r="AJ38" s="73"/>
      <c r="AK38" s="73"/>
      <c r="AL38" s="73"/>
      <c r="AM38" s="73"/>
      <c r="AN38" s="73"/>
      <c r="AO38" s="73"/>
      <c r="AP38" s="304"/>
      <c r="AQ38" s="304"/>
      <c r="AR38" s="304"/>
      <c r="AS38" s="304"/>
      <c r="AT38" s="304"/>
      <c r="AU38" s="304"/>
      <c r="AV38" s="321"/>
      <c r="AW38" s="322"/>
      <c r="AX38" s="323"/>
      <c r="AY38" s="46"/>
      <c r="AZ38" s="47"/>
      <c r="BA38" s="46"/>
      <c r="BB38" s="47"/>
      <c r="BC38" s="46"/>
      <c r="BD38" s="50"/>
      <c r="BE38" s="47"/>
      <c r="BF38" s="321"/>
      <c r="BG38" s="322"/>
      <c r="BH38" s="322"/>
      <c r="BI38" s="323"/>
    </row>
    <row r="39" spans="2:61" ht="16.5" customHeight="1" thickTop="1" thickBot="1">
      <c r="B39" s="304" t="s">
        <v>24</v>
      </c>
      <c r="C39" s="304"/>
      <c r="D39" s="304"/>
      <c r="E39" s="304"/>
      <c r="F39" s="304"/>
      <c r="G39" s="304"/>
      <c r="H39" s="304"/>
      <c r="I39" s="304"/>
      <c r="J39" s="304"/>
      <c r="K39" s="305" t="s">
        <v>258</v>
      </c>
      <c r="L39" s="305"/>
      <c r="M39" s="305"/>
      <c r="N39" s="305"/>
      <c r="O39" s="305"/>
      <c r="P39" s="305"/>
      <c r="Q39" s="305"/>
      <c r="R39" s="305"/>
      <c r="S39" s="305"/>
      <c r="T39" s="54" t="s">
        <v>25</v>
      </c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6"/>
      <c r="AG39" s="73">
        <v>1245</v>
      </c>
      <c r="AH39" s="73"/>
      <c r="AI39" s="73"/>
      <c r="AJ39" s="73"/>
      <c r="AK39" s="73"/>
      <c r="AL39" s="73"/>
      <c r="AM39" s="73"/>
      <c r="AN39" s="73"/>
      <c r="AO39" s="73"/>
      <c r="AP39" s="295" t="s">
        <v>26</v>
      </c>
      <c r="AQ39" s="238"/>
      <c r="AR39" s="238"/>
      <c r="AS39" s="238"/>
      <c r="AT39" s="238"/>
      <c r="AU39" s="238"/>
      <c r="AV39" s="238"/>
      <c r="AW39" s="238"/>
      <c r="AX39" s="238"/>
      <c r="AY39" s="239"/>
      <c r="AZ39" s="238" t="s">
        <v>27</v>
      </c>
      <c r="BA39" s="238"/>
      <c r="BB39" s="238"/>
      <c r="BC39" s="238"/>
      <c r="BD39" s="238"/>
      <c r="BE39" s="238"/>
      <c r="BF39" s="238"/>
      <c r="BG39" s="238"/>
      <c r="BH39" s="238"/>
      <c r="BI39" s="239"/>
    </row>
    <row r="40" spans="2:61" ht="16.5" customHeight="1" thickTop="1" thickBot="1">
      <c r="B40" s="304"/>
      <c r="C40" s="304"/>
      <c r="D40" s="304"/>
      <c r="E40" s="304"/>
      <c r="F40" s="304"/>
      <c r="G40" s="304"/>
      <c r="H40" s="304"/>
      <c r="I40" s="304"/>
      <c r="J40" s="304"/>
      <c r="K40" s="305"/>
      <c r="L40" s="305"/>
      <c r="M40" s="305"/>
      <c r="N40" s="305"/>
      <c r="O40" s="305"/>
      <c r="P40" s="305"/>
      <c r="Q40" s="305"/>
      <c r="R40" s="305"/>
      <c r="S40" s="305"/>
      <c r="T40" s="57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73"/>
      <c r="AH40" s="73"/>
      <c r="AI40" s="73"/>
      <c r="AJ40" s="73"/>
      <c r="AK40" s="73"/>
      <c r="AL40" s="73"/>
      <c r="AM40" s="73"/>
      <c r="AN40" s="73"/>
      <c r="AO40" s="73"/>
      <c r="AP40" s="296"/>
      <c r="AQ40" s="240"/>
      <c r="AR40" s="240"/>
      <c r="AS40" s="240"/>
      <c r="AT40" s="240"/>
      <c r="AU40" s="240"/>
      <c r="AV40" s="240"/>
      <c r="AW40" s="240"/>
      <c r="AX40" s="240"/>
      <c r="AY40" s="241"/>
      <c r="AZ40" s="240"/>
      <c r="BA40" s="240"/>
      <c r="BB40" s="240"/>
      <c r="BC40" s="240"/>
      <c r="BD40" s="240"/>
      <c r="BE40" s="240"/>
      <c r="BF40" s="240"/>
      <c r="BG40" s="240"/>
      <c r="BH40" s="240"/>
      <c r="BI40" s="241"/>
    </row>
    <row r="41" spans="2:61" ht="16.5" customHeight="1" thickTop="1" thickBot="1">
      <c r="B41" s="304"/>
      <c r="C41" s="304"/>
      <c r="D41" s="304"/>
      <c r="E41" s="304"/>
      <c r="F41" s="304"/>
      <c r="G41" s="304"/>
      <c r="H41" s="304"/>
      <c r="I41" s="304"/>
      <c r="J41" s="304"/>
      <c r="K41" s="305"/>
      <c r="L41" s="305"/>
      <c r="M41" s="305"/>
      <c r="N41" s="305"/>
      <c r="O41" s="305"/>
      <c r="P41" s="305"/>
      <c r="Q41" s="305"/>
      <c r="R41" s="305"/>
      <c r="S41" s="305"/>
      <c r="T41" s="60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2"/>
      <c r="AG41" s="73"/>
      <c r="AH41" s="73"/>
      <c r="AI41" s="73"/>
      <c r="AJ41" s="73"/>
      <c r="AK41" s="73"/>
      <c r="AL41" s="73"/>
      <c r="AM41" s="73"/>
      <c r="AN41" s="73"/>
      <c r="AO41" s="73"/>
      <c r="AP41" s="297"/>
      <c r="AQ41" s="298"/>
      <c r="AR41" s="298"/>
      <c r="AS41" s="298"/>
      <c r="AT41" s="298"/>
      <c r="AU41" s="298"/>
      <c r="AV41" s="298"/>
      <c r="AW41" s="298"/>
      <c r="AX41" s="298"/>
      <c r="AY41" s="299"/>
      <c r="AZ41" s="298"/>
      <c r="BA41" s="298"/>
      <c r="BB41" s="298"/>
      <c r="BC41" s="298"/>
      <c r="BD41" s="298"/>
      <c r="BE41" s="298"/>
      <c r="BF41" s="298"/>
      <c r="BG41" s="298"/>
      <c r="BH41" s="298"/>
      <c r="BI41" s="299"/>
    </row>
    <row r="42" spans="2:61" ht="16.5" customHeight="1" thickTop="1" thickBot="1">
      <c r="B42" s="304" t="s">
        <v>28</v>
      </c>
      <c r="C42" s="304"/>
      <c r="D42" s="304"/>
      <c r="E42" s="304"/>
      <c r="F42" s="304"/>
      <c r="G42" s="304"/>
      <c r="H42" s="304"/>
      <c r="I42" s="304"/>
      <c r="J42" s="304"/>
      <c r="K42" s="314" t="s">
        <v>310</v>
      </c>
      <c r="L42" s="314"/>
      <c r="M42" s="314"/>
      <c r="N42" s="314"/>
      <c r="O42" s="314"/>
      <c r="P42" s="314"/>
      <c r="Q42" s="314"/>
      <c r="R42" s="314"/>
      <c r="S42" s="314"/>
      <c r="T42" s="54" t="s">
        <v>29</v>
      </c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6"/>
      <c r="AG42" s="73">
        <v>1137</v>
      </c>
      <c r="AH42" s="73"/>
      <c r="AI42" s="73"/>
      <c r="AJ42" s="73"/>
      <c r="AK42" s="73"/>
      <c r="AL42" s="73"/>
      <c r="AM42" s="73"/>
      <c r="AN42" s="73"/>
      <c r="AO42" s="73"/>
      <c r="AP42" s="304" t="s">
        <v>30</v>
      </c>
      <c r="AQ42" s="304"/>
      <c r="AR42" s="304"/>
      <c r="AS42" s="304"/>
      <c r="AT42" s="304"/>
      <c r="AU42" s="304"/>
      <c r="AV42" s="304"/>
      <c r="AW42" s="219" t="s">
        <v>400</v>
      </c>
      <c r="AX42" s="219"/>
      <c r="AY42" s="219"/>
      <c r="AZ42" s="54" t="s">
        <v>317</v>
      </c>
      <c r="BA42" s="55"/>
      <c r="BB42" s="55"/>
      <c r="BC42" s="55"/>
      <c r="BD42" s="55"/>
      <c r="BE42" s="56"/>
      <c r="BF42" s="63">
        <v>10.25</v>
      </c>
      <c r="BG42" s="65"/>
      <c r="BH42" s="375"/>
      <c r="BI42" s="376"/>
    </row>
    <row r="43" spans="2:61" ht="16.5" customHeight="1" thickTop="1" thickBot="1">
      <c r="B43" s="304"/>
      <c r="C43" s="304"/>
      <c r="D43" s="304"/>
      <c r="E43" s="304"/>
      <c r="F43" s="304"/>
      <c r="G43" s="304"/>
      <c r="H43" s="304"/>
      <c r="I43" s="304"/>
      <c r="J43" s="304"/>
      <c r="K43" s="314"/>
      <c r="L43" s="314"/>
      <c r="M43" s="314"/>
      <c r="N43" s="314"/>
      <c r="O43" s="314"/>
      <c r="P43" s="314"/>
      <c r="Q43" s="314"/>
      <c r="R43" s="314"/>
      <c r="S43" s="314"/>
      <c r="T43" s="57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9"/>
      <c r="AG43" s="73"/>
      <c r="AH43" s="73"/>
      <c r="AI43" s="73"/>
      <c r="AJ43" s="73"/>
      <c r="AK43" s="73"/>
      <c r="AL43" s="73"/>
      <c r="AM43" s="73"/>
      <c r="AN43" s="73"/>
      <c r="AO43" s="73"/>
      <c r="AP43" s="304"/>
      <c r="AQ43" s="304"/>
      <c r="AR43" s="304"/>
      <c r="AS43" s="304"/>
      <c r="AT43" s="304"/>
      <c r="AU43" s="304"/>
      <c r="AV43" s="304"/>
      <c r="AW43" s="219"/>
      <c r="AX43" s="219"/>
      <c r="AY43" s="219"/>
      <c r="AZ43" s="57"/>
      <c r="BA43" s="58"/>
      <c r="BB43" s="58"/>
      <c r="BC43" s="58"/>
      <c r="BD43" s="58"/>
      <c r="BE43" s="59"/>
      <c r="BF43" s="66"/>
      <c r="BG43" s="68"/>
      <c r="BH43" s="377"/>
      <c r="BI43" s="378"/>
    </row>
    <row r="44" spans="2:61" ht="16.5" customHeight="1" thickTop="1" thickBot="1">
      <c r="B44" s="304"/>
      <c r="C44" s="304"/>
      <c r="D44" s="304"/>
      <c r="E44" s="304"/>
      <c r="F44" s="304"/>
      <c r="G44" s="304"/>
      <c r="H44" s="304"/>
      <c r="I44" s="304"/>
      <c r="J44" s="304"/>
      <c r="K44" s="314"/>
      <c r="L44" s="314"/>
      <c r="M44" s="314"/>
      <c r="N44" s="314"/>
      <c r="O44" s="314"/>
      <c r="P44" s="314"/>
      <c r="Q44" s="314"/>
      <c r="R44" s="314"/>
      <c r="S44" s="314"/>
      <c r="T44" s="60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2"/>
      <c r="AG44" s="73"/>
      <c r="AH44" s="73"/>
      <c r="AI44" s="73"/>
      <c r="AJ44" s="73"/>
      <c r="AK44" s="73"/>
      <c r="AL44" s="73"/>
      <c r="AM44" s="73"/>
      <c r="AN44" s="73"/>
      <c r="AO44" s="73"/>
      <c r="AP44" s="304"/>
      <c r="AQ44" s="304"/>
      <c r="AR44" s="304"/>
      <c r="AS44" s="304"/>
      <c r="AT44" s="304"/>
      <c r="AU44" s="304"/>
      <c r="AV44" s="304"/>
      <c r="AW44" s="219"/>
      <c r="AX44" s="219"/>
      <c r="AY44" s="219"/>
      <c r="AZ44" s="60"/>
      <c r="BA44" s="61"/>
      <c r="BB44" s="61"/>
      <c r="BC44" s="61"/>
      <c r="BD44" s="61"/>
      <c r="BE44" s="62"/>
      <c r="BF44" s="69"/>
      <c r="BG44" s="71"/>
      <c r="BH44" s="379"/>
      <c r="BI44" s="380"/>
    </row>
    <row r="45" spans="2:61" ht="16.5" customHeight="1" thickTop="1" thickBot="1">
      <c r="B45" s="304" t="s">
        <v>31</v>
      </c>
      <c r="C45" s="304"/>
      <c r="D45" s="304"/>
      <c r="E45" s="304"/>
      <c r="F45" s="304"/>
      <c r="G45" s="304"/>
      <c r="H45" s="304"/>
      <c r="I45" s="304"/>
      <c r="J45" s="304"/>
      <c r="K45" s="313" t="s">
        <v>247</v>
      </c>
      <c r="L45" s="313"/>
      <c r="M45" s="313"/>
      <c r="N45" s="313"/>
      <c r="O45" s="313"/>
      <c r="P45" s="313"/>
      <c r="Q45" s="313"/>
      <c r="R45" s="313"/>
      <c r="S45" s="313"/>
      <c r="T45" s="54" t="s">
        <v>32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6"/>
      <c r="AG45" s="73">
        <f>AG39-р12!AG39</f>
        <v>127</v>
      </c>
      <c r="AH45" s="73"/>
      <c r="AI45" s="73"/>
      <c r="AJ45" s="73"/>
      <c r="AK45" s="73"/>
      <c r="AL45" s="73"/>
      <c r="AM45" s="73"/>
      <c r="AN45" s="73"/>
      <c r="AO45" s="73"/>
      <c r="AP45" s="54" t="s">
        <v>33</v>
      </c>
      <c r="AQ45" s="55"/>
      <c r="AR45" s="55"/>
      <c r="AS45" s="55"/>
      <c r="AT45" s="55"/>
      <c r="AU45" s="55"/>
      <c r="AV45" s="56"/>
      <c r="AW45" s="219">
        <v>170</v>
      </c>
      <c r="AX45" s="219"/>
      <c r="AY45" s="219"/>
      <c r="AZ45" s="54" t="s">
        <v>318</v>
      </c>
      <c r="BA45" s="55"/>
      <c r="BB45" s="55"/>
      <c r="BC45" s="55"/>
      <c r="BD45" s="55"/>
      <c r="BE45" s="56"/>
      <c r="BF45" s="63">
        <v>35.840000000000003</v>
      </c>
      <c r="BG45" s="65"/>
      <c r="BH45" s="375"/>
      <c r="BI45" s="376"/>
    </row>
    <row r="46" spans="2:61" ht="16.5" customHeight="1" thickTop="1" thickBot="1">
      <c r="B46" s="304"/>
      <c r="C46" s="304"/>
      <c r="D46" s="304"/>
      <c r="E46" s="304"/>
      <c r="F46" s="304"/>
      <c r="G46" s="304"/>
      <c r="H46" s="304"/>
      <c r="I46" s="304"/>
      <c r="J46" s="304"/>
      <c r="K46" s="313"/>
      <c r="L46" s="313"/>
      <c r="M46" s="313"/>
      <c r="N46" s="313"/>
      <c r="O46" s="313"/>
      <c r="P46" s="313"/>
      <c r="Q46" s="313"/>
      <c r="R46" s="313"/>
      <c r="S46" s="313"/>
      <c r="T46" s="57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73"/>
      <c r="AH46" s="73"/>
      <c r="AI46" s="73"/>
      <c r="AJ46" s="73"/>
      <c r="AK46" s="73"/>
      <c r="AL46" s="73"/>
      <c r="AM46" s="73"/>
      <c r="AN46" s="73"/>
      <c r="AO46" s="73"/>
      <c r="AP46" s="57"/>
      <c r="AQ46" s="58"/>
      <c r="AR46" s="58"/>
      <c r="AS46" s="58"/>
      <c r="AT46" s="58"/>
      <c r="AU46" s="58"/>
      <c r="AV46" s="59"/>
      <c r="AW46" s="219"/>
      <c r="AX46" s="219"/>
      <c r="AY46" s="219"/>
      <c r="AZ46" s="57"/>
      <c r="BA46" s="58"/>
      <c r="BB46" s="58"/>
      <c r="BC46" s="58"/>
      <c r="BD46" s="58"/>
      <c r="BE46" s="59"/>
      <c r="BF46" s="66"/>
      <c r="BG46" s="68"/>
      <c r="BH46" s="377"/>
      <c r="BI46" s="378"/>
    </row>
    <row r="47" spans="2:61" ht="16.5" customHeight="1" thickTop="1" thickBot="1">
      <c r="B47" s="304"/>
      <c r="C47" s="304"/>
      <c r="D47" s="304"/>
      <c r="E47" s="304"/>
      <c r="F47" s="304"/>
      <c r="G47" s="304"/>
      <c r="H47" s="304"/>
      <c r="I47" s="304"/>
      <c r="J47" s="304"/>
      <c r="K47" s="313"/>
      <c r="L47" s="313"/>
      <c r="M47" s="313"/>
      <c r="N47" s="313"/>
      <c r="O47" s="313"/>
      <c r="P47" s="313"/>
      <c r="Q47" s="313"/>
      <c r="R47" s="313"/>
      <c r="S47" s="313"/>
      <c r="T47" s="60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2"/>
      <c r="AG47" s="73"/>
      <c r="AH47" s="73"/>
      <c r="AI47" s="73"/>
      <c r="AJ47" s="73"/>
      <c r="AK47" s="73"/>
      <c r="AL47" s="73"/>
      <c r="AM47" s="73"/>
      <c r="AN47" s="73"/>
      <c r="AO47" s="73"/>
      <c r="AP47" s="60"/>
      <c r="AQ47" s="61"/>
      <c r="AR47" s="61"/>
      <c r="AS47" s="61"/>
      <c r="AT47" s="61"/>
      <c r="AU47" s="61"/>
      <c r="AV47" s="62"/>
      <c r="AW47" s="219"/>
      <c r="AX47" s="219"/>
      <c r="AY47" s="219"/>
      <c r="AZ47" s="60"/>
      <c r="BA47" s="61"/>
      <c r="BB47" s="61"/>
      <c r="BC47" s="61"/>
      <c r="BD47" s="61"/>
      <c r="BE47" s="62"/>
      <c r="BF47" s="69"/>
      <c r="BG47" s="71"/>
      <c r="BH47" s="379"/>
      <c r="BI47" s="380"/>
    </row>
    <row r="48" spans="2:61" ht="15" customHeight="1" thickTop="1" thickBot="1">
      <c r="B48" s="304" t="s">
        <v>34</v>
      </c>
      <c r="C48" s="304"/>
      <c r="D48" s="304"/>
      <c r="E48" s="304"/>
      <c r="F48" s="304"/>
      <c r="G48" s="304"/>
      <c r="H48" s="304"/>
      <c r="I48" s="304"/>
      <c r="J48" s="304"/>
      <c r="K48" s="305"/>
      <c r="L48" s="305"/>
      <c r="M48" s="305"/>
      <c r="N48" s="305"/>
      <c r="O48" s="305"/>
      <c r="P48" s="305"/>
      <c r="Q48" s="305"/>
      <c r="R48" s="305"/>
      <c r="S48" s="305"/>
      <c r="T48" s="54" t="s">
        <v>35</v>
      </c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6"/>
      <c r="AG48" s="384" t="s">
        <v>343</v>
      </c>
      <c r="AH48" s="384"/>
      <c r="AI48" s="384"/>
      <c r="AJ48" s="384"/>
      <c r="AK48" s="384"/>
      <c r="AL48" s="384"/>
      <c r="AM48" s="384"/>
      <c r="AN48" s="384"/>
      <c r="AO48" s="384"/>
      <c r="AP48" s="54" t="s">
        <v>36</v>
      </c>
      <c r="AQ48" s="55"/>
      <c r="AR48" s="55"/>
      <c r="AS48" s="55"/>
      <c r="AT48" s="55"/>
      <c r="AU48" s="55"/>
      <c r="AV48" s="56"/>
      <c r="AW48" s="219">
        <v>1685.19</v>
      </c>
      <c r="AX48" s="219"/>
      <c r="AY48" s="219"/>
      <c r="AZ48" s="54" t="s">
        <v>191</v>
      </c>
      <c r="BA48" s="55"/>
      <c r="BB48" s="55"/>
      <c r="BC48" s="55"/>
      <c r="BD48" s="55"/>
      <c r="BE48" s="56"/>
      <c r="BF48" s="63">
        <v>46.08</v>
      </c>
      <c r="BG48" s="65"/>
      <c r="BH48" s="375"/>
      <c r="BI48" s="376"/>
    </row>
    <row r="49" spans="2:64" ht="15" customHeight="1" thickTop="1" thickBot="1">
      <c r="B49" s="304"/>
      <c r="C49" s="304"/>
      <c r="D49" s="304"/>
      <c r="E49" s="304"/>
      <c r="F49" s="304"/>
      <c r="G49" s="304"/>
      <c r="H49" s="304"/>
      <c r="I49" s="304"/>
      <c r="J49" s="304"/>
      <c r="K49" s="305"/>
      <c r="L49" s="305"/>
      <c r="M49" s="305"/>
      <c r="N49" s="305"/>
      <c r="O49" s="305"/>
      <c r="P49" s="305"/>
      <c r="Q49" s="305"/>
      <c r="R49" s="305"/>
      <c r="S49" s="305"/>
      <c r="T49" s="57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9"/>
      <c r="AG49" s="384"/>
      <c r="AH49" s="384"/>
      <c r="AI49" s="384"/>
      <c r="AJ49" s="384"/>
      <c r="AK49" s="384"/>
      <c r="AL49" s="384"/>
      <c r="AM49" s="384"/>
      <c r="AN49" s="384"/>
      <c r="AO49" s="384"/>
      <c r="AP49" s="57"/>
      <c r="AQ49" s="58"/>
      <c r="AR49" s="58"/>
      <c r="AS49" s="58"/>
      <c r="AT49" s="58"/>
      <c r="AU49" s="58"/>
      <c r="AV49" s="59"/>
      <c r="AW49" s="219"/>
      <c r="AX49" s="219"/>
      <c r="AY49" s="219"/>
      <c r="AZ49" s="57"/>
      <c r="BA49" s="58"/>
      <c r="BB49" s="58"/>
      <c r="BC49" s="58"/>
      <c r="BD49" s="58"/>
      <c r="BE49" s="59"/>
      <c r="BF49" s="66"/>
      <c r="BG49" s="68"/>
      <c r="BH49" s="377"/>
      <c r="BI49" s="378"/>
    </row>
    <row r="50" spans="2:64" ht="15" customHeight="1" thickTop="1" thickBot="1">
      <c r="B50" s="304"/>
      <c r="C50" s="304"/>
      <c r="D50" s="304"/>
      <c r="E50" s="304"/>
      <c r="F50" s="304"/>
      <c r="G50" s="304"/>
      <c r="H50" s="304"/>
      <c r="I50" s="304"/>
      <c r="J50" s="304"/>
      <c r="K50" s="305"/>
      <c r="L50" s="305"/>
      <c r="M50" s="305"/>
      <c r="N50" s="305"/>
      <c r="O50" s="305"/>
      <c r="P50" s="305"/>
      <c r="Q50" s="305"/>
      <c r="R50" s="305"/>
      <c r="S50" s="305"/>
      <c r="T50" s="60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2"/>
      <c r="AG50" s="384"/>
      <c r="AH50" s="384"/>
      <c r="AI50" s="384"/>
      <c r="AJ50" s="384"/>
      <c r="AK50" s="384"/>
      <c r="AL50" s="384"/>
      <c r="AM50" s="384"/>
      <c r="AN50" s="384"/>
      <c r="AO50" s="384"/>
      <c r="AP50" s="60"/>
      <c r="AQ50" s="61"/>
      <c r="AR50" s="61"/>
      <c r="AS50" s="61"/>
      <c r="AT50" s="61"/>
      <c r="AU50" s="61"/>
      <c r="AV50" s="62"/>
      <c r="AW50" s="219"/>
      <c r="AX50" s="219"/>
      <c r="AY50" s="219"/>
      <c r="AZ50" s="60"/>
      <c r="BA50" s="61"/>
      <c r="BB50" s="61"/>
      <c r="BC50" s="61"/>
      <c r="BD50" s="61"/>
      <c r="BE50" s="62"/>
      <c r="BF50" s="69"/>
      <c r="BG50" s="71"/>
      <c r="BH50" s="379"/>
      <c r="BI50" s="380"/>
    </row>
    <row r="51" spans="2:64" ht="15" customHeight="1" thickTop="1" thickBot="1">
      <c r="B51" s="304" t="s">
        <v>37</v>
      </c>
      <c r="C51" s="304"/>
      <c r="D51" s="304"/>
      <c r="E51" s="304"/>
      <c r="F51" s="304"/>
      <c r="G51" s="304"/>
      <c r="H51" s="304"/>
      <c r="I51" s="304"/>
      <c r="J51" s="304"/>
      <c r="K51" s="305" t="s">
        <v>186</v>
      </c>
      <c r="L51" s="305"/>
      <c r="M51" s="305"/>
      <c r="N51" s="305"/>
      <c r="O51" s="305"/>
      <c r="P51" s="305"/>
      <c r="Q51" s="305"/>
      <c r="R51" s="305"/>
      <c r="S51" s="305"/>
      <c r="T51" s="304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12"/>
      <c r="AH51" s="312"/>
      <c r="AI51" s="312"/>
      <c r="AJ51" s="312"/>
      <c r="AK51" s="312"/>
      <c r="AL51" s="312"/>
      <c r="AM51" s="312"/>
      <c r="AN51" s="312"/>
      <c r="AO51" s="312"/>
      <c r="AP51" s="54"/>
      <c r="AQ51" s="55"/>
      <c r="AR51" s="55"/>
      <c r="AS51" s="55"/>
      <c r="AT51" s="55"/>
      <c r="AU51" s="55"/>
      <c r="AV51" s="56"/>
      <c r="AW51" s="305"/>
      <c r="AX51" s="305"/>
      <c r="AY51" s="305"/>
      <c r="AZ51" s="54" t="s">
        <v>319</v>
      </c>
      <c r="BA51" s="55"/>
      <c r="BB51" s="55"/>
      <c r="BC51" s="55"/>
      <c r="BD51" s="55"/>
      <c r="BE51" s="56"/>
      <c r="BF51" s="63">
        <v>88</v>
      </c>
      <c r="BG51" s="65"/>
      <c r="BH51" s="375"/>
      <c r="BI51" s="376"/>
    </row>
    <row r="52" spans="2:64" ht="15" customHeight="1" thickTop="1" thickBot="1">
      <c r="B52" s="304"/>
      <c r="C52" s="304"/>
      <c r="D52" s="304"/>
      <c r="E52" s="304"/>
      <c r="F52" s="304"/>
      <c r="G52" s="304"/>
      <c r="H52" s="304"/>
      <c r="I52" s="304"/>
      <c r="J52" s="304"/>
      <c r="K52" s="305"/>
      <c r="L52" s="305"/>
      <c r="M52" s="305"/>
      <c r="N52" s="305"/>
      <c r="O52" s="305"/>
      <c r="P52" s="305"/>
      <c r="Q52" s="305"/>
      <c r="R52" s="305"/>
      <c r="S52" s="305"/>
      <c r="T52" s="304"/>
      <c r="U52" s="304"/>
      <c r="V52" s="304"/>
      <c r="W52" s="304"/>
      <c r="X52" s="304"/>
      <c r="Y52" s="304"/>
      <c r="Z52" s="304"/>
      <c r="AA52" s="304"/>
      <c r="AB52" s="304"/>
      <c r="AC52" s="304"/>
      <c r="AD52" s="304"/>
      <c r="AE52" s="304"/>
      <c r="AF52" s="304"/>
      <c r="AG52" s="312"/>
      <c r="AH52" s="312"/>
      <c r="AI52" s="312"/>
      <c r="AJ52" s="312"/>
      <c r="AK52" s="312"/>
      <c r="AL52" s="312"/>
      <c r="AM52" s="312"/>
      <c r="AN52" s="312"/>
      <c r="AO52" s="312"/>
      <c r="AP52" s="57"/>
      <c r="AQ52" s="58"/>
      <c r="AR52" s="58"/>
      <c r="AS52" s="58"/>
      <c r="AT52" s="58"/>
      <c r="AU52" s="58"/>
      <c r="AV52" s="59"/>
      <c r="AW52" s="305"/>
      <c r="AX52" s="305"/>
      <c r="AY52" s="305"/>
      <c r="AZ52" s="57"/>
      <c r="BA52" s="58"/>
      <c r="BB52" s="58"/>
      <c r="BC52" s="58"/>
      <c r="BD52" s="58"/>
      <c r="BE52" s="59"/>
      <c r="BF52" s="66"/>
      <c r="BG52" s="68"/>
      <c r="BH52" s="377"/>
      <c r="BI52" s="378"/>
    </row>
    <row r="53" spans="2:64" ht="15" customHeight="1" thickTop="1" thickBot="1">
      <c r="B53" s="304"/>
      <c r="C53" s="304"/>
      <c r="D53" s="304"/>
      <c r="E53" s="304"/>
      <c r="F53" s="304"/>
      <c r="G53" s="304"/>
      <c r="H53" s="304"/>
      <c r="I53" s="304"/>
      <c r="J53" s="304"/>
      <c r="K53" s="305"/>
      <c r="L53" s="305"/>
      <c r="M53" s="305"/>
      <c r="N53" s="305"/>
      <c r="O53" s="305"/>
      <c r="P53" s="305"/>
      <c r="Q53" s="305"/>
      <c r="R53" s="305"/>
      <c r="S53" s="305"/>
      <c r="T53" s="304"/>
      <c r="U53" s="304"/>
      <c r="V53" s="304"/>
      <c r="W53" s="304"/>
      <c r="X53" s="304"/>
      <c r="Y53" s="304"/>
      <c r="Z53" s="304"/>
      <c r="AA53" s="304"/>
      <c r="AB53" s="304"/>
      <c r="AC53" s="304"/>
      <c r="AD53" s="304"/>
      <c r="AE53" s="304"/>
      <c r="AF53" s="304"/>
      <c r="AG53" s="312"/>
      <c r="AH53" s="312"/>
      <c r="AI53" s="312"/>
      <c r="AJ53" s="312"/>
      <c r="AK53" s="312"/>
      <c r="AL53" s="312"/>
      <c r="AM53" s="312"/>
      <c r="AN53" s="312"/>
      <c r="AO53" s="312"/>
      <c r="AP53" s="60"/>
      <c r="AQ53" s="61"/>
      <c r="AR53" s="61"/>
      <c r="AS53" s="61"/>
      <c r="AT53" s="61"/>
      <c r="AU53" s="61"/>
      <c r="AV53" s="62"/>
      <c r="AW53" s="305"/>
      <c r="AX53" s="305"/>
      <c r="AY53" s="305"/>
      <c r="AZ53" s="60"/>
      <c r="BA53" s="61"/>
      <c r="BB53" s="61"/>
      <c r="BC53" s="61"/>
      <c r="BD53" s="61"/>
      <c r="BE53" s="62"/>
      <c r="BF53" s="69"/>
      <c r="BG53" s="71"/>
      <c r="BH53" s="379"/>
      <c r="BI53" s="380"/>
    </row>
    <row r="54" spans="2:64" ht="15.75" customHeight="1" thickTop="1">
      <c r="B54" s="295" t="s">
        <v>38</v>
      </c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 t="s">
        <v>39</v>
      </c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9"/>
    </row>
    <row r="55" spans="2:64" ht="15" customHeight="1">
      <c r="B55" s="296"/>
      <c r="C55" s="240"/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40"/>
      <c r="S55" s="240"/>
      <c r="T55" s="240"/>
      <c r="U55" s="240"/>
      <c r="V55" s="240"/>
      <c r="W55" s="240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  <c r="AH55" s="240"/>
      <c r="AI55" s="240"/>
      <c r="AJ55" s="240"/>
      <c r="AK55" s="240"/>
      <c r="AL55" s="240"/>
      <c r="AM55" s="240"/>
      <c r="AN55" s="240"/>
      <c r="AO55" s="240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1"/>
    </row>
    <row r="56" spans="2:64" ht="15" customHeight="1">
      <c r="B56" s="296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1"/>
    </row>
    <row r="57" spans="2:64" ht="15.75" customHeight="1" thickBot="1">
      <c r="B57" s="297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298"/>
      <c r="AI57" s="298"/>
      <c r="AJ57" s="298"/>
      <c r="AK57" s="298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8"/>
      <c r="AW57" s="298"/>
      <c r="AX57" s="298"/>
      <c r="AY57" s="298"/>
      <c r="AZ57" s="298"/>
      <c r="BA57" s="298"/>
      <c r="BB57" s="298"/>
      <c r="BC57" s="298"/>
      <c r="BD57" s="298"/>
      <c r="BE57" s="298"/>
      <c r="BF57" s="298"/>
      <c r="BG57" s="298"/>
      <c r="BH57" s="298"/>
      <c r="BI57" s="299"/>
    </row>
    <row r="58" spans="2:64" ht="16.5" thickTop="1" thickBot="1"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</row>
    <row r="59" spans="2:64" ht="16.5" thickTop="1" thickBot="1"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</row>
    <row r="60" spans="2:64" ht="15" customHeight="1" thickTop="1" thickBot="1">
      <c r="B60" s="54" t="s">
        <v>40</v>
      </c>
      <c r="C60" s="55"/>
      <c r="D60" s="55"/>
      <c r="E60" s="55"/>
      <c r="F60" s="55"/>
      <c r="G60" s="55"/>
      <c r="H60" s="55"/>
      <c r="I60" s="55"/>
      <c r="J60" s="55"/>
      <c r="K60" s="55"/>
      <c r="L60" s="56"/>
      <c r="M60" s="301">
        <v>0.25</v>
      </c>
      <c r="N60" s="53"/>
      <c r="O60" s="53"/>
      <c r="P60" s="53"/>
      <c r="Q60" s="72" t="s">
        <v>243</v>
      </c>
      <c r="R60" s="72"/>
      <c r="S60" s="72"/>
      <c r="T60" s="72"/>
      <c r="U60" s="72" t="s">
        <v>244</v>
      </c>
      <c r="V60" s="72"/>
      <c r="W60" s="72"/>
      <c r="X60" s="72"/>
      <c r="Y60" s="72" t="s">
        <v>182</v>
      </c>
      <c r="Z60" s="72"/>
      <c r="AA60" s="72"/>
      <c r="AB60" s="72"/>
      <c r="AC60" s="302" t="s">
        <v>41</v>
      </c>
      <c r="AD60" s="218"/>
      <c r="AE60" s="218"/>
      <c r="AF60" s="218"/>
      <c r="AG60" s="230" t="s">
        <v>42</v>
      </c>
      <c r="AH60" s="230"/>
      <c r="AI60" s="230"/>
      <c r="AJ60" s="230"/>
      <c r="AK60" s="230"/>
      <c r="AL60" s="230"/>
      <c r="AM60" s="230"/>
      <c r="AN60" s="230"/>
      <c r="AO60" s="230"/>
      <c r="AP60" s="230" t="s">
        <v>43</v>
      </c>
      <c r="AQ60" s="230"/>
      <c r="AR60" s="230"/>
      <c r="AS60" s="230"/>
      <c r="AT60" s="231" t="s">
        <v>44</v>
      </c>
      <c r="AU60" s="231"/>
      <c r="AV60" s="231"/>
      <c r="AW60" s="230" t="s">
        <v>45</v>
      </c>
      <c r="AX60" s="230"/>
      <c r="AY60" s="230"/>
      <c r="AZ60" s="230"/>
      <c r="BA60" s="230"/>
      <c r="BB60" s="230"/>
      <c r="BC60" s="232" t="s">
        <v>46</v>
      </c>
      <c r="BD60" s="233"/>
      <c r="BE60" s="288" t="s">
        <v>47</v>
      </c>
      <c r="BF60" s="289"/>
      <c r="BG60" s="230" t="s">
        <v>48</v>
      </c>
      <c r="BH60" s="230"/>
      <c r="BI60" s="230"/>
    </row>
    <row r="61" spans="2:64" ht="15" customHeight="1" thickTop="1" thickBot="1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9"/>
      <c r="M61" s="53"/>
      <c r="N61" s="53"/>
      <c r="O61" s="53"/>
      <c r="P61" s="53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218"/>
      <c r="AD61" s="218"/>
      <c r="AE61" s="218"/>
      <c r="AF61" s="218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1"/>
      <c r="AU61" s="231"/>
      <c r="AV61" s="231"/>
      <c r="AW61" s="230"/>
      <c r="AX61" s="230"/>
      <c r="AY61" s="230"/>
      <c r="AZ61" s="230"/>
      <c r="BA61" s="230"/>
      <c r="BB61" s="230"/>
      <c r="BC61" s="234"/>
      <c r="BD61" s="235"/>
      <c r="BE61" s="290"/>
      <c r="BF61" s="291"/>
      <c r="BG61" s="230"/>
      <c r="BH61" s="230"/>
      <c r="BI61" s="230"/>
      <c r="BJ61" s="1"/>
    </row>
    <row r="62" spans="2:64" ht="15" customHeight="1" thickTop="1" thickBot="1">
      <c r="B62" s="60"/>
      <c r="C62" s="61"/>
      <c r="D62" s="61"/>
      <c r="E62" s="61"/>
      <c r="F62" s="61"/>
      <c r="G62" s="61"/>
      <c r="H62" s="61"/>
      <c r="I62" s="61"/>
      <c r="J62" s="61"/>
      <c r="K62" s="61"/>
      <c r="L62" s="62"/>
      <c r="M62" s="53"/>
      <c r="N62" s="53"/>
      <c r="O62" s="53"/>
      <c r="P62" s="53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218"/>
      <c r="AD62" s="218"/>
      <c r="AE62" s="218"/>
      <c r="AF62" s="218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1"/>
      <c r="AU62" s="231"/>
      <c r="AV62" s="231"/>
      <c r="AW62" s="230"/>
      <c r="AX62" s="230"/>
      <c r="AY62" s="230"/>
      <c r="AZ62" s="230"/>
      <c r="BA62" s="230"/>
      <c r="BB62" s="230"/>
      <c r="BC62" s="234"/>
      <c r="BD62" s="235"/>
      <c r="BE62" s="290"/>
      <c r="BF62" s="291"/>
      <c r="BG62" s="230"/>
      <c r="BH62" s="230"/>
      <c r="BI62" s="230"/>
      <c r="BJ62" s="1"/>
    </row>
    <row r="63" spans="2:64" ht="15" customHeight="1" thickTop="1" thickBot="1">
      <c r="B63" s="54" t="s">
        <v>49</v>
      </c>
      <c r="C63" s="55"/>
      <c r="D63" s="55"/>
      <c r="E63" s="55"/>
      <c r="F63" s="55"/>
      <c r="G63" s="55"/>
      <c r="H63" s="55"/>
      <c r="I63" s="55"/>
      <c r="J63" s="55"/>
      <c r="K63" s="55"/>
      <c r="L63" s="56"/>
      <c r="M63" s="303" t="s">
        <v>197</v>
      </c>
      <c r="N63" s="303"/>
      <c r="O63" s="303"/>
      <c r="P63" s="303"/>
      <c r="Q63" s="303" t="s">
        <v>197</v>
      </c>
      <c r="R63" s="303"/>
      <c r="S63" s="303"/>
      <c r="T63" s="303"/>
      <c r="U63" s="303" t="s">
        <v>197</v>
      </c>
      <c r="V63" s="303"/>
      <c r="W63" s="303"/>
      <c r="X63" s="303"/>
      <c r="Y63" s="303" t="s">
        <v>197</v>
      </c>
      <c r="Z63" s="303"/>
      <c r="AA63" s="303"/>
      <c r="AB63" s="303"/>
      <c r="AC63" s="218"/>
      <c r="AD63" s="218"/>
      <c r="AE63" s="218"/>
      <c r="AF63" s="218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1"/>
      <c r="AU63" s="231"/>
      <c r="AV63" s="231"/>
      <c r="AW63" s="230" t="s">
        <v>50</v>
      </c>
      <c r="AX63" s="230"/>
      <c r="AY63" s="230" t="s">
        <v>51</v>
      </c>
      <c r="AZ63" s="230"/>
      <c r="BA63" s="230" t="s">
        <v>52</v>
      </c>
      <c r="BB63" s="230"/>
      <c r="BC63" s="234"/>
      <c r="BD63" s="235"/>
      <c r="BE63" s="290"/>
      <c r="BF63" s="291"/>
      <c r="BG63" s="230"/>
      <c r="BH63" s="230"/>
      <c r="BI63" s="230"/>
      <c r="BJ63" s="1"/>
    </row>
    <row r="64" spans="2:64" ht="15.75" customHeight="1" thickTop="1" thickBot="1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9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218"/>
      <c r="AD64" s="218"/>
      <c r="AE64" s="218"/>
      <c r="AF64" s="218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  <c r="AT64" s="231"/>
      <c r="AU64" s="231"/>
      <c r="AV64" s="231"/>
      <c r="AW64" s="230"/>
      <c r="AX64" s="230"/>
      <c r="AY64" s="230"/>
      <c r="AZ64" s="230"/>
      <c r="BA64" s="230"/>
      <c r="BB64" s="230"/>
      <c r="BC64" s="234"/>
      <c r="BD64" s="235"/>
      <c r="BE64" s="290"/>
      <c r="BF64" s="291"/>
      <c r="BG64" s="230"/>
      <c r="BH64" s="230"/>
      <c r="BI64" s="294"/>
      <c r="BJ64" s="1"/>
      <c r="BK64" s="2"/>
      <c r="BL64" s="2"/>
    </row>
    <row r="65" spans="2:66" ht="15" customHeight="1" thickTop="1" thickBot="1"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2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218"/>
      <c r="AD65" s="218"/>
      <c r="AE65" s="218"/>
      <c r="AF65" s="218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  <c r="AT65" s="231"/>
      <c r="AU65" s="231"/>
      <c r="AV65" s="231"/>
      <c r="AW65" s="230"/>
      <c r="AX65" s="230"/>
      <c r="AY65" s="230"/>
      <c r="AZ65" s="230"/>
      <c r="BA65" s="230"/>
      <c r="BB65" s="230"/>
      <c r="BC65" s="236"/>
      <c r="BD65" s="237"/>
      <c r="BE65" s="292"/>
      <c r="BF65" s="293"/>
      <c r="BG65" s="230"/>
      <c r="BH65" s="230"/>
      <c r="BI65" s="294"/>
      <c r="BJ65" s="1"/>
      <c r="BK65" s="2"/>
      <c r="BL65" s="2"/>
      <c r="BN65" s="3"/>
    </row>
    <row r="66" spans="2:66" ht="15" customHeight="1" thickTop="1" thickBot="1">
      <c r="B66" s="54" t="s">
        <v>198</v>
      </c>
      <c r="C66" s="55"/>
      <c r="D66" s="55"/>
      <c r="E66" s="55"/>
      <c r="F66" s="55"/>
      <c r="G66" s="55"/>
      <c r="H66" s="55"/>
      <c r="I66" s="55"/>
      <c r="J66" s="55"/>
      <c r="K66" s="55"/>
      <c r="L66" s="56"/>
      <c r="M66" s="53">
        <v>1118</v>
      </c>
      <c r="N66" s="53"/>
      <c r="O66" s="53"/>
      <c r="P66" s="53"/>
      <c r="Q66" s="53">
        <v>1118</v>
      </c>
      <c r="R66" s="53"/>
      <c r="S66" s="53"/>
      <c r="T66" s="53"/>
      <c r="U66" s="53">
        <v>1118</v>
      </c>
      <c r="V66" s="53"/>
      <c r="W66" s="53"/>
      <c r="X66" s="53"/>
      <c r="Y66" s="53">
        <v>1240</v>
      </c>
      <c r="Z66" s="53"/>
      <c r="AA66" s="53"/>
      <c r="AB66" s="53"/>
      <c r="AC66" s="53"/>
      <c r="AD66" s="53"/>
      <c r="AE66" s="53"/>
      <c r="AF66" s="53"/>
      <c r="AG66" s="73" t="s">
        <v>53</v>
      </c>
      <c r="AH66" s="73"/>
      <c r="AI66" s="73"/>
      <c r="AJ66" s="73"/>
      <c r="AK66" s="73"/>
      <c r="AL66" s="73"/>
      <c r="AM66" s="73"/>
      <c r="AN66" s="73"/>
      <c r="AO66" s="73"/>
      <c r="AP66" s="52" t="s">
        <v>54</v>
      </c>
      <c r="AQ66" s="52"/>
      <c r="AR66" s="52"/>
      <c r="AS66" s="52"/>
      <c r="AT66" s="42">
        <f>AY66+р12!AT1:AV68</f>
        <v>40</v>
      </c>
      <c r="AU66" s="48"/>
      <c r="AV66" s="43"/>
      <c r="AW66" s="36">
        <f>р12!BG66</f>
        <v>38</v>
      </c>
      <c r="AX66" s="37"/>
      <c r="AY66" s="63"/>
      <c r="AZ66" s="65"/>
      <c r="BA66" s="63">
        <v>3</v>
      </c>
      <c r="BB66" s="65"/>
      <c r="BC66" s="63">
        <f>BA66+р12!BC66</f>
        <v>5</v>
      </c>
      <c r="BD66" s="65"/>
      <c r="BE66" s="42">
        <f>BA66+р12!BE66:BF68</f>
        <v>5</v>
      </c>
      <c r="BF66" s="43"/>
      <c r="BG66" s="42">
        <f>AW66-BA66+AY66</f>
        <v>35</v>
      </c>
      <c r="BH66" s="48"/>
      <c r="BI66" s="43"/>
      <c r="BJ66" s="1"/>
      <c r="BK66" s="4"/>
      <c r="BL66" s="4"/>
      <c r="BM66" s="2"/>
      <c r="BN66" s="3"/>
    </row>
    <row r="67" spans="2:66" ht="15.75" customHeight="1" thickTop="1" thickBot="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9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73"/>
      <c r="AH67" s="73"/>
      <c r="AI67" s="73"/>
      <c r="AJ67" s="73"/>
      <c r="AK67" s="73"/>
      <c r="AL67" s="73"/>
      <c r="AM67" s="73"/>
      <c r="AN67" s="73"/>
      <c r="AO67" s="73"/>
      <c r="AP67" s="52"/>
      <c r="AQ67" s="52"/>
      <c r="AR67" s="52"/>
      <c r="AS67" s="52"/>
      <c r="AT67" s="44"/>
      <c r="AU67" s="49"/>
      <c r="AV67" s="45"/>
      <c r="AW67" s="38"/>
      <c r="AX67" s="39"/>
      <c r="AY67" s="66"/>
      <c r="AZ67" s="68"/>
      <c r="BA67" s="66"/>
      <c r="BB67" s="68"/>
      <c r="BC67" s="66"/>
      <c r="BD67" s="68"/>
      <c r="BE67" s="44"/>
      <c r="BF67" s="45"/>
      <c r="BG67" s="44"/>
      <c r="BH67" s="49"/>
      <c r="BI67" s="45"/>
      <c r="BJ67" s="1"/>
      <c r="BK67" s="4"/>
      <c r="BL67" s="4"/>
      <c r="BM67" s="2"/>
      <c r="BN67" s="3"/>
    </row>
    <row r="68" spans="2:66" ht="15" customHeight="1" thickTop="1" thickBot="1">
      <c r="B68" s="60"/>
      <c r="C68" s="61"/>
      <c r="D68" s="61"/>
      <c r="E68" s="61"/>
      <c r="F68" s="61"/>
      <c r="G68" s="61"/>
      <c r="H68" s="61"/>
      <c r="I68" s="61"/>
      <c r="J68" s="61"/>
      <c r="K68" s="61"/>
      <c r="L68" s="62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73"/>
      <c r="AH68" s="73"/>
      <c r="AI68" s="73"/>
      <c r="AJ68" s="73"/>
      <c r="AK68" s="73"/>
      <c r="AL68" s="73"/>
      <c r="AM68" s="73"/>
      <c r="AN68" s="73"/>
      <c r="AO68" s="73"/>
      <c r="AP68" s="52"/>
      <c r="AQ68" s="52"/>
      <c r="AR68" s="52"/>
      <c r="AS68" s="52"/>
      <c r="AT68" s="46"/>
      <c r="AU68" s="50"/>
      <c r="AV68" s="47"/>
      <c r="AW68" s="40"/>
      <c r="AX68" s="41"/>
      <c r="AY68" s="69"/>
      <c r="AZ68" s="71"/>
      <c r="BA68" s="69"/>
      <c r="BB68" s="71"/>
      <c r="BC68" s="69"/>
      <c r="BD68" s="71"/>
      <c r="BE68" s="46"/>
      <c r="BF68" s="47"/>
      <c r="BG68" s="46"/>
      <c r="BH68" s="50"/>
      <c r="BI68" s="47"/>
      <c r="BJ68" s="1"/>
      <c r="BK68" s="4"/>
      <c r="BL68" s="4"/>
      <c r="BM68" s="2"/>
      <c r="BN68" s="3"/>
    </row>
    <row r="69" spans="2:66" ht="15" customHeight="1" thickTop="1" thickBot="1">
      <c r="B69" s="54" t="s">
        <v>55</v>
      </c>
      <c r="C69" s="55"/>
      <c r="D69" s="55"/>
      <c r="E69" s="55"/>
      <c r="F69" s="55"/>
      <c r="G69" s="55"/>
      <c r="H69" s="55"/>
      <c r="I69" s="55"/>
      <c r="J69" s="55"/>
      <c r="K69" s="55"/>
      <c r="L69" s="56"/>
      <c r="M69" s="269" t="s">
        <v>415</v>
      </c>
      <c r="N69" s="270"/>
      <c r="O69" s="270"/>
      <c r="P69" s="271"/>
      <c r="Q69" s="269" t="s">
        <v>415</v>
      </c>
      <c r="R69" s="270"/>
      <c r="S69" s="270"/>
      <c r="T69" s="271"/>
      <c r="U69" s="269" t="s">
        <v>415</v>
      </c>
      <c r="V69" s="270"/>
      <c r="W69" s="270"/>
      <c r="X69" s="271"/>
      <c r="Y69" s="269" t="s">
        <v>415</v>
      </c>
      <c r="Z69" s="270"/>
      <c r="AA69" s="270"/>
      <c r="AB69" s="271"/>
      <c r="AC69" s="269" t="s">
        <v>415</v>
      </c>
      <c r="AD69" s="270"/>
      <c r="AE69" s="270"/>
      <c r="AF69" s="271"/>
      <c r="AG69" s="73" t="s">
        <v>201</v>
      </c>
      <c r="AH69" s="73"/>
      <c r="AI69" s="73"/>
      <c r="AJ69" s="73"/>
      <c r="AK69" s="73"/>
      <c r="AL69" s="73"/>
      <c r="AM69" s="73"/>
      <c r="AN69" s="73"/>
      <c r="AO69" s="73"/>
      <c r="AP69" s="52" t="s">
        <v>180</v>
      </c>
      <c r="AQ69" s="52"/>
      <c r="AR69" s="52"/>
      <c r="AS69" s="52"/>
      <c r="AT69" s="42">
        <f>AY69+р12!AT4:AV71</f>
        <v>45</v>
      </c>
      <c r="AU69" s="48"/>
      <c r="AV69" s="43"/>
      <c r="AW69" s="36">
        <f>р12!BG69</f>
        <v>19</v>
      </c>
      <c r="AX69" s="37"/>
      <c r="AY69" s="63"/>
      <c r="AZ69" s="65"/>
      <c r="BA69" s="63"/>
      <c r="BB69" s="65"/>
      <c r="BC69" s="63">
        <f>BA69+р12!BC69</f>
        <v>0</v>
      </c>
      <c r="BD69" s="65"/>
      <c r="BE69" s="42">
        <f>BA69+р12!BE69:BF71</f>
        <v>26</v>
      </c>
      <c r="BF69" s="43"/>
      <c r="BG69" s="42">
        <f>AW69-BA69+AY69</f>
        <v>19</v>
      </c>
      <c r="BH69" s="48"/>
      <c r="BI69" s="43"/>
      <c r="BJ69" s="1"/>
      <c r="BK69" s="4"/>
      <c r="BL69" s="4"/>
      <c r="BM69" s="2"/>
      <c r="BN69" s="3"/>
    </row>
    <row r="70" spans="2:66" ht="15" customHeight="1" thickTop="1" thickBot="1">
      <c r="B70" s="57"/>
      <c r="C70" s="58"/>
      <c r="D70" s="58"/>
      <c r="E70" s="58"/>
      <c r="F70" s="58"/>
      <c r="G70" s="58"/>
      <c r="H70" s="58"/>
      <c r="I70" s="58"/>
      <c r="J70" s="58"/>
      <c r="K70" s="58"/>
      <c r="L70" s="59"/>
      <c r="M70" s="272"/>
      <c r="N70" s="273"/>
      <c r="O70" s="273"/>
      <c r="P70" s="274"/>
      <c r="Q70" s="272"/>
      <c r="R70" s="273"/>
      <c r="S70" s="273"/>
      <c r="T70" s="274"/>
      <c r="U70" s="272"/>
      <c r="V70" s="273"/>
      <c r="W70" s="273"/>
      <c r="X70" s="274"/>
      <c r="Y70" s="272"/>
      <c r="Z70" s="273"/>
      <c r="AA70" s="273"/>
      <c r="AB70" s="274"/>
      <c r="AC70" s="272"/>
      <c r="AD70" s="273"/>
      <c r="AE70" s="273"/>
      <c r="AF70" s="274"/>
      <c r="AG70" s="73"/>
      <c r="AH70" s="73"/>
      <c r="AI70" s="73"/>
      <c r="AJ70" s="73"/>
      <c r="AK70" s="73"/>
      <c r="AL70" s="73"/>
      <c r="AM70" s="73"/>
      <c r="AN70" s="73"/>
      <c r="AO70" s="73"/>
      <c r="AP70" s="52"/>
      <c r="AQ70" s="52"/>
      <c r="AR70" s="52"/>
      <c r="AS70" s="52"/>
      <c r="AT70" s="44"/>
      <c r="AU70" s="49"/>
      <c r="AV70" s="45"/>
      <c r="AW70" s="38"/>
      <c r="AX70" s="39"/>
      <c r="AY70" s="66"/>
      <c r="AZ70" s="68"/>
      <c r="BA70" s="66"/>
      <c r="BB70" s="68"/>
      <c r="BC70" s="66"/>
      <c r="BD70" s="68"/>
      <c r="BE70" s="44"/>
      <c r="BF70" s="45"/>
      <c r="BG70" s="44"/>
      <c r="BH70" s="49"/>
      <c r="BI70" s="45"/>
      <c r="BJ70" s="1"/>
      <c r="BK70" s="4"/>
      <c r="BL70" s="4"/>
      <c r="BM70" s="2"/>
      <c r="BN70" s="3"/>
    </row>
    <row r="71" spans="2:66" ht="36" customHeight="1" thickTop="1" thickBot="1">
      <c r="B71" s="60"/>
      <c r="C71" s="61"/>
      <c r="D71" s="61"/>
      <c r="E71" s="61"/>
      <c r="F71" s="61"/>
      <c r="G71" s="61"/>
      <c r="H71" s="61"/>
      <c r="I71" s="61"/>
      <c r="J71" s="61"/>
      <c r="K71" s="61"/>
      <c r="L71" s="62"/>
      <c r="M71" s="275"/>
      <c r="N71" s="276"/>
      <c r="O71" s="276"/>
      <c r="P71" s="277"/>
      <c r="Q71" s="275"/>
      <c r="R71" s="276"/>
      <c r="S71" s="276"/>
      <c r="T71" s="277"/>
      <c r="U71" s="275"/>
      <c r="V71" s="276"/>
      <c r="W71" s="276"/>
      <c r="X71" s="277"/>
      <c r="Y71" s="275"/>
      <c r="Z71" s="276"/>
      <c r="AA71" s="276"/>
      <c r="AB71" s="277"/>
      <c r="AC71" s="275"/>
      <c r="AD71" s="276"/>
      <c r="AE71" s="276"/>
      <c r="AF71" s="277"/>
      <c r="AG71" s="73"/>
      <c r="AH71" s="73"/>
      <c r="AI71" s="73"/>
      <c r="AJ71" s="73"/>
      <c r="AK71" s="73"/>
      <c r="AL71" s="73"/>
      <c r="AM71" s="73"/>
      <c r="AN71" s="73"/>
      <c r="AO71" s="73"/>
      <c r="AP71" s="52"/>
      <c r="AQ71" s="52"/>
      <c r="AR71" s="52"/>
      <c r="AS71" s="52"/>
      <c r="AT71" s="46"/>
      <c r="AU71" s="50"/>
      <c r="AV71" s="47"/>
      <c r="AW71" s="40"/>
      <c r="AX71" s="41"/>
      <c r="AY71" s="69"/>
      <c r="AZ71" s="71"/>
      <c r="BA71" s="69"/>
      <c r="BB71" s="71"/>
      <c r="BC71" s="69"/>
      <c r="BD71" s="71"/>
      <c r="BE71" s="46"/>
      <c r="BF71" s="47"/>
      <c r="BG71" s="46"/>
      <c r="BH71" s="50"/>
      <c r="BI71" s="47"/>
      <c r="BJ71" s="1"/>
      <c r="BK71" s="4"/>
      <c r="BL71" s="4"/>
      <c r="BM71" s="2"/>
      <c r="BN71" s="3"/>
    </row>
    <row r="72" spans="2:66" ht="15" customHeight="1" thickTop="1" thickBot="1">
      <c r="B72" s="54" t="s">
        <v>56</v>
      </c>
      <c r="C72" s="55"/>
      <c r="D72" s="55"/>
      <c r="E72" s="55"/>
      <c r="F72" s="55"/>
      <c r="G72" s="55"/>
      <c r="H72" s="55"/>
      <c r="I72" s="55"/>
      <c r="J72" s="55"/>
      <c r="K72" s="55"/>
      <c r="L72" s="56"/>
      <c r="M72" s="63">
        <v>13</v>
      </c>
      <c r="N72" s="64"/>
      <c r="O72" s="64"/>
      <c r="P72" s="65"/>
      <c r="Q72" s="63">
        <v>13</v>
      </c>
      <c r="R72" s="64"/>
      <c r="S72" s="64"/>
      <c r="T72" s="65"/>
      <c r="U72" s="63">
        <v>15</v>
      </c>
      <c r="V72" s="64"/>
      <c r="W72" s="64"/>
      <c r="X72" s="65"/>
      <c r="Y72" s="63">
        <v>17</v>
      </c>
      <c r="Z72" s="64"/>
      <c r="AA72" s="64"/>
      <c r="AB72" s="65"/>
      <c r="AC72" s="53"/>
      <c r="AD72" s="53"/>
      <c r="AE72" s="53"/>
      <c r="AF72" s="53"/>
      <c r="AG72" s="73" t="s">
        <v>203</v>
      </c>
      <c r="AH72" s="73"/>
      <c r="AI72" s="73"/>
      <c r="AJ72" s="73"/>
      <c r="AK72" s="73"/>
      <c r="AL72" s="73"/>
      <c r="AM72" s="73"/>
      <c r="AN72" s="73"/>
      <c r="AO72" s="73"/>
      <c r="AP72" s="52" t="s">
        <v>218</v>
      </c>
      <c r="AQ72" s="52"/>
      <c r="AR72" s="52"/>
      <c r="AS72" s="52"/>
      <c r="AT72" s="42">
        <f>AY72+р12!AT7:AV74</f>
        <v>0</v>
      </c>
      <c r="AU72" s="48"/>
      <c r="AV72" s="43"/>
      <c r="AW72" s="36">
        <f>р12!BG72</f>
        <v>0</v>
      </c>
      <c r="AX72" s="37"/>
      <c r="AY72" s="63"/>
      <c r="AZ72" s="65"/>
      <c r="BA72" s="63"/>
      <c r="BB72" s="65"/>
      <c r="BC72" s="63">
        <f>BA72+р12!BC72</f>
        <v>0</v>
      </c>
      <c r="BD72" s="65"/>
      <c r="BE72" s="42">
        <f>BA72+р12!BE72:BF74</f>
        <v>0</v>
      </c>
      <c r="BF72" s="43"/>
      <c r="BG72" s="42">
        <f>AW72-BA72+AY72</f>
        <v>0</v>
      </c>
      <c r="BH72" s="48"/>
      <c r="BI72" s="43"/>
      <c r="BJ72" s="1"/>
      <c r="BK72" s="4"/>
      <c r="BL72" s="4"/>
      <c r="BM72" s="2"/>
      <c r="BN72" s="3"/>
    </row>
    <row r="73" spans="2:66" ht="15" customHeight="1" thickTop="1" thickBot="1">
      <c r="B73" s="57"/>
      <c r="C73" s="58"/>
      <c r="D73" s="58"/>
      <c r="E73" s="58"/>
      <c r="F73" s="58"/>
      <c r="G73" s="58"/>
      <c r="H73" s="58"/>
      <c r="I73" s="58"/>
      <c r="J73" s="58"/>
      <c r="K73" s="58"/>
      <c r="L73" s="59"/>
      <c r="M73" s="66"/>
      <c r="N73" s="67"/>
      <c r="O73" s="67"/>
      <c r="P73" s="68"/>
      <c r="Q73" s="66"/>
      <c r="R73" s="67"/>
      <c r="S73" s="67"/>
      <c r="T73" s="68"/>
      <c r="U73" s="66"/>
      <c r="V73" s="67"/>
      <c r="W73" s="67"/>
      <c r="X73" s="68"/>
      <c r="Y73" s="66"/>
      <c r="Z73" s="67"/>
      <c r="AA73" s="67"/>
      <c r="AB73" s="68"/>
      <c r="AC73" s="53"/>
      <c r="AD73" s="53"/>
      <c r="AE73" s="53"/>
      <c r="AF73" s="53"/>
      <c r="AG73" s="73"/>
      <c r="AH73" s="73"/>
      <c r="AI73" s="73"/>
      <c r="AJ73" s="73"/>
      <c r="AK73" s="73"/>
      <c r="AL73" s="73"/>
      <c r="AM73" s="73"/>
      <c r="AN73" s="73"/>
      <c r="AO73" s="73"/>
      <c r="AP73" s="52"/>
      <c r="AQ73" s="52"/>
      <c r="AR73" s="52"/>
      <c r="AS73" s="52"/>
      <c r="AT73" s="44"/>
      <c r="AU73" s="49"/>
      <c r="AV73" s="45"/>
      <c r="AW73" s="38"/>
      <c r="AX73" s="39"/>
      <c r="AY73" s="66"/>
      <c r="AZ73" s="68"/>
      <c r="BA73" s="66"/>
      <c r="BB73" s="68"/>
      <c r="BC73" s="66"/>
      <c r="BD73" s="68"/>
      <c r="BE73" s="44"/>
      <c r="BF73" s="45"/>
      <c r="BG73" s="44"/>
      <c r="BH73" s="49"/>
      <c r="BI73" s="45"/>
      <c r="BJ73" s="1"/>
      <c r="BK73" s="4"/>
      <c r="BL73" s="4"/>
      <c r="BM73" s="2"/>
      <c r="BN73" s="3"/>
    </row>
    <row r="74" spans="2:66" ht="15" customHeight="1" thickTop="1" thickBot="1">
      <c r="B74" s="60"/>
      <c r="C74" s="61"/>
      <c r="D74" s="61"/>
      <c r="E74" s="61"/>
      <c r="F74" s="61"/>
      <c r="G74" s="61"/>
      <c r="H74" s="61"/>
      <c r="I74" s="61"/>
      <c r="J74" s="61"/>
      <c r="K74" s="61"/>
      <c r="L74" s="62"/>
      <c r="M74" s="69"/>
      <c r="N74" s="70"/>
      <c r="O74" s="70"/>
      <c r="P74" s="71"/>
      <c r="Q74" s="69"/>
      <c r="R74" s="70"/>
      <c r="S74" s="70"/>
      <c r="T74" s="71"/>
      <c r="U74" s="69"/>
      <c r="V74" s="70"/>
      <c r="W74" s="70"/>
      <c r="X74" s="71"/>
      <c r="Y74" s="69"/>
      <c r="Z74" s="70"/>
      <c r="AA74" s="70"/>
      <c r="AB74" s="71"/>
      <c r="AC74" s="53"/>
      <c r="AD74" s="53"/>
      <c r="AE74" s="53"/>
      <c r="AF74" s="53"/>
      <c r="AG74" s="73"/>
      <c r="AH74" s="73"/>
      <c r="AI74" s="73"/>
      <c r="AJ74" s="73"/>
      <c r="AK74" s="73"/>
      <c r="AL74" s="73"/>
      <c r="AM74" s="73"/>
      <c r="AN74" s="73"/>
      <c r="AO74" s="73"/>
      <c r="AP74" s="52"/>
      <c r="AQ74" s="52"/>
      <c r="AR74" s="52"/>
      <c r="AS74" s="52"/>
      <c r="AT74" s="46"/>
      <c r="AU74" s="50"/>
      <c r="AV74" s="47"/>
      <c r="AW74" s="40"/>
      <c r="AX74" s="41"/>
      <c r="AY74" s="69"/>
      <c r="AZ74" s="71"/>
      <c r="BA74" s="69"/>
      <c r="BB74" s="71"/>
      <c r="BC74" s="69"/>
      <c r="BD74" s="71"/>
      <c r="BE74" s="46"/>
      <c r="BF74" s="47"/>
      <c r="BG74" s="46"/>
      <c r="BH74" s="50"/>
      <c r="BI74" s="47"/>
      <c r="BJ74" s="1"/>
      <c r="BK74" s="4"/>
      <c r="BL74" s="4"/>
      <c r="BM74" s="2"/>
      <c r="BN74" s="3"/>
    </row>
    <row r="75" spans="2:66" ht="15" customHeight="1" thickTop="1" thickBot="1">
      <c r="B75" s="54" t="s">
        <v>57</v>
      </c>
      <c r="C75" s="55"/>
      <c r="D75" s="55"/>
      <c r="E75" s="55"/>
      <c r="F75" s="55"/>
      <c r="G75" s="55"/>
      <c r="H75" s="55"/>
      <c r="I75" s="55"/>
      <c r="J75" s="55"/>
      <c r="K75" s="55"/>
      <c r="L75" s="56"/>
      <c r="M75" s="366">
        <v>1.1000000000000001</v>
      </c>
      <c r="N75" s="367"/>
      <c r="O75" s="367"/>
      <c r="P75" s="368"/>
      <c r="Q75" s="366">
        <v>1.1000000000000001</v>
      </c>
      <c r="R75" s="367"/>
      <c r="S75" s="367"/>
      <c r="T75" s="368"/>
      <c r="U75" s="366">
        <v>1.1000000000000001</v>
      </c>
      <c r="V75" s="367"/>
      <c r="W75" s="367"/>
      <c r="X75" s="368"/>
      <c r="Y75" s="366">
        <v>1.1000000000000001</v>
      </c>
      <c r="Z75" s="367"/>
      <c r="AA75" s="367"/>
      <c r="AB75" s="368"/>
      <c r="AC75" s="366" t="s">
        <v>420</v>
      </c>
      <c r="AD75" s="367"/>
      <c r="AE75" s="367"/>
      <c r="AF75" s="368"/>
      <c r="AG75" s="73" t="s">
        <v>202</v>
      </c>
      <c r="AH75" s="73"/>
      <c r="AI75" s="73"/>
      <c r="AJ75" s="73"/>
      <c r="AK75" s="73"/>
      <c r="AL75" s="73"/>
      <c r="AM75" s="73"/>
      <c r="AN75" s="73"/>
      <c r="AO75" s="73"/>
      <c r="AP75" s="52" t="s">
        <v>220</v>
      </c>
      <c r="AQ75" s="52"/>
      <c r="AR75" s="52"/>
      <c r="AS75" s="52"/>
      <c r="AT75" s="42">
        <f>AY75+р12!AT10:AV77</f>
        <v>40</v>
      </c>
      <c r="AU75" s="48"/>
      <c r="AV75" s="43"/>
      <c r="AW75" s="36">
        <f>р12!BG75</f>
        <v>28</v>
      </c>
      <c r="AX75" s="37"/>
      <c r="AY75" s="63"/>
      <c r="AZ75" s="65"/>
      <c r="BA75" s="63">
        <v>6</v>
      </c>
      <c r="BB75" s="65"/>
      <c r="BC75" s="63">
        <f>BA75+р12!BC75</f>
        <v>6</v>
      </c>
      <c r="BD75" s="65"/>
      <c r="BE75" s="42">
        <f>BA75+р12!BE75:BF77</f>
        <v>18</v>
      </c>
      <c r="BF75" s="43"/>
      <c r="BG75" s="42">
        <f>AW75-BA75+AY75</f>
        <v>22</v>
      </c>
      <c r="BH75" s="48"/>
      <c r="BI75" s="43"/>
      <c r="BJ75" s="1"/>
      <c r="BK75" s="4"/>
      <c r="BL75" s="4"/>
      <c r="BM75" s="2"/>
      <c r="BN75" s="3"/>
    </row>
    <row r="76" spans="2:66" ht="15" customHeight="1" thickTop="1" thickBot="1">
      <c r="B76" s="57"/>
      <c r="C76" s="58"/>
      <c r="D76" s="58"/>
      <c r="E76" s="58"/>
      <c r="F76" s="58"/>
      <c r="G76" s="58"/>
      <c r="H76" s="58"/>
      <c r="I76" s="58"/>
      <c r="J76" s="58"/>
      <c r="K76" s="58"/>
      <c r="L76" s="59"/>
      <c r="M76" s="369"/>
      <c r="N76" s="370"/>
      <c r="O76" s="370"/>
      <c r="P76" s="371"/>
      <c r="Q76" s="369"/>
      <c r="R76" s="370"/>
      <c r="S76" s="370"/>
      <c r="T76" s="371"/>
      <c r="U76" s="369"/>
      <c r="V76" s="370"/>
      <c r="W76" s="370"/>
      <c r="X76" s="371"/>
      <c r="Y76" s="369"/>
      <c r="Z76" s="370"/>
      <c r="AA76" s="370"/>
      <c r="AB76" s="371"/>
      <c r="AC76" s="369"/>
      <c r="AD76" s="370"/>
      <c r="AE76" s="370"/>
      <c r="AF76" s="371"/>
      <c r="AG76" s="73"/>
      <c r="AH76" s="73"/>
      <c r="AI76" s="73"/>
      <c r="AJ76" s="73"/>
      <c r="AK76" s="73"/>
      <c r="AL76" s="73"/>
      <c r="AM76" s="73"/>
      <c r="AN76" s="73"/>
      <c r="AO76" s="73"/>
      <c r="AP76" s="52"/>
      <c r="AQ76" s="52"/>
      <c r="AR76" s="52"/>
      <c r="AS76" s="52"/>
      <c r="AT76" s="44"/>
      <c r="AU76" s="49"/>
      <c r="AV76" s="45"/>
      <c r="AW76" s="38"/>
      <c r="AX76" s="39"/>
      <c r="AY76" s="66"/>
      <c r="AZ76" s="68"/>
      <c r="BA76" s="66"/>
      <c r="BB76" s="68"/>
      <c r="BC76" s="66"/>
      <c r="BD76" s="68"/>
      <c r="BE76" s="44"/>
      <c r="BF76" s="45"/>
      <c r="BG76" s="44"/>
      <c r="BH76" s="49"/>
      <c r="BI76" s="45"/>
      <c r="BJ76" s="1"/>
      <c r="BK76" s="4"/>
      <c r="BL76" s="4"/>
      <c r="BM76" s="2"/>
      <c r="BN76" s="3"/>
    </row>
    <row r="77" spans="2:66" ht="15" customHeight="1" thickTop="1" thickBot="1">
      <c r="B77" s="60"/>
      <c r="C77" s="61"/>
      <c r="D77" s="61"/>
      <c r="E77" s="61"/>
      <c r="F77" s="61"/>
      <c r="G77" s="61"/>
      <c r="H77" s="61"/>
      <c r="I77" s="61"/>
      <c r="J77" s="61"/>
      <c r="K77" s="61"/>
      <c r="L77" s="62"/>
      <c r="M77" s="372"/>
      <c r="N77" s="373"/>
      <c r="O77" s="373"/>
      <c r="P77" s="374"/>
      <c r="Q77" s="372"/>
      <c r="R77" s="373"/>
      <c r="S77" s="373"/>
      <c r="T77" s="374"/>
      <c r="U77" s="372"/>
      <c r="V77" s="373"/>
      <c r="W77" s="373"/>
      <c r="X77" s="374"/>
      <c r="Y77" s="372"/>
      <c r="Z77" s="373"/>
      <c r="AA77" s="373"/>
      <c r="AB77" s="374"/>
      <c r="AC77" s="372"/>
      <c r="AD77" s="373"/>
      <c r="AE77" s="373"/>
      <c r="AF77" s="374"/>
      <c r="AG77" s="73"/>
      <c r="AH77" s="73"/>
      <c r="AI77" s="73"/>
      <c r="AJ77" s="73"/>
      <c r="AK77" s="73"/>
      <c r="AL77" s="73"/>
      <c r="AM77" s="73"/>
      <c r="AN77" s="73"/>
      <c r="AO77" s="73"/>
      <c r="AP77" s="52"/>
      <c r="AQ77" s="52"/>
      <c r="AR77" s="52"/>
      <c r="AS77" s="52"/>
      <c r="AT77" s="46"/>
      <c r="AU77" s="50"/>
      <c r="AV77" s="47"/>
      <c r="AW77" s="40"/>
      <c r="AX77" s="41"/>
      <c r="AY77" s="69"/>
      <c r="AZ77" s="71"/>
      <c r="BA77" s="69"/>
      <c r="BB77" s="71"/>
      <c r="BC77" s="69"/>
      <c r="BD77" s="71"/>
      <c r="BE77" s="46"/>
      <c r="BF77" s="47"/>
      <c r="BG77" s="46"/>
      <c r="BH77" s="50"/>
      <c r="BI77" s="47"/>
      <c r="BJ77" s="1"/>
      <c r="BK77" s="4"/>
      <c r="BL77" s="4"/>
      <c r="BM77" s="2"/>
      <c r="BN77" s="3"/>
    </row>
    <row r="78" spans="2:66" ht="15" customHeight="1" thickTop="1" thickBot="1">
      <c r="B78" s="54" t="s">
        <v>58</v>
      </c>
      <c r="C78" s="55"/>
      <c r="D78" s="55"/>
      <c r="E78" s="55"/>
      <c r="F78" s="55"/>
      <c r="G78" s="55"/>
      <c r="H78" s="55"/>
      <c r="I78" s="55"/>
      <c r="J78" s="55"/>
      <c r="K78" s="55"/>
      <c r="L78" s="56"/>
      <c r="M78" s="63">
        <v>39</v>
      </c>
      <c r="N78" s="64"/>
      <c r="O78" s="64"/>
      <c r="P78" s="65"/>
      <c r="Q78" s="63">
        <v>39</v>
      </c>
      <c r="R78" s="64"/>
      <c r="S78" s="64"/>
      <c r="T78" s="65"/>
      <c r="U78" s="63">
        <v>38</v>
      </c>
      <c r="V78" s="64"/>
      <c r="W78" s="64"/>
      <c r="X78" s="65"/>
      <c r="Y78" s="63">
        <v>40</v>
      </c>
      <c r="Z78" s="64"/>
      <c r="AA78" s="64"/>
      <c r="AB78" s="65"/>
      <c r="AC78" s="63" t="s">
        <v>421</v>
      </c>
      <c r="AD78" s="64"/>
      <c r="AE78" s="64"/>
      <c r="AF78" s="65"/>
      <c r="AG78" s="73" t="s">
        <v>204</v>
      </c>
      <c r="AH78" s="73"/>
      <c r="AI78" s="73"/>
      <c r="AJ78" s="73"/>
      <c r="AK78" s="73"/>
      <c r="AL78" s="73"/>
      <c r="AM78" s="73"/>
      <c r="AN78" s="73"/>
      <c r="AO78" s="73"/>
      <c r="AP78" s="52" t="s">
        <v>66</v>
      </c>
      <c r="AQ78" s="52"/>
      <c r="AR78" s="52"/>
      <c r="AS78" s="52"/>
      <c r="AT78" s="42">
        <f>AY78+р12!AT13:AV80</f>
        <v>0</v>
      </c>
      <c r="AU78" s="48"/>
      <c r="AV78" s="43"/>
      <c r="AW78" s="36">
        <f>р12!BG78</f>
        <v>0</v>
      </c>
      <c r="AX78" s="37"/>
      <c r="AY78" s="63"/>
      <c r="AZ78" s="65"/>
      <c r="BA78" s="63"/>
      <c r="BB78" s="65"/>
      <c r="BC78" s="63">
        <f>BA78+р12!BC78</f>
        <v>0</v>
      </c>
      <c r="BD78" s="65"/>
      <c r="BE78" s="42">
        <f>BA78+р12!BE78:BF80</f>
        <v>0</v>
      </c>
      <c r="BF78" s="43"/>
      <c r="BG78" s="42">
        <f>AW78-BA78+AY78</f>
        <v>0</v>
      </c>
      <c r="BH78" s="48"/>
      <c r="BI78" s="43"/>
      <c r="BJ78" s="1"/>
      <c r="BK78" s="4"/>
      <c r="BL78" s="4"/>
      <c r="BM78" s="2"/>
      <c r="BN78" s="3"/>
    </row>
    <row r="79" spans="2:66" ht="15" customHeight="1" thickTop="1" thickBot="1">
      <c r="B79" s="57"/>
      <c r="C79" s="58"/>
      <c r="D79" s="58"/>
      <c r="E79" s="58"/>
      <c r="F79" s="58"/>
      <c r="G79" s="58"/>
      <c r="H79" s="58"/>
      <c r="I79" s="58"/>
      <c r="J79" s="58"/>
      <c r="K79" s="58"/>
      <c r="L79" s="59"/>
      <c r="M79" s="66"/>
      <c r="N79" s="67"/>
      <c r="O79" s="67"/>
      <c r="P79" s="68"/>
      <c r="Q79" s="66"/>
      <c r="R79" s="67"/>
      <c r="S79" s="67"/>
      <c r="T79" s="68"/>
      <c r="U79" s="66"/>
      <c r="V79" s="67"/>
      <c r="W79" s="67"/>
      <c r="X79" s="68"/>
      <c r="Y79" s="66"/>
      <c r="Z79" s="67"/>
      <c r="AA79" s="67"/>
      <c r="AB79" s="68"/>
      <c r="AC79" s="66"/>
      <c r="AD79" s="67"/>
      <c r="AE79" s="67"/>
      <c r="AF79" s="68"/>
      <c r="AG79" s="73"/>
      <c r="AH79" s="73"/>
      <c r="AI79" s="73"/>
      <c r="AJ79" s="73"/>
      <c r="AK79" s="73"/>
      <c r="AL79" s="73"/>
      <c r="AM79" s="73"/>
      <c r="AN79" s="73"/>
      <c r="AO79" s="73"/>
      <c r="AP79" s="52"/>
      <c r="AQ79" s="52"/>
      <c r="AR79" s="52"/>
      <c r="AS79" s="52"/>
      <c r="AT79" s="44"/>
      <c r="AU79" s="49"/>
      <c r="AV79" s="45"/>
      <c r="AW79" s="38"/>
      <c r="AX79" s="39"/>
      <c r="AY79" s="66"/>
      <c r="AZ79" s="68"/>
      <c r="BA79" s="66"/>
      <c r="BB79" s="68"/>
      <c r="BC79" s="66"/>
      <c r="BD79" s="68"/>
      <c r="BE79" s="44"/>
      <c r="BF79" s="45"/>
      <c r="BG79" s="44"/>
      <c r="BH79" s="49"/>
      <c r="BI79" s="45"/>
      <c r="BJ79" s="1"/>
      <c r="BK79" s="4"/>
      <c r="BL79" s="4"/>
      <c r="BM79" s="2"/>
      <c r="BN79" s="3"/>
    </row>
    <row r="80" spans="2:66" ht="25.5" customHeight="1" thickTop="1" thickBot="1">
      <c r="B80" s="60"/>
      <c r="C80" s="61"/>
      <c r="D80" s="61"/>
      <c r="E80" s="61"/>
      <c r="F80" s="61"/>
      <c r="G80" s="61"/>
      <c r="H80" s="61"/>
      <c r="I80" s="61"/>
      <c r="J80" s="61"/>
      <c r="K80" s="61"/>
      <c r="L80" s="62"/>
      <c r="M80" s="69"/>
      <c r="N80" s="70"/>
      <c r="O80" s="70"/>
      <c r="P80" s="71"/>
      <c r="Q80" s="69"/>
      <c r="R80" s="70"/>
      <c r="S80" s="70"/>
      <c r="T80" s="71"/>
      <c r="U80" s="69"/>
      <c r="V80" s="70"/>
      <c r="W80" s="70"/>
      <c r="X80" s="71"/>
      <c r="Y80" s="69"/>
      <c r="Z80" s="70"/>
      <c r="AA80" s="70"/>
      <c r="AB80" s="71"/>
      <c r="AC80" s="69"/>
      <c r="AD80" s="70"/>
      <c r="AE80" s="70"/>
      <c r="AF80" s="71"/>
      <c r="AG80" s="73"/>
      <c r="AH80" s="73"/>
      <c r="AI80" s="73"/>
      <c r="AJ80" s="73"/>
      <c r="AK80" s="73"/>
      <c r="AL80" s="73"/>
      <c r="AM80" s="73"/>
      <c r="AN80" s="73"/>
      <c r="AO80" s="73"/>
      <c r="AP80" s="52"/>
      <c r="AQ80" s="52"/>
      <c r="AR80" s="52"/>
      <c r="AS80" s="52"/>
      <c r="AT80" s="46"/>
      <c r="AU80" s="50"/>
      <c r="AV80" s="47"/>
      <c r="AW80" s="40"/>
      <c r="AX80" s="41"/>
      <c r="AY80" s="69"/>
      <c r="AZ80" s="71"/>
      <c r="BA80" s="69"/>
      <c r="BB80" s="71"/>
      <c r="BC80" s="69"/>
      <c r="BD80" s="71"/>
      <c r="BE80" s="46"/>
      <c r="BF80" s="47"/>
      <c r="BG80" s="46"/>
      <c r="BH80" s="50"/>
      <c r="BI80" s="47"/>
      <c r="BJ80" s="1"/>
      <c r="BK80" s="4"/>
      <c r="BL80" s="4"/>
      <c r="BM80" s="2"/>
      <c r="BN80" s="3"/>
    </row>
    <row r="81" spans="2:66" ht="15" customHeight="1" thickTop="1" thickBot="1">
      <c r="B81" s="54" t="s">
        <v>59</v>
      </c>
      <c r="C81" s="55"/>
      <c r="D81" s="55"/>
      <c r="E81" s="55"/>
      <c r="F81" s="55"/>
      <c r="G81" s="55"/>
      <c r="H81" s="55"/>
      <c r="I81" s="55"/>
      <c r="J81" s="55"/>
      <c r="K81" s="55"/>
      <c r="L81" s="56"/>
      <c r="M81" s="63">
        <f t="shared" ref="M81" si="0">M84+M99</f>
        <v>31</v>
      </c>
      <c r="N81" s="64"/>
      <c r="O81" s="64"/>
      <c r="P81" s="65"/>
      <c r="Q81" s="63">
        <f t="shared" ref="Q81" si="1">Q84+Q99</f>
        <v>31</v>
      </c>
      <c r="R81" s="64"/>
      <c r="S81" s="64"/>
      <c r="T81" s="65"/>
      <c r="U81" s="63">
        <f t="shared" ref="U81" si="2">U84+U99</f>
        <v>31</v>
      </c>
      <c r="V81" s="64"/>
      <c r="W81" s="64"/>
      <c r="X81" s="65"/>
      <c r="Y81" s="63">
        <f t="shared" ref="Y81" si="3">Y84+Y99</f>
        <v>34</v>
      </c>
      <c r="Z81" s="64"/>
      <c r="AA81" s="64"/>
      <c r="AB81" s="65"/>
      <c r="AC81" s="63"/>
      <c r="AD81" s="64"/>
      <c r="AE81" s="64"/>
      <c r="AF81" s="65"/>
      <c r="AG81" s="73" t="s">
        <v>205</v>
      </c>
      <c r="AH81" s="73"/>
      <c r="AI81" s="73"/>
      <c r="AJ81" s="73"/>
      <c r="AK81" s="73"/>
      <c r="AL81" s="73"/>
      <c r="AM81" s="73"/>
      <c r="AN81" s="73"/>
      <c r="AO81" s="73"/>
      <c r="AP81" s="52" t="s">
        <v>66</v>
      </c>
      <c r="AQ81" s="52"/>
      <c r="AR81" s="52"/>
      <c r="AS81" s="52"/>
      <c r="AT81" s="42">
        <f>AY81+р12!AT16:AV83</f>
        <v>20</v>
      </c>
      <c r="AU81" s="48"/>
      <c r="AV81" s="43"/>
      <c r="AW81" s="36">
        <f>р12!BG81</f>
        <v>7</v>
      </c>
      <c r="AX81" s="37"/>
      <c r="AY81" s="63">
        <v>8</v>
      </c>
      <c r="AZ81" s="65"/>
      <c r="BA81" s="63">
        <v>5</v>
      </c>
      <c r="BB81" s="65"/>
      <c r="BC81" s="63">
        <f>BA81+р12!BC81</f>
        <v>10</v>
      </c>
      <c r="BD81" s="65"/>
      <c r="BE81" s="42">
        <f>BA81+р12!BE81:BF83</f>
        <v>10</v>
      </c>
      <c r="BF81" s="43"/>
      <c r="BG81" s="42">
        <f>AW81-BA81+AY81</f>
        <v>10</v>
      </c>
      <c r="BH81" s="48"/>
      <c r="BI81" s="43"/>
      <c r="BJ81" s="1"/>
      <c r="BK81" s="4"/>
      <c r="BL81" s="4"/>
      <c r="BM81" s="2"/>
      <c r="BN81" s="3"/>
    </row>
    <row r="82" spans="2:66" ht="15" customHeight="1" thickTop="1" thickBot="1">
      <c r="B82" s="57"/>
      <c r="C82" s="58"/>
      <c r="D82" s="58"/>
      <c r="E82" s="58"/>
      <c r="F82" s="58"/>
      <c r="G82" s="58"/>
      <c r="H82" s="58"/>
      <c r="I82" s="58"/>
      <c r="J82" s="58"/>
      <c r="K82" s="58"/>
      <c r="L82" s="59"/>
      <c r="M82" s="66"/>
      <c r="N82" s="67"/>
      <c r="O82" s="67"/>
      <c r="P82" s="68"/>
      <c r="Q82" s="66"/>
      <c r="R82" s="67"/>
      <c r="S82" s="67"/>
      <c r="T82" s="68"/>
      <c r="U82" s="66"/>
      <c r="V82" s="67"/>
      <c r="W82" s="67"/>
      <c r="X82" s="68"/>
      <c r="Y82" s="66"/>
      <c r="Z82" s="67"/>
      <c r="AA82" s="67"/>
      <c r="AB82" s="68"/>
      <c r="AC82" s="66"/>
      <c r="AD82" s="67"/>
      <c r="AE82" s="67"/>
      <c r="AF82" s="68"/>
      <c r="AG82" s="73"/>
      <c r="AH82" s="73"/>
      <c r="AI82" s="73"/>
      <c r="AJ82" s="73"/>
      <c r="AK82" s="73"/>
      <c r="AL82" s="73"/>
      <c r="AM82" s="73"/>
      <c r="AN82" s="73"/>
      <c r="AO82" s="73"/>
      <c r="AP82" s="52"/>
      <c r="AQ82" s="52"/>
      <c r="AR82" s="52"/>
      <c r="AS82" s="52"/>
      <c r="AT82" s="44"/>
      <c r="AU82" s="49"/>
      <c r="AV82" s="45"/>
      <c r="AW82" s="38"/>
      <c r="AX82" s="39"/>
      <c r="AY82" s="66"/>
      <c r="AZ82" s="68"/>
      <c r="BA82" s="66"/>
      <c r="BB82" s="68"/>
      <c r="BC82" s="66"/>
      <c r="BD82" s="68"/>
      <c r="BE82" s="44"/>
      <c r="BF82" s="45"/>
      <c r="BG82" s="44"/>
      <c r="BH82" s="49"/>
      <c r="BI82" s="45"/>
      <c r="BJ82" s="1"/>
      <c r="BK82" s="4"/>
      <c r="BL82" s="4"/>
      <c r="BM82" s="2"/>
      <c r="BN82" s="3"/>
    </row>
    <row r="83" spans="2:66" ht="15" customHeight="1" thickTop="1" thickBot="1">
      <c r="B83" s="60"/>
      <c r="C83" s="61"/>
      <c r="D83" s="61"/>
      <c r="E83" s="61"/>
      <c r="F83" s="61"/>
      <c r="G83" s="61"/>
      <c r="H83" s="61"/>
      <c r="I83" s="61"/>
      <c r="J83" s="61"/>
      <c r="K83" s="61"/>
      <c r="L83" s="62"/>
      <c r="M83" s="69"/>
      <c r="N83" s="70"/>
      <c r="O83" s="70"/>
      <c r="P83" s="71"/>
      <c r="Q83" s="69"/>
      <c r="R83" s="70"/>
      <c r="S83" s="70"/>
      <c r="T83" s="71"/>
      <c r="U83" s="69"/>
      <c r="V83" s="70"/>
      <c r="W83" s="70"/>
      <c r="X83" s="71"/>
      <c r="Y83" s="69"/>
      <c r="Z83" s="70"/>
      <c r="AA83" s="70"/>
      <c r="AB83" s="71"/>
      <c r="AC83" s="69"/>
      <c r="AD83" s="70"/>
      <c r="AE83" s="70"/>
      <c r="AF83" s="71"/>
      <c r="AG83" s="73"/>
      <c r="AH83" s="73"/>
      <c r="AI83" s="73"/>
      <c r="AJ83" s="73"/>
      <c r="AK83" s="73"/>
      <c r="AL83" s="73"/>
      <c r="AM83" s="73"/>
      <c r="AN83" s="73"/>
      <c r="AO83" s="73"/>
      <c r="AP83" s="52"/>
      <c r="AQ83" s="52"/>
      <c r="AR83" s="52"/>
      <c r="AS83" s="52"/>
      <c r="AT83" s="46"/>
      <c r="AU83" s="50"/>
      <c r="AV83" s="47"/>
      <c r="AW83" s="40"/>
      <c r="AX83" s="41"/>
      <c r="AY83" s="69"/>
      <c r="AZ83" s="71"/>
      <c r="BA83" s="69"/>
      <c r="BB83" s="71"/>
      <c r="BC83" s="69"/>
      <c r="BD83" s="71"/>
      <c r="BE83" s="46"/>
      <c r="BF83" s="47"/>
      <c r="BG83" s="46"/>
      <c r="BH83" s="50"/>
      <c r="BI83" s="47"/>
      <c r="BJ83" s="1"/>
      <c r="BK83" s="4"/>
      <c r="BL83" s="4"/>
      <c r="BM83" s="2"/>
      <c r="BN83" s="3"/>
    </row>
    <row r="84" spans="2:66" ht="15" customHeight="1" thickTop="1" thickBot="1">
      <c r="B84" s="54" t="s">
        <v>60</v>
      </c>
      <c r="C84" s="55"/>
      <c r="D84" s="55"/>
      <c r="E84" s="55"/>
      <c r="F84" s="55"/>
      <c r="G84" s="55"/>
      <c r="H84" s="55"/>
      <c r="I84" s="55"/>
      <c r="J84" s="55"/>
      <c r="K84" s="55"/>
      <c r="L84" s="56"/>
      <c r="M84" s="63">
        <f t="shared" ref="M84" si="4">M102+M99</f>
        <v>21</v>
      </c>
      <c r="N84" s="64"/>
      <c r="O84" s="64"/>
      <c r="P84" s="65"/>
      <c r="Q84" s="63">
        <f t="shared" ref="Q84" si="5">Q102+Q99</f>
        <v>21</v>
      </c>
      <c r="R84" s="64"/>
      <c r="S84" s="64"/>
      <c r="T84" s="65"/>
      <c r="U84" s="63">
        <f t="shared" ref="U84" si="6">U102+U99</f>
        <v>21</v>
      </c>
      <c r="V84" s="64"/>
      <c r="W84" s="64"/>
      <c r="X84" s="65"/>
      <c r="Y84" s="63">
        <f t="shared" ref="Y84" si="7">Y102+Y99</f>
        <v>23</v>
      </c>
      <c r="Z84" s="64"/>
      <c r="AA84" s="64"/>
      <c r="AB84" s="65"/>
      <c r="AC84" s="63"/>
      <c r="AD84" s="64"/>
      <c r="AE84" s="64"/>
      <c r="AF84" s="65"/>
      <c r="AG84" s="73" t="s">
        <v>174</v>
      </c>
      <c r="AH84" s="73"/>
      <c r="AI84" s="73"/>
      <c r="AJ84" s="73"/>
      <c r="AK84" s="73"/>
      <c r="AL84" s="73"/>
      <c r="AM84" s="73"/>
      <c r="AN84" s="73"/>
      <c r="AO84" s="73"/>
      <c r="AP84" s="52" t="s">
        <v>180</v>
      </c>
      <c r="AQ84" s="52"/>
      <c r="AR84" s="52"/>
      <c r="AS84" s="52"/>
      <c r="AT84" s="42">
        <f>AY84+р12!AT19:AV86</f>
        <v>22</v>
      </c>
      <c r="AU84" s="48"/>
      <c r="AV84" s="43"/>
      <c r="AW84" s="36">
        <f>р12!BG84</f>
        <v>4</v>
      </c>
      <c r="AX84" s="37"/>
      <c r="AY84" s="63">
        <v>8</v>
      </c>
      <c r="AZ84" s="65"/>
      <c r="BA84" s="63">
        <v>2</v>
      </c>
      <c r="BB84" s="65"/>
      <c r="BC84" s="63">
        <f>BA84+р12!BC84</f>
        <v>3</v>
      </c>
      <c r="BD84" s="65"/>
      <c r="BE84" s="42">
        <f>BA84+р12!BE84:BF86</f>
        <v>12</v>
      </c>
      <c r="BF84" s="43"/>
      <c r="BG84" s="42">
        <f>AW84-BA84+AY84</f>
        <v>10</v>
      </c>
      <c r="BH84" s="48"/>
      <c r="BI84" s="43"/>
      <c r="BJ84" s="1"/>
      <c r="BK84" s="4"/>
      <c r="BL84" s="4"/>
      <c r="BM84" s="2"/>
      <c r="BN84" s="3"/>
    </row>
    <row r="85" spans="2:66" ht="15" customHeight="1" thickTop="1" thickBot="1">
      <c r="B85" s="57"/>
      <c r="C85" s="58"/>
      <c r="D85" s="58"/>
      <c r="E85" s="58"/>
      <c r="F85" s="58"/>
      <c r="G85" s="58"/>
      <c r="H85" s="58"/>
      <c r="I85" s="58"/>
      <c r="J85" s="58"/>
      <c r="K85" s="58"/>
      <c r="L85" s="59"/>
      <c r="M85" s="66"/>
      <c r="N85" s="67"/>
      <c r="O85" s="67"/>
      <c r="P85" s="68"/>
      <c r="Q85" s="66"/>
      <c r="R85" s="67"/>
      <c r="S85" s="67"/>
      <c r="T85" s="68"/>
      <c r="U85" s="66"/>
      <c r="V85" s="67"/>
      <c r="W85" s="67"/>
      <c r="X85" s="68"/>
      <c r="Y85" s="66"/>
      <c r="Z85" s="67"/>
      <c r="AA85" s="67"/>
      <c r="AB85" s="68"/>
      <c r="AC85" s="66"/>
      <c r="AD85" s="67"/>
      <c r="AE85" s="67"/>
      <c r="AF85" s="68"/>
      <c r="AG85" s="73"/>
      <c r="AH85" s="73"/>
      <c r="AI85" s="73"/>
      <c r="AJ85" s="73"/>
      <c r="AK85" s="73"/>
      <c r="AL85" s="73"/>
      <c r="AM85" s="73"/>
      <c r="AN85" s="73"/>
      <c r="AO85" s="73"/>
      <c r="AP85" s="52"/>
      <c r="AQ85" s="52"/>
      <c r="AR85" s="52"/>
      <c r="AS85" s="52"/>
      <c r="AT85" s="44"/>
      <c r="AU85" s="49"/>
      <c r="AV85" s="45"/>
      <c r="AW85" s="38"/>
      <c r="AX85" s="39"/>
      <c r="AY85" s="66"/>
      <c r="AZ85" s="68"/>
      <c r="BA85" s="66"/>
      <c r="BB85" s="68"/>
      <c r="BC85" s="66"/>
      <c r="BD85" s="68"/>
      <c r="BE85" s="44"/>
      <c r="BF85" s="45"/>
      <c r="BG85" s="44"/>
      <c r="BH85" s="49"/>
      <c r="BI85" s="45"/>
      <c r="BJ85" s="1"/>
      <c r="BK85" s="4"/>
      <c r="BL85" s="4"/>
      <c r="BM85" s="2"/>
      <c r="BN85" s="3"/>
    </row>
    <row r="86" spans="2:66" ht="15" customHeight="1" thickTop="1" thickBot="1">
      <c r="B86" s="60"/>
      <c r="C86" s="61"/>
      <c r="D86" s="61"/>
      <c r="E86" s="61"/>
      <c r="F86" s="61"/>
      <c r="G86" s="61"/>
      <c r="H86" s="61"/>
      <c r="I86" s="61"/>
      <c r="J86" s="61"/>
      <c r="K86" s="61"/>
      <c r="L86" s="62"/>
      <c r="M86" s="69"/>
      <c r="N86" s="70"/>
      <c r="O86" s="70"/>
      <c r="P86" s="71"/>
      <c r="Q86" s="69"/>
      <c r="R86" s="70"/>
      <c r="S86" s="70"/>
      <c r="T86" s="71"/>
      <c r="U86" s="69"/>
      <c r="V86" s="70"/>
      <c r="W86" s="70"/>
      <c r="X86" s="71"/>
      <c r="Y86" s="69"/>
      <c r="Z86" s="70"/>
      <c r="AA86" s="70"/>
      <c r="AB86" s="71"/>
      <c r="AC86" s="69"/>
      <c r="AD86" s="70"/>
      <c r="AE86" s="70"/>
      <c r="AF86" s="71"/>
      <c r="AG86" s="73"/>
      <c r="AH86" s="73"/>
      <c r="AI86" s="73"/>
      <c r="AJ86" s="73"/>
      <c r="AK86" s="73"/>
      <c r="AL86" s="73"/>
      <c r="AM86" s="73"/>
      <c r="AN86" s="73"/>
      <c r="AO86" s="73"/>
      <c r="AP86" s="52"/>
      <c r="AQ86" s="52"/>
      <c r="AR86" s="52"/>
      <c r="AS86" s="52"/>
      <c r="AT86" s="46"/>
      <c r="AU86" s="50"/>
      <c r="AV86" s="47"/>
      <c r="AW86" s="40"/>
      <c r="AX86" s="41"/>
      <c r="AY86" s="69"/>
      <c r="AZ86" s="71"/>
      <c r="BA86" s="69"/>
      <c r="BB86" s="71"/>
      <c r="BC86" s="69"/>
      <c r="BD86" s="71"/>
      <c r="BE86" s="46"/>
      <c r="BF86" s="47"/>
      <c r="BG86" s="46"/>
      <c r="BH86" s="50"/>
      <c r="BI86" s="47"/>
      <c r="BJ86" s="1"/>
      <c r="BK86" s="4"/>
      <c r="BL86" s="4"/>
      <c r="BM86" s="2"/>
      <c r="BN86" s="3"/>
    </row>
    <row r="87" spans="2:66" ht="15" customHeight="1" thickTop="1" thickBot="1">
      <c r="B87" s="54" t="s">
        <v>61</v>
      </c>
      <c r="C87" s="55"/>
      <c r="D87" s="55"/>
      <c r="E87" s="55"/>
      <c r="F87" s="55"/>
      <c r="G87" s="55"/>
      <c r="H87" s="55"/>
      <c r="I87" s="55"/>
      <c r="J87" s="55"/>
      <c r="K87" s="55"/>
      <c r="L87" s="56"/>
      <c r="M87" s="63">
        <v>17</v>
      </c>
      <c r="N87" s="64"/>
      <c r="O87" s="64"/>
      <c r="P87" s="65"/>
      <c r="Q87" s="63">
        <v>17</v>
      </c>
      <c r="R87" s="64"/>
      <c r="S87" s="64"/>
      <c r="T87" s="65"/>
      <c r="U87" s="63">
        <v>17</v>
      </c>
      <c r="V87" s="64"/>
      <c r="W87" s="64"/>
      <c r="X87" s="65"/>
      <c r="Y87" s="63">
        <v>19</v>
      </c>
      <c r="Z87" s="64"/>
      <c r="AA87" s="64"/>
      <c r="AB87" s="65"/>
      <c r="AC87" s="63"/>
      <c r="AD87" s="64"/>
      <c r="AE87" s="64"/>
      <c r="AF87" s="65"/>
      <c r="AG87" s="83" t="s">
        <v>206</v>
      </c>
      <c r="AH87" s="84"/>
      <c r="AI87" s="84"/>
      <c r="AJ87" s="84"/>
      <c r="AK87" s="84"/>
      <c r="AL87" s="84"/>
      <c r="AM87" s="84"/>
      <c r="AN87" s="84"/>
      <c r="AO87" s="85"/>
      <c r="AP87" s="52" t="s">
        <v>54</v>
      </c>
      <c r="AQ87" s="52"/>
      <c r="AR87" s="52"/>
      <c r="AS87" s="52"/>
      <c r="AT87" s="42">
        <f>AY87+р12!AT22:AV89</f>
        <v>40</v>
      </c>
      <c r="AU87" s="48"/>
      <c r="AV87" s="43"/>
      <c r="AW87" s="36">
        <f>р12!BG87</f>
        <v>26</v>
      </c>
      <c r="AX87" s="37"/>
      <c r="AY87" s="63"/>
      <c r="AZ87" s="65"/>
      <c r="BA87" s="63">
        <v>2</v>
      </c>
      <c r="BB87" s="65"/>
      <c r="BC87" s="63">
        <f>BA87+р12!BC87</f>
        <v>4</v>
      </c>
      <c r="BD87" s="65"/>
      <c r="BE87" s="42">
        <f>BA87+р12!BE87:BF89</f>
        <v>16</v>
      </c>
      <c r="BF87" s="43"/>
      <c r="BG87" s="42">
        <f>AW87-BA87+AY87</f>
        <v>24</v>
      </c>
      <c r="BH87" s="48"/>
      <c r="BI87" s="43"/>
      <c r="BJ87" s="1"/>
      <c r="BK87" s="4"/>
      <c r="BL87" s="4"/>
      <c r="BM87" s="2"/>
      <c r="BN87" s="3"/>
    </row>
    <row r="88" spans="2:66" ht="15" customHeight="1" thickTop="1" thickBot="1">
      <c r="B88" s="57"/>
      <c r="C88" s="58"/>
      <c r="D88" s="58"/>
      <c r="E88" s="58"/>
      <c r="F88" s="58"/>
      <c r="G88" s="58"/>
      <c r="H88" s="58"/>
      <c r="I88" s="58"/>
      <c r="J88" s="58"/>
      <c r="K88" s="58"/>
      <c r="L88" s="59"/>
      <c r="M88" s="66"/>
      <c r="N88" s="67"/>
      <c r="O88" s="67"/>
      <c r="P88" s="68"/>
      <c r="Q88" s="66"/>
      <c r="R88" s="67"/>
      <c r="S88" s="67"/>
      <c r="T88" s="68"/>
      <c r="U88" s="66"/>
      <c r="V88" s="67"/>
      <c r="W88" s="67"/>
      <c r="X88" s="68"/>
      <c r="Y88" s="66"/>
      <c r="Z88" s="67"/>
      <c r="AA88" s="67"/>
      <c r="AB88" s="68"/>
      <c r="AC88" s="66"/>
      <c r="AD88" s="67"/>
      <c r="AE88" s="67"/>
      <c r="AF88" s="68"/>
      <c r="AG88" s="86"/>
      <c r="AH88" s="87"/>
      <c r="AI88" s="87"/>
      <c r="AJ88" s="87"/>
      <c r="AK88" s="87"/>
      <c r="AL88" s="87"/>
      <c r="AM88" s="87"/>
      <c r="AN88" s="87"/>
      <c r="AO88" s="88"/>
      <c r="AP88" s="52"/>
      <c r="AQ88" s="52"/>
      <c r="AR88" s="52"/>
      <c r="AS88" s="52"/>
      <c r="AT88" s="44"/>
      <c r="AU88" s="49"/>
      <c r="AV88" s="45"/>
      <c r="AW88" s="38"/>
      <c r="AX88" s="39"/>
      <c r="AY88" s="66"/>
      <c r="AZ88" s="68"/>
      <c r="BA88" s="66"/>
      <c r="BB88" s="68"/>
      <c r="BC88" s="66"/>
      <c r="BD88" s="68"/>
      <c r="BE88" s="44"/>
      <c r="BF88" s="45"/>
      <c r="BG88" s="44"/>
      <c r="BH88" s="49"/>
      <c r="BI88" s="45"/>
      <c r="BJ88" s="1"/>
      <c r="BK88" s="4"/>
      <c r="BL88" s="4"/>
      <c r="BM88" s="2"/>
      <c r="BN88" s="3"/>
    </row>
    <row r="89" spans="2:66" ht="15" customHeight="1" thickTop="1" thickBot="1">
      <c r="B89" s="60"/>
      <c r="C89" s="61"/>
      <c r="D89" s="61"/>
      <c r="E89" s="61"/>
      <c r="F89" s="61"/>
      <c r="G89" s="61"/>
      <c r="H89" s="61"/>
      <c r="I89" s="61"/>
      <c r="J89" s="61"/>
      <c r="K89" s="61"/>
      <c r="L89" s="62"/>
      <c r="M89" s="69"/>
      <c r="N89" s="70"/>
      <c r="O89" s="70"/>
      <c r="P89" s="71"/>
      <c r="Q89" s="69"/>
      <c r="R89" s="70"/>
      <c r="S89" s="70"/>
      <c r="T89" s="71"/>
      <c r="U89" s="69"/>
      <c r="V89" s="70"/>
      <c r="W89" s="70"/>
      <c r="X89" s="71"/>
      <c r="Y89" s="69"/>
      <c r="Z89" s="70"/>
      <c r="AA89" s="70"/>
      <c r="AB89" s="71"/>
      <c r="AC89" s="69"/>
      <c r="AD89" s="70"/>
      <c r="AE89" s="70"/>
      <c r="AF89" s="71"/>
      <c r="AG89" s="89"/>
      <c r="AH89" s="90"/>
      <c r="AI89" s="90"/>
      <c r="AJ89" s="90"/>
      <c r="AK89" s="90"/>
      <c r="AL89" s="90"/>
      <c r="AM89" s="90"/>
      <c r="AN89" s="90"/>
      <c r="AO89" s="91"/>
      <c r="AP89" s="52"/>
      <c r="AQ89" s="52"/>
      <c r="AR89" s="52"/>
      <c r="AS89" s="52"/>
      <c r="AT89" s="46"/>
      <c r="AU89" s="50"/>
      <c r="AV89" s="47"/>
      <c r="AW89" s="40"/>
      <c r="AX89" s="41"/>
      <c r="AY89" s="69"/>
      <c r="AZ89" s="71"/>
      <c r="BA89" s="69"/>
      <c r="BB89" s="71"/>
      <c r="BC89" s="69"/>
      <c r="BD89" s="71"/>
      <c r="BE89" s="46"/>
      <c r="BF89" s="47"/>
      <c r="BG89" s="46"/>
      <c r="BH89" s="50"/>
      <c r="BI89" s="47"/>
      <c r="BJ89" s="1"/>
      <c r="BK89" s="4"/>
      <c r="BL89" s="4"/>
      <c r="BM89" s="2"/>
      <c r="BN89" s="3"/>
    </row>
    <row r="90" spans="2:66" ht="15" customHeight="1" thickTop="1" thickBot="1">
      <c r="B90" s="54" t="s">
        <v>62</v>
      </c>
      <c r="C90" s="55"/>
      <c r="D90" s="55"/>
      <c r="E90" s="55"/>
      <c r="F90" s="55"/>
      <c r="G90" s="55"/>
      <c r="H90" s="55"/>
      <c r="I90" s="55"/>
      <c r="J90" s="55"/>
      <c r="K90" s="55"/>
      <c r="L90" s="56"/>
      <c r="M90" s="63">
        <v>13</v>
      </c>
      <c r="N90" s="64"/>
      <c r="O90" s="64"/>
      <c r="P90" s="65"/>
      <c r="Q90" s="63">
        <v>13</v>
      </c>
      <c r="R90" s="64"/>
      <c r="S90" s="64"/>
      <c r="T90" s="65"/>
      <c r="U90" s="63">
        <v>13</v>
      </c>
      <c r="V90" s="64"/>
      <c r="W90" s="64"/>
      <c r="X90" s="65"/>
      <c r="Y90" s="63">
        <v>15</v>
      </c>
      <c r="Z90" s="64"/>
      <c r="AA90" s="64"/>
      <c r="AB90" s="65"/>
      <c r="AC90" s="63"/>
      <c r="AD90" s="64"/>
      <c r="AE90" s="64"/>
      <c r="AF90" s="65"/>
      <c r="AG90" s="83" t="s">
        <v>207</v>
      </c>
      <c r="AH90" s="84"/>
      <c r="AI90" s="84"/>
      <c r="AJ90" s="84"/>
      <c r="AK90" s="84"/>
      <c r="AL90" s="84"/>
      <c r="AM90" s="84"/>
      <c r="AN90" s="84"/>
      <c r="AO90" s="85"/>
      <c r="AP90" s="53" t="s">
        <v>54</v>
      </c>
      <c r="AQ90" s="53"/>
      <c r="AR90" s="53"/>
      <c r="AS90" s="53"/>
      <c r="AT90" s="42">
        <f>AY90+р12!AT25:AV92</f>
        <v>0</v>
      </c>
      <c r="AU90" s="48"/>
      <c r="AV90" s="43"/>
      <c r="AW90" s="36">
        <f>р12!BG90</f>
        <v>0</v>
      </c>
      <c r="AX90" s="37"/>
      <c r="AY90" s="63"/>
      <c r="AZ90" s="65"/>
      <c r="BA90" s="63"/>
      <c r="BB90" s="65"/>
      <c r="BC90" s="63">
        <f>BA90+р12!BC90</f>
        <v>0</v>
      </c>
      <c r="BD90" s="65"/>
      <c r="BE90" s="42">
        <f>BA90+р12!BE90:BF92</f>
        <v>0</v>
      </c>
      <c r="BF90" s="43"/>
      <c r="BG90" s="42">
        <f>AW90-BA90+AY90</f>
        <v>0</v>
      </c>
      <c r="BH90" s="48"/>
      <c r="BI90" s="43"/>
      <c r="BJ90" s="1"/>
      <c r="BK90" s="4"/>
      <c r="BL90" s="4"/>
      <c r="BM90" s="2"/>
      <c r="BN90" s="3"/>
    </row>
    <row r="91" spans="2:66" ht="15" customHeight="1" thickTop="1" thickBot="1">
      <c r="B91" s="57"/>
      <c r="C91" s="58"/>
      <c r="D91" s="58"/>
      <c r="E91" s="58"/>
      <c r="F91" s="58"/>
      <c r="G91" s="58"/>
      <c r="H91" s="58"/>
      <c r="I91" s="58"/>
      <c r="J91" s="58"/>
      <c r="K91" s="58"/>
      <c r="L91" s="59"/>
      <c r="M91" s="66"/>
      <c r="N91" s="67"/>
      <c r="O91" s="67"/>
      <c r="P91" s="68"/>
      <c r="Q91" s="66"/>
      <c r="R91" s="67"/>
      <c r="S91" s="67"/>
      <c r="T91" s="68"/>
      <c r="U91" s="66"/>
      <c r="V91" s="67"/>
      <c r="W91" s="67"/>
      <c r="X91" s="68"/>
      <c r="Y91" s="66"/>
      <c r="Z91" s="67"/>
      <c r="AA91" s="67"/>
      <c r="AB91" s="68"/>
      <c r="AC91" s="66"/>
      <c r="AD91" s="67"/>
      <c r="AE91" s="67"/>
      <c r="AF91" s="68"/>
      <c r="AG91" s="86"/>
      <c r="AH91" s="87"/>
      <c r="AI91" s="87"/>
      <c r="AJ91" s="87"/>
      <c r="AK91" s="87"/>
      <c r="AL91" s="87"/>
      <c r="AM91" s="87"/>
      <c r="AN91" s="87"/>
      <c r="AO91" s="88"/>
      <c r="AP91" s="53"/>
      <c r="AQ91" s="53"/>
      <c r="AR91" s="53"/>
      <c r="AS91" s="53"/>
      <c r="AT91" s="44"/>
      <c r="AU91" s="49"/>
      <c r="AV91" s="45"/>
      <c r="AW91" s="38"/>
      <c r="AX91" s="39"/>
      <c r="AY91" s="66"/>
      <c r="AZ91" s="68"/>
      <c r="BA91" s="66"/>
      <c r="BB91" s="68"/>
      <c r="BC91" s="66"/>
      <c r="BD91" s="68"/>
      <c r="BE91" s="44"/>
      <c r="BF91" s="45"/>
      <c r="BG91" s="44"/>
      <c r="BH91" s="49"/>
      <c r="BI91" s="45"/>
      <c r="BJ91" s="1"/>
      <c r="BK91" s="4"/>
      <c r="BL91" s="4"/>
      <c r="BM91" s="2"/>
      <c r="BN91" s="3"/>
    </row>
    <row r="92" spans="2:66" ht="15" customHeight="1" thickTop="1" thickBot="1">
      <c r="B92" s="60"/>
      <c r="C92" s="61"/>
      <c r="D92" s="61"/>
      <c r="E92" s="61"/>
      <c r="F92" s="61"/>
      <c r="G92" s="61"/>
      <c r="H92" s="61"/>
      <c r="I92" s="61"/>
      <c r="J92" s="61"/>
      <c r="K92" s="61"/>
      <c r="L92" s="62"/>
      <c r="M92" s="69"/>
      <c r="N92" s="70"/>
      <c r="O92" s="70"/>
      <c r="P92" s="71"/>
      <c r="Q92" s="69"/>
      <c r="R92" s="70"/>
      <c r="S92" s="70"/>
      <c r="T92" s="71"/>
      <c r="U92" s="69"/>
      <c r="V92" s="70"/>
      <c r="W92" s="70"/>
      <c r="X92" s="71"/>
      <c r="Y92" s="69"/>
      <c r="Z92" s="70"/>
      <c r="AA92" s="70"/>
      <c r="AB92" s="71"/>
      <c r="AC92" s="69"/>
      <c r="AD92" s="70"/>
      <c r="AE92" s="70"/>
      <c r="AF92" s="71"/>
      <c r="AG92" s="89"/>
      <c r="AH92" s="90"/>
      <c r="AI92" s="90"/>
      <c r="AJ92" s="90"/>
      <c r="AK92" s="90"/>
      <c r="AL92" s="90"/>
      <c r="AM92" s="90"/>
      <c r="AN92" s="90"/>
      <c r="AO92" s="91"/>
      <c r="AP92" s="53"/>
      <c r="AQ92" s="53"/>
      <c r="AR92" s="53"/>
      <c r="AS92" s="53"/>
      <c r="AT92" s="46"/>
      <c r="AU92" s="50"/>
      <c r="AV92" s="47"/>
      <c r="AW92" s="40"/>
      <c r="AX92" s="41"/>
      <c r="AY92" s="69"/>
      <c r="AZ92" s="71"/>
      <c r="BA92" s="69"/>
      <c r="BB92" s="71"/>
      <c r="BC92" s="69"/>
      <c r="BD92" s="71"/>
      <c r="BE92" s="46"/>
      <c r="BF92" s="47"/>
      <c r="BG92" s="46"/>
      <c r="BH92" s="50"/>
      <c r="BI92" s="47"/>
      <c r="BJ92" s="1"/>
      <c r="BK92" s="4"/>
      <c r="BL92" s="4"/>
      <c r="BM92" s="2"/>
      <c r="BN92" s="3"/>
    </row>
    <row r="93" spans="2:66" ht="15" customHeight="1" thickTop="1" thickBot="1">
      <c r="B93" s="54" t="s">
        <v>63</v>
      </c>
      <c r="C93" s="55"/>
      <c r="D93" s="55"/>
      <c r="E93" s="55"/>
      <c r="F93" s="55"/>
      <c r="G93" s="55"/>
      <c r="H93" s="55"/>
      <c r="I93" s="55"/>
      <c r="J93" s="55"/>
      <c r="K93" s="55"/>
      <c r="L93" s="56"/>
      <c r="M93" s="63">
        <v>4</v>
      </c>
      <c r="N93" s="64"/>
      <c r="O93" s="64"/>
      <c r="P93" s="65"/>
      <c r="Q93" s="63">
        <v>4</v>
      </c>
      <c r="R93" s="64"/>
      <c r="S93" s="64"/>
      <c r="T93" s="65"/>
      <c r="U93" s="63">
        <v>4</v>
      </c>
      <c r="V93" s="64"/>
      <c r="W93" s="64"/>
      <c r="X93" s="65"/>
      <c r="Y93" s="63">
        <v>5</v>
      </c>
      <c r="Z93" s="64"/>
      <c r="AA93" s="64"/>
      <c r="AB93" s="65"/>
      <c r="AC93" s="63"/>
      <c r="AD93" s="64"/>
      <c r="AE93" s="64"/>
      <c r="AF93" s="65"/>
      <c r="AG93" s="83" t="s">
        <v>208</v>
      </c>
      <c r="AH93" s="84"/>
      <c r="AI93" s="84"/>
      <c r="AJ93" s="84"/>
      <c r="AK93" s="84"/>
      <c r="AL93" s="84"/>
      <c r="AM93" s="84"/>
      <c r="AN93" s="84"/>
      <c r="AO93" s="85"/>
      <c r="AP93" s="52" t="s">
        <v>200</v>
      </c>
      <c r="AQ93" s="52"/>
      <c r="AR93" s="52"/>
      <c r="AS93" s="52"/>
      <c r="AT93" s="42">
        <f>AY93+р12!AT28:AV95</f>
        <v>4</v>
      </c>
      <c r="AU93" s="48"/>
      <c r="AV93" s="43"/>
      <c r="AW93" s="36">
        <f>р12!BG93</f>
        <v>2</v>
      </c>
      <c r="AX93" s="37"/>
      <c r="AY93" s="63"/>
      <c r="AZ93" s="65"/>
      <c r="BA93" s="63"/>
      <c r="BB93" s="65"/>
      <c r="BC93" s="63">
        <f>BA93+р12!BC93</f>
        <v>0</v>
      </c>
      <c r="BD93" s="65"/>
      <c r="BE93" s="42">
        <f>BA93+р12!BE93:BF95</f>
        <v>2</v>
      </c>
      <c r="BF93" s="43"/>
      <c r="BG93" s="42">
        <f>AW93-BA93+AY93</f>
        <v>2</v>
      </c>
      <c r="BH93" s="48"/>
      <c r="BI93" s="43"/>
      <c r="BJ93" s="1"/>
      <c r="BK93" s="4"/>
      <c r="BL93" s="4"/>
      <c r="BM93" s="2"/>
      <c r="BN93" s="3"/>
    </row>
    <row r="94" spans="2:66" ht="15" customHeight="1" thickTop="1" thickBot="1">
      <c r="B94" s="57"/>
      <c r="C94" s="58"/>
      <c r="D94" s="58"/>
      <c r="E94" s="58"/>
      <c r="F94" s="58"/>
      <c r="G94" s="58"/>
      <c r="H94" s="58"/>
      <c r="I94" s="58"/>
      <c r="J94" s="58"/>
      <c r="K94" s="58"/>
      <c r="L94" s="59"/>
      <c r="M94" s="66"/>
      <c r="N94" s="67"/>
      <c r="O94" s="67"/>
      <c r="P94" s="68"/>
      <c r="Q94" s="66"/>
      <c r="R94" s="67"/>
      <c r="S94" s="67"/>
      <c r="T94" s="68"/>
      <c r="U94" s="66"/>
      <c r="V94" s="67"/>
      <c r="W94" s="67"/>
      <c r="X94" s="68"/>
      <c r="Y94" s="66"/>
      <c r="Z94" s="67"/>
      <c r="AA94" s="67"/>
      <c r="AB94" s="68"/>
      <c r="AC94" s="66"/>
      <c r="AD94" s="67"/>
      <c r="AE94" s="67"/>
      <c r="AF94" s="68"/>
      <c r="AG94" s="86"/>
      <c r="AH94" s="87"/>
      <c r="AI94" s="87"/>
      <c r="AJ94" s="87"/>
      <c r="AK94" s="87"/>
      <c r="AL94" s="87"/>
      <c r="AM94" s="87"/>
      <c r="AN94" s="87"/>
      <c r="AO94" s="88"/>
      <c r="AP94" s="52"/>
      <c r="AQ94" s="52"/>
      <c r="AR94" s="52"/>
      <c r="AS94" s="52"/>
      <c r="AT94" s="44"/>
      <c r="AU94" s="49"/>
      <c r="AV94" s="45"/>
      <c r="AW94" s="38"/>
      <c r="AX94" s="39"/>
      <c r="AY94" s="66"/>
      <c r="AZ94" s="68"/>
      <c r="BA94" s="66"/>
      <c r="BB94" s="68"/>
      <c r="BC94" s="66"/>
      <c r="BD94" s="68"/>
      <c r="BE94" s="44"/>
      <c r="BF94" s="45"/>
      <c r="BG94" s="44"/>
      <c r="BH94" s="49"/>
      <c r="BI94" s="45"/>
      <c r="BJ94" s="1"/>
      <c r="BK94" s="4"/>
      <c r="BL94" s="4"/>
      <c r="BM94" s="2"/>
      <c r="BN94" s="3"/>
    </row>
    <row r="95" spans="2:66" ht="15" customHeight="1" thickTop="1" thickBot="1">
      <c r="B95" s="60"/>
      <c r="C95" s="61"/>
      <c r="D95" s="61"/>
      <c r="E95" s="61"/>
      <c r="F95" s="61"/>
      <c r="G95" s="61"/>
      <c r="H95" s="61"/>
      <c r="I95" s="61"/>
      <c r="J95" s="61"/>
      <c r="K95" s="61"/>
      <c r="L95" s="62"/>
      <c r="M95" s="69"/>
      <c r="N95" s="70"/>
      <c r="O95" s="70"/>
      <c r="P95" s="71"/>
      <c r="Q95" s="69"/>
      <c r="R95" s="70"/>
      <c r="S95" s="70"/>
      <c r="T95" s="71"/>
      <c r="U95" s="69"/>
      <c r="V95" s="70"/>
      <c r="W95" s="70"/>
      <c r="X95" s="71"/>
      <c r="Y95" s="69"/>
      <c r="Z95" s="70"/>
      <c r="AA95" s="70"/>
      <c r="AB95" s="71"/>
      <c r="AC95" s="69"/>
      <c r="AD95" s="70"/>
      <c r="AE95" s="70"/>
      <c r="AF95" s="71"/>
      <c r="AG95" s="89"/>
      <c r="AH95" s="90"/>
      <c r="AI95" s="90"/>
      <c r="AJ95" s="90"/>
      <c r="AK95" s="90"/>
      <c r="AL95" s="90"/>
      <c r="AM95" s="90"/>
      <c r="AN95" s="90"/>
      <c r="AO95" s="91"/>
      <c r="AP95" s="52"/>
      <c r="AQ95" s="52"/>
      <c r="AR95" s="52"/>
      <c r="AS95" s="52"/>
      <c r="AT95" s="46"/>
      <c r="AU95" s="50"/>
      <c r="AV95" s="47"/>
      <c r="AW95" s="40"/>
      <c r="AX95" s="41"/>
      <c r="AY95" s="69"/>
      <c r="AZ95" s="71"/>
      <c r="BA95" s="69"/>
      <c r="BB95" s="71"/>
      <c r="BC95" s="69"/>
      <c r="BD95" s="71"/>
      <c r="BE95" s="46"/>
      <c r="BF95" s="47"/>
      <c r="BG95" s="46"/>
      <c r="BH95" s="50"/>
      <c r="BI95" s="47"/>
      <c r="BJ95" s="1"/>
      <c r="BK95" s="4"/>
      <c r="BL95" s="4"/>
      <c r="BM95" s="2"/>
      <c r="BN95" s="3"/>
    </row>
    <row r="96" spans="2:66" ht="15" customHeight="1" thickTop="1" thickBot="1">
      <c r="B96" s="54" t="s">
        <v>64</v>
      </c>
      <c r="C96" s="55"/>
      <c r="D96" s="55"/>
      <c r="E96" s="55"/>
      <c r="F96" s="55"/>
      <c r="G96" s="55"/>
      <c r="H96" s="55"/>
      <c r="I96" s="55"/>
      <c r="J96" s="55"/>
      <c r="K96" s="55"/>
      <c r="L96" s="56"/>
      <c r="M96" s="63">
        <v>3</v>
      </c>
      <c r="N96" s="64"/>
      <c r="O96" s="64"/>
      <c r="P96" s="65"/>
      <c r="Q96" s="63">
        <v>3</v>
      </c>
      <c r="R96" s="64"/>
      <c r="S96" s="64"/>
      <c r="T96" s="65"/>
      <c r="U96" s="63">
        <v>3</v>
      </c>
      <c r="V96" s="64"/>
      <c r="W96" s="64"/>
      <c r="X96" s="65"/>
      <c r="Y96" s="63">
        <v>4</v>
      </c>
      <c r="Z96" s="64"/>
      <c r="AA96" s="64"/>
      <c r="AB96" s="65"/>
      <c r="AC96" s="63"/>
      <c r="AD96" s="64"/>
      <c r="AE96" s="64"/>
      <c r="AF96" s="65"/>
      <c r="AG96" s="83" t="s">
        <v>209</v>
      </c>
      <c r="AH96" s="84"/>
      <c r="AI96" s="84"/>
      <c r="AJ96" s="84"/>
      <c r="AK96" s="84"/>
      <c r="AL96" s="84"/>
      <c r="AM96" s="84"/>
      <c r="AN96" s="84"/>
      <c r="AO96" s="85"/>
      <c r="AP96" s="52" t="s">
        <v>194</v>
      </c>
      <c r="AQ96" s="52"/>
      <c r="AR96" s="52"/>
      <c r="AS96" s="52"/>
      <c r="AT96" s="42">
        <f>AY96+р12!AT31:AV98</f>
        <v>0</v>
      </c>
      <c r="AU96" s="48"/>
      <c r="AV96" s="43"/>
      <c r="AW96" s="36">
        <f>р12!BG96</f>
        <v>0</v>
      </c>
      <c r="AX96" s="37"/>
      <c r="AY96" s="63"/>
      <c r="AZ96" s="65"/>
      <c r="BA96" s="63"/>
      <c r="BB96" s="65"/>
      <c r="BC96" s="63">
        <f>BA96+р12!BC96</f>
        <v>0</v>
      </c>
      <c r="BD96" s="65"/>
      <c r="BE96" s="42">
        <f>BA96+р12!BE96:BF98</f>
        <v>0</v>
      </c>
      <c r="BF96" s="43"/>
      <c r="BG96" s="42">
        <f>AW96-BA96+AY96</f>
        <v>0</v>
      </c>
      <c r="BH96" s="48"/>
      <c r="BI96" s="43"/>
      <c r="BJ96" s="1"/>
      <c r="BK96" s="4"/>
      <c r="BL96" s="4"/>
      <c r="BM96" s="2"/>
      <c r="BN96" s="3"/>
    </row>
    <row r="97" spans="2:66" ht="15" customHeight="1" thickTop="1" thickBot="1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9"/>
      <c r="M97" s="66"/>
      <c r="N97" s="67"/>
      <c r="O97" s="67"/>
      <c r="P97" s="68"/>
      <c r="Q97" s="66"/>
      <c r="R97" s="67"/>
      <c r="S97" s="67"/>
      <c r="T97" s="68"/>
      <c r="U97" s="66"/>
      <c r="V97" s="67"/>
      <c r="W97" s="67"/>
      <c r="X97" s="68"/>
      <c r="Y97" s="66"/>
      <c r="Z97" s="67"/>
      <c r="AA97" s="67"/>
      <c r="AB97" s="68"/>
      <c r="AC97" s="66"/>
      <c r="AD97" s="67"/>
      <c r="AE97" s="67"/>
      <c r="AF97" s="68"/>
      <c r="AG97" s="86"/>
      <c r="AH97" s="87"/>
      <c r="AI97" s="87"/>
      <c r="AJ97" s="87"/>
      <c r="AK97" s="87"/>
      <c r="AL97" s="87"/>
      <c r="AM97" s="87"/>
      <c r="AN97" s="87"/>
      <c r="AO97" s="88"/>
      <c r="AP97" s="52"/>
      <c r="AQ97" s="52"/>
      <c r="AR97" s="52"/>
      <c r="AS97" s="52"/>
      <c r="AT97" s="44"/>
      <c r="AU97" s="49"/>
      <c r="AV97" s="45"/>
      <c r="AW97" s="38"/>
      <c r="AX97" s="39"/>
      <c r="AY97" s="66"/>
      <c r="AZ97" s="68"/>
      <c r="BA97" s="66"/>
      <c r="BB97" s="68"/>
      <c r="BC97" s="66"/>
      <c r="BD97" s="68"/>
      <c r="BE97" s="44"/>
      <c r="BF97" s="45"/>
      <c r="BG97" s="44"/>
      <c r="BH97" s="49"/>
      <c r="BI97" s="45"/>
      <c r="BJ97" s="1"/>
      <c r="BK97" s="4"/>
      <c r="BL97" s="4"/>
      <c r="BM97" s="2"/>
      <c r="BN97" s="3"/>
    </row>
    <row r="98" spans="2:66" ht="15" customHeight="1" thickTop="1" thickBot="1">
      <c r="B98" s="60"/>
      <c r="C98" s="61"/>
      <c r="D98" s="61"/>
      <c r="E98" s="61"/>
      <c r="F98" s="61"/>
      <c r="G98" s="61"/>
      <c r="H98" s="61"/>
      <c r="I98" s="61"/>
      <c r="J98" s="61"/>
      <c r="K98" s="61"/>
      <c r="L98" s="62"/>
      <c r="M98" s="69"/>
      <c r="N98" s="70"/>
      <c r="O98" s="70"/>
      <c r="P98" s="71"/>
      <c r="Q98" s="69"/>
      <c r="R98" s="70"/>
      <c r="S98" s="70"/>
      <c r="T98" s="71"/>
      <c r="U98" s="69"/>
      <c r="V98" s="70"/>
      <c r="W98" s="70"/>
      <c r="X98" s="71"/>
      <c r="Y98" s="69"/>
      <c r="Z98" s="70"/>
      <c r="AA98" s="70"/>
      <c r="AB98" s="71"/>
      <c r="AC98" s="69"/>
      <c r="AD98" s="70"/>
      <c r="AE98" s="70"/>
      <c r="AF98" s="71"/>
      <c r="AG98" s="89"/>
      <c r="AH98" s="90"/>
      <c r="AI98" s="90"/>
      <c r="AJ98" s="90"/>
      <c r="AK98" s="90"/>
      <c r="AL98" s="90"/>
      <c r="AM98" s="90"/>
      <c r="AN98" s="90"/>
      <c r="AO98" s="91"/>
      <c r="AP98" s="52"/>
      <c r="AQ98" s="52"/>
      <c r="AR98" s="52"/>
      <c r="AS98" s="52"/>
      <c r="AT98" s="46"/>
      <c r="AU98" s="50"/>
      <c r="AV98" s="47"/>
      <c r="AW98" s="40"/>
      <c r="AX98" s="41"/>
      <c r="AY98" s="69"/>
      <c r="AZ98" s="71"/>
      <c r="BA98" s="69"/>
      <c r="BB98" s="71"/>
      <c r="BC98" s="69"/>
      <c r="BD98" s="71"/>
      <c r="BE98" s="46"/>
      <c r="BF98" s="47"/>
      <c r="BG98" s="46"/>
      <c r="BH98" s="50"/>
      <c r="BI98" s="47"/>
      <c r="BJ98" s="1"/>
      <c r="BK98" s="4"/>
      <c r="BL98" s="4"/>
      <c r="BM98" s="2"/>
      <c r="BN98" s="3"/>
    </row>
    <row r="99" spans="2:66" ht="15" customHeight="1" thickTop="1" thickBot="1">
      <c r="B99" s="54" t="s">
        <v>67</v>
      </c>
      <c r="C99" s="55"/>
      <c r="D99" s="55"/>
      <c r="E99" s="55"/>
      <c r="F99" s="55"/>
      <c r="G99" s="55"/>
      <c r="H99" s="55"/>
      <c r="I99" s="55"/>
      <c r="J99" s="55"/>
      <c r="K99" s="55"/>
      <c r="L99" s="56"/>
      <c r="M99" s="63">
        <v>10</v>
      </c>
      <c r="N99" s="64"/>
      <c r="O99" s="64"/>
      <c r="P99" s="65"/>
      <c r="Q99" s="63">
        <v>10</v>
      </c>
      <c r="R99" s="64"/>
      <c r="S99" s="64"/>
      <c r="T99" s="65"/>
      <c r="U99" s="63">
        <v>10</v>
      </c>
      <c r="V99" s="64"/>
      <c r="W99" s="64"/>
      <c r="X99" s="65"/>
      <c r="Y99" s="63">
        <v>11</v>
      </c>
      <c r="Z99" s="64"/>
      <c r="AA99" s="64"/>
      <c r="AB99" s="65"/>
      <c r="AC99" s="251" t="s">
        <v>422</v>
      </c>
      <c r="AD99" s="252"/>
      <c r="AE99" s="252"/>
      <c r="AF99" s="253"/>
      <c r="AG99" s="83" t="s">
        <v>210</v>
      </c>
      <c r="AH99" s="84"/>
      <c r="AI99" s="84"/>
      <c r="AJ99" s="84"/>
      <c r="AK99" s="84"/>
      <c r="AL99" s="84"/>
      <c r="AM99" s="84"/>
      <c r="AN99" s="84"/>
      <c r="AO99" s="85"/>
      <c r="AP99" s="52" t="s">
        <v>70</v>
      </c>
      <c r="AQ99" s="52"/>
      <c r="AR99" s="52"/>
      <c r="AS99" s="52"/>
      <c r="AT99" s="42">
        <f>AY99+р12!AT34:AV101</f>
        <v>0</v>
      </c>
      <c r="AU99" s="48"/>
      <c r="AV99" s="43"/>
      <c r="AW99" s="36">
        <f>р12!BG99</f>
        <v>0</v>
      </c>
      <c r="AX99" s="37"/>
      <c r="AY99" s="63"/>
      <c r="AZ99" s="65"/>
      <c r="BA99" s="63"/>
      <c r="BB99" s="65"/>
      <c r="BC99" s="63">
        <f>BA99+р12!BC99</f>
        <v>0</v>
      </c>
      <c r="BD99" s="65"/>
      <c r="BE99" s="42">
        <f>BA99+р12!BE99:BF101</f>
        <v>0</v>
      </c>
      <c r="BF99" s="43"/>
      <c r="BG99" s="42">
        <f>AW99-BA99+AY99</f>
        <v>0</v>
      </c>
      <c r="BH99" s="48"/>
      <c r="BI99" s="43"/>
      <c r="BJ99" s="1"/>
      <c r="BK99" s="4"/>
      <c r="BL99" s="4"/>
      <c r="BM99" s="2"/>
      <c r="BN99" s="3"/>
    </row>
    <row r="100" spans="2:66" ht="15" customHeight="1" thickTop="1" thickBot="1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9"/>
      <c r="M100" s="66"/>
      <c r="N100" s="67"/>
      <c r="O100" s="67"/>
      <c r="P100" s="68"/>
      <c r="Q100" s="66"/>
      <c r="R100" s="67"/>
      <c r="S100" s="67"/>
      <c r="T100" s="68"/>
      <c r="U100" s="66"/>
      <c r="V100" s="67"/>
      <c r="W100" s="67"/>
      <c r="X100" s="68"/>
      <c r="Y100" s="66"/>
      <c r="Z100" s="67"/>
      <c r="AA100" s="67"/>
      <c r="AB100" s="68"/>
      <c r="AC100" s="254"/>
      <c r="AD100" s="255"/>
      <c r="AE100" s="255"/>
      <c r="AF100" s="256"/>
      <c r="AG100" s="86"/>
      <c r="AH100" s="87"/>
      <c r="AI100" s="87"/>
      <c r="AJ100" s="87"/>
      <c r="AK100" s="87"/>
      <c r="AL100" s="87"/>
      <c r="AM100" s="87"/>
      <c r="AN100" s="87"/>
      <c r="AO100" s="88"/>
      <c r="AP100" s="52"/>
      <c r="AQ100" s="52"/>
      <c r="AR100" s="52"/>
      <c r="AS100" s="52"/>
      <c r="AT100" s="44"/>
      <c r="AU100" s="49"/>
      <c r="AV100" s="45"/>
      <c r="AW100" s="38"/>
      <c r="AX100" s="39"/>
      <c r="AY100" s="66"/>
      <c r="AZ100" s="68"/>
      <c r="BA100" s="66"/>
      <c r="BB100" s="68"/>
      <c r="BC100" s="66"/>
      <c r="BD100" s="68"/>
      <c r="BE100" s="44"/>
      <c r="BF100" s="45"/>
      <c r="BG100" s="44"/>
      <c r="BH100" s="49"/>
      <c r="BI100" s="45"/>
      <c r="BJ100" s="1"/>
      <c r="BK100" s="4"/>
      <c r="BL100" s="4"/>
      <c r="BM100" s="2"/>
      <c r="BN100" s="3"/>
    </row>
    <row r="101" spans="2:66" ht="15" customHeight="1" thickTop="1" thickBot="1">
      <c r="B101" s="60"/>
      <c r="C101" s="61"/>
      <c r="D101" s="61"/>
      <c r="E101" s="61"/>
      <c r="F101" s="61"/>
      <c r="G101" s="61"/>
      <c r="H101" s="61"/>
      <c r="I101" s="61"/>
      <c r="J101" s="61"/>
      <c r="K101" s="61"/>
      <c r="L101" s="62"/>
      <c r="M101" s="69"/>
      <c r="N101" s="70"/>
      <c r="O101" s="70"/>
      <c r="P101" s="71"/>
      <c r="Q101" s="69"/>
      <c r="R101" s="70"/>
      <c r="S101" s="70"/>
      <c r="T101" s="71"/>
      <c r="U101" s="69"/>
      <c r="V101" s="70"/>
      <c r="W101" s="70"/>
      <c r="X101" s="71"/>
      <c r="Y101" s="69"/>
      <c r="Z101" s="70"/>
      <c r="AA101" s="70"/>
      <c r="AB101" s="71"/>
      <c r="AC101" s="257"/>
      <c r="AD101" s="258"/>
      <c r="AE101" s="258"/>
      <c r="AF101" s="259"/>
      <c r="AG101" s="89"/>
      <c r="AH101" s="90"/>
      <c r="AI101" s="90"/>
      <c r="AJ101" s="90"/>
      <c r="AK101" s="90"/>
      <c r="AL101" s="90"/>
      <c r="AM101" s="90"/>
      <c r="AN101" s="90"/>
      <c r="AO101" s="91"/>
      <c r="AP101" s="52"/>
      <c r="AQ101" s="52"/>
      <c r="AR101" s="52"/>
      <c r="AS101" s="52"/>
      <c r="AT101" s="46"/>
      <c r="AU101" s="50"/>
      <c r="AV101" s="47"/>
      <c r="AW101" s="40"/>
      <c r="AX101" s="41"/>
      <c r="AY101" s="69"/>
      <c r="AZ101" s="71"/>
      <c r="BA101" s="69"/>
      <c r="BB101" s="71"/>
      <c r="BC101" s="69"/>
      <c r="BD101" s="71"/>
      <c r="BE101" s="46"/>
      <c r="BF101" s="47"/>
      <c r="BG101" s="46"/>
      <c r="BH101" s="50"/>
      <c r="BI101" s="47"/>
      <c r="BJ101" s="1"/>
      <c r="BK101" s="4"/>
      <c r="BL101" s="4"/>
      <c r="BM101" s="2"/>
      <c r="BN101" s="3"/>
    </row>
    <row r="102" spans="2:66" ht="15" customHeight="1" thickTop="1" thickBot="1">
      <c r="B102" s="54" t="s">
        <v>68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6"/>
      <c r="M102" s="63">
        <v>11</v>
      </c>
      <c r="N102" s="64"/>
      <c r="O102" s="64"/>
      <c r="P102" s="65"/>
      <c r="Q102" s="63">
        <v>11</v>
      </c>
      <c r="R102" s="64"/>
      <c r="S102" s="64"/>
      <c r="T102" s="65"/>
      <c r="U102" s="63">
        <v>11</v>
      </c>
      <c r="V102" s="64"/>
      <c r="W102" s="64"/>
      <c r="X102" s="65"/>
      <c r="Y102" s="63">
        <v>12</v>
      </c>
      <c r="Z102" s="64"/>
      <c r="AA102" s="64"/>
      <c r="AB102" s="65"/>
      <c r="AC102" s="251" t="s">
        <v>423</v>
      </c>
      <c r="AD102" s="252"/>
      <c r="AE102" s="252"/>
      <c r="AF102" s="253"/>
      <c r="AG102" s="83" t="s">
        <v>242</v>
      </c>
      <c r="AH102" s="84"/>
      <c r="AI102" s="84"/>
      <c r="AJ102" s="84"/>
      <c r="AK102" s="84"/>
      <c r="AL102" s="84"/>
      <c r="AM102" s="84"/>
      <c r="AN102" s="84"/>
      <c r="AO102" s="85"/>
      <c r="AP102" s="52" t="s">
        <v>54</v>
      </c>
      <c r="AQ102" s="52"/>
      <c r="AR102" s="52"/>
      <c r="AS102" s="52"/>
      <c r="AT102" s="42">
        <f>AY102+р12!AT37:AV104</f>
        <v>20</v>
      </c>
      <c r="AU102" s="48"/>
      <c r="AV102" s="43"/>
      <c r="AW102" s="36">
        <f>р12!BG102</f>
        <v>11</v>
      </c>
      <c r="AX102" s="37"/>
      <c r="AY102" s="63"/>
      <c r="AZ102" s="65"/>
      <c r="BA102" s="63">
        <v>3</v>
      </c>
      <c r="BB102" s="65"/>
      <c r="BC102" s="63">
        <f>BA102+р12!BC102</f>
        <v>6</v>
      </c>
      <c r="BD102" s="65"/>
      <c r="BE102" s="42">
        <f>BA102+р12!BE102:BF104</f>
        <v>12</v>
      </c>
      <c r="BF102" s="43"/>
      <c r="BG102" s="42">
        <f>AW102-BA102+AY102</f>
        <v>8</v>
      </c>
      <c r="BH102" s="48"/>
      <c r="BI102" s="43"/>
      <c r="BJ102" s="1"/>
      <c r="BK102" s="4"/>
      <c r="BL102" s="4"/>
      <c r="BM102" s="2"/>
      <c r="BN102" s="3"/>
    </row>
    <row r="103" spans="2:66" ht="15" customHeight="1" thickTop="1" thickBot="1">
      <c r="B103" s="57"/>
      <c r="C103" s="58"/>
      <c r="D103" s="58"/>
      <c r="E103" s="58"/>
      <c r="F103" s="58"/>
      <c r="G103" s="58"/>
      <c r="H103" s="58"/>
      <c r="I103" s="58"/>
      <c r="J103" s="58"/>
      <c r="K103" s="58"/>
      <c r="L103" s="59"/>
      <c r="M103" s="66"/>
      <c r="N103" s="67"/>
      <c r="O103" s="67"/>
      <c r="P103" s="68"/>
      <c r="Q103" s="66"/>
      <c r="R103" s="67"/>
      <c r="S103" s="67"/>
      <c r="T103" s="68"/>
      <c r="U103" s="66"/>
      <c r="V103" s="67"/>
      <c r="W103" s="67"/>
      <c r="X103" s="68"/>
      <c r="Y103" s="66"/>
      <c r="Z103" s="67"/>
      <c r="AA103" s="67"/>
      <c r="AB103" s="68"/>
      <c r="AC103" s="254"/>
      <c r="AD103" s="255"/>
      <c r="AE103" s="255"/>
      <c r="AF103" s="256"/>
      <c r="AG103" s="86"/>
      <c r="AH103" s="87"/>
      <c r="AI103" s="87"/>
      <c r="AJ103" s="87"/>
      <c r="AK103" s="87"/>
      <c r="AL103" s="87"/>
      <c r="AM103" s="87"/>
      <c r="AN103" s="87"/>
      <c r="AO103" s="88"/>
      <c r="AP103" s="52"/>
      <c r="AQ103" s="52"/>
      <c r="AR103" s="52"/>
      <c r="AS103" s="52"/>
      <c r="AT103" s="44"/>
      <c r="AU103" s="49"/>
      <c r="AV103" s="45"/>
      <c r="AW103" s="38"/>
      <c r="AX103" s="39"/>
      <c r="AY103" s="66"/>
      <c r="AZ103" s="68"/>
      <c r="BA103" s="66"/>
      <c r="BB103" s="68"/>
      <c r="BC103" s="66"/>
      <c r="BD103" s="68"/>
      <c r="BE103" s="44"/>
      <c r="BF103" s="45"/>
      <c r="BG103" s="44"/>
      <c r="BH103" s="49"/>
      <c r="BI103" s="45"/>
      <c r="BJ103" s="1"/>
      <c r="BK103" s="4"/>
      <c r="BL103" s="4"/>
      <c r="BM103" s="2"/>
      <c r="BN103" s="3"/>
    </row>
    <row r="104" spans="2:66" ht="15" customHeight="1" thickTop="1" thickBot="1">
      <c r="B104" s="60"/>
      <c r="C104" s="61"/>
      <c r="D104" s="61"/>
      <c r="E104" s="61"/>
      <c r="F104" s="61"/>
      <c r="G104" s="61"/>
      <c r="H104" s="61"/>
      <c r="I104" s="61"/>
      <c r="J104" s="61"/>
      <c r="K104" s="61"/>
      <c r="L104" s="62"/>
      <c r="M104" s="69"/>
      <c r="N104" s="70"/>
      <c r="O104" s="70"/>
      <c r="P104" s="71"/>
      <c r="Q104" s="69"/>
      <c r="R104" s="70"/>
      <c r="S104" s="70"/>
      <c r="T104" s="71"/>
      <c r="U104" s="69"/>
      <c r="V104" s="70"/>
      <c r="W104" s="70"/>
      <c r="X104" s="71"/>
      <c r="Y104" s="69"/>
      <c r="Z104" s="70"/>
      <c r="AA104" s="70"/>
      <c r="AB104" s="71"/>
      <c r="AC104" s="257"/>
      <c r="AD104" s="258"/>
      <c r="AE104" s="258"/>
      <c r="AF104" s="259"/>
      <c r="AG104" s="89"/>
      <c r="AH104" s="90"/>
      <c r="AI104" s="90"/>
      <c r="AJ104" s="90"/>
      <c r="AK104" s="90"/>
      <c r="AL104" s="90"/>
      <c r="AM104" s="90"/>
      <c r="AN104" s="90"/>
      <c r="AO104" s="91"/>
      <c r="AP104" s="52"/>
      <c r="AQ104" s="52"/>
      <c r="AR104" s="52"/>
      <c r="AS104" s="52"/>
      <c r="AT104" s="46"/>
      <c r="AU104" s="50"/>
      <c r="AV104" s="47"/>
      <c r="AW104" s="40"/>
      <c r="AX104" s="41"/>
      <c r="AY104" s="69"/>
      <c r="AZ104" s="71"/>
      <c r="BA104" s="69"/>
      <c r="BB104" s="71"/>
      <c r="BC104" s="69"/>
      <c r="BD104" s="71"/>
      <c r="BE104" s="46"/>
      <c r="BF104" s="47"/>
      <c r="BG104" s="46"/>
      <c r="BH104" s="50"/>
      <c r="BI104" s="47"/>
      <c r="BJ104" s="1"/>
      <c r="BK104" s="4"/>
      <c r="BL104" s="4"/>
      <c r="BM104" s="2"/>
      <c r="BN104" s="3"/>
    </row>
    <row r="105" spans="2:66" ht="15" customHeight="1" thickTop="1" thickBot="1">
      <c r="B105" s="54" t="s">
        <v>69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6"/>
      <c r="M105" s="251" t="s">
        <v>442</v>
      </c>
      <c r="N105" s="252"/>
      <c r="O105" s="252"/>
      <c r="P105" s="253"/>
      <c r="Q105" s="251" t="s">
        <v>442</v>
      </c>
      <c r="R105" s="252"/>
      <c r="S105" s="252"/>
      <c r="T105" s="253"/>
      <c r="U105" s="251" t="s">
        <v>432</v>
      </c>
      <c r="V105" s="252"/>
      <c r="W105" s="252"/>
      <c r="X105" s="253"/>
      <c r="Y105" s="251" t="s">
        <v>446</v>
      </c>
      <c r="Z105" s="252"/>
      <c r="AA105" s="252"/>
      <c r="AB105" s="253"/>
      <c r="AC105" s="63" t="s">
        <v>424</v>
      </c>
      <c r="AD105" s="64"/>
      <c r="AE105" s="64"/>
      <c r="AF105" s="65"/>
      <c r="AG105" s="83" t="s">
        <v>404</v>
      </c>
      <c r="AH105" s="84"/>
      <c r="AI105" s="84"/>
      <c r="AJ105" s="84"/>
      <c r="AK105" s="84"/>
      <c r="AL105" s="84"/>
      <c r="AM105" s="84"/>
      <c r="AN105" s="84"/>
      <c r="AO105" s="85"/>
      <c r="AP105" s="52" t="s">
        <v>54</v>
      </c>
      <c r="AQ105" s="52"/>
      <c r="AR105" s="52"/>
      <c r="AS105" s="52"/>
      <c r="AT105" s="42">
        <f>AY105+р12!AT40:AV107</f>
        <v>0</v>
      </c>
      <c r="AU105" s="48"/>
      <c r="AV105" s="43"/>
      <c r="AW105" s="36">
        <f>р12!BG105</f>
        <v>0</v>
      </c>
      <c r="AX105" s="37"/>
      <c r="AY105" s="63"/>
      <c r="AZ105" s="65"/>
      <c r="BA105" s="63"/>
      <c r="BB105" s="65"/>
      <c r="BC105" s="63">
        <f>BA105+р12!BC105</f>
        <v>0</v>
      </c>
      <c r="BD105" s="65"/>
      <c r="BE105" s="42">
        <f>BA105+р12!BE105:BF107</f>
        <v>0</v>
      </c>
      <c r="BF105" s="43"/>
      <c r="BG105" s="42">
        <f>AW105-BA105+AY105</f>
        <v>0</v>
      </c>
      <c r="BH105" s="48"/>
      <c r="BI105" s="43"/>
      <c r="BJ105" s="1"/>
      <c r="BK105" s="4"/>
      <c r="BL105" s="4"/>
      <c r="BM105" s="2"/>
      <c r="BN105" s="3"/>
    </row>
    <row r="106" spans="2:66" ht="15" customHeight="1" thickTop="1" thickBot="1">
      <c r="B106" s="57"/>
      <c r="C106" s="58"/>
      <c r="D106" s="58"/>
      <c r="E106" s="58"/>
      <c r="F106" s="58"/>
      <c r="G106" s="58"/>
      <c r="H106" s="58"/>
      <c r="I106" s="58"/>
      <c r="J106" s="58"/>
      <c r="K106" s="58"/>
      <c r="L106" s="59"/>
      <c r="M106" s="254"/>
      <c r="N106" s="255"/>
      <c r="O106" s="255"/>
      <c r="P106" s="256"/>
      <c r="Q106" s="254"/>
      <c r="R106" s="255"/>
      <c r="S106" s="255"/>
      <c r="T106" s="256"/>
      <c r="U106" s="254"/>
      <c r="V106" s="255"/>
      <c r="W106" s="255"/>
      <c r="X106" s="256"/>
      <c r="Y106" s="254"/>
      <c r="Z106" s="255"/>
      <c r="AA106" s="255"/>
      <c r="AB106" s="256"/>
      <c r="AC106" s="66"/>
      <c r="AD106" s="67"/>
      <c r="AE106" s="67"/>
      <c r="AF106" s="68"/>
      <c r="AG106" s="86"/>
      <c r="AH106" s="87"/>
      <c r="AI106" s="87"/>
      <c r="AJ106" s="87"/>
      <c r="AK106" s="87"/>
      <c r="AL106" s="87"/>
      <c r="AM106" s="87"/>
      <c r="AN106" s="87"/>
      <c r="AO106" s="88"/>
      <c r="AP106" s="52"/>
      <c r="AQ106" s="52"/>
      <c r="AR106" s="52"/>
      <c r="AS106" s="52"/>
      <c r="AT106" s="44"/>
      <c r="AU106" s="49"/>
      <c r="AV106" s="45"/>
      <c r="AW106" s="38"/>
      <c r="AX106" s="39"/>
      <c r="AY106" s="66"/>
      <c r="AZ106" s="68"/>
      <c r="BA106" s="66"/>
      <c r="BB106" s="68"/>
      <c r="BC106" s="66"/>
      <c r="BD106" s="68"/>
      <c r="BE106" s="44"/>
      <c r="BF106" s="45"/>
      <c r="BG106" s="44"/>
      <c r="BH106" s="49"/>
      <c r="BI106" s="45"/>
      <c r="BJ106" s="1"/>
      <c r="BK106" s="4"/>
      <c r="BL106" s="4"/>
      <c r="BM106" s="2"/>
      <c r="BN106" s="3"/>
    </row>
    <row r="107" spans="2:66" ht="15" customHeight="1" thickTop="1" thickBot="1">
      <c r="B107" s="60"/>
      <c r="C107" s="61"/>
      <c r="D107" s="61"/>
      <c r="E107" s="61"/>
      <c r="F107" s="61"/>
      <c r="G107" s="61"/>
      <c r="H107" s="61"/>
      <c r="I107" s="61"/>
      <c r="J107" s="61"/>
      <c r="K107" s="61"/>
      <c r="L107" s="62"/>
      <c r="M107" s="257"/>
      <c r="N107" s="258"/>
      <c r="O107" s="258"/>
      <c r="P107" s="259"/>
      <c r="Q107" s="257"/>
      <c r="R107" s="258"/>
      <c r="S107" s="258"/>
      <c r="T107" s="259"/>
      <c r="U107" s="257"/>
      <c r="V107" s="258"/>
      <c r="W107" s="258"/>
      <c r="X107" s="259"/>
      <c r="Y107" s="257"/>
      <c r="Z107" s="258"/>
      <c r="AA107" s="258"/>
      <c r="AB107" s="259"/>
      <c r="AC107" s="69"/>
      <c r="AD107" s="70"/>
      <c r="AE107" s="70"/>
      <c r="AF107" s="71"/>
      <c r="AG107" s="89"/>
      <c r="AH107" s="90"/>
      <c r="AI107" s="90"/>
      <c r="AJ107" s="90"/>
      <c r="AK107" s="90"/>
      <c r="AL107" s="90"/>
      <c r="AM107" s="90"/>
      <c r="AN107" s="90"/>
      <c r="AO107" s="91"/>
      <c r="AP107" s="52"/>
      <c r="AQ107" s="52"/>
      <c r="AR107" s="52"/>
      <c r="AS107" s="52"/>
      <c r="AT107" s="46"/>
      <c r="AU107" s="50"/>
      <c r="AV107" s="47"/>
      <c r="AW107" s="40"/>
      <c r="AX107" s="41"/>
      <c r="AY107" s="69"/>
      <c r="AZ107" s="71"/>
      <c r="BA107" s="69"/>
      <c r="BB107" s="71"/>
      <c r="BC107" s="69"/>
      <c r="BD107" s="71"/>
      <c r="BE107" s="46"/>
      <c r="BF107" s="47"/>
      <c r="BG107" s="46"/>
      <c r="BH107" s="50"/>
      <c r="BI107" s="47"/>
      <c r="BJ107" s="1"/>
      <c r="BK107" s="4"/>
      <c r="BL107" s="4"/>
      <c r="BM107" s="2"/>
      <c r="BN107" s="3"/>
    </row>
    <row r="108" spans="2:66" ht="15" customHeight="1" thickTop="1" thickBot="1">
      <c r="B108" s="54" t="s">
        <v>71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6"/>
      <c r="M108" s="63">
        <v>6</v>
      </c>
      <c r="N108" s="64"/>
      <c r="O108" s="64"/>
      <c r="P108" s="65"/>
      <c r="Q108" s="63">
        <v>6</v>
      </c>
      <c r="R108" s="64"/>
      <c r="S108" s="64"/>
      <c r="T108" s="65"/>
      <c r="U108" s="63">
        <v>6</v>
      </c>
      <c r="V108" s="64"/>
      <c r="W108" s="64"/>
      <c r="X108" s="65"/>
      <c r="Y108" s="63">
        <v>5.8</v>
      </c>
      <c r="Z108" s="64"/>
      <c r="AA108" s="64"/>
      <c r="AB108" s="65"/>
      <c r="AC108" s="260" t="s">
        <v>425</v>
      </c>
      <c r="AD108" s="261"/>
      <c r="AE108" s="261"/>
      <c r="AF108" s="262"/>
      <c r="AG108" s="83" t="s">
        <v>407</v>
      </c>
      <c r="AH108" s="84"/>
      <c r="AI108" s="84"/>
      <c r="AJ108" s="84"/>
      <c r="AK108" s="84"/>
      <c r="AL108" s="84"/>
      <c r="AM108" s="84"/>
      <c r="AN108" s="84"/>
      <c r="AO108" s="85"/>
      <c r="AP108" s="52" t="s">
        <v>219</v>
      </c>
      <c r="AQ108" s="52"/>
      <c r="AR108" s="52"/>
      <c r="AS108" s="52"/>
      <c r="AT108" s="42">
        <f>AY108+р12!AT43:AV110</f>
        <v>45</v>
      </c>
      <c r="AU108" s="48"/>
      <c r="AV108" s="43"/>
      <c r="AW108" s="36">
        <f>р12!BG108</f>
        <v>25</v>
      </c>
      <c r="AX108" s="37"/>
      <c r="AY108" s="63"/>
      <c r="AZ108" s="65"/>
      <c r="BA108" s="63">
        <v>12</v>
      </c>
      <c r="BB108" s="65"/>
      <c r="BC108" s="63">
        <f>BA108+р12!BC108</f>
        <v>24</v>
      </c>
      <c r="BD108" s="65"/>
      <c r="BE108" s="42">
        <f>BA108+р12!BE108:BF110</f>
        <v>32</v>
      </c>
      <c r="BF108" s="43"/>
      <c r="BG108" s="42">
        <f>AW108-BA108+AY108</f>
        <v>13</v>
      </c>
      <c r="BH108" s="48"/>
      <c r="BI108" s="43"/>
      <c r="BJ108" s="1"/>
      <c r="BK108" s="4"/>
      <c r="BL108" s="4"/>
      <c r="BM108" s="2"/>
      <c r="BN108" s="3"/>
    </row>
    <row r="109" spans="2:66" ht="15" customHeight="1" thickTop="1" thickBot="1">
      <c r="B109" s="57"/>
      <c r="C109" s="58"/>
      <c r="D109" s="58"/>
      <c r="E109" s="58"/>
      <c r="F109" s="58"/>
      <c r="G109" s="58"/>
      <c r="H109" s="58"/>
      <c r="I109" s="58"/>
      <c r="J109" s="58"/>
      <c r="K109" s="58"/>
      <c r="L109" s="59"/>
      <c r="M109" s="66"/>
      <c r="N109" s="67"/>
      <c r="O109" s="67"/>
      <c r="P109" s="68"/>
      <c r="Q109" s="66"/>
      <c r="R109" s="67"/>
      <c r="S109" s="67"/>
      <c r="T109" s="68"/>
      <c r="U109" s="66"/>
      <c r="V109" s="67"/>
      <c r="W109" s="67"/>
      <c r="X109" s="68"/>
      <c r="Y109" s="66"/>
      <c r="Z109" s="67"/>
      <c r="AA109" s="67"/>
      <c r="AB109" s="68"/>
      <c r="AC109" s="263"/>
      <c r="AD109" s="264"/>
      <c r="AE109" s="264"/>
      <c r="AF109" s="265"/>
      <c r="AG109" s="86"/>
      <c r="AH109" s="87"/>
      <c r="AI109" s="87"/>
      <c r="AJ109" s="87"/>
      <c r="AK109" s="87"/>
      <c r="AL109" s="87"/>
      <c r="AM109" s="87"/>
      <c r="AN109" s="87"/>
      <c r="AO109" s="88"/>
      <c r="AP109" s="52"/>
      <c r="AQ109" s="52"/>
      <c r="AR109" s="52"/>
      <c r="AS109" s="52"/>
      <c r="AT109" s="44"/>
      <c r="AU109" s="49"/>
      <c r="AV109" s="45"/>
      <c r="AW109" s="38"/>
      <c r="AX109" s="39"/>
      <c r="AY109" s="66"/>
      <c r="AZ109" s="68"/>
      <c r="BA109" s="66"/>
      <c r="BB109" s="68"/>
      <c r="BC109" s="66"/>
      <c r="BD109" s="68"/>
      <c r="BE109" s="44"/>
      <c r="BF109" s="45"/>
      <c r="BG109" s="44"/>
      <c r="BH109" s="49"/>
      <c r="BI109" s="45"/>
      <c r="BJ109" s="1"/>
      <c r="BK109" s="4"/>
      <c r="BL109" s="4"/>
      <c r="BM109" s="2"/>
      <c r="BN109" s="3"/>
    </row>
    <row r="110" spans="2:66" ht="15" customHeight="1" thickTop="1" thickBot="1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2"/>
      <c r="M110" s="69"/>
      <c r="N110" s="70"/>
      <c r="O110" s="70"/>
      <c r="P110" s="71"/>
      <c r="Q110" s="69"/>
      <c r="R110" s="70"/>
      <c r="S110" s="70"/>
      <c r="T110" s="71"/>
      <c r="U110" s="69"/>
      <c r="V110" s="70"/>
      <c r="W110" s="70"/>
      <c r="X110" s="71"/>
      <c r="Y110" s="69"/>
      <c r="Z110" s="70"/>
      <c r="AA110" s="70"/>
      <c r="AB110" s="71"/>
      <c r="AC110" s="266"/>
      <c r="AD110" s="267"/>
      <c r="AE110" s="267"/>
      <c r="AF110" s="268"/>
      <c r="AG110" s="89"/>
      <c r="AH110" s="90"/>
      <c r="AI110" s="90"/>
      <c r="AJ110" s="90"/>
      <c r="AK110" s="90"/>
      <c r="AL110" s="90"/>
      <c r="AM110" s="90"/>
      <c r="AN110" s="90"/>
      <c r="AO110" s="91"/>
      <c r="AP110" s="52"/>
      <c r="AQ110" s="52"/>
      <c r="AR110" s="52"/>
      <c r="AS110" s="52"/>
      <c r="AT110" s="46"/>
      <c r="AU110" s="50"/>
      <c r="AV110" s="47"/>
      <c r="AW110" s="40"/>
      <c r="AX110" s="41"/>
      <c r="AY110" s="69"/>
      <c r="AZ110" s="71"/>
      <c r="BA110" s="69"/>
      <c r="BB110" s="71"/>
      <c r="BC110" s="69"/>
      <c r="BD110" s="71"/>
      <c r="BE110" s="46"/>
      <c r="BF110" s="47"/>
      <c r="BG110" s="46"/>
      <c r="BH110" s="50"/>
      <c r="BI110" s="47"/>
      <c r="BJ110" s="1"/>
      <c r="BK110" s="4"/>
      <c r="BL110" s="4"/>
      <c r="BM110" s="2"/>
      <c r="BN110" s="3"/>
    </row>
    <row r="111" spans="2:66" ht="15" customHeight="1" thickTop="1" thickBot="1">
      <c r="B111" s="54" t="s">
        <v>72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6"/>
      <c r="M111" s="63"/>
      <c r="N111" s="64"/>
      <c r="O111" s="64"/>
      <c r="P111" s="65"/>
      <c r="Q111" s="63"/>
      <c r="R111" s="64"/>
      <c r="S111" s="64"/>
      <c r="T111" s="65"/>
      <c r="U111" s="63"/>
      <c r="V111" s="64"/>
      <c r="W111" s="64"/>
      <c r="X111" s="65"/>
      <c r="Y111" s="63"/>
      <c r="Z111" s="64"/>
      <c r="AA111" s="64"/>
      <c r="AB111" s="65"/>
      <c r="AC111" s="63"/>
      <c r="AD111" s="64"/>
      <c r="AE111" s="64"/>
      <c r="AF111" s="65"/>
      <c r="AG111" s="83" t="s">
        <v>65</v>
      </c>
      <c r="AH111" s="84"/>
      <c r="AI111" s="84"/>
      <c r="AJ111" s="84"/>
      <c r="AK111" s="84"/>
      <c r="AL111" s="84"/>
      <c r="AM111" s="84"/>
      <c r="AN111" s="84"/>
      <c r="AO111" s="85"/>
      <c r="AP111" s="52" t="s">
        <v>180</v>
      </c>
      <c r="AQ111" s="52"/>
      <c r="AR111" s="52"/>
      <c r="AS111" s="52"/>
      <c r="AT111" s="42">
        <f>AY111+р12!AT46:AV113</f>
        <v>0</v>
      </c>
      <c r="AU111" s="48"/>
      <c r="AV111" s="43"/>
      <c r="AW111" s="36">
        <f>р12!BG111</f>
        <v>0</v>
      </c>
      <c r="AX111" s="37"/>
      <c r="AY111" s="63"/>
      <c r="AZ111" s="65"/>
      <c r="BA111" s="63"/>
      <c r="BB111" s="65"/>
      <c r="BC111" s="63">
        <f>BA111+р12!BC111</f>
        <v>0</v>
      </c>
      <c r="BD111" s="65"/>
      <c r="BE111" s="42">
        <f>BA111+р12!BE111:BF113</f>
        <v>0</v>
      </c>
      <c r="BF111" s="43"/>
      <c r="BG111" s="42">
        <f>AW111-BA111+AY111</f>
        <v>0</v>
      </c>
      <c r="BH111" s="48"/>
      <c r="BI111" s="43"/>
      <c r="BJ111" s="1"/>
      <c r="BK111" s="4"/>
      <c r="BL111" s="4"/>
      <c r="BM111" s="2"/>
      <c r="BN111" s="3"/>
    </row>
    <row r="112" spans="2:66" ht="15" customHeight="1" thickTop="1" thickBot="1">
      <c r="B112" s="57"/>
      <c r="C112" s="58"/>
      <c r="D112" s="58"/>
      <c r="E112" s="58"/>
      <c r="F112" s="58"/>
      <c r="G112" s="58"/>
      <c r="H112" s="58"/>
      <c r="I112" s="58"/>
      <c r="J112" s="58"/>
      <c r="K112" s="58"/>
      <c r="L112" s="59"/>
      <c r="M112" s="66"/>
      <c r="N112" s="67"/>
      <c r="O112" s="67"/>
      <c r="P112" s="68"/>
      <c r="Q112" s="66"/>
      <c r="R112" s="67"/>
      <c r="S112" s="67"/>
      <c r="T112" s="68"/>
      <c r="U112" s="66"/>
      <c r="V112" s="67"/>
      <c r="W112" s="67"/>
      <c r="X112" s="68"/>
      <c r="Y112" s="66"/>
      <c r="Z112" s="67"/>
      <c r="AA112" s="67"/>
      <c r="AB112" s="68"/>
      <c r="AC112" s="66"/>
      <c r="AD112" s="67"/>
      <c r="AE112" s="67"/>
      <c r="AF112" s="68"/>
      <c r="AG112" s="86"/>
      <c r="AH112" s="87"/>
      <c r="AI112" s="87"/>
      <c r="AJ112" s="87"/>
      <c r="AK112" s="87"/>
      <c r="AL112" s="87"/>
      <c r="AM112" s="87"/>
      <c r="AN112" s="87"/>
      <c r="AO112" s="88"/>
      <c r="AP112" s="52"/>
      <c r="AQ112" s="52"/>
      <c r="AR112" s="52"/>
      <c r="AS112" s="52"/>
      <c r="AT112" s="44"/>
      <c r="AU112" s="49"/>
      <c r="AV112" s="45"/>
      <c r="AW112" s="38"/>
      <c r="AX112" s="39"/>
      <c r="AY112" s="66"/>
      <c r="AZ112" s="68"/>
      <c r="BA112" s="66"/>
      <c r="BB112" s="68"/>
      <c r="BC112" s="66"/>
      <c r="BD112" s="68"/>
      <c r="BE112" s="44"/>
      <c r="BF112" s="45"/>
      <c r="BG112" s="44"/>
      <c r="BH112" s="49"/>
      <c r="BI112" s="45"/>
      <c r="BJ112" s="1"/>
      <c r="BK112" s="4"/>
      <c r="BL112" s="4"/>
      <c r="BM112" s="2"/>
      <c r="BN112" s="3"/>
    </row>
    <row r="113" spans="2:66" ht="15" customHeight="1" thickTop="1" thickBot="1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2"/>
      <c r="M113" s="69"/>
      <c r="N113" s="70"/>
      <c r="O113" s="70"/>
      <c r="P113" s="71"/>
      <c r="Q113" s="69"/>
      <c r="R113" s="70"/>
      <c r="S113" s="70"/>
      <c r="T113" s="71"/>
      <c r="U113" s="69"/>
      <c r="V113" s="70"/>
      <c r="W113" s="70"/>
      <c r="X113" s="71"/>
      <c r="Y113" s="69"/>
      <c r="Z113" s="70"/>
      <c r="AA113" s="70"/>
      <c r="AB113" s="71"/>
      <c r="AC113" s="69"/>
      <c r="AD113" s="70"/>
      <c r="AE113" s="70"/>
      <c r="AF113" s="71"/>
      <c r="AG113" s="89"/>
      <c r="AH113" s="90"/>
      <c r="AI113" s="90"/>
      <c r="AJ113" s="90"/>
      <c r="AK113" s="90"/>
      <c r="AL113" s="90"/>
      <c r="AM113" s="90"/>
      <c r="AN113" s="90"/>
      <c r="AO113" s="91"/>
      <c r="AP113" s="52"/>
      <c r="AQ113" s="52"/>
      <c r="AR113" s="52"/>
      <c r="AS113" s="52"/>
      <c r="AT113" s="46"/>
      <c r="AU113" s="50"/>
      <c r="AV113" s="47"/>
      <c r="AW113" s="40"/>
      <c r="AX113" s="41"/>
      <c r="AY113" s="69"/>
      <c r="AZ113" s="71"/>
      <c r="BA113" s="69"/>
      <c r="BB113" s="71"/>
      <c r="BC113" s="69"/>
      <c r="BD113" s="71"/>
      <c r="BE113" s="46"/>
      <c r="BF113" s="47"/>
      <c r="BG113" s="46"/>
      <c r="BH113" s="50"/>
      <c r="BI113" s="47"/>
      <c r="BJ113" s="1"/>
      <c r="BK113" s="4"/>
      <c r="BL113" s="4"/>
      <c r="BM113" s="2"/>
      <c r="BN113" s="3"/>
    </row>
    <row r="114" spans="2:66" ht="15" customHeight="1" thickTop="1" thickBot="1">
      <c r="B114" s="54" t="s">
        <v>73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6"/>
      <c r="M114" s="63">
        <v>0.3</v>
      </c>
      <c r="N114" s="64"/>
      <c r="O114" s="64"/>
      <c r="P114" s="65"/>
      <c r="Q114" s="63">
        <v>0.3</v>
      </c>
      <c r="R114" s="64"/>
      <c r="S114" s="64"/>
      <c r="T114" s="65"/>
      <c r="U114" s="63">
        <v>0.3</v>
      </c>
      <c r="V114" s="64"/>
      <c r="W114" s="64"/>
      <c r="X114" s="65"/>
      <c r="Y114" s="63">
        <v>0.5</v>
      </c>
      <c r="Z114" s="64"/>
      <c r="AA114" s="64"/>
      <c r="AB114" s="65"/>
      <c r="AC114" s="63" t="s">
        <v>426</v>
      </c>
      <c r="AD114" s="64"/>
      <c r="AE114" s="64"/>
      <c r="AF114" s="65"/>
      <c r="AG114" s="83" t="s">
        <v>213</v>
      </c>
      <c r="AH114" s="84"/>
      <c r="AI114" s="84"/>
      <c r="AJ114" s="84"/>
      <c r="AK114" s="84"/>
      <c r="AL114" s="84"/>
      <c r="AM114" s="84"/>
      <c r="AN114" s="84"/>
      <c r="AO114" s="85"/>
      <c r="AP114" s="52" t="s">
        <v>54</v>
      </c>
      <c r="AQ114" s="52"/>
      <c r="AR114" s="52"/>
      <c r="AS114" s="52"/>
      <c r="AT114" s="42">
        <f>AY114+р12!AT49:AV116</f>
        <v>20</v>
      </c>
      <c r="AU114" s="48"/>
      <c r="AV114" s="43"/>
      <c r="AW114" s="36">
        <f>р12!BG114</f>
        <v>11</v>
      </c>
      <c r="AX114" s="37"/>
      <c r="AY114" s="63"/>
      <c r="AZ114" s="65"/>
      <c r="BA114" s="63"/>
      <c r="BB114" s="65"/>
      <c r="BC114" s="63">
        <f>BA114+р12!BC114</f>
        <v>0</v>
      </c>
      <c r="BD114" s="65"/>
      <c r="BE114" s="42">
        <f>BA114+р12!BE114:BF116</f>
        <v>9</v>
      </c>
      <c r="BF114" s="43"/>
      <c r="BG114" s="42">
        <f>AW114-BA114+AY114</f>
        <v>11</v>
      </c>
      <c r="BH114" s="48"/>
      <c r="BI114" s="43"/>
      <c r="BJ114" s="1"/>
      <c r="BK114" s="4"/>
      <c r="BL114" s="4"/>
      <c r="BM114" s="2"/>
      <c r="BN114" s="3"/>
    </row>
    <row r="115" spans="2:66" ht="15" customHeight="1" thickTop="1" thickBot="1">
      <c r="B115" s="57"/>
      <c r="C115" s="58"/>
      <c r="D115" s="58"/>
      <c r="E115" s="58"/>
      <c r="F115" s="58"/>
      <c r="G115" s="58"/>
      <c r="H115" s="58"/>
      <c r="I115" s="58"/>
      <c r="J115" s="58"/>
      <c r="K115" s="58"/>
      <c r="L115" s="59"/>
      <c r="M115" s="66"/>
      <c r="N115" s="67"/>
      <c r="O115" s="67"/>
      <c r="P115" s="68"/>
      <c r="Q115" s="66"/>
      <c r="R115" s="67"/>
      <c r="S115" s="67"/>
      <c r="T115" s="68"/>
      <c r="U115" s="66"/>
      <c r="V115" s="67"/>
      <c r="W115" s="67"/>
      <c r="X115" s="68"/>
      <c r="Y115" s="66"/>
      <c r="Z115" s="67"/>
      <c r="AA115" s="67"/>
      <c r="AB115" s="68"/>
      <c r="AC115" s="66"/>
      <c r="AD115" s="67"/>
      <c r="AE115" s="67"/>
      <c r="AF115" s="68"/>
      <c r="AG115" s="86"/>
      <c r="AH115" s="87"/>
      <c r="AI115" s="87"/>
      <c r="AJ115" s="87"/>
      <c r="AK115" s="87"/>
      <c r="AL115" s="87"/>
      <c r="AM115" s="87"/>
      <c r="AN115" s="87"/>
      <c r="AO115" s="88"/>
      <c r="AP115" s="52"/>
      <c r="AQ115" s="52"/>
      <c r="AR115" s="52"/>
      <c r="AS115" s="52"/>
      <c r="AT115" s="44"/>
      <c r="AU115" s="49"/>
      <c r="AV115" s="45"/>
      <c r="AW115" s="38"/>
      <c r="AX115" s="39"/>
      <c r="AY115" s="66"/>
      <c r="AZ115" s="68"/>
      <c r="BA115" s="66"/>
      <c r="BB115" s="68"/>
      <c r="BC115" s="66"/>
      <c r="BD115" s="68"/>
      <c r="BE115" s="44"/>
      <c r="BF115" s="45"/>
      <c r="BG115" s="44"/>
      <c r="BH115" s="49"/>
      <c r="BI115" s="45"/>
      <c r="BJ115" s="1"/>
      <c r="BK115" s="4"/>
      <c r="BL115" s="4"/>
      <c r="BM115" s="2"/>
      <c r="BN115" s="3"/>
    </row>
    <row r="116" spans="2:66" ht="15" customHeight="1" thickTop="1" thickBot="1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2"/>
      <c r="M116" s="69"/>
      <c r="N116" s="70"/>
      <c r="O116" s="70"/>
      <c r="P116" s="71"/>
      <c r="Q116" s="69"/>
      <c r="R116" s="70"/>
      <c r="S116" s="70"/>
      <c r="T116" s="71"/>
      <c r="U116" s="69"/>
      <c r="V116" s="70"/>
      <c r="W116" s="70"/>
      <c r="X116" s="71"/>
      <c r="Y116" s="69"/>
      <c r="Z116" s="70"/>
      <c r="AA116" s="70"/>
      <c r="AB116" s="71"/>
      <c r="AC116" s="69"/>
      <c r="AD116" s="70"/>
      <c r="AE116" s="70"/>
      <c r="AF116" s="71"/>
      <c r="AG116" s="89"/>
      <c r="AH116" s="90"/>
      <c r="AI116" s="90"/>
      <c r="AJ116" s="90"/>
      <c r="AK116" s="90"/>
      <c r="AL116" s="90"/>
      <c r="AM116" s="90"/>
      <c r="AN116" s="90"/>
      <c r="AO116" s="91"/>
      <c r="AP116" s="52"/>
      <c r="AQ116" s="52"/>
      <c r="AR116" s="52"/>
      <c r="AS116" s="52"/>
      <c r="AT116" s="46"/>
      <c r="AU116" s="50"/>
      <c r="AV116" s="47"/>
      <c r="AW116" s="40"/>
      <c r="AX116" s="41"/>
      <c r="AY116" s="69"/>
      <c r="AZ116" s="71"/>
      <c r="BA116" s="69"/>
      <c r="BB116" s="71"/>
      <c r="BC116" s="69"/>
      <c r="BD116" s="71"/>
      <c r="BE116" s="46"/>
      <c r="BF116" s="47"/>
      <c r="BG116" s="46"/>
      <c r="BH116" s="50"/>
      <c r="BI116" s="47"/>
      <c r="BJ116" s="1"/>
      <c r="BK116" s="4"/>
      <c r="BL116" s="4"/>
      <c r="BM116" s="2"/>
      <c r="BN116" s="3"/>
    </row>
    <row r="117" spans="2:66" ht="15" customHeight="1" thickTop="1" thickBot="1">
      <c r="B117" s="54" t="s">
        <v>74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6"/>
      <c r="M117" s="63"/>
      <c r="N117" s="64"/>
      <c r="O117" s="64"/>
      <c r="P117" s="65"/>
      <c r="Q117" s="63"/>
      <c r="R117" s="64"/>
      <c r="S117" s="64"/>
      <c r="T117" s="65"/>
      <c r="U117" s="63"/>
      <c r="V117" s="64"/>
      <c r="W117" s="64"/>
      <c r="X117" s="65"/>
      <c r="Y117" s="63"/>
      <c r="Z117" s="64"/>
      <c r="AA117" s="64"/>
      <c r="AB117" s="65"/>
      <c r="AC117" s="63"/>
      <c r="AD117" s="64"/>
      <c r="AE117" s="64"/>
      <c r="AF117" s="65"/>
      <c r="AG117" s="83" t="s">
        <v>214</v>
      </c>
      <c r="AH117" s="84"/>
      <c r="AI117" s="84"/>
      <c r="AJ117" s="84"/>
      <c r="AK117" s="84"/>
      <c r="AL117" s="84"/>
      <c r="AM117" s="84"/>
      <c r="AN117" s="84"/>
      <c r="AO117" s="85"/>
      <c r="AP117" s="52" t="s">
        <v>219</v>
      </c>
      <c r="AQ117" s="52"/>
      <c r="AR117" s="52"/>
      <c r="AS117" s="52"/>
      <c r="AT117" s="42">
        <f>AY117+р12!AT52:AV119</f>
        <v>70</v>
      </c>
      <c r="AU117" s="48"/>
      <c r="AV117" s="43"/>
      <c r="AW117" s="36">
        <f>р12!BG117</f>
        <v>67</v>
      </c>
      <c r="AX117" s="37"/>
      <c r="AY117" s="63"/>
      <c r="AZ117" s="65"/>
      <c r="BA117" s="63">
        <v>25</v>
      </c>
      <c r="BB117" s="65"/>
      <c r="BC117" s="63">
        <f>BA117+р12!BC117</f>
        <v>28</v>
      </c>
      <c r="BD117" s="65"/>
      <c r="BE117" s="42">
        <f>BA117+р12!BE117:BF119</f>
        <v>28</v>
      </c>
      <c r="BF117" s="43"/>
      <c r="BG117" s="42">
        <f>AW117-BA117+AY117</f>
        <v>42</v>
      </c>
      <c r="BH117" s="48"/>
      <c r="BI117" s="43"/>
      <c r="BJ117" s="1"/>
      <c r="BK117" s="4"/>
      <c r="BL117" s="4"/>
      <c r="BM117" s="2"/>
      <c r="BN117" s="3"/>
    </row>
    <row r="118" spans="2:66" ht="15" customHeight="1" thickTop="1" thickBot="1">
      <c r="B118" s="57"/>
      <c r="C118" s="58"/>
      <c r="D118" s="58"/>
      <c r="E118" s="58"/>
      <c r="F118" s="58"/>
      <c r="G118" s="58"/>
      <c r="H118" s="58"/>
      <c r="I118" s="58"/>
      <c r="J118" s="58"/>
      <c r="K118" s="58"/>
      <c r="L118" s="59"/>
      <c r="M118" s="66"/>
      <c r="N118" s="67"/>
      <c r="O118" s="67"/>
      <c r="P118" s="68"/>
      <c r="Q118" s="66"/>
      <c r="R118" s="67"/>
      <c r="S118" s="67"/>
      <c r="T118" s="68"/>
      <c r="U118" s="66"/>
      <c r="V118" s="67"/>
      <c r="W118" s="67"/>
      <c r="X118" s="68"/>
      <c r="Y118" s="66"/>
      <c r="Z118" s="67"/>
      <c r="AA118" s="67"/>
      <c r="AB118" s="68"/>
      <c r="AC118" s="66"/>
      <c r="AD118" s="67"/>
      <c r="AE118" s="67"/>
      <c r="AF118" s="68"/>
      <c r="AG118" s="86"/>
      <c r="AH118" s="87"/>
      <c r="AI118" s="87"/>
      <c r="AJ118" s="87"/>
      <c r="AK118" s="87"/>
      <c r="AL118" s="87"/>
      <c r="AM118" s="87"/>
      <c r="AN118" s="87"/>
      <c r="AO118" s="88"/>
      <c r="AP118" s="52"/>
      <c r="AQ118" s="52"/>
      <c r="AR118" s="52"/>
      <c r="AS118" s="52"/>
      <c r="AT118" s="44"/>
      <c r="AU118" s="49"/>
      <c r="AV118" s="45"/>
      <c r="AW118" s="38"/>
      <c r="AX118" s="39"/>
      <c r="AY118" s="66"/>
      <c r="AZ118" s="68"/>
      <c r="BA118" s="66"/>
      <c r="BB118" s="68"/>
      <c r="BC118" s="66"/>
      <c r="BD118" s="68"/>
      <c r="BE118" s="44"/>
      <c r="BF118" s="45"/>
      <c r="BG118" s="44"/>
      <c r="BH118" s="49"/>
      <c r="BI118" s="45"/>
      <c r="BJ118" s="1"/>
      <c r="BK118" s="4"/>
      <c r="BL118" s="4"/>
      <c r="BM118" s="2"/>
      <c r="BN118" s="3"/>
    </row>
    <row r="119" spans="2:66" ht="15" customHeight="1" thickTop="1" thickBot="1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2"/>
      <c r="M119" s="69"/>
      <c r="N119" s="70"/>
      <c r="O119" s="70"/>
      <c r="P119" s="71"/>
      <c r="Q119" s="69"/>
      <c r="R119" s="70"/>
      <c r="S119" s="70"/>
      <c r="T119" s="71"/>
      <c r="U119" s="69"/>
      <c r="V119" s="70"/>
      <c r="W119" s="70"/>
      <c r="X119" s="71"/>
      <c r="Y119" s="69"/>
      <c r="Z119" s="70"/>
      <c r="AA119" s="70"/>
      <c r="AB119" s="71"/>
      <c r="AC119" s="69"/>
      <c r="AD119" s="70"/>
      <c r="AE119" s="70"/>
      <c r="AF119" s="71"/>
      <c r="AG119" s="89"/>
      <c r="AH119" s="90"/>
      <c r="AI119" s="90"/>
      <c r="AJ119" s="90"/>
      <c r="AK119" s="90"/>
      <c r="AL119" s="90"/>
      <c r="AM119" s="90"/>
      <c r="AN119" s="90"/>
      <c r="AO119" s="91"/>
      <c r="AP119" s="52"/>
      <c r="AQ119" s="52"/>
      <c r="AR119" s="52"/>
      <c r="AS119" s="52"/>
      <c r="AT119" s="46"/>
      <c r="AU119" s="50"/>
      <c r="AV119" s="47"/>
      <c r="AW119" s="40"/>
      <c r="AX119" s="41"/>
      <c r="AY119" s="69"/>
      <c r="AZ119" s="71"/>
      <c r="BA119" s="69"/>
      <c r="BB119" s="71"/>
      <c r="BC119" s="69"/>
      <c r="BD119" s="71"/>
      <c r="BE119" s="46"/>
      <c r="BF119" s="47"/>
      <c r="BG119" s="46"/>
      <c r="BH119" s="50"/>
      <c r="BI119" s="47"/>
      <c r="BJ119" s="1"/>
      <c r="BK119" s="4"/>
      <c r="BL119" s="4"/>
      <c r="BM119" s="2"/>
      <c r="BN119" s="3"/>
    </row>
    <row r="120" spans="2:66" ht="15" customHeight="1" thickTop="1" thickBot="1">
      <c r="B120" s="242" t="s">
        <v>75</v>
      </c>
      <c r="C120" s="243"/>
      <c r="D120" s="243"/>
      <c r="E120" s="243"/>
      <c r="F120" s="243"/>
      <c r="G120" s="243"/>
      <c r="H120" s="243"/>
      <c r="I120" s="243"/>
      <c r="J120" s="243"/>
      <c r="K120" s="243"/>
      <c r="L120" s="244"/>
      <c r="M120" s="63"/>
      <c r="N120" s="64"/>
      <c r="O120" s="64"/>
      <c r="P120" s="65"/>
      <c r="Q120" s="63"/>
      <c r="R120" s="64"/>
      <c r="S120" s="64"/>
      <c r="T120" s="65"/>
      <c r="U120" s="63"/>
      <c r="V120" s="64"/>
      <c r="W120" s="64"/>
      <c r="X120" s="65"/>
      <c r="Y120" s="63"/>
      <c r="Z120" s="64"/>
      <c r="AA120" s="64"/>
      <c r="AB120" s="65"/>
      <c r="AC120" s="63"/>
      <c r="AD120" s="64"/>
      <c r="AE120" s="64"/>
      <c r="AF120" s="65"/>
      <c r="AG120" s="83" t="s">
        <v>192</v>
      </c>
      <c r="AH120" s="84"/>
      <c r="AI120" s="84"/>
      <c r="AJ120" s="84"/>
      <c r="AK120" s="84"/>
      <c r="AL120" s="84"/>
      <c r="AM120" s="84"/>
      <c r="AN120" s="84"/>
      <c r="AO120" s="85"/>
      <c r="AP120" s="52" t="s">
        <v>70</v>
      </c>
      <c r="AQ120" s="52"/>
      <c r="AR120" s="52"/>
      <c r="AS120" s="52"/>
      <c r="AT120" s="42">
        <f>AY120+р12!AT55:AV122</f>
        <v>20</v>
      </c>
      <c r="AU120" s="48"/>
      <c r="AV120" s="43"/>
      <c r="AW120" s="36">
        <f>р12!BG120</f>
        <v>19</v>
      </c>
      <c r="AX120" s="37"/>
      <c r="AY120" s="63"/>
      <c r="AZ120" s="65"/>
      <c r="BA120" s="63">
        <v>1</v>
      </c>
      <c r="BB120" s="65"/>
      <c r="BC120" s="63">
        <f>BA120+р12!BC120</f>
        <v>2</v>
      </c>
      <c r="BD120" s="65"/>
      <c r="BE120" s="42">
        <f>BA120+р12!BE120:BF122</f>
        <v>2</v>
      </c>
      <c r="BF120" s="43"/>
      <c r="BG120" s="42">
        <f>AW120-BA120+AY120</f>
        <v>18</v>
      </c>
      <c r="BH120" s="48"/>
      <c r="BI120" s="43"/>
      <c r="BJ120" s="1"/>
      <c r="BK120" s="4"/>
      <c r="BL120" s="4"/>
      <c r="BM120" s="2"/>
      <c r="BN120" s="3"/>
    </row>
    <row r="121" spans="2:66" ht="15" customHeight="1" thickTop="1" thickBot="1">
      <c r="B121" s="245"/>
      <c r="C121" s="246"/>
      <c r="D121" s="246"/>
      <c r="E121" s="246"/>
      <c r="F121" s="246"/>
      <c r="G121" s="246"/>
      <c r="H121" s="246"/>
      <c r="I121" s="246"/>
      <c r="J121" s="246"/>
      <c r="K121" s="246"/>
      <c r="L121" s="247"/>
      <c r="M121" s="66"/>
      <c r="N121" s="67"/>
      <c r="O121" s="67"/>
      <c r="P121" s="68"/>
      <c r="Q121" s="66"/>
      <c r="R121" s="67"/>
      <c r="S121" s="67"/>
      <c r="T121" s="68"/>
      <c r="U121" s="66"/>
      <c r="V121" s="67"/>
      <c r="W121" s="67"/>
      <c r="X121" s="68"/>
      <c r="Y121" s="66"/>
      <c r="Z121" s="67"/>
      <c r="AA121" s="67"/>
      <c r="AB121" s="68"/>
      <c r="AC121" s="66"/>
      <c r="AD121" s="67"/>
      <c r="AE121" s="67"/>
      <c r="AF121" s="68"/>
      <c r="AG121" s="86"/>
      <c r="AH121" s="87"/>
      <c r="AI121" s="87"/>
      <c r="AJ121" s="87"/>
      <c r="AK121" s="87"/>
      <c r="AL121" s="87"/>
      <c r="AM121" s="87"/>
      <c r="AN121" s="87"/>
      <c r="AO121" s="88"/>
      <c r="AP121" s="52"/>
      <c r="AQ121" s="52"/>
      <c r="AR121" s="52"/>
      <c r="AS121" s="52"/>
      <c r="AT121" s="44"/>
      <c r="AU121" s="49"/>
      <c r="AV121" s="45"/>
      <c r="AW121" s="38"/>
      <c r="AX121" s="39"/>
      <c r="AY121" s="66"/>
      <c r="AZ121" s="68"/>
      <c r="BA121" s="66"/>
      <c r="BB121" s="68"/>
      <c r="BC121" s="66"/>
      <c r="BD121" s="68"/>
      <c r="BE121" s="44"/>
      <c r="BF121" s="45"/>
      <c r="BG121" s="44"/>
      <c r="BH121" s="49"/>
      <c r="BI121" s="45"/>
      <c r="BJ121" s="1"/>
      <c r="BK121" s="4"/>
      <c r="BL121" s="4"/>
      <c r="BM121" s="2"/>
      <c r="BN121" s="3"/>
    </row>
    <row r="122" spans="2:66" ht="15" customHeight="1" thickTop="1" thickBot="1">
      <c r="B122" s="248"/>
      <c r="C122" s="249"/>
      <c r="D122" s="249"/>
      <c r="E122" s="249"/>
      <c r="F122" s="249"/>
      <c r="G122" s="249"/>
      <c r="H122" s="249"/>
      <c r="I122" s="249"/>
      <c r="J122" s="249"/>
      <c r="K122" s="249"/>
      <c r="L122" s="250"/>
      <c r="M122" s="69"/>
      <c r="N122" s="70"/>
      <c r="O122" s="70"/>
      <c r="P122" s="71"/>
      <c r="Q122" s="69"/>
      <c r="R122" s="70"/>
      <c r="S122" s="70"/>
      <c r="T122" s="71"/>
      <c r="U122" s="69"/>
      <c r="V122" s="70"/>
      <c r="W122" s="70"/>
      <c r="X122" s="71"/>
      <c r="Y122" s="69"/>
      <c r="Z122" s="70"/>
      <c r="AA122" s="70"/>
      <c r="AB122" s="71"/>
      <c r="AC122" s="69"/>
      <c r="AD122" s="70"/>
      <c r="AE122" s="70"/>
      <c r="AF122" s="71"/>
      <c r="AG122" s="89"/>
      <c r="AH122" s="90"/>
      <c r="AI122" s="90"/>
      <c r="AJ122" s="90"/>
      <c r="AK122" s="90"/>
      <c r="AL122" s="90"/>
      <c r="AM122" s="90"/>
      <c r="AN122" s="90"/>
      <c r="AO122" s="91"/>
      <c r="AP122" s="52"/>
      <c r="AQ122" s="52"/>
      <c r="AR122" s="52"/>
      <c r="AS122" s="52"/>
      <c r="AT122" s="46"/>
      <c r="AU122" s="50"/>
      <c r="AV122" s="47"/>
      <c r="AW122" s="40"/>
      <c r="AX122" s="41"/>
      <c r="AY122" s="69"/>
      <c r="AZ122" s="71"/>
      <c r="BA122" s="69"/>
      <c r="BB122" s="71"/>
      <c r="BC122" s="69"/>
      <c r="BD122" s="71"/>
      <c r="BE122" s="46"/>
      <c r="BF122" s="47"/>
      <c r="BG122" s="46"/>
      <c r="BH122" s="50"/>
      <c r="BI122" s="47"/>
      <c r="BJ122" s="1"/>
      <c r="BK122" s="4"/>
      <c r="BL122" s="4"/>
      <c r="BM122" s="2"/>
      <c r="BN122" s="3"/>
    </row>
    <row r="123" spans="2:66" ht="15" customHeight="1" thickTop="1" thickBot="1">
      <c r="B123" s="242" t="s">
        <v>76</v>
      </c>
      <c r="C123" s="243"/>
      <c r="D123" s="243"/>
      <c r="E123" s="243"/>
      <c r="F123" s="243"/>
      <c r="G123" s="243"/>
      <c r="H123" s="243"/>
      <c r="I123" s="243"/>
      <c r="J123" s="243"/>
      <c r="K123" s="243"/>
      <c r="L123" s="244"/>
      <c r="M123" s="63"/>
      <c r="N123" s="64"/>
      <c r="O123" s="64"/>
      <c r="P123" s="65"/>
      <c r="Q123" s="63"/>
      <c r="R123" s="64"/>
      <c r="S123" s="64"/>
      <c r="T123" s="65"/>
      <c r="U123" s="63"/>
      <c r="V123" s="64"/>
      <c r="W123" s="64"/>
      <c r="X123" s="65"/>
      <c r="Y123" s="431">
        <v>0.5</v>
      </c>
      <c r="Z123" s="432"/>
      <c r="AA123" s="432"/>
      <c r="AB123" s="433"/>
      <c r="AC123" s="63" t="s">
        <v>427</v>
      </c>
      <c r="AD123" s="64"/>
      <c r="AE123" s="64"/>
      <c r="AF123" s="65"/>
      <c r="AG123" s="83" t="s">
        <v>215</v>
      </c>
      <c r="AH123" s="84"/>
      <c r="AI123" s="84"/>
      <c r="AJ123" s="84"/>
      <c r="AK123" s="84"/>
      <c r="AL123" s="84"/>
      <c r="AM123" s="84"/>
      <c r="AN123" s="84"/>
      <c r="AO123" s="85"/>
      <c r="AP123" s="52" t="s">
        <v>193</v>
      </c>
      <c r="AQ123" s="52"/>
      <c r="AR123" s="52"/>
      <c r="AS123" s="52"/>
      <c r="AT123" s="42">
        <f>AY123+р12!AT58:AV125</f>
        <v>22</v>
      </c>
      <c r="AU123" s="48"/>
      <c r="AV123" s="43"/>
      <c r="AW123" s="36">
        <f>р12!BG123</f>
        <v>22</v>
      </c>
      <c r="AX123" s="37"/>
      <c r="AY123" s="63"/>
      <c r="AZ123" s="65"/>
      <c r="BA123" s="63"/>
      <c r="BB123" s="65"/>
      <c r="BC123" s="63">
        <f>BA123+р12!BC123</f>
        <v>0</v>
      </c>
      <c r="BD123" s="65"/>
      <c r="BE123" s="42">
        <f>BA123+р12!BE123:BF125</f>
        <v>0</v>
      </c>
      <c r="BF123" s="43"/>
      <c r="BG123" s="42">
        <f>AW123-BA123+AY123</f>
        <v>22</v>
      </c>
      <c r="BH123" s="48"/>
      <c r="BI123" s="43"/>
      <c r="BJ123" s="1"/>
      <c r="BK123" s="4"/>
      <c r="BL123" s="4"/>
      <c r="BM123" s="2"/>
      <c r="BN123" s="3"/>
    </row>
    <row r="124" spans="2:66" ht="15" customHeight="1" thickTop="1" thickBot="1">
      <c r="B124" s="245"/>
      <c r="C124" s="246"/>
      <c r="D124" s="246"/>
      <c r="E124" s="246"/>
      <c r="F124" s="246"/>
      <c r="G124" s="246"/>
      <c r="H124" s="246"/>
      <c r="I124" s="246"/>
      <c r="J124" s="246"/>
      <c r="K124" s="246"/>
      <c r="L124" s="247"/>
      <c r="M124" s="66"/>
      <c r="N124" s="67"/>
      <c r="O124" s="67"/>
      <c r="P124" s="68"/>
      <c r="Q124" s="66"/>
      <c r="R124" s="67"/>
      <c r="S124" s="67"/>
      <c r="T124" s="68"/>
      <c r="U124" s="66"/>
      <c r="V124" s="67"/>
      <c r="W124" s="67"/>
      <c r="X124" s="68"/>
      <c r="Y124" s="434"/>
      <c r="Z124" s="435"/>
      <c r="AA124" s="435"/>
      <c r="AB124" s="436"/>
      <c r="AC124" s="66"/>
      <c r="AD124" s="67"/>
      <c r="AE124" s="67"/>
      <c r="AF124" s="68"/>
      <c r="AG124" s="86"/>
      <c r="AH124" s="87"/>
      <c r="AI124" s="87"/>
      <c r="AJ124" s="87"/>
      <c r="AK124" s="87"/>
      <c r="AL124" s="87"/>
      <c r="AM124" s="87"/>
      <c r="AN124" s="87"/>
      <c r="AO124" s="88"/>
      <c r="AP124" s="52"/>
      <c r="AQ124" s="52"/>
      <c r="AR124" s="52"/>
      <c r="AS124" s="52"/>
      <c r="AT124" s="44"/>
      <c r="AU124" s="49"/>
      <c r="AV124" s="45"/>
      <c r="AW124" s="38"/>
      <c r="AX124" s="39"/>
      <c r="AY124" s="66"/>
      <c r="AZ124" s="68"/>
      <c r="BA124" s="66"/>
      <c r="BB124" s="68"/>
      <c r="BC124" s="66"/>
      <c r="BD124" s="68"/>
      <c r="BE124" s="44"/>
      <c r="BF124" s="45"/>
      <c r="BG124" s="44"/>
      <c r="BH124" s="49"/>
      <c r="BI124" s="45"/>
      <c r="BJ124" s="1"/>
      <c r="BK124" s="4"/>
      <c r="BL124" s="4"/>
      <c r="BM124" s="2"/>
      <c r="BN124" s="3"/>
    </row>
    <row r="125" spans="2:66" ht="15" customHeight="1" thickTop="1" thickBot="1">
      <c r="B125" s="248"/>
      <c r="C125" s="249"/>
      <c r="D125" s="249"/>
      <c r="E125" s="249"/>
      <c r="F125" s="249"/>
      <c r="G125" s="249"/>
      <c r="H125" s="249"/>
      <c r="I125" s="249"/>
      <c r="J125" s="249"/>
      <c r="K125" s="249"/>
      <c r="L125" s="250"/>
      <c r="M125" s="69"/>
      <c r="N125" s="70"/>
      <c r="O125" s="70"/>
      <c r="P125" s="71"/>
      <c r="Q125" s="69"/>
      <c r="R125" s="70"/>
      <c r="S125" s="70"/>
      <c r="T125" s="71"/>
      <c r="U125" s="69"/>
      <c r="V125" s="70"/>
      <c r="W125" s="70"/>
      <c r="X125" s="71"/>
      <c r="Y125" s="437"/>
      <c r="Z125" s="438"/>
      <c r="AA125" s="438"/>
      <c r="AB125" s="439"/>
      <c r="AC125" s="69"/>
      <c r="AD125" s="70"/>
      <c r="AE125" s="70"/>
      <c r="AF125" s="71"/>
      <c r="AG125" s="89"/>
      <c r="AH125" s="90"/>
      <c r="AI125" s="90"/>
      <c r="AJ125" s="90"/>
      <c r="AK125" s="90"/>
      <c r="AL125" s="90"/>
      <c r="AM125" s="90"/>
      <c r="AN125" s="90"/>
      <c r="AO125" s="91"/>
      <c r="AP125" s="52"/>
      <c r="AQ125" s="52"/>
      <c r="AR125" s="52"/>
      <c r="AS125" s="52"/>
      <c r="AT125" s="46"/>
      <c r="AU125" s="50"/>
      <c r="AV125" s="47"/>
      <c r="AW125" s="40"/>
      <c r="AX125" s="41"/>
      <c r="AY125" s="69"/>
      <c r="AZ125" s="71"/>
      <c r="BA125" s="69"/>
      <c r="BB125" s="71"/>
      <c r="BC125" s="69"/>
      <c r="BD125" s="71"/>
      <c r="BE125" s="46"/>
      <c r="BF125" s="47"/>
      <c r="BG125" s="46"/>
      <c r="BH125" s="50"/>
      <c r="BI125" s="47"/>
      <c r="BJ125" s="1"/>
      <c r="BK125" s="4"/>
      <c r="BL125" s="4"/>
      <c r="BM125" s="2"/>
      <c r="BN125" s="3"/>
    </row>
    <row r="126" spans="2:66" ht="15" customHeight="1" thickTop="1" thickBot="1">
      <c r="B126" s="242" t="s">
        <v>77</v>
      </c>
      <c r="C126" s="243"/>
      <c r="D126" s="243"/>
      <c r="E126" s="243"/>
      <c r="F126" s="243"/>
      <c r="G126" s="243"/>
      <c r="H126" s="243"/>
      <c r="I126" s="243"/>
      <c r="J126" s="243"/>
      <c r="K126" s="243"/>
      <c r="L126" s="244"/>
      <c r="M126" s="63"/>
      <c r="N126" s="64"/>
      <c r="O126" s="64"/>
      <c r="P126" s="65"/>
      <c r="Q126" s="63"/>
      <c r="R126" s="64"/>
      <c r="S126" s="64"/>
      <c r="T126" s="65"/>
      <c r="U126" s="63"/>
      <c r="V126" s="64"/>
      <c r="W126" s="64"/>
      <c r="X126" s="65"/>
      <c r="Y126" s="63">
        <v>0.4</v>
      </c>
      <c r="Z126" s="64"/>
      <c r="AA126" s="64"/>
      <c r="AB126" s="65"/>
      <c r="AC126" s="388" t="s">
        <v>426</v>
      </c>
      <c r="AD126" s="64"/>
      <c r="AE126" s="64"/>
      <c r="AF126" s="65"/>
      <c r="AG126" s="83" t="s">
        <v>216</v>
      </c>
      <c r="AH126" s="84"/>
      <c r="AI126" s="84"/>
      <c r="AJ126" s="84"/>
      <c r="AK126" s="84"/>
      <c r="AL126" s="84"/>
      <c r="AM126" s="84"/>
      <c r="AN126" s="84"/>
      <c r="AO126" s="85"/>
      <c r="AP126" s="52" t="s">
        <v>54</v>
      </c>
      <c r="AQ126" s="52"/>
      <c r="AR126" s="52"/>
      <c r="AS126" s="52"/>
      <c r="AT126" s="42">
        <f>AY126+р12!AT61:AV128</f>
        <v>55</v>
      </c>
      <c r="AU126" s="48"/>
      <c r="AV126" s="43"/>
      <c r="AW126" s="36">
        <f>р12!BG126</f>
        <v>32</v>
      </c>
      <c r="AX126" s="37"/>
      <c r="AY126" s="63"/>
      <c r="AZ126" s="65"/>
      <c r="BA126" s="63">
        <v>6</v>
      </c>
      <c r="BB126" s="65"/>
      <c r="BC126" s="63">
        <f>BA126+р12!BC126</f>
        <v>12</v>
      </c>
      <c r="BD126" s="65"/>
      <c r="BE126" s="42">
        <f>BA126+р12!BE126:BF128</f>
        <v>29</v>
      </c>
      <c r="BF126" s="43"/>
      <c r="BG126" s="42">
        <f>AW126-BA126+AY126</f>
        <v>26</v>
      </c>
      <c r="BH126" s="48"/>
      <c r="BI126" s="43"/>
      <c r="BJ126" s="1"/>
      <c r="BK126" s="4"/>
      <c r="BL126" s="4"/>
      <c r="BM126" s="2"/>
      <c r="BN126" s="3"/>
    </row>
    <row r="127" spans="2:66" ht="15" customHeight="1" thickTop="1" thickBot="1">
      <c r="B127" s="245"/>
      <c r="C127" s="246"/>
      <c r="D127" s="246"/>
      <c r="E127" s="246"/>
      <c r="F127" s="246"/>
      <c r="G127" s="246"/>
      <c r="H127" s="246"/>
      <c r="I127" s="246"/>
      <c r="J127" s="246"/>
      <c r="K127" s="246"/>
      <c r="L127" s="247"/>
      <c r="M127" s="66"/>
      <c r="N127" s="67"/>
      <c r="O127" s="67"/>
      <c r="P127" s="68"/>
      <c r="Q127" s="66"/>
      <c r="R127" s="67"/>
      <c r="S127" s="67"/>
      <c r="T127" s="68"/>
      <c r="U127" s="66"/>
      <c r="V127" s="67"/>
      <c r="W127" s="67"/>
      <c r="X127" s="68"/>
      <c r="Y127" s="66"/>
      <c r="Z127" s="67"/>
      <c r="AA127" s="67"/>
      <c r="AB127" s="68"/>
      <c r="AC127" s="66"/>
      <c r="AD127" s="67"/>
      <c r="AE127" s="67"/>
      <c r="AF127" s="68"/>
      <c r="AG127" s="86"/>
      <c r="AH127" s="87"/>
      <c r="AI127" s="87"/>
      <c r="AJ127" s="87"/>
      <c r="AK127" s="87"/>
      <c r="AL127" s="87"/>
      <c r="AM127" s="87"/>
      <c r="AN127" s="87"/>
      <c r="AO127" s="88"/>
      <c r="AP127" s="52"/>
      <c r="AQ127" s="52"/>
      <c r="AR127" s="52"/>
      <c r="AS127" s="52"/>
      <c r="AT127" s="44"/>
      <c r="AU127" s="49"/>
      <c r="AV127" s="45"/>
      <c r="AW127" s="38"/>
      <c r="AX127" s="39"/>
      <c r="AY127" s="66"/>
      <c r="AZ127" s="68"/>
      <c r="BA127" s="66"/>
      <c r="BB127" s="68"/>
      <c r="BC127" s="66"/>
      <c r="BD127" s="68"/>
      <c r="BE127" s="44"/>
      <c r="BF127" s="45"/>
      <c r="BG127" s="44"/>
      <c r="BH127" s="49"/>
      <c r="BI127" s="45"/>
      <c r="BJ127" s="1"/>
      <c r="BK127" s="4"/>
      <c r="BL127" s="4"/>
      <c r="BM127" s="2"/>
      <c r="BN127" s="3"/>
    </row>
    <row r="128" spans="2:66" ht="15" customHeight="1" thickTop="1" thickBot="1">
      <c r="B128" s="248"/>
      <c r="C128" s="249"/>
      <c r="D128" s="249"/>
      <c r="E128" s="249"/>
      <c r="F128" s="249"/>
      <c r="G128" s="249"/>
      <c r="H128" s="249"/>
      <c r="I128" s="249"/>
      <c r="J128" s="249"/>
      <c r="K128" s="249"/>
      <c r="L128" s="250"/>
      <c r="M128" s="69"/>
      <c r="N128" s="70"/>
      <c r="O128" s="70"/>
      <c r="P128" s="71"/>
      <c r="Q128" s="69"/>
      <c r="R128" s="70"/>
      <c r="S128" s="70"/>
      <c r="T128" s="71"/>
      <c r="U128" s="69"/>
      <c r="V128" s="70"/>
      <c r="W128" s="70"/>
      <c r="X128" s="71"/>
      <c r="Y128" s="69"/>
      <c r="Z128" s="70"/>
      <c r="AA128" s="70"/>
      <c r="AB128" s="71"/>
      <c r="AC128" s="69"/>
      <c r="AD128" s="70"/>
      <c r="AE128" s="70"/>
      <c r="AF128" s="71"/>
      <c r="AG128" s="89"/>
      <c r="AH128" s="90"/>
      <c r="AI128" s="90"/>
      <c r="AJ128" s="90"/>
      <c r="AK128" s="90"/>
      <c r="AL128" s="90"/>
      <c r="AM128" s="90"/>
      <c r="AN128" s="90"/>
      <c r="AO128" s="91"/>
      <c r="AP128" s="52"/>
      <c r="AQ128" s="52"/>
      <c r="AR128" s="52"/>
      <c r="AS128" s="52"/>
      <c r="AT128" s="46"/>
      <c r="AU128" s="50"/>
      <c r="AV128" s="47"/>
      <c r="AW128" s="40"/>
      <c r="AX128" s="41"/>
      <c r="AY128" s="69"/>
      <c r="AZ128" s="71"/>
      <c r="BA128" s="69"/>
      <c r="BB128" s="71"/>
      <c r="BC128" s="69"/>
      <c r="BD128" s="71"/>
      <c r="BE128" s="46"/>
      <c r="BF128" s="47"/>
      <c r="BG128" s="46"/>
      <c r="BH128" s="50"/>
      <c r="BI128" s="47"/>
      <c r="BJ128" s="1"/>
      <c r="BK128" s="4"/>
      <c r="BL128" s="4"/>
      <c r="BM128" s="2"/>
      <c r="BN128" s="3"/>
    </row>
    <row r="129" spans="2:66" ht="15" customHeight="1" thickTop="1" thickBot="1">
      <c r="B129" s="54" t="s">
        <v>78</v>
      </c>
      <c r="C129" s="55"/>
      <c r="D129" s="55"/>
      <c r="E129" s="55"/>
      <c r="F129" s="55"/>
      <c r="G129" s="55"/>
      <c r="H129" s="55"/>
      <c r="I129" s="55"/>
      <c r="J129" s="55"/>
      <c r="K129" s="55"/>
      <c r="L129" s="56"/>
      <c r="M129" s="63">
        <v>14</v>
      </c>
      <c r="N129" s="64"/>
      <c r="O129" s="64"/>
      <c r="P129" s="65"/>
      <c r="Q129" s="63">
        <v>14</v>
      </c>
      <c r="R129" s="64"/>
      <c r="S129" s="64"/>
      <c r="T129" s="65"/>
      <c r="U129" s="63">
        <v>14</v>
      </c>
      <c r="V129" s="64"/>
      <c r="W129" s="64"/>
      <c r="X129" s="65"/>
      <c r="Y129" s="63">
        <v>14</v>
      </c>
      <c r="Z129" s="64"/>
      <c r="AA129" s="64"/>
      <c r="AB129" s="65"/>
      <c r="AC129" s="63" t="s">
        <v>428</v>
      </c>
      <c r="AD129" s="64"/>
      <c r="AE129" s="64"/>
      <c r="AF129" s="65"/>
      <c r="AG129" s="73" t="s">
        <v>217</v>
      </c>
      <c r="AH129" s="73"/>
      <c r="AI129" s="73"/>
      <c r="AJ129" s="73"/>
      <c r="AK129" s="73"/>
      <c r="AL129" s="73"/>
      <c r="AM129" s="73"/>
      <c r="AN129" s="73"/>
      <c r="AO129" s="73"/>
      <c r="AP129" s="52" t="s">
        <v>54</v>
      </c>
      <c r="AQ129" s="52"/>
      <c r="AR129" s="52"/>
      <c r="AS129" s="52"/>
      <c r="AT129" s="42">
        <f>AY129+р12!AT64:AV131</f>
        <v>20</v>
      </c>
      <c r="AU129" s="48"/>
      <c r="AV129" s="43"/>
      <c r="AW129" s="36">
        <f>р12!BG129</f>
        <v>6</v>
      </c>
      <c r="AX129" s="37"/>
      <c r="AY129" s="53"/>
      <c r="AZ129" s="53"/>
      <c r="BA129" s="53">
        <v>2</v>
      </c>
      <c r="BB129" s="53"/>
      <c r="BC129" s="63">
        <f>BA129+р12!BC129</f>
        <v>4</v>
      </c>
      <c r="BD129" s="65"/>
      <c r="BE129" s="42">
        <f>BA129+р12!BE129:BF131</f>
        <v>16</v>
      </c>
      <c r="BF129" s="43"/>
      <c r="BG129" s="42">
        <f>AW129-BA129+AY129</f>
        <v>4</v>
      </c>
      <c r="BH129" s="48"/>
      <c r="BI129" s="43"/>
      <c r="BJ129" s="1"/>
      <c r="BK129" s="4"/>
      <c r="BL129" s="4"/>
      <c r="BM129" s="2"/>
      <c r="BN129" s="3"/>
    </row>
    <row r="130" spans="2:66" ht="15" customHeight="1" thickTop="1" thickBot="1">
      <c r="B130" s="57"/>
      <c r="C130" s="58"/>
      <c r="D130" s="58"/>
      <c r="E130" s="58"/>
      <c r="F130" s="58"/>
      <c r="G130" s="58"/>
      <c r="H130" s="58"/>
      <c r="I130" s="58"/>
      <c r="J130" s="58"/>
      <c r="K130" s="58"/>
      <c r="L130" s="59"/>
      <c r="M130" s="66"/>
      <c r="N130" s="67"/>
      <c r="O130" s="67"/>
      <c r="P130" s="68"/>
      <c r="Q130" s="66"/>
      <c r="R130" s="67"/>
      <c r="S130" s="67"/>
      <c r="T130" s="68"/>
      <c r="U130" s="66"/>
      <c r="V130" s="67"/>
      <c r="W130" s="67"/>
      <c r="X130" s="68"/>
      <c r="Y130" s="66"/>
      <c r="Z130" s="67"/>
      <c r="AA130" s="67"/>
      <c r="AB130" s="68"/>
      <c r="AC130" s="66"/>
      <c r="AD130" s="67"/>
      <c r="AE130" s="67"/>
      <c r="AF130" s="68"/>
      <c r="AG130" s="73"/>
      <c r="AH130" s="73"/>
      <c r="AI130" s="73"/>
      <c r="AJ130" s="73"/>
      <c r="AK130" s="73"/>
      <c r="AL130" s="73"/>
      <c r="AM130" s="73"/>
      <c r="AN130" s="73"/>
      <c r="AO130" s="73"/>
      <c r="AP130" s="52"/>
      <c r="AQ130" s="52"/>
      <c r="AR130" s="52"/>
      <c r="AS130" s="52"/>
      <c r="AT130" s="44"/>
      <c r="AU130" s="49"/>
      <c r="AV130" s="45"/>
      <c r="AW130" s="38"/>
      <c r="AX130" s="39"/>
      <c r="AY130" s="53"/>
      <c r="AZ130" s="53"/>
      <c r="BA130" s="53"/>
      <c r="BB130" s="53"/>
      <c r="BC130" s="66"/>
      <c r="BD130" s="68"/>
      <c r="BE130" s="44"/>
      <c r="BF130" s="45"/>
      <c r="BG130" s="44"/>
      <c r="BH130" s="49"/>
      <c r="BI130" s="45"/>
      <c r="BJ130" s="1"/>
      <c r="BK130" s="4"/>
      <c r="BL130" s="4"/>
      <c r="BM130" s="2"/>
      <c r="BN130" s="3"/>
    </row>
    <row r="131" spans="2:66" ht="15" customHeight="1" thickTop="1" thickBot="1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2"/>
      <c r="M131" s="69"/>
      <c r="N131" s="70"/>
      <c r="O131" s="70"/>
      <c r="P131" s="71"/>
      <c r="Q131" s="69"/>
      <c r="R131" s="70"/>
      <c r="S131" s="70"/>
      <c r="T131" s="71"/>
      <c r="U131" s="69"/>
      <c r="V131" s="70"/>
      <c r="W131" s="70"/>
      <c r="X131" s="71"/>
      <c r="Y131" s="69"/>
      <c r="Z131" s="70"/>
      <c r="AA131" s="70"/>
      <c r="AB131" s="71"/>
      <c r="AC131" s="69"/>
      <c r="AD131" s="70"/>
      <c r="AE131" s="70"/>
      <c r="AF131" s="71"/>
      <c r="AG131" s="73"/>
      <c r="AH131" s="73"/>
      <c r="AI131" s="73"/>
      <c r="AJ131" s="73"/>
      <c r="AK131" s="73"/>
      <c r="AL131" s="73"/>
      <c r="AM131" s="73"/>
      <c r="AN131" s="73"/>
      <c r="AO131" s="73"/>
      <c r="AP131" s="52"/>
      <c r="AQ131" s="52"/>
      <c r="AR131" s="52"/>
      <c r="AS131" s="52"/>
      <c r="AT131" s="46"/>
      <c r="AU131" s="50"/>
      <c r="AV131" s="47"/>
      <c r="AW131" s="40"/>
      <c r="AX131" s="41"/>
      <c r="AY131" s="53"/>
      <c r="AZ131" s="53"/>
      <c r="BA131" s="53"/>
      <c r="BB131" s="53"/>
      <c r="BC131" s="69"/>
      <c r="BD131" s="71"/>
      <c r="BE131" s="46"/>
      <c r="BF131" s="47"/>
      <c r="BG131" s="46"/>
      <c r="BH131" s="50"/>
      <c r="BI131" s="47"/>
      <c r="BJ131" s="1"/>
      <c r="BK131" s="4"/>
      <c r="BL131" s="4"/>
      <c r="BM131" s="2"/>
      <c r="BN131" s="3"/>
    </row>
    <row r="132" spans="2:66" ht="15" customHeight="1" thickTop="1" thickBot="1">
      <c r="B132" s="54" t="s">
        <v>79</v>
      </c>
      <c r="C132" s="55"/>
      <c r="D132" s="55"/>
      <c r="E132" s="55"/>
      <c r="F132" s="55"/>
      <c r="G132" s="55"/>
      <c r="H132" s="55"/>
      <c r="I132" s="55"/>
      <c r="J132" s="55"/>
      <c r="K132" s="55"/>
      <c r="L132" s="56"/>
      <c r="M132" s="63">
        <v>9</v>
      </c>
      <c r="N132" s="64"/>
      <c r="O132" s="64"/>
      <c r="P132" s="65"/>
      <c r="Q132" s="63">
        <v>9</v>
      </c>
      <c r="R132" s="64"/>
      <c r="S132" s="64"/>
      <c r="T132" s="65"/>
      <c r="U132" s="63">
        <v>9</v>
      </c>
      <c r="V132" s="64"/>
      <c r="W132" s="64"/>
      <c r="X132" s="65"/>
      <c r="Y132" s="63">
        <v>9</v>
      </c>
      <c r="Z132" s="64"/>
      <c r="AA132" s="64"/>
      <c r="AB132" s="65"/>
      <c r="AC132" s="251" t="s">
        <v>429</v>
      </c>
      <c r="AD132" s="252"/>
      <c r="AE132" s="252"/>
      <c r="AF132" s="253"/>
      <c r="AG132" s="73" t="s">
        <v>410</v>
      </c>
      <c r="AH132" s="73"/>
      <c r="AI132" s="73"/>
      <c r="AJ132" s="73"/>
      <c r="AK132" s="73"/>
      <c r="AL132" s="73"/>
      <c r="AM132" s="73"/>
      <c r="AN132" s="73"/>
      <c r="AO132" s="73"/>
      <c r="AP132" s="52" t="s">
        <v>54</v>
      </c>
      <c r="AQ132" s="52"/>
      <c r="AR132" s="52"/>
      <c r="AS132" s="52"/>
      <c r="AT132" s="42">
        <f>AY132+р12!AT67:AV134</f>
        <v>12</v>
      </c>
      <c r="AU132" s="48"/>
      <c r="AV132" s="43"/>
      <c r="AW132" s="36">
        <f>р12!BG132</f>
        <v>8</v>
      </c>
      <c r="AX132" s="37"/>
      <c r="AY132" s="53"/>
      <c r="AZ132" s="53"/>
      <c r="BA132" s="53">
        <v>4</v>
      </c>
      <c r="BB132" s="53"/>
      <c r="BC132" s="63">
        <f>BA132+р12!BC132</f>
        <v>8</v>
      </c>
      <c r="BD132" s="65"/>
      <c r="BE132" s="42">
        <f>BA132+р12!BE132:BF134</f>
        <v>8</v>
      </c>
      <c r="BF132" s="43"/>
      <c r="BG132" s="42">
        <f>AW132-BA132+AY132</f>
        <v>4</v>
      </c>
      <c r="BH132" s="48"/>
      <c r="BI132" s="43"/>
      <c r="BJ132" s="4"/>
      <c r="BK132" s="4"/>
      <c r="BL132" s="4"/>
      <c r="BM132" s="2"/>
      <c r="BN132" s="3"/>
    </row>
    <row r="133" spans="2:66" ht="15" customHeight="1" thickTop="1" thickBot="1">
      <c r="B133" s="57"/>
      <c r="C133" s="58"/>
      <c r="D133" s="58"/>
      <c r="E133" s="58"/>
      <c r="F133" s="58"/>
      <c r="G133" s="58"/>
      <c r="H133" s="58"/>
      <c r="I133" s="58"/>
      <c r="J133" s="58"/>
      <c r="K133" s="58"/>
      <c r="L133" s="59"/>
      <c r="M133" s="66"/>
      <c r="N133" s="67"/>
      <c r="O133" s="67"/>
      <c r="P133" s="68"/>
      <c r="Q133" s="66"/>
      <c r="R133" s="67"/>
      <c r="S133" s="67"/>
      <c r="T133" s="68"/>
      <c r="U133" s="66"/>
      <c r="V133" s="67"/>
      <c r="W133" s="67"/>
      <c r="X133" s="68"/>
      <c r="Y133" s="66"/>
      <c r="Z133" s="67"/>
      <c r="AA133" s="67"/>
      <c r="AB133" s="68"/>
      <c r="AC133" s="254"/>
      <c r="AD133" s="255"/>
      <c r="AE133" s="255"/>
      <c r="AF133" s="256"/>
      <c r="AG133" s="73"/>
      <c r="AH133" s="73"/>
      <c r="AI133" s="73"/>
      <c r="AJ133" s="73"/>
      <c r="AK133" s="73"/>
      <c r="AL133" s="73"/>
      <c r="AM133" s="73"/>
      <c r="AN133" s="73"/>
      <c r="AO133" s="73"/>
      <c r="AP133" s="52"/>
      <c r="AQ133" s="52"/>
      <c r="AR133" s="52"/>
      <c r="AS133" s="52"/>
      <c r="AT133" s="44"/>
      <c r="AU133" s="49"/>
      <c r="AV133" s="45"/>
      <c r="AW133" s="38"/>
      <c r="AX133" s="39"/>
      <c r="AY133" s="53"/>
      <c r="AZ133" s="53"/>
      <c r="BA133" s="53"/>
      <c r="BB133" s="53"/>
      <c r="BC133" s="66"/>
      <c r="BD133" s="68"/>
      <c r="BE133" s="44"/>
      <c r="BF133" s="45"/>
      <c r="BG133" s="44"/>
      <c r="BH133" s="49"/>
      <c r="BI133" s="45"/>
      <c r="BJ133" s="4"/>
      <c r="BK133" s="4"/>
      <c r="BL133" s="4"/>
      <c r="BM133" s="2"/>
      <c r="BN133" s="3"/>
    </row>
    <row r="134" spans="2:66" ht="15" customHeight="1" thickTop="1" thickBot="1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2"/>
      <c r="M134" s="69"/>
      <c r="N134" s="70"/>
      <c r="O134" s="70"/>
      <c r="P134" s="71"/>
      <c r="Q134" s="69"/>
      <c r="R134" s="70"/>
      <c r="S134" s="70"/>
      <c r="T134" s="71"/>
      <c r="U134" s="69"/>
      <c r="V134" s="70"/>
      <c r="W134" s="70"/>
      <c r="X134" s="71"/>
      <c r="Y134" s="69"/>
      <c r="Z134" s="70"/>
      <c r="AA134" s="70"/>
      <c r="AB134" s="71"/>
      <c r="AC134" s="257"/>
      <c r="AD134" s="258"/>
      <c r="AE134" s="258"/>
      <c r="AF134" s="2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52"/>
      <c r="AQ134" s="52"/>
      <c r="AR134" s="52"/>
      <c r="AS134" s="52"/>
      <c r="AT134" s="46"/>
      <c r="AU134" s="50"/>
      <c r="AV134" s="47"/>
      <c r="AW134" s="40"/>
      <c r="AX134" s="41"/>
      <c r="AY134" s="53"/>
      <c r="AZ134" s="53"/>
      <c r="BA134" s="53"/>
      <c r="BB134" s="53"/>
      <c r="BC134" s="69"/>
      <c r="BD134" s="71"/>
      <c r="BE134" s="46"/>
      <c r="BF134" s="47"/>
      <c r="BG134" s="46"/>
      <c r="BH134" s="50"/>
      <c r="BI134" s="47"/>
      <c r="BJ134" s="4"/>
      <c r="BK134" s="4"/>
      <c r="BL134" s="4"/>
      <c r="BM134" s="2"/>
      <c r="BN134" s="3"/>
    </row>
    <row r="135" spans="2:66" ht="15" customHeight="1" thickTop="1" thickBot="1">
      <c r="B135" s="242" t="s">
        <v>80</v>
      </c>
      <c r="C135" s="243"/>
      <c r="D135" s="243"/>
      <c r="E135" s="243"/>
      <c r="F135" s="243"/>
      <c r="G135" s="243"/>
      <c r="H135" s="243"/>
      <c r="I135" s="243"/>
      <c r="J135" s="243"/>
      <c r="K135" s="243"/>
      <c r="L135" s="244"/>
      <c r="M135" s="53">
        <v>0.45</v>
      </c>
      <c r="N135" s="53"/>
      <c r="O135" s="53"/>
      <c r="P135" s="53"/>
      <c r="Q135" s="53">
        <v>0.45</v>
      </c>
      <c r="R135" s="53"/>
      <c r="S135" s="53"/>
      <c r="T135" s="53"/>
      <c r="U135" s="53">
        <v>0.45</v>
      </c>
      <c r="V135" s="53"/>
      <c r="W135" s="53"/>
      <c r="X135" s="53"/>
      <c r="Y135" s="53">
        <v>0.5</v>
      </c>
      <c r="Z135" s="53"/>
      <c r="AA135" s="53"/>
      <c r="AB135" s="53"/>
      <c r="AC135" s="63"/>
      <c r="AD135" s="64"/>
      <c r="AE135" s="64"/>
      <c r="AF135" s="65"/>
      <c r="AG135" s="83" t="s">
        <v>233</v>
      </c>
      <c r="AH135" s="84"/>
      <c r="AI135" s="84"/>
      <c r="AJ135" s="84"/>
      <c r="AK135" s="84"/>
      <c r="AL135" s="84"/>
      <c r="AM135" s="84"/>
      <c r="AN135" s="84"/>
      <c r="AO135" s="85"/>
      <c r="AP135" s="52" t="s">
        <v>54</v>
      </c>
      <c r="AQ135" s="52"/>
      <c r="AR135" s="52"/>
      <c r="AS135" s="52"/>
      <c r="AT135" s="42">
        <f>AY135+р12!AT70:AV137</f>
        <v>4</v>
      </c>
      <c r="AU135" s="48"/>
      <c r="AV135" s="43"/>
      <c r="AW135" s="36">
        <f>р12!BG135</f>
        <v>4</v>
      </c>
      <c r="AX135" s="37"/>
      <c r="AY135" s="63"/>
      <c r="AZ135" s="65"/>
      <c r="BA135" s="63"/>
      <c r="BB135" s="65"/>
      <c r="BC135" s="63">
        <f>BA135+р12!BC135</f>
        <v>0</v>
      </c>
      <c r="BD135" s="65"/>
      <c r="BE135" s="42">
        <f>BA135+р12!BE135:BF137</f>
        <v>0</v>
      </c>
      <c r="BF135" s="43"/>
      <c r="BG135" s="42">
        <f>AW135-BA135+AY135</f>
        <v>4</v>
      </c>
      <c r="BH135" s="48"/>
      <c r="BI135" s="43"/>
      <c r="BJ135" s="4"/>
      <c r="BK135" s="4"/>
      <c r="BL135" s="4"/>
      <c r="BM135" s="2"/>
      <c r="BN135" s="3"/>
    </row>
    <row r="136" spans="2:66" ht="15" customHeight="1" thickTop="1" thickBot="1">
      <c r="B136" s="245"/>
      <c r="C136" s="246"/>
      <c r="D136" s="246"/>
      <c r="E136" s="246"/>
      <c r="F136" s="246"/>
      <c r="G136" s="246"/>
      <c r="H136" s="246"/>
      <c r="I136" s="246"/>
      <c r="J136" s="246"/>
      <c r="K136" s="246"/>
      <c r="L136" s="247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66"/>
      <c r="AD136" s="67"/>
      <c r="AE136" s="67"/>
      <c r="AF136" s="68"/>
      <c r="AG136" s="86"/>
      <c r="AH136" s="87"/>
      <c r="AI136" s="87"/>
      <c r="AJ136" s="87"/>
      <c r="AK136" s="87"/>
      <c r="AL136" s="87"/>
      <c r="AM136" s="87"/>
      <c r="AN136" s="87"/>
      <c r="AO136" s="88"/>
      <c r="AP136" s="52"/>
      <c r="AQ136" s="52"/>
      <c r="AR136" s="52"/>
      <c r="AS136" s="52"/>
      <c r="AT136" s="44"/>
      <c r="AU136" s="49"/>
      <c r="AV136" s="45"/>
      <c r="AW136" s="38"/>
      <c r="AX136" s="39"/>
      <c r="AY136" s="66"/>
      <c r="AZ136" s="68"/>
      <c r="BA136" s="66"/>
      <c r="BB136" s="68"/>
      <c r="BC136" s="66"/>
      <c r="BD136" s="68"/>
      <c r="BE136" s="44"/>
      <c r="BF136" s="45"/>
      <c r="BG136" s="44"/>
      <c r="BH136" s="49"/>
      <c r="BI136" s="45"/>
      <c r="BJ136" s="4"/>
      <c r="BK136" s="4"/>
      <c r="BL136" s="4"/>
      <c r="BM136" s="2"/>
      <c r="BN136" s="3"/>
    </row>
    <row r="137" spans="2:66" ht="15" customHeight="1" thickTop="1" thickBot="1">
      <c r="B137" s="248"/>
      <c r="C137" s="249"/>
      <c r="D137" s="249"/>
      <c r="E137" s="249"/>
      <c r="F137" s="249"/>
      <c r="G137" s="249"/>
      <c r="H137" s="249"/>
      <c r="I137" s="249"/>
      <c r="J137" s="249"/>
      <c r="K137" s="249"/>
      <c r="L137" s="250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69"/>
      <c r="AD137" s="70"/>
      <c r="AE137" s="70"/>
      <c r="AF137" s="71"/>
      <c r="AG137" s="89"/>
      <c r="AH137" s="90"/>
      <c r="AI137" s="90"/>
      <c r="AJ137" s="90"/>
      <c r="AK137" s="90"/>
      <c r="AL137" s="90"/>
      <c r="AM137" s="90"/>
      <c r="AN137" s="90"/>
      <c r="AO137" s="91"/>
      <c r="AP137" s="52"/>
      <c r="AQ137" s="52"/>
      <c r="AR137" s="52"/>
      <c r="AS137" s="52"/>
      <c r="AT137" s="46"/>
      <c r="AU137" s="50"/>
      <c r="AV137" s="47"/>
      <c r="AW137" s="40"/>
      <c r="AX137" s="41"/>
      <c r="AY137" s="69"/>
      <c r="AZ137" s="71"/>
      <c r="BA137" s="69"/>
      <c r="BB137" s="71"/>
      <c r="BC137" s="69"/>
      <c r="BD137" s="71"/>
      <c r="BE137" s="46"/>
      <c r="BF137" s="47"/>
      <c r="BG137" s="46"/>
      <c r="BH137" s="50"/>
      <c r="BI137" s="47"/>
      <c r="BJ137" s="4"/>
      <c r="BK137" s="4"/>
      <c r="BL137" s="4"/>
      <c r="BM137" s="2"/>
      <c r="BN137" s="3"/>
    </row>
    <row r="138" spans="2:66" ht="15" customHeight="1" thickTop="1" thickBot="1">
      <c r="B138" s="54" t="s">
        <v>82</v>
      </c>
      <c r="C138" s="55"/>
      <c r="D138" s="55"/>
      <c r="E138" s="55"/>
      <c r="F138" s="55"/>
      <c r="G138" s="55"/>
      <c r="H138" s="55"/>
      <c r="I138" s="55"/>
      <c r="J138" s="55"/>
      <c r="K138" s="55"/>
      <c r="L138" s="56"/>
      <c r="M138" s="53" t="s">
        <v>433</v>
      </c>
      <c r="N138" s="53"/>
      <c r="O138" s="53"/>
      <c r="P138" s="53"/>
      <c r="Q138" s="53" t="s">
        <v>433</v>
      </c>
      <c r="R138" s="53"/>
      <c r="S138" s="53"/>
      <c r="T138" s="53"/>
      <c r="U138" s="53" t="s">
        <v>433</v>
      </c>
      <c r="V138" s="53"/>
      <c r="W138" s="53"/>
      <c r="X138" s="53"/>
      <c r="Y138" s="53" t="s">
        <v>447</v>
      </c>
      <c r="Z138" s="53"/>
      <c r="AA138" s="53"/>
      <c r="AB138" s="53"/>
      <c r="AC138" s="63"/>
      <c r="AD138" s="64"/>
      <c r="AE138" s="64"/>
      <c r="AF138" s="65"/>
      <c r="AG138" s="73" t="s">
        <v>234</v>
      </c>
      <c r="AH138" s="73"/>
      <c r="AI138" s="73"/>
      <c r="AJ138" s="73"/>
      <c r="AK138" s="73"/>
      <c r="AL138" s="73"/>
      <c r="AM138" s="73"/>
      <c r="AN138" s="73"/>
      <c r="AO138" s="73"/>
      <c r="AP138" s="52" t="s">
        <v>255</v>
      </c>
      <c r="AQ138" s="52"/>
      <c r="AR138" s="52"/>
      <c r="AS138" s="52"/>
      <c r="AT138" s="42">
        <f>AY138+р12!AT73:AV140</f>
        <v>0</v>
      </c>
      <c r="AU138" s="48"/>
      <c r="AV138" s="43"/>
      <c r="AW138" s="36">
        <f>р12!BG138</f>
        <v>0</v>
      </c>
      <c r="AX138" s="37"/>
      <c r="AY138" s="53"/>
      <c r="AZ138" s="53"/>
      <c r="BA138" s="53"/>
      <c r="BB138" s="53"/>
      <c r="BC138" s="63">
        <f>BA138+р12!BC138</f>
        <v>0</v>
      </c>
      <c r="BD138" s="65"/>
      <c r="BE138" s="42">
        <f>BA138+р12!BE138:BF140</f>
        <v>0</v>
      </c>
      <c r="BF138" s="43"/>
      <c r="BG138" s="42">
        <f>AW138-BA138+AY138</f>
        <v>0</v>
      </c>
      <c r="BH138" s="48"/>
      <c r="BI138" s="43"/>
      <c r="BJ138" s="4"/>
      <c r="BK138" s="4"/>
      <c r="BL138" s="4"/>
      <c r="BM138" s="2"/>
      <c r="BN138" s="3"/>
    </row>
    <row r="139" spans="2:66" ht="15" customHeight="1" thickTop="1" thickBot="1">
      <c r="B139" s="57"/>
      <c r="C139" s="58"/>
      <c r="D139" s="58"/>
      <c r="E139" s="58"/>
      <c r="F139" s="58"/>
      <c r="G139" s="58"/>
      <c r="H139" s="58"/>
      <c r="I139" s="58"/>
      <c r="J139" s="58"/>
      <c r="K139" s="58"/>
      <c r="L139" s="59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66"/>
      <c r="AD139" s="67"/>
      <c r="AE139" s="67"/>
      <c r="AF139" s="68"/>
      <c r="AG139" s="73"/>
      <c r="AH139" s="73"/>
      <c r="AI139" s="73"/>
      <c r="AJ139" s="73"/>
      <c r="AK139" s="73"/>
      <c r="AL139" s="73"/>
      <c r="AM139" s="73"/>
      <c r="AN139" s="73"/>
      <c r="AO139" s="73"/>
      <c r="AP139" s="52"/>
      <c r="AQ139" s="52"/>
      <c r="AR139" s="52"/>
      <c r="AS139" s="52"/>
      <c r="AT139" s="44"/>
      <c r="AU139" s="49"/>
      <c r="AV139" s="45"/>
      <c r="AW139" s="38"/>
      <c r="AX139" s="39"/>
      <c r="AY139" s="53"/>
      <c r="AZ139" s="53"/>
      <c r="BA139" s="53"/>
      <c r="BB139" s="53"/>
      <c r="BC139" s="66"/>
      <c r="BD139" s="68"/>
      <c r="BE139" s="44"/>
      <c r="BF139" s="45"/>
      <c r="BG139" s="44"/>
      <c r="BH139" s="49"/>
      <c r="BI139" s="45"/>
      <c r="BJ139" s="4"/>
      <c r="BK139" s="4"/>
      <c r="BL139" s="4"/>
      <c r="BM139" s="2"/>
      <c r="BN139" s="3"/>
    </row>
    <row r="140" spans="2:66" ht="15" customHeight="1" thickTop="1" thickBot="1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2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69"/>
      <c r="AD140" s="70"/>
      <c r="AE140" s="70"/>
      <c r="AF140" s="71"/>
      <c r="AG140" s="73"/>
      <c r="AH140" s="73"/>
      <c r="AI140" s="73"/>
      <c r="AJ140" s="73"/>
      <c r="AK140" s="73"/>
      <c r="AL140" s="73"/>
      <c r="AM140" s="73"/>
      <c r="AN140" s="73"/>
      <c r="AO140" s="73"/>
      <c r="AP140" s="52"/>
      <c r="AQ140" s="52"/>
      <c r="AR140" s="52"/>
      <c r="AS140" s="52"/>
      <c r="AT140" s="46"/>
      <c r="AU140" s="50"/>
      <c r="AV140" s="47"/>
      <c r="AW140" s="40"/>
      <c r="AX140" s="41"/>
      <c r="AY140" s="53"/>
      <c r="AZ140" s="53"/>
      <c r="BA140" s="53"/>
      <c r="BB140" s="53"/>
      <c r="BC140" s="69"/>
      <c r="BD140" s="71"/>
      <c r="BE140" s="46"/>
      <c r="BF140" s="47"/>
      <c r="BG140" s="46"/>
      <c r="BH140" s="50"/>
      <c r="BI140" s="47"/>
      <c r="BJ140" s="4"/>
      <c r="BK140" s="4"/>
      <c r="BL140" s="4"/>
      <c r="BM140" s="2"/>
      <c r="BN140" s="3"/>
    </row>
    <row r="141" spans="2:66" ht="15" customHeight="1" thickTop="1" thickBot="1">
      <c r="B141" s="54" t="s">
        <v>83</v>
      </c>
      <c r="C141" s="55"/>
      <c r="D141" s="55"/>
      <c r="E141" s="55"/>
      <c r="F141" s="55"/>
      <c r="G141" s="55"/>
      <c r="H141" s="55"/>
      <c r="I141" s="55"/>
      <c r="J141" s="55"/>
      <c r="K141" s="55"/>
      <c r="L141" s="56"/>
      <c r="M141" s="53">
        <v>60</v>
      </c>
      <c r="N141" s="53"/>
      <c r="O141" s="53"/>
      <c r="P141" s="53"/>
      <c r="Q141" s="53">
        <v>60</v>
      </c>
      <c r="R141" s="53"/>
      <c r="S141" s="53"/>
      <c r="T141" s="53"/>
      <c r="U141" s="53">
        <v>60</v>
      </c>
      <c r="V141" s="53"/>
      <c r="W141" s="53"/>
      <c r="X141" s="53"/>
      <c r="Y141" s="53">
        <v>60</v>
      </c>
      <c r="Z141" s="53"/>
      <c r="AA141" s="53"/>
      <c r="AB141" s="53"/>
      <c r="AC141" s="63"/>
      <c r="AD141" s="64"/>
      <c r="AE141" s="64"/>
      <c r="AF141" s="65"/>
      <c r="AG141" s="73" t="s">
        <v>252</v>
      </c>
      <c r="AH141" s="73"/>
      <c r="AI141" s="73"/>
      <c r="AJ141" s="73"/>
      <c r="AK141" s="73"/>
      <c r="AL141" s="73"/>
      <c r="AM141" s="73"/>
      <c r="AN141" s="73"/>
      <c r="AO141" s="73"/>
      <c r="AP141" s="52" t="s">
        <v>238</v>
      </c>
      <c r="AQ141" s="52"/>
      <c r="AR141" s="52"/>
      <c r="AS141" s="52"/>
      <c r="AT141" s="42">
        <f>AY141+р12!AT76:AV143</f>
        <v>20</v>
      </c>
      <c r="AU141" s="48"/>
      <c r="AV141" s="43"/>
      <c r="AW141" s="36">
        <f>р12!BG141</f>
        <v>7</v>
      </c>
      <c r="AX141" s="37"/>
      <c r="AY141" s="53"/>
      <c r="AZ141" s="53"/>
      <c r="BA141" s="53"/>
      <c r="BB141" s="53"/>
      <c r="BC141" s="63">
        <f>BA141+р12!BC141</f>
        <v>0</v>
      </c>
      <c r="BD141" s="65"/>
      <c r="BE141" s="42">
        <f>BA141+р12!BE141:BF143</f>
        <v>13</v>
      </c>
      <c r="BF141" s="43"/>
      <c r="BG141" s="42">
        <f>AW141-BA141+AY141</f>
        <v>7</v>
      </c>
      <c r="BH141" s="48"/>
      <c r="BI141" s="43"/>
      <c r="BJ141" s="4"/>
      <c r="BK141" s="4"/>
      <c r="BL141" s="4"/>
      <c r="BM141" s="2"/>
      <c r="BN141" s="3"/>
    </row>
    <row r="142" spans="2:66" ht="15" customHeight="1" thickTop="1" thickBot="1">
      <c r="B142" s="57"/>
      <c r="C142" s="58"/>
      <c r="D142" s="58"/>
      <c r="E142" s="58"/>
      <c r="F142" s="58"/>
      <c r="G142" s="58"/>
      <c r="H142" s="58"/>
      <c r="I142" s="58"/>
      <c r="J142" s="58"/>
      <c r="K142" s="58"/>
      <c r="L142" s="59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66"/>
      <c r="AD142" s="67"/>
      <c r="AE142" s="67"/>
      <c r="AF142" s="68"/>
      <c r="AG142" s="73"/>
      <c r="AH142" s="73"/>
      <c r="AI142" s="73"/>
      <c r="AJ142" s="73"/>
      <c r="AK142" s="73"/>
      <c r="AL142" s="73"/>
      <c r="AM142" s="73"/>
      <c r="AN142" s="73"/>
      <c r="AO142" s="73"/>
      <c r="AP142" s="52"/>
      <c r="AQ142" s="52"/>
      <c r="AR142" s="52"/>
      <c r="AS142" s="52"/>
      <c r="AT142" s="44"/>
      <c r="AU142" s="49"/>
      <c r="AV142" s="45"/>
      <c r="AW142" s="38"/>
      <c r="AX142" s="39"/>
      <c r="AY142" s="53"/>
      <c r="AZ142" s="53"/>
      <c r="BA142" s="53"/>
      <c r="BB142" s="53"/>
      <c r="BC142" s="66"/>
      <c r="BD142" s="68"/>
      <c r="BE142" s="44"/>
      <c r="BF142" s="45"/>
      <c r="BG142" s="44"/>
      <c r="BH142" s="49"/>
      <c r="BI142" s="45"/>
      <c r="BJ142" s="4"/>
      <c r="BK142" s="4"/>
      <c r="BL142" s="4"/>
      <c r="BM142" s="2"/>
      <c r="BN142" s="3"/>
    </row>
    <row r="143" spans="2:66" ht="15" customHeight="1" thickTop="1" thickBot="1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2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69"/>
      <c r="AD143" s="70"/>
      <c r="AE143" s="70"/>
      <c r="AF143" s="71"/>
      <c r="AG143" s="73"/>
      <c r="AH143" s="73"/>
      <c r="AI143" s="73"/>
      <c r="AJ143" s="73"/>
      <c r="AK143" s="73"/>
      <c r="AL143" s="73"/>
      <c r="AM143" s="73"/>
      <c r="AN143" s="73"/>
      <c r="AO143" s="73"/>
      <c r="AP143" s="52"/>
      <c r="AQ143" s="52"/>
      <c r="AR143" s="52"/>
      <c r="AS143" s="52"/>
      <c r="AT143" s="46"/>
      <c r="AU143" s="50"/>
      <c r="AV143" s="47"/>
      <c r="AW143" s="40"/>
      <c r="AX143" s="41"/>
      <c r="AY143" s="53"/>
      <c r="AZ143" s="53"/>
      <c r="BA143" s="53"/>
      <c r="BB143" s="53"/>
      <c r="BC143" s="69"/>
      <c r="BD143" s="71"/>
      <c r="BE143" s="46"/>
      <c r="BF143" s="47"/>
      <c r="BG143" s="46"/>
      <c r="BH143" s="50"/>
      <c r="BI143" s="47"/>
      <c r="BJ143" s="4"/>
      <c r="BK143" s="4"/>
      <c r="BL143" s="4"/>
      <c r="BM143" s="2"/>
      <c r="BN143" s="3"/>
    </row>
    <row r="144" spans="2:66" ht="15" customHeight="1" thickTop="1" thickBot="1">
      <c r="B144" s="54" t="s">
        <v>84</v>
      </c>
      <c r="C144" s="55"/>
      <c r="D144" s="55"/>
      <c r="E144" s="55"/>
      <c r="F144" s="55"/>
      <c r="G144" s="55"/>
      <c r="H144" s="55"/>
      <c r="I144" s="55"/>
      <c r="J144" s="55"/>
      <c r="K144" s="55"/>
      <c r="L144" s="56"/>
      <c r="M144" s="63">
        <v>300</v>
      </c>
      <c r="N144" s="64"/>
      <c r="O144" s="64"/>
      <c r="P144" s="65"/>
      <c r="Q144" s="63">
        <v>300</v>
      </c>
      <c r="R144" s="64"/>
      <c r="S144" s="64"/>
      <c r="T144" s="65"/>
      <c r="U144" s="63">
        <v>300</v>
      </c>
      <c r="V144" s="64"/>
      <c r="W144" s="64"/>
      <c r="X144" s="65"/>
      <c r="Y144" s="63">
        <v>300</v>
      </c>
      <c r="Z144" s="64"/>
      <c r="AA144" s="64"/>
      <c r="AB144" s="65"/>
      <c r="AC144" s="72"/>
      <c r="AD144" s="72"/>
      <c r="AE144" s="72"/>
      <c r="AF144" s="72"/>
      <c r="AG144" s="51" t="s">
        <v>253</v>
      </c>
      <c r="AH144" s="51"/>
      <c r="AI144" s="51"/>
      <c r="AJ144" s="51"/>
      <c r="AK144" s="51"/>
      <c r="AL144" s="51"/>
      <c r="AM144" s="51"/>
      <c r="AN144" s="51"/>
      <c r="AO144" s="51"/>
      <c r="AP144" s="52" t="s">
        <v>254</v>
      </c>
      <c r="AQ144" s="52"/>
      <c r="AR144" s="52"/>
      <c r="AS144" s="52"/>
      <c r="AT144" s="42">
        <f>AY144+р12!AT79:AV146</f>
        <v>20</v>
      </c>
      <c r="AU144" s="48"/>
      <c r="AV144" s="43"/>
      <c r="AW144" s="36">
        <f>р12!BG144</f>
        <v>17</v>
      </c>
      <c r="AX144" s="37"/>
      <c r="AY144" s="53"/>
      <c r="AZ144" s="53"/>
      <c r="BA144" s="53"/>
      <c r="BB144" s="53"/>
      <c r="BC144" s="63">
        <f>BA144+р12!BC144</f>
        <v>0</v>
      </c>
      <c r="BD144" s="65"/>
      <c r="BE144" s="42">
        <f>BA144+р12!BE144:BF146</f>
        <v>3</v>
      </c>
      <c r="BF144" s="43"/>
      <c r="BG144" s="42">
        <f>AW144-BA144+AY144</f>
        <v>17</v>
      </c>
      <c r="BH144" s="48"/>
      <c r="BI144" s="43"/>
      <c r="BJ144" s="4"/>
      <c r="BK144" s="4"/>
      <c r="BL144" s="4"/>
      <c r="BM144" s="2"/>
      <c r="BN144" s="3"/>
    </row>
    <row r="145" spans="2:66" ht="15" customHeight="1" thickTop="1" thickBot="1">
      <c r="B145" s="57"/>
      <c r="C145" s="58"/>
      <c r="D145" s="58"/>
      <c r="E145" s="58"/>
      <c r="F145" s="58"/>
      <c r="G145" s="58"/>
      <c r="H145" s="58"/>
      <c r="I145" s="58"/>
      <c r="J145" s="58"/>
      <c r="K145" s="58"/>
      <c r="L145" s="59"/>
      <c r="M145" s="66"/>
      <c r="N145" s="67"/>
      <c r="O145" s="67"/>
      <c r="P145" s="68"/>
      <c r="Q145" s="66"/>
      <c r="R145" s="67"/>
      <c r="S145" s="67"/>
      <c r="T145" s="68"/>
      <c r="U145" s="66"/>
      <c r="V145" s="67"/>
      <c r="W145" s="67"/>
      <c r="X145" s="68"/>
      <c r="Y145" s="66"/>
      <c r="Z145" s="67"/>
      <c r="AA145" s="67"/>
      <c r="AB145" s="68"/>
      <c r="AC145" s="72"/>
      <c r="AD145" s="72"/>
      <c r="AE145" s="72"/>
      <c r="AF145" s="72"/>
      <c r="AG145" s="51"/>
      <c r="AH145" s="51"/>
      <c r="AI145" s="51"/>
      <c r="AJ145" s="51"/>
      <c r="AK145" s="51"/>
      <c r="AL145" s="51"/>
      <c r="AM145" s="51"/>
      <c r="AN145" s="51"/>
      <c r="AO145" s="51"/>
      <c r="AP145" s="52"/>
      <c r="AQ145" s="52"/>
      <c r="AR145" s="52"/>
      <c r="AS145" s="52"/>
      <c r="AT145" s="44"/>
      <c r="AU145" s="49"/>
      <c r="AV145" s="45"/>
      <c r="AW145" s="38"/>
      <c r="AX145" s="39"/>
      <c r="AY145" s="53"/>
      <c r="AZ145" s="53"/>
      <c r="BA145" s="53"/>
      <c r="BB145" s="53"/>
      <c r="BC145" s="66"/>
      <c r="BD145" s="68"/>
      <c r="BE145" s="44"/>
      <c r="BF145" s="45"/>
      <c r="BG145" s="44"/>
      <c r="BH145" s="49"/>
      <c r="BI145" s="45"/>
      <c r="BJ145" s="4"/>
      <c r="BK145" s="4"/>
      <c r="BL145" s="4"/>
      <c r="BM145" s="2"/>
      <c r="BN145" s="3"/>
    </row>
    <row r="146" spans="2:66" ht="15" customHeight="1" thickTop="1" thickBot="1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2"/>
      <c r="M146" s="69"/>
      <c r="N146" s="70"/>
      <c r="O146" s="70"/>
      <c r="P146" s="71"/>
      <c r="Q146" s="69"/>
      <c r="R146" s="70"/>
      <c r="S146" s="70"/>
      <c r="T146" s="71"/>
      <c r="U146" s="69"/>
      <c r="V146" s="70"/>
      <c r="W146" s="70"/>
      <c r="X146" s="71"/>
      <c r="Y146" s="69"/>
      <c r="Z146" s="70"/>
      <c r="AA146" s="70"/>
      <c r="AB146" s="71"/>
      <c r="AC146" s="72"/>
      <c r="AD146" s="72"/>
      <c r="AE146" s="72"/>
      <c r="AF146" s="72"/>
      <c r="AG146" s="51"/>
      <c r="AH146" s="51"/>
      <c r="AI146" s="51"/>
      <c r="AJ146" s="51"/>
      <c r="AK146" s="51"/>
      <c r="AL146" s="51"/>
      <c r="AM146" s="51"/>
      <c r="AN146" s="51"/>
      <c r="AO146" s="51"/>
      <c r="AP146" s="52"/>
      <c r="AQ146" s="52"/>
      <c r="AR146" s="52"/>
      <c r="AS146" s="52"/>
      <c r="AT146" s="46"/>
      <c r="AU146" s="50"/>
      <c r="AV146" s="47"/>
      <c r="AW146" s="40"/>
      <c r="AX146" s="41"/>
      <c r="AY146" s="53"/>
      <c r="AZ146" s="53"/>
      <c r="BA146" s="53"/>
      <c r="BB146" s="53"/>
      <c r="BC146" s="69"/>
      <c r="BD146" s="71"/>
      <c r="BE146" s="46"/>
      <c r="BF146" s="47"/>
      <c r="BG146" s="46"/>
      <c r="BH146" s="50"/>
      <c r="BI146" s="47"/>
      <c r="BJ146" s="4"/>
      <c r="BK146" s="4"/>
      <c r="BL146" s="4"/>
      <c r="BM146" s="2"/>
      <c r="BN146" s="3"/>
    </row>
    <row r="147" spans="2:66" ht="15" customHeight="1" thickTop="1" thickBot="1">
      <c r="B147" s="54" t="s">
        <v>199</v>
      </c>
      <c r="C147" s="55"/>
      <c r="D147" s="55"/>
      <c r="E147" s="55"/>
      <c r="F147" s="55"/>
      <c r="G147" s="55"/>
      <c r="H147" s="55"/>
      <c r="I147" s="55"/>
      <c r="J147" s="55"/>
      <c r="K147" s="55"/>
      <c r="L147" s="56"/>
      <c r="M147" s="63">
        <v>40</v>
      </c>
      <c r="N147" s="64"/>
      <c r="O147" s="64"/>
      <c r="P147" s="65"/>
      <c r="Q147" s="63">
        <v>40</v>
      </c>
      <c r="R147" s="64"/>
      <c r="S147" s="64"/>
      <c r="T147" s="65"/>
      <c r="U147" s="63">
        <v>40</v>
      </c>
      <c r="V147" s="64"/>
      <c r="W147" s="64"/>
      <c r="X147" s="65"/>
      <c r="Y147" s="63">
        <v>40</v>
      </c>
      <c r="Z147" s="64"/>
      <c r="AA147" s="64"/>
      <c r="AB147" s="65"/>
      <c r="AC147" s="53" t="s">
        <v>183</v>
      </c>
      <c r="AD147" s="53"/>
      <c r="AE147" s="53"/>
      <c r="AF147" s="53"/>
      <c r="AG147" s="238" t="s">
        <v>81</v>
      </c>
      <c r="AH147" s="238"/>
      <c r="AI147" s="238"/>
      <c r="AJ147" s="238"/>
      <c r="AK147" s="238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8"/>
      <c r="BB147" s="238"/>
      <c r="BC147" s="238"/>
      <c r="BD147" s="238"/>
      <c r="BE147" s="238"/>
      <c r="BF147" s="238"/>
      <c r="BG147" s="238"/>
      <c r="BH147" s="238"/>
      <c r="BI147" s="239"/>
    </row>
    <row r="148" spans="2:66" ht="15" customHeight="1" thickTop="1" thickBot="1">
      <c r="B148" s="57"/>
      <c r="C148" s="58"/>
      <c r="D148" s="58"/>
      <c r="E148" s="58"/>
      <c r="F148" s="58"/>
      <c r="G148" s="58"/>
      <c r="H148" s="58"/>
      <c r="I148" s="58"/>
      <c r="J148" s="58"/>
      <c r="K148" s="58"/>
      <c r="L148" s="59"/>
      <c r="M148" s="66"/>
      <c r="N148" s="67"/>
      <c r="O148" s="67"/>
      <c r="P148" s="68"/>
      <c r="Q148" s="66"/>
      <c r="R148" s="67"/>
      <c r="S148" s="67"/>
      <c r="T148" s="68"/>
      <c r="U148" s="66"/>
      <c r="V148" s="67"/>
      <c r="W148" s="67"/>
      <c r="X148" s="68"/>
      <c r="Y148" s="66"/>
      <c r="Z148" s="67"/>
      <c r="AA148" s="67"/>
      <c r="AB148" s="68"/>
      <c r="AC148" s="53"/>
      <c r="AD148" s="53"/>
      <c r="AE148" s="53"/>
      <c r="AF148" s="53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1"/>
    </row>
    <row r="149" spans="2:66" ht="15" customHeight="1" thickTop="1" thickBot="1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2"/>
      <c r="M149" s="69"/>
      <c r="N149" s="70"/>
      <c r="O149" s="70"/>
      <c r="P149" s="71"/>
      <c r="Q149" s="69"/>
      <c r="R149" s="70"/>
      <c r="S149" s="70"/>
      <c r="T149" s="71"/>
      <c r="U149" s="69"/>
      <c r="V149" s="70"/>
      <c r="W149" s="70"/>
      <c r="X149" s="71"/>
      <c r="Y149" s="69"/>
      <c r="Z149" s="70"/>
      <c r="AA149" s="70"/>
      <c r="AB149" s="71"/>
      <c r="AC149" s="53"/>
      <c r="AD149" s="53"/>
      <c r="AE149" s="53"/>
      <c r="AF149" s="53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1"/>
    </row>
    <row r="150" spans="2:66" ht="15" customHeight="1" thickTop="1" thickBot="1">
      <c r="B150" s="54" t="s">
        <v>86</v>
      </c>
      <c r="C150" s="55"/>
      <c r="D150" s="55"/>
      <c r="E150" s="55"/>
      <c r="F150" s="55"/>
      <c r="G150" s="55"/>
      <c r="H150" s="55"/>
      <c r="I150" s="55"/>
      <c r="J150" s="55"/>
      <c r="K150" s="55"/>
      <c r="L150" s="56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230" t="s">
        <v>42</v>
      </c>
      <c r="AH150" s="230"/>
      <c r="AI150" s="230"/>
      <c r="AJ150" s="230"/>
      <c r="AK150" s="230"/>
      <c r="AL150" s="230"/>
      <c r="AM150" s="230"/>
      <c r="AN150" s="230"/>
      <c r="AO150" s="230"/>
      <c r="AP150" s="230" t="s">
        <v>43</v>
      </c>
      <c r="AQ150" s="230"/>
      <c r="AR150" s="230"/>
      <c r="AS150" s="230"/>
      <c r="AT150" s="231" t="s">
        <v>44</v>
      </c>
      <c r="AU150" s="231"/>
      <c r="AV150" s="231"/>
      <c r="AW150" s="230" t="s">
        <v>45</v>
      </c>
      <c r="AX150" s="230"/>
      <c r="AY150" s="230"/>
      <c r="AZ150" s="230"/>
      <c r="BA150" s="230"/>
      <c r="BB150" s="230"/>
      <c r="BC150" s="232" t="s">
        <v>46</v>
      </c>
      <c r="BD150" s="233"/>
      <c r="BE150" s="232" t="s">
        <v>47</v>
      </c>
      <c r="BF150" s="233"/>
      <c r="BG150" s="230" t="s">
        <v>48</v>
      </c>
      <c r="BH150" s="230"/>
      <c r="BI150" s="230"/>
    </row>
    <row r="151" spans="2:66" ht="15" customHeight="1" thickTop="1" thickBot="1">
      <c r="B151" s="57"/>
      <c r="C151" s="58"/>
      <c r="D151" s="58"/>
      <c r="E151" s="58"/>
      <c r="F151" s="58"/>
      <c r="G151" s="58"/>
      <c r="H151" s="58"/>
      <c r="I151" s="58"/>
      <c r="J151" s="58"/>
      <c r="K151" s="58"/>
      <c r="L151" s="59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1"/>
      <c r="AU151" s="231"/>
      <c r="AV151" s="231"/>
      <c r="AW151" s="230"/>
      <c r="AX151" s="230"/>
      <c r="AY151" s="230"/>
      <c r="AZ151" s="230"/>
      <c r="BA151" s="230"/>
      <c r="BB151" s="230"/>
      <c r="BC151" s="234"/>
      <c r="BD151" s="235"/>
      <c r="BE151" s="234"/>
      <c r="BF151" s="235"/>
      <c r="BG151" s="230"/>
      <c r="BH151" s="230"/>
      <c r="BI151" s="230"/>
    </row>
    <row r="152" spans="2:66" ht="15" customHeight="1" thickTop="1" thickBot="1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2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230"/>
      <c r="AH152" s="230"/>
      <c r="AI152" s="230"/>
      <c r="AJ152" s="230"/>
      <c r="AK152" s="230"/>
      <c r="AL152" s="230"/>
      <c r="AM152" s="230"/>
      <c r="AN152" s="230"/>
      <c r="AO152" s="230"/>
      <c r="AP152" s="230"/>
      <c r="AQ152" s="230"/>
      <c r="AR152" s="230"/>
      <c r="AS152" s="230"/>
      <c r="AT152" s="231"/>
      <c r="AU152" s="231"/>
      <c r="AV152" s="231"/>
      <c r="AW152" s="230"/>
      <c r="AX152" s="230"/>
      <c r="AY152" s="230"/>
      <c r="AZ152" s="230"/>
      <c r="BA152" s="230"/>
      <c r="BB152" s="230"/>
      <c r="BC152" s="234"/>
      <c r="BD152" s="235"/>
      <c r="BE152" s="234"/>
      <c r="BF152" s="235"/>
      <c r="BG152" s="230"/>
      <c r="BH152" s="230"/>
      <c r="BI152" s="230"/>
    </row>
    <row r="153" spans="2:66" ht="15" customHeight="1" thickTop="1" thickBot="1">
      <c r="B153" s="54" t="s">
        <v>87</v>
      </c>
      <c r="C153" s="55"/>
      <c r="D153" s="55"/>
      <c r="E153" s="55"/>
      <c r="F153" s="55"/>
      <c r="G153" s="55"/>
      <c r="H153" s="55"/>
      <c r="I153" s="55"/>
      <c r="J153" s="55"/>
      <c r="K153" s="55"/>
      <c r="L153" s="56"/>
      <c r="M153" s="53">
        <v>80</v>
      </c>
      <c r="N153" s="53"/>
      <c r="O153" s="53"/>
      <c r="P153" s="53"/>
      <c r="Q153" s="53">
        <v>80</v>
      </c>
      <c r="R153" s="53"/>
      <c r="S153" s="53"/>
      <c r="T153" s="53"/>
      <c r="U153" s="53">
        <v>80</v>
      </c>
      <c r="V153" s="53"/>
      <c r="W153" s="53"/>
      <c r="X153" s="53"/>
      <c r="Y153" s="53">
        <v>80</v>
      </c>
      <c r="Z153" s="53"/>
      <c r="AA153" s="53"/>
      <c r="AB153" s="53"/>
      <c r="AC153" s="53" t="s">
        <v>430</v>
      </c>
      <c r="AD153" s="53"/>
      <c r="AE153" s="53"/>
      <c r="AF153" s="53"/>
      <c r="AG153" s="230"/>
      <c r="AH153" s="230"/>
      <c r="AI153" s="230"/>
      <c r="AJ153" s="230"/>
      <c r="AK153" s="230"/>
      <c r="AL153" s="230"/>
      <c r="AM153" s="230"/>
      <c r="AN153" s="230"/>
      <c r="AO153" s="230"/>
      <c r="AP153" s="230"/>
      <c r="AQ153" s="230"/>
      <c r="AR153" s="230"/>
      <c r="AS153" s="230"/>
      <c r="AT153" s="231"/>
      <c r="AU153" s="231"/>
      <c r="AV153" s="231"/>
      <c r="AW153" s="230" t="s">
        <v>50</v>
      </c>
      <c r="AX153" s="230"/>
      <c r="AY153" s="230" t="s">
        <v>51</v>
      </c>
      <c r="AZ153" s="230"/>
      <c r="BA153" s="230" t="s">
        <v>52</v>
      </c>
      <c r="BB153" s="230"/>
      <c r="BC153" s="234"/>
      <c r="BD153" s="235"/>
      <c r="BE153" s="234"/>
      <c r="BF153" s="235"/>
      <c r="BG153" s="230"/>
      <c r="BH153" s="230"/>
      <c r="BI153" s="230"/>
    </row>
    <row r="154" spans="2:66" ht="15" customHeight="1" thickTop="1" thickBot="1">
      <c r="B154" s="57"/>
      <c r="C154" s="58"/>
      <c r="D154" s="58"/>
      <c r="E154" s="58"/>
      <c r="F154" s="58"/>
      <c r="G154" s="58"/>
      <c r="H154" s="58"/>
      <c r="I154" s="58"/>
      <c r="J154" s="58"/>
      <c r="K154" s="58"/>
      <c r="L154" s="59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230"/>
      <c r="AH154" s="230"/>
      <c r="AI154" s="230"/>
      <c r="AJ154" s="230"/>
      <c r="AK154" s="230"/>
      <c r="AL154" s="230"/>
      <c r="AM154" s="230"/>
      <c r="AN154" s="230"/>
      <c r="AO154" s="230"/>
      <c r="AP154" s="230"/>
      <c r="AQ154" s="230"/>
      <c r="AR154" s="230"/>
      <c r="AS154" s="230"/>
      <c r="AT154" s="231"/>
      <c r="AU154" s="231"/>
      <c r="AV154" s="231"/>
      <c r="AW154" s="230"/>
      <c r="AX154" s="230"/>
      <c r="AY154" s="230"/>
      <c r="AZ154" s="230"/>
      <c r="BA154" s="230"/>
      <c r="BB154" s="230"/>
      <c r="BC154" s="234"/>
      <c r="BD154" s="235"/>
      <c r="BE154" s="234"/>
      <c r="BF154" s="235"/>
      <c r="BG154" s="230"/>
      <c r="BH154" s="230"/>
      <c r="BI154" s="230"/>
    </row>
    <row r="155" spans="2:66" ht="15" customHeight="1" thickTop="1" thickBot="1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2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230"/>
      <c r="AH155" s="230"/>
      <c r="AI155" s="230"/>
      <c r="AJ155" s="230"/>
      <c r="AK155" s="230"/>
      <c r="AL155" s="230"/>
      <c r="AM155" s="230"/>
      <c r="AN155" s="230"/>
      <c r="AO155" s="230"/>
      <c r="AP155" s="230"/>
      <c r="AQ155" s="230"/>
      <c r="AR155" s="230"/>
      <c r="AS155" s="230"/>
      <c r="AT155" s="231"/>
      <c r="AU155" s="231"/>
      <c r="AV155" s="231"/>
      <c r="AW155" s="230"/>
      <c r="AX155" s="230"/>
      <c r="AY155" s="230"/>
      <c r="AZ155" s="230"/>
      <c r="BA155" s="230"/>
      <c r="BB155" s="230"/>
      <c r="BC155" s="236"/>
      <c r="BD155" s="237"/>
      <c r="BE155" s="236"/>
      <c r="BF155" s="237"/>
      <c r="BG155" s="230"/>
      <c r="BH155" s="230"/>
      <c r="BI155" s="230"/>
    </row>
    <row r="156" spans="2:66" ht="15.75" customHeight="1" thickTop="1" thickBot="1">
      <c r="B156" s="54" t="s">
        <v>88</v>
      </c>
      <c r="C156" s="55"/>
      <c r="D156" s="55"/>
      <c r="E156" s="55"/>
      <c r="F156" s="55"/>
      <c r="G156" s="55"/>
      <c r="H156" s="55"/>
      <c r="I156" s="55"/>
      <c r="J156" s="55"/>
      <c r="K156" s="55"/>
      <c r="L156" s="56"/>
      <c r="M156" s="53"/>
      <c r="N156" s="53"/>
      <c r="O156" s="53"/>
      <c r="P156" s="53"/>
      <c r="Q156" s="63"/>
      <c r="R156" s="64"/>
      <c r="S156" s="64"/>
      <c r="T156" s="65"/>
      <c r="U156" s="53"/>
      <c r="V156" s="53"/>
      <c r="W156" s="53"/>
      <c r="X156" s="53"/>
      <c r="Y156" s="63"/>
      <c r="Z156" s="64"/>
      <c r="AA156" s="64"/>
      <c r="AB156" s="65"/>
      <c r="AC156" s="53"/>
      <c r="AD156" s="53"/>
      <c r="AE156" s="53"/>
      <c r="AF156" s="53"/>
      <c r="AG156" s="221" t="s">
        <v>221</v>
      </c>
      <c r="AH156" s="222"/>
      <c r="AI156" s="222"/>
      <c r="AJ156" s="222"/>
      <c r="AK156" s="222"/>
      <c r="AL156" s="222"/>
      <c r="AM156" s="222"/>
      <c r="AN156" s="222"/>
      <c r="AO156" s="223"/>
      <c r="AP156" s="52" t="s">
        <v>85</v>
      </c>
      <c r="AQ156" s="52"/>
      <c r="AR156" s="52"/>
      <c r="AS156" s="52"/>
      <c r="AT156" s="42">
        <f>AY156+р12!AT156</f>
        <v>9</v>
      </c>
      <c r="AU156" s="48"/>
      <c r="AV156" s="43"/>
      <c r="AW156" s="36">
        <f>р12!BG156</f>
        <v>6</v>
      </c>
      <c r="AX156" s="37"/>
      <c r="AY156" s="53"/>
      <c r="AZ156" s="53"/>
      <c r="BA156" s="53"/>
      <c r="BB156" s="53"/>
      <c r="BC156" s="63">
        <v>0</v>
      </c>
      <c r="BD156" s="65"/>
      <c r="BE156" s="74">
        <f>BA156+р12!BE156</f>
        <v>3</v>
      </c>
      <c r="BF156" s="76"/>
      <c r="BG156" s="42">
        <f>AW156-BA156+AY156</f>
        <v>6</v>
      </c>
      <c r="BH156" s="48"/>
      <c r="BI156" s="43"/>
    </row>
    <row r="157" spans="2:66" ht="15" customHeight="1" thickTop="1" thickBot="1">
      <c r="B157" s="57"/>
      <c r="C157" s="58"/>
      <c r="D157" s="58"/>
      <c r="E157" s="58"/>
      <c r="F157" s="58"/>
      <c r="G157" s="58"/>
      <c r="H157" s="58"/>
      <c r="I157" s="58"/>
      <c r="J157" s="58"/>
      <c r="K157" s="58"/>
      <c r="L157" s="59"/>
      <c r="M157" s="53"/>
      <c r="N157" s="53"/>
      <c r="O157" s="53"/>
      <c r="P157" s="53"/>
      <c r="Q157" s="66"/>
      <c r="R157" s="67"/>
      <c r="S157" s="67"/>
      <c r="T157" s="68"/>
      <c r="U157" s="53"/>
      <c r="V157" s="53"/>
      <c r="W157" s="53"/>
      <c r="X157" s="53"/>
      <c r="Y157" s="66"/>
      <c r="Z157" s="67"/>
      <c r="AA157" s="67"/>
      <c r="AB157" s="68"/>
      <c r="AC157" s="53"/>
      <c r="AD157" s="53"/>
      <c r="AE157" s="53"/>
      <c r="AF157" s="53"/>
      <c r="AG157" s="224"/>
      <c r="AH157" s="225"/>
      <c r="AI157" s="225"/>
      <c r="AJ157" s="225"/>
      <c r="AK157" s="225"/>
      <c r="AL157" s="225"/>
      <c r="AM157" s="225"/>
      <c r="AN157" s="225"/>
      <c r="AO157" s="226"/>
      <c r="AP157" s="52"/>
      <c r="AQ157" s="52"/>
      <c r="AR157" s="52"/>
      <c r="AS157" s="52"/>
      <c r="AT157" s="44"/>
      <c r="AU157" s="49"/>
      <c r="AV157" s="45"/>
      <c r="AW157" s="38"/>
      <c r="AX157" s="39"/>
      <c r="AY157" s="53"/>
      <c r="AZ157" s="53"/>
      <c r="BA157" s="53"/>
      <c r="BB157" s="53"/>
      <c r="BC157" s="66"/>
      <c r="BD157" s="68"/>
      <c r="BE157" s="77"/>
      <c r="BF157" s="79"/>
      <c r="BG157" s="44"/>
      <c r="BH157" s="49"/>
      <c r="BI157" s="45"/>
    </row>
    <row r="158" spans="2:66" ht="15" customHeight="1" thickTop="1" thickBot="1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2"/>
      <c r="M158" s="53"/>
      <c r="N158" s="53"/>
      <c r="O158" s="53"/>
      <c r="P158" s="53"/>
      <c r="Q158" s="69"/>
      <c r="R158" s="70"/>
      <c r="S158" s="70"/>
      <c r="T158" s="71"/>
      <c r="U158" s="53"/>
      <c r="V158" s="53"/>
      <c r="W158" s="53"/>
      <c r="X158" s="53"/>
      <c r="Y158" s="69"/>
      <c r="Z158" s="70"/>
      <c r="AA158" s="70"/>
      <c r="AB158" s="71"/>
      <c r="AC158" s="53"/>
      <c r="AD158" s="53"/>
      <c r="AE158" s="53"/>
      <c r="AF158" s="53"/>
      <c r="AG158" s="227"/>
      <c r="AH158" s="228"/>
      <c r="AI158" s="228"/>
      <c r="AJ158" s="228"/>
      <c r="AK158" s="228"/>
      <c r="AL158" s="228"/>
      <c r="AM158" s="228"/>
      <c r="AN158" s="228"/>
      <c r="AO158" s="229"/>
      <c r="AP158" s="52"/>
      <c r="AQ158" s="52"/>
      <c r="AR158" s="52"/>
      <c r="AS158" s="52"/>
      <c r="AT158" s="46"/>
      <c r="AU158" s="50"/>
      <c r="AV158" s="47"/>
      <c r="AW158" s="40"/>
      <c r="AX158" s="41"/>
      <c r="AY158" s="53"/>
      <c r="AZ158" s="53"/>
      <c r="BA158" s="53"/>
      <c r="BB158" s="53"/>
      <c r="BC158" s="69"/>
      <c r="BD158" s="71"/>
      <c r="BE158" s="80"/>
      <c r="BF158" s="82"/>
      <c r="BG158" s="46"/>
      <c r="BH158" s="50"/>
      <c r="BI158" s="47"/>
    </row>
    <row r="159" spans="2:66" ht="15" customHeight="1" thickTop="1" thickBot="1">
      <c r="B159" s="54" t="s">
        <v>89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6"/>
      <c r="M159" s="53"/>
      <c r="N159" s="53"/>
      <c r="O159" s="53"/>
      <c r="P159" s="53"/>
      <c r="Q159" s="63"/>
      <c r="R159" s="64"/>
      <c r="S159" s="64"/>
      <c r="T159" s="65"/>
      <c r="U159" s="53"/>
      <c r="V159" s="53"/>
      <c r="W159" s="53"/>
      <c r="X159" s="53"/>
      <c r="Y159" s="63"/>
      <c r="Z159" s="64"/>
      <c r="AA159" s="64"/>
      <c r="AB159" s="65"/>
      <c r="AC159" s="53"/>
      <c r="AD159" s="53"/>
      <c r="AE159" s="53"/>
      <c r="AF159" s="53"/>
      <c r="AG159" s="221" t="s">
        <v>222</v>
      </c>
      <c r="AH159" s="222"/>
      <c r="AI159" s="222"/>
      <c r="AJ159" s="222"/>
      <c r="AK159" s="222"/>
      <c r="AL159" s="222"/>
      <c r="AM159" s="222"/>
      <c r="AN159" s="222"/>
      <c r="AO159" s="223"/>
      <c r="AP159" s="52" t="s">
        <v>85</v>
      </c>
      <c r="AQ159" s="52"/>
      <c r="AR159" s="52"/>
      <c r="AS159" s="52"/>
      <c r="AT159" s="42">
        <f>AY159+р12!AT159</f>
        <v>6</v>
      </c>
      <c r="AU159" s="48"/>
      <c r="AV159" s="43"/>
      <c r="AW159" s="36">
        <f>р12!BG159</f>
        <v>6</v>
      </c>
      <c r="AX159" s="37"/>
      <c r="AY159" s="53"/>
      <c r="AZ159" s="53"/>
      <c r="BA159" s="53"/>
      <c r="BB159" s="53"/>
      <c r="BC159" s="63">
        <f>BA159+р12!BC159</f>
        <v>0</v>
      </c>
      <c r="BD159" s="65"/>
      <c r="BE159" s="74">
        <f>BA159+р12!BE159</f>
        <v>0</v>
      </c>
      <c r="BF159" s="76"/>
      <c r="BG159" s="42">
        <f>AW159-BA159+AY159</f>
        <v>6</v>
      </c>
      <c r="BH159" s="48"/>
      <c r="BI159" s="43"/>
    </row>
    <row r="160" spans="2:66" ht="15.75" customHeight="1" thickTop="1" thickBot="1">
      <c r="B160" s="57"/>
      <c r="C160" s="58"/>
      <c r="D160" s="58"/>
      <c r="E160" s="58"/>
      <c r="F160" s="58"/>
      <c r="G160" s="58"/>
      <c r="H160" s="58"/>
      <c r="I160" s="58"/>
      <c r="J160" s="58"/>
      <c r="K160" s="58"/>
      <c r="L160" s="59"/>
      <c r="M160" s="53"/>
      <c r="N160" s="53"/>
      <c r="O160" s="53"/>
      <c r="P160" s="53"/>
      <c r="Q160" s="66"/>
      <c r="R160" s="67"/>
      <c r="S160" s="67"/>
      <c r="T160" s="68"/>
      <c r="U160" s="53"/>
      <c r="V160" s="53"/>
      <c r="W160" s="53"/>
      <c r="X160" s="53"/>
      <c r="Y160" s="66"/>
      <c r="Z160" s="67"/>
      <c r="AA160" s="67"/>
      <c r="AB160" s="68"/>
      <c r="AC160" s="53"/>
      <c r="AD160" s="53"/>
      <c r="AE160" s="53"/>
      <c r="AF160" s="53"/>
      <c r="AG160" s="224"/>
      <c r="AH160" s="225"/>
      <c r="AI160" s="225"/>
      <c r="AJ160" s="225"/>
      <c r="AK160" s="225"/>
      <c r="AL160" s="225"/>
      <c r="AM160" s="225"/>
      <c r="AN160" s="225"/>
      <c r="AO160" s="226"/>
      <c r="AP160" s="52"/>
      <c r="AQ160" s="52"/>
      <c r="AR160" s="52"/>
      <c r="AS160" s="52"/>
      <c r="AT160" s="44"/>
      <c r="AU160" s="49"/>
      <c r="AV160" s="45"/>
      <c r="AW160" s="38"/>
      <c r="AX160" s="39"/>
      <c r="AY160" s="53"/>
      <c r="AZ160" s="53"/>
      <c r="BA160" s="53"/>
      <c r="BB160" s="53"/>
      <c r="BC160" s="66"/>
      <c r="BD160" s="68"/>
      <c r="BE160" s="77"/>
      <c r="BF160" s="79"/>
      <c r="BG160" s="44"/>
      <c r="BH160" s="49"/>
      <c r="BI160" s="45"/>
    </row>
    <row r="161" spans="2:61" ht="15.75" customHeight="1" thickTop="1" thickBot="1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2"/>
      <c r="M161" s="53"/>
      <c r="N161" s="53"/>
      <c r="O161" s="53"/>
      <c r="P161" s="53"/>
      <c r="Q161" s="69"/>
      <c r="R161" s="70"/>
      <c r="S161" s="70"/>
      <c r="T161" s="71"/>
      <c r="U161" s="53"/>
      <c r="V161" s="53"/>
      <c r="W161" s="53"/>
      <c r="X161" s="53"/>
      <c r="Y161" s="69"/>
      <c r="Z161" s="70"/>
      <c r="AA161" s="70"/>
      <c r="AB161" s="71"/>
      <c r="AC161" s="53"/>
      <c r="AD161" s="53"/>
      <c r="AE161" s="53"/>
      <c r="AF161" s="53"/>
      <c r="AG161" s="227"/>
      <c r="AH161" s="228"/>
      <c r="AI161" s="228"/>
      <c r="AJ161" s="228"/>
      <c r="AK161" s="228"/>
      <c r="AL161" s="228"/>
      <c r="AM161" s="228"/>
      <c r="AN161" s="228"/>
      <c r="AO161" s="229"/>
      <c r="AP161" s="52"/>
      <c r="AQ161" s="52"/>
      <c r="AR161" s="52"/>
      <c r="AS161" s="52"/>
      <c r="AT161" s="46"/>
      <c r="AU161" s="50"/>
      <c r="AV161" s="47"/>
      <c r="AW161" s="40"/>
      <c r="AX161" s="41"/>
      <c r="AY161" s="53"/>
      <c r="AZ161" s="53"/>
      <c r="BA161" s="53"/>
      <c r="BB161" s="53"/>
      <c r="BC161" s="69"/>
      <c r="BD161" s="71"/>
      <c r="BE161" s="80"/>
      <c r="BF161" s="82"/>
      <c r="BG161" s="46"/>
      <c r="BH161" s="50"/>
      <c r="BI161" s="47"/>
    </row>
    <row r="162" spans="2:61" ht="15.75" customHeight="1" thickTop="1" thickBot="1">
      <c r="B162" s="54" t="s">
        <v>90</v>
      </c>
      <c r="C162" s="55"/>
      <c r="D162" s="55"/>
      <c r="E162" s="55"/>
      <c r="F162" s="55"/>
      <c r="G162" s="55"/>
      <c r="H162" s="55"/>
      <c r="I162" s="55"/>
      <c r="J162" s="55"/>
      <c r="K162" s="55"/>
      <c r="L162" s="56"/>
      <c r="M162" s="53"/>
      <c r="N162" s="53"/>
      <c r="O162" s="53"/>
      <c r="P162" s="53"/>
      <c r="Q162" s="63"/>
      <c r="R162" s="64"/>
      <c r="S162" s="64"/>
      <c r="T162" s="65"/>
      <c r="U162" s="53"/>
      <c r="V162" s="53"/>
      <c r="W162" s="53"/>
      <c r="X162" s="53"/>
      <c r="Y162" s="63"/>
      <c r="Z162" s="64"/>
      <c r="AA162" s="64"/>
      <c r="AB162" s="65"/>
      <c r="AC162" s="53"/>
      <c r="AD162" s="53"/>
      <c r="AE162" s="53"/>
      <c r="AF162" s="53"/>
      <c r="AG162" s="221" t="s">
        <v>224</v>
      </c>
      <c r="AH162" s="222"/>
      <c r="AI162" s="222"/>
      <c r="AJ162" s="222"/>
      <c r="AK162" s="222"/>
      <c r="AL162" s="222"/>
      <c r="AM162" s="222"/>
      <c r="AN162" s="222"/>
      <c r="AO162" s="223"/>
      <c r="AP162" s="52" t="s">
        <v>85</v>
      </c>
      <c r="AQ162" s="52"/>
      <c r="AR162" s="52"/>
      <c r="AS162" s="52"/>
      <c r="AT162" s="42">
        <f>AY162+р12!AT162</f>
        <v>6</v>
      </c>
      <c r="AU162" s="48"/>
      <c r="AV162" s="43"/>
      <c r="AW162" s="36">
        <f>р12!BG162</f>
        <v>6</v>
      </c>
      <c r="AX162" s="37"/>
      <c r="AY162" s="53"/>
      <c r="AZ162" s="53"/>
      <c r="BA162" s="53"/>
      <c r="BB162" s="53"/>
      <c r="BC162" s="63">
        <f>BA162+р12!BC162</f>
        <v>0</v>
      </c>
      <c r="BD162" s="65"/>
      <c r="BE162" s="74">
        <f>BA162+р12!BE162</f>
        <v>0</v>
      </c>
      <c r="BF162" s="76"/>
      <c r="BG162" s="42">
        <f>AW162-BA162+AY162</f>
        <v>6</v>
      </c>
      <c r="BH162" s="48"/>
      <c r="BI162" s="43"/>
    </row>
    <row r="163" spans="2:61" ht="15.75" customHeight="1" thickTop="1" thickBot="1">
      <c r="B163" s="57"/>
      <c r="C163" s="58"/>
      <c r="D163" s="58"/>
      <c r="E163" s="58"/>
      <c r="F163" s="58"/>
      <c r="G163" s="58"/>
      <c r="H163" s="58"/>
      <c r="I163" s="58"/>
      <c r="J163" s="58"/>
      <c r="K163" s="58"/>
      <c r="L163" s="59"/>
      <c r="M163" s="53"/>
      <c r="N163" s="53"/>
      <c r="O163" s="53"/>
      <c r="P163" s="53"/>
      <c r="Q163" s="66"/>
      <c r="R163" s="67"/>
      <c r="S163" s="67"/>
      <c r="T163" s="68"/>
      <c r="U163" s="53"/>
      <c r="V163" s="53"/>
      <c r="W163" s="53"/>
      <c r="X163" s="53"/>
      <c r="Y163" s="66"/>
      <c r="Z163" s="67"/>
      <c r="AA163" s="67"/>
      <c r="AB163" s="68"/>
      <c r="AC163" s="53"/>
      <c r="AD163" s="53"/>
      <c r="AE163" s="53"/>
      <c r="AF163" s="53"/>
      <c r="AG163" s="224"/>
      <c r="AH163" s="225"/>
      <c r="AI163" s="225"/>
      <c r="AJ163" s="225"/>
      <c r="AK163" s="225"/>
      <c r="AL163" s="225"/>
      <c r="AM163" s="225"/>
      <c r="AN163" s="225"/>
      <c r="AO163" s="226"/>
      <c r="AP163" s="52"/>
      <c r="AQ163" s="52"/>
      <c r="AR163" s="52"/>
      <c r="AS163" s="52"/>
      <c r="AT163" s="44"/>
      <c r="AU163" s="49"/>
      <c r="AV163" s="45"/>
      <c r="AW163" s="38"/>
      <c r="AX163" s="39"/>
      <c r="AY163" s="53"/>
      <c r="AZ163" s="53"/>
      <c r="BA163" s="53"/>
      <c r="BB163" s="53"/>
      <c r="BC163" s="66"/>
      <c r="BD163" s="68"/>
      <c r="BE163" s="77"/>
      <c r="BF163" s="79"/>
      <c r="BG163" s="44"/>
      <c r="BH163" s="49"/>
      <c r="BI163" s="45"/>
    </row>
    <row r="164" spans="2:61" ht="15.75" customHeight="1" thickTop="1" thickBot="1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2"/>
      <c r="M164" s="53"/>
      <c r="N164" s="53"/>
      <c r="O164" s="53"/>
      <c r="P164" s="53"/>
      <c r="Q164" s="69"/>
      <c r="R164" s="70"/>
      <c r="S164" s="70"/>
      <c r="T164" s="71"/>
      <c r="U164" s="53"/>
      <c r="V164" s="53"/>
      <c r="W164" s="53"/>
      <c r="X164" s="53"/>
      <c r="Y164" s="69"/>
      <c r="Z164" s="70"/>
      <c r="AA164" s="70"/>
      <c r="AB164" s="71"/>
      <c r="AC164" s="53"/>
      <c r="AD164" s="53"/>
      <c r="AE164" s="53"/>
      <c r="AF164" s="53"/>
      <c r="AG164" s="227"/>
      <c r="AH164" s="228"/>
      <c r="AI164" s="228"/>
      <c r="AJ164" s="228"/>
      <c r="AK164" s="228"/>
      <c r="AL164" s="228"/>
      <c r="AM164" s="228"/>
      <c r="AN164" s="228"/>
      <c r="AO164" s="229"/>
      <c r="AP164" s="52"/>
      <c r="AQ164" s="52"/>
      <c r="AR164" s="52"/>
      <c r="AS164" s="52"/>
      <c r="AT164" s="46"/>
      <c r="AU164" s="50"/>
      <c r="AV164" s="47"/>
      <c r="AW164" s="40"/>
      <c r="AX164" s="41"/>
      <c r="AY164" s="53"/>
      <c r="AZ164" s="53"/>
      <c r="BA164" s="53"/>
      <c r="BB164" s="53"/>
      <c r="BC164" s="69"/>
      <c r="BD164" s="71"/>
      <c r="BE164" s="80"/>
      <c r="BF164" s="82"/>
      <c r="BG164" s="46"/>
      <c r="BH164" s="50"/>
      <c r="BI164" s="47"/>
    </row>
    <row r="165" spans="2:61" ht="15.75" customHeight="1" thickTop="1" thickBot="1">
      <c r="B165" s="54" t="s">
        <v>91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6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221" t="s">
        <v>225</v>
      </c>
      <c r="AH165" s="222"/>
      <c r="AI165" s="222"/>
      <c r="AJ165" s="222"/>
      <c r="AK165" s="222"/>
      <c r="AL165" s="222"/>
      <c r="AM165" s="222"/>
      <c r="AN165" s="222"/>
      <c r="AO165" s="223"/>
      <c r="AP165" s="52" t="s">
        <v>85</v>
      </c>
      <c r="AQ165" s="52"/>
      <c r="AR165" s="52"/>
      <c r="AS165" s="52"/>
      <c r="AT165" s="42">
        <f>AY165+р12!AT165</f>
        <v>6</v>
      </c>
      <c r="AU165" s="48"/>
      <c r="AV165" s="43"/>
      <c r="AW165" s="36">
        <f>р12!BG165</f>
        <v>6</v>
      </c>
      <c r="AX165" s="37"/>
      <c r="AY165" s="53"/>
      <c r="AZ165" s="53"/>
      <c r="BA165" s="53"/>
      <c r="BB165" s="53"/>
      <c r="BC165" s="63">
        <f>BA165+р12!BC165</f>
        <v>0</v>
      </c>
      <c r="BD165" s="65"/>
      <c r="BE165" s="74">
        <f>BA165+р12!BE165</f>
        <v>0</v>
      </c>
      <c r="BF165" s="76"/>
      <c r="BG165" s="42">
        <f>AW165-BA165+AY165</f>
        <v>6</v>
      </c>
      <c r="BH165" s="48"/>
      <c r="BI165" s="43"/>
    </row>
    <row r="166" spans="2:61" ht="15.75" customHeight="1" thickTop="1" thickBot="1">
      <c r="B166" s="57"/>
      <c r="C166" s="58"/>
      <c r="D166" s="58"/>
      <c r="E166" s="58"/>
      <c r="F166" s="58"/>
      <c r="G166" s="58"/>
      <c r="H166" s="58"/>
      <c r="I166" s="58"/>
      <c r="J166" s="58"/>
      <c r="K166" s="58"/>
      <c r="L166" s="59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224"/>
      <c r="AH166" s="225"/>
      <c r="AI166" s="225"/>
      <c r="AJ166" s="225"/>
      <c r="AK166" s="225"/>
      <c r="AL166" s="225"/>
      <c r="AM166" s="225"/>
      <c r="AN166" s="225"/>
      <c r="AO166" s="226"/>
      <c r="AP166" s="52"/>
      <c r="AQ166" s="52"/>
      <c r="AR166" s="52"/>
      <c r="AS166" s="52"/>
      <c r="AT166" s="44"/>
      <c r="AU166" s="49"/>
      <c r="AV166" s="45"/>
      <c r="AW166" s="38"/>
      <c r="AX166" s="39"/>
      <c r="AY166" s="53"/>
      <c r="AZ166" s="53"/>
      <c r="BA166" s="53"/>
      <c r="BB166" s="53"/>
      <c r="BC166" s="66"/>
      <c r="BD166" s="68"/>
      <c r="BE166" s="77"/>
      <c r="BF166" s="79"/>
      <c r="BG166" s="44"/>
      <c r="BH166" s="49"/>
      <c r="BI166" s="45"/>
    </row>
    <row r="167" spans="2:61" ht="15.75" customHeight="1" thickTop="1" thickBot="1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2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227"/>
      <c r="AH167" s="228"/>
      <c r="AI167" s="228"/>
      <c r="AJ167" s="228"/>
      <c r="AK167" s="228"/>
      <c r="AL167" s="228"/>
      <c r="AM167" s="228"/>
      <c r="AN167" s="228"/>
      <c r="AO167" s="229"/>
      <c r="AP167" s="52"/>
      <c r="AQ167" s="52"/>
      <c r="AR167" s="52"/>
      <c r="AS167" s="52"/>
      <c r="AT167" s="46"/>
      <c r="AU167" s="50"/>
      <c r="AV167" s="47"/>
      <c r="AW167" s="40"/>
      <c r="AX167" s="41"/>
      <c r="AY167" s="53"/>
      <c r="AZ167" s="53"/>
      <c r="BA167" s="53"/>
      <c r="BB167" s="53"/>
      <c r="BC167" s="69"/>
      <c r="BD167" s="71"/>
      <c r="BE167" s="80"/>
      <c r="BF167" s="82"/>
      <c r="BG167" s="46"/>
      <c r="BH167" s="50"/>
      <c r="BI167" s="47"/>
    </row>
    <row r="168" spans="2:61" ht="15.75" customHeight="1" thickTop="1" thickBot="1">
      <c r="B168" s="54" t="s">
        <v>92</v>
      </c>
      <c r="C168" s="55"/>
      <c r="D168" s="55"/>
      <c r="E168" s="55"/>
      <c r="F168" s="55"/>
      <c r="G168" s="55"/>
      <c r="H168" s="55"/>
      <c r="I168" s="55"/>
      <c r="J168" s="55"/>
      <c r="K168" s="55"/>
      <c r="L168" s="56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221" t="s">
        <v>226</v>
      </c>
      <c r="AH168" s="222"/>
      <c r="AI168" s="222"/>
      <c r="AJ168" s="222"/>
      <c r="AK168" s="222"/>
      <c r="AL168" s="222"/>
      <c r="AM168" s="222"/>
      <c r="AN168" s="222"/>
      <c r="AO168" s="223"/>
      <c r="AP168" s="52" t="s">
        <v>85</v>
      </c>
      <c r="AQ168" s="52"/>
      <c r="AR168" s="52"/>
      <c r="AS168" s="52"/>
      <c r="AT168" s="42">
        <f>AY168+р12!AT168</f>
        <v>8</v>
      </c>
      <c r="AU168" s="48"/>
      <c r="AV168" s="43"/>
      <c r="AW168" s="36">
        <f>р12!BG168</f>
        <v>8</v>
      </c>
      <c r="AX168" s="37"/>
      <c r="AY168" s="53"/>
      <c r="AZ168" s="53"/>
      <c r="BA168" s="53"/>
      <c r="BB168" s="53"/>
      <c r="BC168" s="63">
        <f>BA168+р12!BC168</f>
        <v>0</v>
      </c>
      <c r="BD168" s="65"/>
      <c r="BE168" s="74">
        <f>BA168+р12!BE168</f>
        <v>0</v>
      </c>
      <c r="BF168" s="76"/>
      <c r="BG168" s="42">
        <f>AW168-BA168+AY168</f>
        <v>8</v>
      </c>
      <c r="BH168" s="48"/>
      <c r="BI168" s="43"/>
    </row>
    <row r="169" spans="2:61" ht="15.75" customHeight="1" thickTop="1" thickBot="1">
      <c r="B169" s="57"/>
      <c r="C169" s="58"/>
      <c r="D169" s="58"/>
      <c r="E169" s="58"/>
      <c r="F169" s="58"/>
      <c r="G169" s="58"/>
      <c r="H169" s="58"/>
      <c r="I169" s="58"/>
      <c r="J169" s="58"/>
      <c r="K169" s="58"/>
      <c r="L169" s="59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224"/>
      <c r="AH169" s="225"/>
      <c r="AI169" s="225"/>
      <c r="AJ169" s="225"/>
      <c r="AK169" s="225"/>
      <c r="AL169" s="225"/>
      <c r="AM169" s="225"/>
      <c r="AN169" s="225"/>
      <c r="AO169" s="226"/>
      <c r="AP169" s="52"/>
      <c r="AQ169" s="52"/>
      <c r="AR169" s="52"/>
      <c r="AS169" s="52"/>
      <c r="AT169" s="44"/>
      <c r="AU169" s="49"/>
      <c r="AV169" s="45"/>
      <c r="AW169" s="38"/>
      <c r="AX169" s="39"/>
      <c r="AY169" s="53"/>
      <c r="AZ169" s="53"/>
      <c r="BA169" s="53"/>
      <c r="BB169" s="53"/>
      <c r="BC169" s="66"/>
      <c r="BD169" s="68"/>
      <c r="BE169" s="77"/>
      <c r="BF169" s="79"/>
      <c r="BG169" s="44"/>
      <c r="BH169" s="49"/>
      <c r="BI169" s="45"/>
    </row>
    <row r="170" spans="2:61" ht="15.75" customHeight="1" thickTop="1" thickBot="1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2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227"/>
      <c r="AH170" s="228"/>
      <c r="AI170" s="228"/>
      <c r="AJ170" s="228"/>
      <c r="AK170" s="228"/>
      <c r="AL170" s="228"/>
      <c r="AM170" s="228"/>
      <c r="AN170" s="228"/>
      <c r="AO170" s="229"/>
      <c r="AP170" s="52"/>
      <c r="AQ170" s="52"/>
      <c r="AR170" s="52"/>
      <c r="AS170" s="52"/>
      <c r="AT170" s="46"/>
      <c r="AU170" s="50"/>
      <c r="AV170" s="47"/>
      <c r="AW170" s="40"/>
      <c r="AX170" s="41"/>
      <c r="AY170" s="53"/>
      <c r="AZ170" s="53"/>
      <c r="BA170" s="53"/>
      <c r="BB170" s="53"/>
      <c r="BC170" s="69"/>
      <c r="BD170" s="71"/>
      <c r="BE170" s="80"/>
      <c r="BF170" s="82"/>
      <c r="BG170" s="46"/>
      <c r="BH170" s="50"/>
      <c r="BI170" s="47"/>
    </row>
    <row r="171" spans="2:61" ht="15.75" customHeight="1" thickTop="1" thickBot="1">
      <c r="B171" s="54" t="s">
        <v>93</v>
      </c>
      <c r="C171" s="55"/>
      <c r="D171" s="55"/>
      <c r="E171" s="55"/>
      <c r="F171" s="55"/>
      <c r="G171" s="55"/>
      <c r="H171" s="55"/>
      <c r="I171" s="55"/>
      <c r="J171" s="55"/>
      <c r="K171" s="55"/>
      <c r="L171" s="56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221" t="s">
        <v>227</v>
      </c>
      <c r="AH171" s="222"/>
      <c r="AI171" s="222"/>
      <c r="AJ171" s="222"/>
      <c r="AK171" s="222"/>
      <c r="AL171" s="222"/>
      <c r="AM171" s="222"/>
      <c r="AN171" s="222"/>
      <c r="AO171" s="223"/>
      <c r="AP171" s="52" t="s">
        <v>85</v>
      </c>
      <c r="AQ171" s="52"/>
      <c r="AR171" s="52"/>
      <c r="AS171" s="52"/>
      <c r="AT171" s="42">
        <f>AY171+р12!AT171</f>
        <v>0</v>
      </c>
      <c r="AU171" s="48"/>
      <c r="AV171" s="43"/>
      <c r="AW171" s="36">
        <f>р12!BG171</f>
        <v>0</v>
      </c>
      <c r="AX171" s="37"/>
      <c r="AY171" s="53"/>
      <c r="AZ171" s="53"/>
      <c r="BA171" s="53"/>
      <c r="BB171" s="53"/>
      <c r="BC171" s="63">
        <v>0</v>
      </c>
      <c r="BD171" s="65"/>
      <c r="BE171" s="74">
        <f>BA171+р12!BE171</f>
        <v>0</v>
      </c>
      <c r="BF171" s="76"/>
      <c r="BG171" s="42">
        <f>AW171-BA171+AY171</f>
        <v>0</v>
      </c>
      <c r="BH171" s="48"/>
      <c r="BI171" s="43"/>
    </row>
    <row r="172" spans="2:61" ht="15.75" customHeight="1" thickTop="1" thickBot="1">
      <c r="B172" s="57"/>
      <c r="C172" s="58"/>
      <c r="D172" s="58"/>
      <c r="E172" s="58"/>
      <c r="F172" s="58"/>
      <c r="G172" s="58"/>
      <c r="H172" s="58"/>
      <c r="I172" s="58"/>
      <c r="J172" s="58"/>
      <c r="K172" s="58"/>
      <c r="L172" s="59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224"/>
      <c r="AH172" s="225"/>
      <c r="AI172" s="225"/>
      <c r="AJ172" s="225"/>
      <c r="AK172" s="225"/>
      <c r="AL172" s="225"/>
      <c r="AM172" s="225"/>
      <c r="AN172" s="225"/>
      <c r="AO172" s="226"/>
      <c r="AP172" s="52"/>
      <c r="AQ172" s="52"/>
      <c r="AR172" s="52"/>
      <c r="AS172" s="52"/>
      <c r="AT172" s="44"/>
      <c r="AU172" s="49"/>
      <c r="AV172" s="45"/>
      <c r="AW172" s="38"/>
      <c r="AX172" s="39"/>
      <c r="AY172" s="53"/>
      <c r="AZ172" s="53"/>
      <c r="BA172" s="53"/>
      <c r="BB172" s="53"/>
      <c r="BC172" s="66"/>
      <c r="BD172" s="68"/>
      <c r="BE172" s="77"/>
      <c r="BF172" s="79"/>
      <c r="BG172" s="44"/>
      <c r="BH172" s="49"/>
      <c r="BI172" s="45"/>
    </row>
    <row r="173" spans="2:61" ht="15.75" customHeight="1" thickTop="1" thickBot="1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2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227"/>
      <c r="AH173" s="228"/>
      <c r="AI173" s="228"/>
      <c r="AJ173" s="228"/>
      <c r="AK173" s="228"/>
      <c r="AL173" s="228"/>
      <c r="AM173" s="228"/>
      <c r="AN173" s="228"/>
      <c r="AO173" s="229"/>
      <c r="AP173" s="52"/>
      <c r="AQ173" s="52"/>
      <c r="AR173" s="52"/>
      <c r="AS173" s="52"/>
      <c r="AT173" s="46"/>
      <c r="AU173" s="50"/>
      <c r="AV173" s="47"/>
      <c r="AW173" s="40"/>
      <c r="AX173" s="41"/>
      <c r="AY173" s="53"/>
      <c r="AZ173" s="53"/>
      <c r="BA173" s="53"/>
      <c r="BB173" s="53"/>
      <c r="BC173" s="69"/>
      <c r="BD173" s="71"/>
      <c r="BE173" s="80"/>
      <c r="BF173" s="82"/>
      <c r="BG173" s="46"/>
      <c r="BH173" s="50"/>
      <c r="BI173" s="47"/>
    </row>
    <row r="174" spans="2:61" ht="15.75" customHeight="1" thickTop="1" thickBot="1">
      <c r="B174" s="54" t="s">
        <v>179</v>
      </c>
      <c r="C174" s="55"/>
      <c r="D174" s="55"/>
      <c r="E174" s="55"/>
      <c r="F174" s="55"/>
      <c r="G174" s="55"/>
      <c r="H174" s="55"/>
      <c r="I174" s="55"/>
      <c r="J174" s="55"/>
      <c r="K174" s="55"/>
      <c r="L174" s="56"/>
      <c r="M174" s="53">
        <v>0.15</v>
      </c>
      <c r="N174" s="53"/>
      <c r="O174" s="53"/>
      <c r="P174" s="53"/>
      <c r="Q174" s="53">
        <v>0.15</v>
      </c>
      <c r="R174" s="53"/>
      <c r="S174" s="53"/>
      <c r="T174" s="53"/>
      <c r="U174" s="53">
        <v>0.15</v>
      </c>
      <c r="V174" s="53"/>
      <c r="W174" s="53"/>
      <c r="X174" s="53"/>
      <c r="Y174" s="53">
        <v>0.15</v>
      </c>
      <c r="Z174" s="53"/>
      <c r="AA174" s="53"/>
      <c r="AB174" s="53"/>
      <c r="AC174" s="53" t="s">
        <v>431</v>
      </c>
      <c r="AD174" s="53"/>
      <c r="AE174" s="53"/>
      <c r="AF174" s="53"/>
      <c r="AG174" s="221" t="s">
        <v>228</v>
      </c>
      <c r="AH174" s="222"/>
      <c r="AI174" s="222"/>
      <c r="AJ174" s="222"/>
      <c r="AK174" s="222"/>
      <c r="AL174" s="222"/>
      <c r="AM174" s="222"/>
      <c r="AN174" s="222"/>
      <c r="AO174" s="223"/>
      <c r="AP174" s="52" t="s">
        <v>85</v>
      </c>
      <c r="AQ174" s="52"/>
      <c r="AR174" s="52"/>
      <c r="AS174" s="52"/>
      <c r="AT174" s="42">
        <f>AY174+р12!AT174</f>
        <v>6</v>
      </c>
      <c r="AU174" s="48"/>
      <c r="AV174" s="43"/>
      <c r="AW174" s="36">
        <f>р12!BG174</f>
        <v>6</v>
      </c>
      <c r="AX174" s="37"/>
      <c r="AY174" s="53"/>
      <c r="AZ174" s="53"/>
      <c r="BA174" s="53"/>
      <c r="BB174" s="53"/>
      <c r="BC174" s="63">
        <f>BA174+р12!BC174</f>
        <v>0</v>
      </c>
      <c r="BD174" s="65"/>
      <c r="BE174" s="74">
        <f>BA174+р12!BE174</f>
        <v>0</v>
      </c>
      <c r="BF174" s="76"/>
      <c r="BG174" s="42">
        <f>AW174-BA174+AY174</f>
        <v>6</v>
      </c>
      <c r="BH174" s="48"/>
      <c r="BI174" s="43"/>
    </row>
    <row r="175" spans="2:61" ht="15.75" customHeight="1" thickTop="1" thickBot="1">
      <c r="B175" s="57"/>
      <c r="C175" s="58"/>
      <c r="D175" s="58"/>
      <c r="E175" s="58"/>
      <c r="F175" s="58"/>
      <c r="G175" s="58"/>
      <c r="H175" s="58"/>
      <c r="I175" s="58"/>
      <c r="J175" s="58"/>
      <c r="K175" s="58"/>
      <c r="L175" s="59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224"/>
      <c r="AH175" s="225"/>
      <c r="AI175" s="225"/>
      <c r="AJ175" s="225"/>
      <c r="AK175" s="225"/>
      <c r="AL175" s="225"/>
      <c r="AM175" s="225"/>
      <c r="AN175" s="225"/>
      <c r="AO175" s="226"/>
      <c r="AP175" s="52"/>
      <c r="AQ175" s="52"/>
      <c r="AR175" s="52"/>
      <c r="AS175" s="52"/>
      <c r="AT175" s="44"/>
      <c r="AU175" s="49"/>
      <c r="AV175" s="45"/>
      <c r="AW175" s="38"/>
      <c r="AX175" s="39"/>
      <c r="AY175" s="53"/>
      <c r="AZ175" s="53"/>
      <c r="BA175" s="53"/>
      <c r="BB175" s="53"/>
      <c r="BC175" s="66"/>
      <c r="BD175" s="68"/>
      <c r="BE175" s="77"/>
      <c r="BF175" s="79"/>
      <c r="BG175" s="44"/>
      <c r="BH175" s="49"/>
      <c r="BI175" s="45"/>
    </row>
    <row r="176" spans="2:61" ht="15.75" customHeight="1" thickTop="1" thickBot="1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2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227"/>
      <c r="AH176" s="228"/>
      <c r="AI176" s="228"/>
      <c r="AJ176" s="228"/>
      <c r="AK176" s="228"/>
      <c r="AL176" s="228"/>
      <c r="AM176" s="228"/>
      <c r="AN176" s="228"/>
      <c r="AO176" s="229"/>
      <c r="AP176" s="52"/>
      <c r="AQ176" s="52"/>
      <c r="AR176" s="52"/>
      <c r="AS176" s="52"/>
      <c r="AT176" s="46"/>
      <c r="AU176" s="50"/>
      <c r="AV176" s="47"/>
      <c r="AW176" s="40"/>
      <c r="AX176" s="41"/>
      <c r="AY176" s="53"/>
      <c r="AZ176" s="53"/>
      <c r="BA176" s="53"/>
      <c r="BB176" s="53"/>
      <c r="BC176" s="69"/>
      <c r="BD176" s="71"/>
      <c r="BE176" s="80"/>
      <c r="BF176" s="82"/>
      <c r="BG176" s="46"/>
      <c r="BH176" s="50"/>
      <c r="BI176" s="47"/>
    </row>
    <row r="177" spans="2:61" ht="15.75" customHeight="1" thickTop="1" thickBot="1">
      <c r="B177" s="54" t="s">
        <v>94</v>
      </c>
      <c r="C177" s="55"/>
      <c r="D177" s="55"/>
      <c r="E177" s="55"/>
      <c r="F177" s="55"/>
      <c r="G177" s="55"/>
      <c r="H177" s="55"/>
      <c r="I177" s="55"/>
      <c r="J177" s="55"/>
      <c r="K177" s="55"/>
      <c r="L177" s="56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221" t="s">
        <v>229</v>
      </c>
      <c r="AH177" s="222"/>
      <c r="AI177" s="222"/>
      <c r="AJ177" s="222"/>
      <c r="AK177" s="222"/>
      <c r="AL177" s="222"/>
      <c r="AM177" s="222"/>
      <c r="AN177" s="222"/>
      <c r="AO177" s="223"/>
      <c r="AP177" s="52" t="s">
        <v>85</v>
      </c>
      <c r="AQ177" s="52"/>
      <c r="AR177" s="52"/>
      <c r="AS177" s="52"/>
      <c r="AT177" s="42">
        <f>AY177+р12!AT177</f>
        <v>6</v>
      </c>
      <c r="AU177" s="48"/>
      <c r="AV177" s="43"/>
      <c r="AW177" s="36">
        <f>р12!BG177</f>
        <v>0</v>
      </c>
      <c r="AX177" s="37"/>
      <c r="AY177" s="53">
        <v>6</v>
      </c>
      <c r="AZ177" s="53"/>
      <c r="BA177" s="53"/>
      <c r="BB177" s="53"/>
      <c r="BC177" s="63">
        <f>BA177+р12!BC177</f>
        <v>0</v>
      </c>
      <c r="BD177" s="65"/>
      <c r="BE177" s="74">
        <f>BA177+р12!BE177</f>
        <v>0</v>
      </c>
      <c r="BF177" s="76"/>
      <c r="BG177" s="42">
        <f>AW177-BA177+AY177</f>
        <v>6</v>
      </c>
      <c r="BH177" s="48"/>
      <c r="BI177" s="43"/>
    </row>
    <row r="178" spans="2:61" ht="15.75" customHeight="1" thickTop="1" thickBot="1">
      <c r="B178" s="57"/>
      <c r="C178" s="58"/>
      <c r="D178" s="58"/>
      <c r="E178" s="58"/>
      <c r="F178" s="58"/>
      <c r="G178" s="58"/>
      <c r="H178" s="58"/>
      <c r="I178" s="58"/>
      <c r="J178" s="58"/>
      <c r="K178" s="58"/>
      <c r="L178" s="59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224"/>
      <c r="AH178" s="225"/>
      <c r="AI178" s="225"/>
      <c r="AJ178" s="225"/>
      <c r="AK178" s="225"/>
      <c r="AL178" s="225"/>
      <c r="AM178" s="225"/>
      <c r="AN178" s="225"/>
      <c r="AO178" s="226"/>
      <c r="AP178" s="52"/>
      <c r="AQ178" s="52"/>
      <c r="AR178" s="52"/>
      <c r="AS178" s="52"/>
      <c r="AT178" s="44"/>
      <c r="AU178" s="49"/>
      <c r="AV178" s="45"/>
      <c r="AW178" s="38"/>
      <c r="AX178" s="39"/>
      <c r="AY178" s="53"/>
      <c r="AZ178" s="53"/>
      <c r="BA178" s="53"/>
      <c r="BB178" s="53"/>
      <c r="BC178" s="66"/>
      <c r="BD178" s="68"/>
      <c r="BE178" s="77"/>
      <c r="BF178" s="79"/>
      <c r="BG178" s="44"/>
      <c r="BH178" s="49"/>
      <c r="BI178" s="45"/>
    </row>
    <row r="179" spans="2:61" ht="15.75" customHeight="1" thickTop="1" thickBot="1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2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227"/>
      <c r="AH179" s="228"/>
      <c r="AI179" s="228"/>
      <c r="AJ179" s="228"/>
      <c r="AK179" s="228"/>
      <c r="AL179" s="228"/>
      <c r="AM179" s="228"/>
      <c r="AN179" s="228"/>
      <c r="AO179" s="229"/>
      <c r="AP179" s="52"/>
      <c r="AQ179" s="52"/>
      <c r="AR179" s="52"/>
      <c r="AS179" s="52"/>
      <c r="AT179" s="46"/>
      <c r="AU179" s="50"/>
      <c r="AV179" s="47"/>
      <c r="AW179" s="40"/>
      <c r="AX179" s="41"/>
      <c r="AY179" s="53"/>
      <c r="AZ179" s="53"/>
      <c r="BA179" s="53"/>
      <c r="BB179" s="53"/>
      <c r="BC179" s="69"/>
      <c r="BD179" s="71"/>
      <c r="BE179" s="80"/>
      <c r="BF179" s="82"/>
      <c r="BG179" s="46"/>
      <c r="BH179" s="50"/>
      <c r="BI179" s="47"/>
    </row>
    <row r="180" spans="2:61" ht="15.75" customHeight="1" thickTop="1" thickBot="1">
      <c r="B180" s="54"/>
      <c r="C180" s="55"/>
      <c r="D180" s="55"/>
      <c r="E180" s="55"/>
      <c r="F180" s="55"/>
      <c r="G180" s="55"/>
      <c r="H180" s="55"/>
      <c r="I180" s="55"/>
      <c r="J180" s="55"/>
      <c r="K180" s="55"/>
      <c r="L180" s="56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221" t="s">
        <v>230</v>
      </c>
      <c r="AH180" s="222"/>
      <c r="AI180" s="222"/>
      <c r="AJ180" s="222"/>
      <c r="AK180" s="222"/>
      <c r="AL180" s="222"/>
      <c r="AM180" s="222"/>
      <c r="AN180" s="222"/>
      <c r="AO180" s="223"/>
      <c r="AP180" s="52" t="s">
        <v>85</v>
      </c>
      <c r="AQ180" s="52"/>
      <c r="AR180" s="52"/>
      <c r="AS180" s="52"/>
      <c r="AT180" s="42">
        <f>AY180+р12!AT180</f>
        <v>0</v>
      </c>
      <c r="AU180" s="48"/>
      <c r="AV180" s="43"/>
      <c r="AW180" s="36">
        <f>р12!BG180</f>
        <v>0</v>
      </c>
      <c r="AX180" s="37"/>
      <c r="AY180" s="53"/>
      <c r="AZ180" s="53"/>
      <c r="BA180" s="53"/>
      <c r="BB180" s="53"/>
      <c r="BC180" s="63">
        <f>BA180+р12!BC180</f>
        <v>0</v>
      </c>
      <c r="BD180" s="65"/>
      <c r="BE180" s="74">
        <f>BA180+р12!BE180</f>
        <v>0</v>
      </c>
      <c r="BF180" s="76"/>
      <c r="BG180" s="42">
        <f>AW180-BA180+AY180</f>
        <v>0</v>
      </c>
      <c r="BH180" s="48"/>
      <c r="BI180" s="43"/>
    </row>
    <row r="181" spans="2:61" ht="15.75" customHeight="1" thickTop="1" thickBot="1">
      <c r="B181" s="57"/>
      <c r="C181" s="58"/>
      <c r="D181" s="58"/>
      <c r="E181" s="58"/>
      <c r="F181" s="58"/>
      <c r="G181" s="58"/>
      <c r="H181" s="58"/>
      <c r="I181" s="58"/>
      <c r="J181" s="58"/>
      <c r="K181" s="58"/>
      <c r="L181" s="59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224"/>
      <c r="AH181" s="225"/>
      <c r="AI181" s="225"/>
      <c r="AJ181" s="225"/>
      <c r="AK181" s="225"/>
      <c r="AL181" s="225"/>
      <c r="AM181" s="225"/>
      <c r="AN181" s="225"/>
      <c r="AO181" s="226"/>
      <c r="AP181" s="52"/>
      <c r="AQ181" s="52"/>
      <c r="AR181" s="52"/>
      <c r="AS181" s="52"/>
      <c r="AT181" s="44"/>
      <c r="AU181" s="49"/>
      <c r="AV181" s="45"/>
      <c r="AW181" s="38"/>
      <c r="AX181" s="39"/>
      <c r="AY181" s="53"/>
      <c r="AZ181" s="53"/>
      <c r="BA181" s="53"/>
      <c r="BB181" s="53"/>
      <c r="BC181" s="66"/>
      <c r="BD181" s="68"/>
      <c r="BE181" s="77"/>
      <c r="BF181" s="79"/>
      <c r="BG181" s="44"/>
      <c r="BH181" s="49"/>
      <c r="BI181" s="45"/>
    </row>
    <row r="182" spans="2:61" ht="15.75" customHeight="1" thickTop="1" thickBot="1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2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227"/>
      <c r="AH182" s="228"/>
      <c r="AI182" s="228"/>
      <c r="AJ182" s="228"/>
      <c r="AK182" s="228"/>
      <c r="AL182" s="228"/>
      <c r="AM182" s="228"/>
      <c r="AN182" s="228"/>
      <c r="AO182" s="229"/>
      <c r="AP182" s="52"/>
      <c r="AQ182" s="52"/>
      <c r="AR182" s="52"/>
      <c r="AS182" s="52"/>
      <c r="AT182" s="46"/>
      <c r="AU182" s="50"/>
      <c r="AV182" s="47"/>
      <c r="AW182" s="40"/>
      <c r="AX182" s="41"/>
      <c r="AY182" s="53"/>
      <c r="AZ182" s="53"/>
      <c r="BA182" s="53"/>
      <c r="BB182" s="53"/>
      <c r="BC182" s="69"/>
      <c r="BD182" s="71"/>
      <c r="BE182" s="80"/>
      <c r="BF182" s="82"/>
      <c r="BG182" s="46"/>
      <c r="BH182" s="50"/>
      <c r="BI182" s="47"/>
    </row>
    <row r="183" spans="2:61" ht="15.75" customHeight="1" thickTop="1" thickBot="1">
      <c r="B183" s="54"/>
      <c r="C183" s="55"/>
      <c r="D183" s="55"/>
      <c r="E183" s="55"/>
      <c r="F183" s="55"/>
      <c r="G183" s="55"/>
      <c r="H183" s="55"/>
      <c r="I183" s="55"/>
      <c r="J183" s="55"/>
      <c r="K183" s="55"/>
      <c r="L183" s="56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221" t="s">
        <v>231</v>
      </c>
      <c r="AH183" s="222"/>
      <c r="AI183" s="222"/>
      <c r="AJ183" s="222"/>
      <c r="AK183" s="222"/>
      <c r="AL183" s="222"/>
      <c r="AM183" s="222"/>
      <c r="AN183" s="222"/>
      <c r="AO183" s="223"/>
      <c r="AP183" s="52" t="s">
        <v>85</v>
      </c>
      <c r="AQ183" s="52"/>
      <c r="AR183" s="52"/>
      <c r="AS183" s="52"/>
      <c r="AT183" s="42">
        <f>AY183+р12!AT183</f>
        <v>6</v>
      </c>
      <c r="AU183" s="48"/>
      <c r="AV183" s="43"/>
      <c r="AW183" s="36">
        <f>р12!BG183</f>
        <v>0</v>
      </c>
      <c r="AX183" s="37"/>
      <c r="AY183" s="53">
        <v>6</v>
      </c>
      <c r="AZ183" s="53"/>
      <c r="BA183" s="53"/>
      <c r="BB183" s="53"/>
      <c r="BC183" s="63">
        <f>BA183+р12!BC183</f>
        <v>0</v>
      </c>
      <c r="BD183" s="65"/>
      <c r="BE183" s="74">
        <f>BA183+р12!BE183</f>
        <v>0</v>
      </c>
      <c r="BF183" s="76"/>
      <c r="BG183" s="42">
        <f>AW183-BA183+AY183</f>
        <v>6</v>
      </c>
      <c r="BH183" s="48"/>
      <c r="BI183" s="43"/>
    </row>
    <row r="184" spans="2:61" ht="15.75" customHeight="1" thickTop="1" thickBot="1">
      <c r="B184" s="57"/>
      <c r="C184" s="58"/>
      <c r="D184" s="58"/>
      <c r="E184" s="58"/>
      <c r="F184" s="58"/>
      <c r="G184" s="58"/>
      <c r="H184" s="58"/>
      <c r="I184" s="58"/>
      <c r="J184" s="58"/>
      <c r="K184" s="58"/>
      <c r="L184" s="59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224"/>
      <c r="AH184" s="225"/>
      <c r="AI184" s="225"/>
      <c r="AJ184" s="225"/>
      <c r="AK184" s="225"/>
      <c r="AL184" s="225"/>
      <c r="AM184" s="225"/>
      <c r="AN184" s="225"/>
      <c r="AO184" s="226"/>
      <c r="AP184" s="52"/>
      <c r="AQ184" s="52"/>
      <c r="AR184" s="52"/>
      <c r="AS184" s="52"/>
      <c r="AT184" s="44"/>
      <c r="AU184" s="49"/>
      <c r="AV184" s="45"/>
      <c r="AW184" s="38"/>
      <c r="AX184" s="39"/>
      <c r="AY184" s="53"/>
      <c r="AZ184" s="53"/>
      <c r="BA184" s="53"/>
      <c r="BB184" s="53"/>
      <c r="BC184" s="66"/>
      <c r="BD184" s="68"/>
      <c r="BE184" s="77"/>
      <c r="BF184" s="79"/>
      <c r="BG184" s="44"/>
      <c r="BH184" s="49"/>
      <c r="BI184" s="45"/>
    </row>
    <row r="185" spans="2:61" ht="15.75" customHeight="1" thickTop="1" thickBot="1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2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227"/>
      <c r="AH185" s="228"/>
      <c r="AI185" s="228"/>
      <c r="AJ185" s="228"/>
      <c r="AK185" s="228"/>
      <c r="AL185" s="228"/>
      <c r="AM185" s="228"/>
      <c r="AN185" s="228"/>
      <c r="AO185" s="229"/>
      <c r="AP185" s="52"/>
      <c r="AQ185" s="52"/>
      <c r="AR185" s="52"/>
      <c r="AS185" s="52"/>
      <c r="AT185" s="46"/>
      <c r="AU185" s="50"/>
      <c r="AV185" s="47"/>
      <c r="AW185" s="40"/>
      <c r="AX185" s="41"/>
      <c r="AY185" s="53"/>
      <c r="AZ185" s="53"/>
      <c r="BA185" s="53"/>
      <c r="BB185" s="53"/>
      <c r="BC185" s="69"/>
      <c r="BD185" s="71"/>
      <c r="BE185" s="80"/>
      <c r="BF185" s="82"/>
      <c r="BG185" s="46"/>
      <c r="BH185" s="50"/>
      <c r="BI185" s="47"/>
    </row>
    <row r="186" spans="2:61" ht="15.75" customHeight="1" thickTop="1" thickBot="1">
      <c r="B186" s="54"/>
      <c r="C186" s="55"/>
      <c r="D186" s="55"/>
      <c r="E186" s="55"/>
      <c r="F186" s="55"/>
      <c r="G186" s="55"/>
      <c r="H186" s="55"/>
      <c r="I186" s="55"/>
      <c r="J186" s="55"/>
      <c r="K186" s="55"/>
      <c r="L186" s="56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21" t="s">
        <v>223</v>
      </c>
      <c r="AH186" s="222"/>
      <c r="AI186" s="222"/>
      <c r="AJ186" s="222"/>
      <c r="AK186" s="222"/>
      <c r="AL186" s="222"/>
      <c r="AM186" s="222"/>
      <c r="AN186" s="222"/>
      <c r="AO186" s="223"/>
      <c r="AP186" s="52" t="s">
        <v>85</v>
      </c>
      <c r="AQ186" s="52"/>
      <c r="AR186" s="52"/>
      <c r="AS186" s="52"/>
      <c r="AT186" s="42">
        <f>AY186+р12!AT186</f>
        <v>0</v>
      </c>
      <c r="AU186" s="48"/>
      <c r="AV186" s="43"/>
      <c r="AW186" s="36">
        <f>р12!BG186</f>
        <v>0</v>
      </c>
      <c r="AX186" s="37"/>
      <c r="AY186" s="53"/>
      <c r="AZ186" s="53"/>
      <c r="BA186" s="53"/>
      <c r="BB186" s="53"/>
      <c r="BC186" s="63">
        <f>BA186+р12!BC186</f>
        <v>0</v>
      </c>
      <c r="BD186" s="65"/>
      <c r="BE186" s="42">
        <f>BA186+р12!BE186</f>
        <v>0</v>
      </c>
      <c r="BF186" s="43"/>
      <c r="BG186" s="42">
        <f>AW186-BA186+AY186</f>
        <v>0</v>
      </c>
      <c r="BH186" s="48"/>
      <c r="BI186" s="43"/>
    </row>
    <row r="187" spans="2:61" ht="15.75" customHeight="1" thickTop="1" thickBot="1">
      <c r="B187" s="57"/>
      <c r="C187" s="58"/>
      <c r="D187" s="58"/>
      <c r="E187" s="58"/>
      <c r="F187" s="58"/>
      <c r="G187" s="58"/>
      <c r="H187" s="58"/>
      <c r="I187" s="58"/>
      <c r="J187" s="58"/>
      <c r="K187" s="58"/>
      <c r="L187" s="59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24"/>
      <c r="AH187" s="225"/>
      <c r="AI187" s="225"/>
      <c r="AJ187" s="225"/>
      <c r="AK187" s="225"/>
      <c r="AL187" s="225"/>
      <c r="AM187" s="225"/>
      <c r="AN187" s="225"/>
      <c r="AO187" s="226"/>
      <c r="AP187" s="52"/>
      <c r="AQ187" s="52"/>
      <c r="AR187" s="52"/>
      <c r="AS187" s="52"/>
      <c r="AT187" s="44"/>
      <c r="AU187" s="49"/>
      <c r="AV187" s="45"/>
      <c r="AW187" s="38"/>
      <c r="AX187" s="39"/>
      <c r="AY187" s="53"/>
      <c r="AZ187" s="53"/>
      <c r="BA187" s="53"/>
      <c r="BB187" s="53"/>
      <c r="BC187" s="66"/>
      <c r="BD187" s="68"/>
      <c r="BE187" s="44"/>
      <c r="BF187" s="45"/>
      <c r="BG187" s="44"/>
      <c r="BH187" s="49"/>
      <c r="BI187" s="45"/>
    </row>
    <row r="188" spans="2:61" ht="15.75" customHeight="1" thickTop="1" thickBot="1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2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27"/>
      <c r="AH188" s="228"/>
      <c r="AI188" s="228"/>
      <c r="AJ188" s="228"/>
      <c r="AK188" s="228"/>
      <c r="AL188" s="228"/>
      <c r="AM188" s="228"/>
      <c r="AN188" s="228"/>
      <c r="AO188" s="229"/>
      <c r="AP188" s="52"/>
      <c r="AQ188" s="52"/>
      <c r="AR188" s="52"/>
      <c r="AS188" s="52"/>
      <c r="AT188" s="46"/>
      <c r="AU188" s="50"/>
      <c r="AV188" s="47"/>
      <c r="AW188" s="40"/>
      <c r="AX188" s="41"/>
      <c r="AY188" s="53"/>
      <c r="AZ188" s="53"/>
      <c r="BA188" s="53"/>
      <c r="BB188" s="53"/>
      <c r="BC188" s="69"/>
      <c r="BD188" s="71"/>
      <c r="BE188" s="46"/>
      <c r="BF188" s="47"/>
      <c r="BG188" s="46"/>
      <c r="BH188" s="50"/>
      <c r="BI188" s="47"/>
    </row>
    <row r="189" spans="2:61" ht="15.75" customHeight="1" thickTop="1" thickBot="1">
      <c r="B189" s="54"/>
      <c r="C189" s="55"/>
      <c r="D189" s="55"/>
      <c r="E189" s="55"/>
      <c r="F189" s="55"/>
      <c r="G189" s="55"/>
      <c r="H189" s="55"/>
      <c r="I189" s="55"/>
      <c r="J189" s="55"/>
      <c r="K189" s="55"/>
      <c r="L189" s="56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21" t="s">
        <v>232</v>
      </c>
      <c r="AH189" s="222"/>
      <c r="AI189" s="222"/>
      <c r="AJ189" s="222"/>
      <c r="AK189" s="222"/>
      <c r="AL189" s="222"/>
      <c r="AM189" s="222"/>
      <c r="AN189" s="222"/>
      <c r="AO189" s="223"/>
      <c r="AP189" s="52" t="s">
        <v>85</v>
      </c>
      <c r="AQ189" s="52"/>
      <c r="AR189" s="52"/>
      <c r="AS189" s="52"/>
      <c r="AT189" s="42">
        <f>AY189+р12!AT189</f>
        <v>4</v>
      </c>
      <c r="AU189" s="48"/>
      <c r="AV189" s="43"/>
      <c r="AW189" s="36">
        <f>р12!BG189</f>
        <v>0</v>
      </c>
      <c r="AX189" s="37"/>
      <c r="AY189" s="53">
        <v>4</v>
      </c>
      <c r="AZ189" s="53"/>
      <c r="BA189" s="53"/>
      <c r="BB189" s="53"/>
      <c r="BC189" s="36">
        <f>BA189+р12!BC189</f>
        <v>0</v>
      </c>
      <c r="BD189" s="37"/>
      <c r="BE189" s="42">
        <f>BA189+р12!BE189</f>
        <v>0</v>
      </c>
      <c r="BF189" s="43"/>
      <c r="BG189" s="42">
        <f>AW189-BA189+AY189</f>
        <v>4</v>
      </c>
      <c r="BH189" s="48"/>
      <c r="BI189" s="43"/>
    </row>
    <row r="190" spans="2:61" ht="15.75" customHeight="1" thickTop="1" thickBot="1">
      <c r="B190" s="57"/>
      <c r="C190" s="58"/>
      <c r="D190" s="58"/>
      <c r="E190" s="58"/>
      <c r="F190" s="58"/>
      <c r="G190" s="58"/>
      <c r="H190" s="58"/>
      <c r="I190" s="58"/>
      <c r="J190" s="58"/>
      <c r="K190" s="58"/>
      <c r="L190" s="59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24"/>
      <c r="AH190" s="225"/>
      <c r="AI190" s="225"/>
      <c r="AJ190" s="225"/>
      <c r="AK190" s="225"/>
      <c r="AL190" s="225"/>
      <c r="AM190" s="225"/>
      <c r="AN190" s="225"/>
      <c r="AO190" s="226"/>
      <c r="AP190" s="52"/>
      <c r="AQ190" s="52"/>
      <c r="AR190" s="52"/>
      <c r="AS190" s="52"/>
      <c r="AT190" s="44"/>
      <c r="AU190" s="49"/>
      <c r="AV190" s="45"/>
      <c r="AW190" s="38"/>
      <c r="AX190" s="39"/>
      <c r="AY190" s="53"/>
      <c r="AZ190" s="53"/>
      <c r="BA190" s="53"/>
      <c r="BB190" s="53"/>
      <c r="BC190" s="38"/>
      <c r="BD190" s="39"/>
      <c r="BE190" s="44"/>
      <c r="BF190" s="45"/>
      <c r="BG190" s="44"/>
      <c r="BH190" s="49"/>
      <c r="BI190" s="45"/>
    </row>
    <row r="191" spans="2:61" ht="15.75" customHeight="1" thickTop="1" thickBot="1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2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27"/>
      <c r="AH191" s="228"/>
      <c r="AI191" s="228"/>
      <c r="AJ191" s="228"/>
      <c r="AK191" s="228"/>
      <c r="AL191" s="228"/>
      <c r="AM191" s="228"/>
      <c r="AN191" s="228"/>
      <c r="AO191" s="229"/>
      <c r="AP191" s="52"/>
      <c r="AQ191" s="52"/>
      <c r="AR191" s="52"/>
      <c r="AS191" s="52"/>
      <c r="AT191" s="46"/>
      <c r="AU191" s="50"/>
      <c r="AV191" s="47"/>
      <c r="AW191" s="40"/>
      <c r="AX191" s="41"/>
      <c r="AY191" s="53"/>
      <c r="AZ191" s="53"/>
      <c r="BA191" s="53"/>
      <c r="BB191" s="53"/>
      <c r="BC191" s="40"/>
      <c r="BD191" s="41"/>
      <c r="BE191" s="46"/>
      <c r="BF191" s="47"/>
      <c r="BG191" s="46"/>
      <c r="BH191" s="50"/>
      <c r="BI191" s="47"/>
    </row>
    <row r="192" spans="2:61" ht="16.5" thickTop="1" thickBot="1">
      <c r="B192" s="216" t="s">
        <v>95</v>
      </c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</row>
    <row r="193" spans="2:61" ht="16.5" thickTop="1" thickBot="1">
      <c r="B193" s="216"/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</row>
    <row r="194" spans="2:61" ht="16.5" thickTop="1" thickBot="1">
      <c r="B194" s="216"/>
      <c r="C194" s="216"/>
      <c r="D194" s="216"/>
      <c r="E194" s="216"/>
      <c r="F194" s="216"/>
      <c r="G194" s="216"/>
      <c r="H194" s="216"/>
      <c r="I194" s="216"/>
      <c r="J194" s="216"/>
      <c r="K194" s="216"/>
      <c r="L194" s="216"/>
      <c r="M194" s="216"/>
      <c r="N194" s="216"/>
      <c r="O194" s="216"/>
      <c r="P194" s="216"/>
      <c r="Q194" s="216"/>
      <c r="R194" s="216"/>
      <c r="S194" s="216"/>
      <c r="T194" s="216"/>
      <c r="U194" s="216"/>
      <c r="V194" s="216"/>
      <c r="W194" s="216"/>
      <c r="X194" s="216"/>
      <c r="Y194" s="216"/>
      <c r="Z194" s="216"/>
      <c r="AA194" s="216"/>
      <c r="AB194" s="216"/>
      <c r="AC194" s="216"/>
      <c r="AD194" s="216"/>
      <c r="AE194" s="216"/>
      <c r="AF194" s="216"/>
      <c r="AG194" s="216"/>
      <c r="AH194" s="216"/>
      <c r="AI194" s="216"/>
      <c r="AJ194" s="216"/>
      <c r="AK194" s="216"/>
      <c r="AL194" s="216"/>
      <c r="AM194" s="216"/>
      <c r="AN194" s="216"/>
      <c r="AO194" s="216"/>
      <c r="AP194" s="216"/>
      <c r="AQ194" s="216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</row>
    <row r="195" spans="2:61" ht="16.5" thickTop="1" thickBot="1"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21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</row>
    <row r="196" spans="2:61" ht="16.5" thickTop="1" thickBot="1"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</row>
    <row r="197" spans="2:61" ht="16.5" thickTop="1" thickBot="1"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</row>
    <row r="198" spans="2:61" ht="15" customHeight="1" thickTop="1" thickBot="1">
      <c r="B198" s="220" t="s">
        <v>96</v>
      </c>
      <c r="C198" s="220"/>
      <c r="D198" s="220"/>
      <c r="E198" s="220"/>
      <c r="F198" s="220"/>
      <c r="G198" s="220"/>
      <c r="H198" s="220" t="s">
        <v>97</v>
      </c>
      <c r="I198" s="220"/>
      <c r="J198" s="220"/>
      <c r="K198" s="220"/>
      <c r="L198" s="220"/>
      <c r="M198" s="220"/>
      <c r="N198" s="220" t="s">
        <v>98</v>
      </c>
      <c r="O198" s="220"/>
      <c r="P198" s="220"/>
      <c r="Q198" s="220"/>
      <c r="R198" s="220"/>
      <c r="S198" s="220"/>
      <c r="T198" s="220" t="s">
        <v>99</v>
      </c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 t="s">
        <v>100</v>
      </c>
      <c r="AH198" s="220"/>
      <c r="AI198" s="220"/>
      <c r="AJ198" s="220"/>
      <c r="AK198" s="220"/>
      <c r="AL198" s="220"/>
      <c r="AM198" s="220"/>
      <c r="AN198" s="220"/>
      <c r="AO198" s="220"/>
      <c r="AP198" s="220" t="s">
        <v>101</v>
      </c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 t="s">
        <v>102</v>
      </c>
      <c r="BA198" s="220"/>
      <c r="BB198" s="220"/>
      <c r="BC198" s="220"/>
      <c r="BD198" s="220"/>
      <c r="BE198" s="220"/>
      <c r="BF198" s="220"/>
      <c r="BG198" s="220"/>
      <c r="BH198" s="220"/>
      <c r="BI198" s="220"/>
    </row>
    <row r="199" spans="2:61" ht="15" customHeight="1" thickTop="1" thickBot="1"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  <c r="BA199" s="220"/>
      <c r="BB199" s="220"/>
      <c r="BC199" s="220"/>
      <c r="BD199" s="220"/>
      <c r="BE199" s="220"/>
      <c r="BF199" s="220"/>
      <c r="BG199" s="220"/>
      <c r="BH199" s="220"/>
      <c r="BI199" s="220"/>
    </row>
    <row r="200" spans="2:61" ht="15" customHeight="1" thickTop="1" thickBot="1"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  <c r="BA200" s="220"/>
      <c r="BB200" s="220"/>
      <c r="BC200" s="220"/>
      <c r="BD200" s="220"/>
      <c r="BE200" s="220"/>
      <c r="BF200" s="220"/>
      <c r="BG200" s="220"/>
      <c r="BH200" s="220"/>
      <c r="BI200" s="220"/>
    </row>
    <row r="201" spans="2:61" ht="16.5" customHeight="1" thickTop="1" thickBot="1">
      <c r="B201" s="53">
        <v>3</v>
      </c>
      <c r="C201" s="53"/>
      <c r="D201" s="53"/>
      <c r="E201" s="53"/>
      <c r="F201" s="53"/>
      <c r="G201" s="53"/>
      <c r="H201" s="53">
        <v>6.8</v>
      </c>
      <c r="I201" s="53"/>
      <c r="J201" s="53"/>
      <c r="K201" s="53"/>
      <c r="L201" s="53"/>
      <c r="M201" s="53"/>
      <c r="N201" s="53">
        <v>48.63</v>
      </c>
      <c r="O201" s="53"/>
      <c r="P201" s="53"/>
      <c r="Q201" s="53"/>
      <c r="R201" s="53"/>
      <c r="S201" s="53"/>
      <c r="T201" s="53">
        <v>50.8</v>
      </c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>
        <v>139.69999999999999</v>
      </c>
      <c r="AH201" s="53"/>
      <c r="AI201" s="53"/>
      <c r="AJ201" s="53"/>
      <c r="AK201" s="53"/>
      <c r="AL201" s="53"/>
      <c r="AM201" s="53"/>
      <c r="AN201" s="53"/>
      <c r="AO201" s="53"/>
      <c r="AP201" s="53" t="s">
        <v>444</v>
      </c>
      <c r="AQ201" s="53"/>
      <c r="AR201" s="53"/>
      <c r="AS201" s="53"/>
      <c r="AT201" s="53"/>
      <c r="AU201" s="53"/>
      <c r="AV201" s="53"/>
      <c r="AW201" s="53"/>
      <c r="AX201" s="53"/>
      <c r="AY201" s="53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/>
    </row>
    <row r="202" spans="2:61" ht="16.5" customHeight="1" thickTop="1" thickBo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</row>
    <row r="203" spans="2:61" ht="16.5" customHeight="1" thickTop="1" thickBo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</row>
    <row r="204" spans="2:61" ht="15.75" customHeight="1" thickTop="1" thickBot="1">
      <c r="B204" s="216" t="s">
        <v>103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</row>
    <row r="205" spans="2:61" ht="15" customHeight="1" thickTop="1" thickBot="1">
      <c r="B205" s="216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</row>
    <row r="206" spans="2:61" ht="15" customHeight="1" thickTop="1" thickBot="1">
      <c r="B206" s="216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  <c r="AE206" s="216"/>
      <c r="AF206" s="216"/>
      <c r="AG206" s="216"/>
      <c r="AH206" s="216"/>
      <c r="AI206" s="216"/>
      <c r="AJ206" s="216"/>
      <c r="AK206" s="216"/>
      <c r="AL206" s="216"/>
      <c r="AM206" s="216"/>
      <c r="AN206" s="216"/>
      <c r="AO206" s="216"/>
      <c r="AP206" s="216"/>
      <c r="AQ206" s="216"/>
      <c r="AR206" s="216"/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</row>
    <row r="207" spans="2:61" ht="15.75" customHeight="1" thickTop="1" thickBot="1">
      <c r="B207" s="216"/>
      <c r="C207" s="216"/>
      <c r="D207" s="216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6"/>
      <c r="P207" s="216"/>
      <c r="Q207" s="216"/>
      <c r="R207" s="216"/>
      <c r="S207" s="216"/>
      <c r="T207" s="216"/>
      <c r="U207" s="216"/>
      <c r="V207" s="216"/>
      <c r="W207" s="216"/>
      <c r="X207" s="216"/>
      <c r="Y207" s="216"/>
      <c r="Z207" s="216"/>
      <c r="AA207" s="216"/>
      <c r="AB207" s="216"/>
      <c r="AC207" s="216"/>
      <c r="AD207" s="216"/>
      <c r="AE207" s="216"/>
      <c r="AF207" s="216"/>
      <c r="AG207" s="216"/>
      <c r="AH207" s="216"/>
      <c r="AI207" s="216"/>
      <c r="AJ207" s="216"/>
      <c r="AK207" s="216"/>
      <c r="AL207" s="216"/>
      <c r="AM207" s="216"/>
      <c r="AN207" s="216"/>
      <c r="AO207" s="216"/>
      <c r="AP207" s="216"/>
      <c r="AQ207" s="216"/>
      <c r="AR207" s="216"/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</row>
    <row r="208" spans="2:61" ht="15.75" customHeight="1" thickTop="1" thickBot="1"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</row>
    <row r="209" spans="1:63" ht="15" customHeight="1" thickTop="1" thickBot="1"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</row>
    <row r="210" spans="1:63" ht="15" customHeight="1" thickTop="1" thickBot="1">
      <c r="B210" s="147" t="s">
        <v>104</v>
      </c>
      <c r="C210" s="147"/>
      <c r="D210" s="147"/>
      <c r="E210" s="147"/>
      <c r="F210" s="147"/>
      <c r="G210" s="147"/>
      <c r="H210" s="217" t="s">
        <v>105</v>
      </c>
      <c r="I210" s="217"/>
      <c r="J210" s="217"/>
      <c r="K210" s="217"/>
      <c r="L210" s="217"/>
      <c r="M210" s="217"/>
      <c r="N210" s="147" t="s">
        <v>106</v>
      </c>
      <c r="O210" s="147"/>
      <c r="P210" s="147"/>
      <c r="Q210" s="147"/>
      <c r="R210" s="147"/>
      <c r="S210" s="147"/>
      <c r="T210" s="147" t="s">
        <v>107</v>
      </c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 t="s">
        <v>108</v>
      </c>
      <c r="AE210" s="147"/>
      <c r="AF210" s="147"/>
      <c r="AG210" s="147"/>
      <c r="AH210" s="147"/>
      <c r="AI210" s="147"/>
      <c r="AJ210" s="147" t="s">
        <v>257</v>
      </c>
      <c r="AK210" s="147"/>
      <c r="AL210" s="147"/>
      <c r="AM210" s="147"/>
      <c r="AN210" s="147"/>
      <c r="AO210" s="147"/>
      <c r="AP210" s="158" t="s">
        <v>109</v>
      </c>
      <c r="AQ210" s="158"/>
      <c r="AR210" s="158"/>
      <c r="AS210" s="158"/>
      <c r="AT210" s="158"/>
      <c r="AU210" s="158"/>
      <c r="AV210" s="158" t="s">
        <v>110</v>
      </c>
      <c r="AW210" s="158"/>
      <c r="AX210" s="158"/>
      <c r="AY210" s="158"/>
      <c r="AZ210" s="158"/>
      <c r="BA210" s="158"/>
      <c r="BB210" s="158" t="s">
        <v>111</v>
      </c>
      <c r="BC210" s="158"/>
      <c r="BD210" s="158"/>
      <c r="BE210" s="158"/>
      <c r="BF210" s="158"/>
      <c r="BG210" s="158"/>
      <c r="BH210" s="158"/>
      <c r="BI210" s="158"/>
    </row>
    <row r="211" spans="1:63" ht="15" customHeight="1" thickTop="1" thickBot="1">
      <c r="B211" s="147"/>
      <c r="C211" s="147"/>
      <c r="D211" s="147"/>
      <c r="E211" s="147"/>
      <c r="F211" s="147"/>
      <c r="G211" s="147"/>
      <c r="H211" s="217"/>
      <c r="I211" s="217"/>
      <c r="J211" s="217"/>
      <c r="K211" s="217"/>
      <c r="L211" s="217"/>
      <c r="M211" s="21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  <c r="AG211" s="147"/>
      <c r="AH211" s="147"/>
      <c r="AI211" s="147"/>
      <c r="AJ211" s="147"/>
      <c r="AK211" s="147"/>
      <c r="AL211" s="147"/>
      <c r="AM211" s="147"/>
      <c r="AN211" s="147"/>
      <c r="AO211" s="147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</row>
    <row r="212" spans="1:63" ht="15" customHeight="1" thickTop="1" thickBot="1">
      <c r="B212" s="147"/>
      <c r="C212" s="147"/>
      <c r="D212" s="147"/>
      <c r="E212" s="147"/>
      <c r="F212" s="147"/>
      <c r="G212" s="147"/>
      <c r="H212" s="217"/>
      <c r="I212" s="217"/>
      <c r="J212" s="217"/>
      <c r="K212" s="217"/>
      <c r="L212" s="217"/>
      <c r="M212" s="21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  <c r="AG212" s="147"/>
      <c r="AH212" s="147"/>
      <c r="AI212" s="147"/>
      <c r="AJ212" s="147"/>
      <c r="AK212" s="147"/>
      <c r="AL212" s="147"/>
      <c r="AM212" s="147"/>
      <c r="AN212" s="147"/>
      <c r="AO212" s="147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</row>
    <row r="213" spans="1:63" ht="15" customHeight="1" thickTop="1" thickBot="1">
      <c r="B213" s="200" t="s">
        <v>437</v>
      </c>
      <c r="C213" s="200"/>
      <c r="D213" s="200"/>
      <c r="E213" s="200"/>
      <c r="F213" s="200"/>
      <c r="G213" s="200"/>
      <c r="H213" s="147">
        <v>40</v>
      </c>
      <c r="I213" s="147"/>
      <c r="J213" s="147"/>
      <c r="K213" s="147"/>
      <c r="L213" s="147"/>
      <c r="M213" s="147"/>
      <c r="N213" s="200" t="s">
        <v>445</v>
      </c>
      <c r="O213" s="200"/>
      <c r="P213" s="200"/>
      <c r="Q213" s="200"/>
      <c r="R213" s="200"/>
      <c r="S213" s="200"/>
      <c r="T213" s="207" t="s">
        <v>377</v>
      </c>
      <c r="U213" s="208"/>
      <c r="V213" s="208"/>
      <c r="W213" s="208"/>
      <c r="X213" s="208"/>
      <c r="Y213" s="208"/>
      <c r="Z213" s="208"/>
      <c r="AA213" s="208"/>
      <c r="AB213" s="208"/>
      <c r="AC213" s="209"/>
      <c r="AD213" s="179">
        <v>140</v>
      </c>
      <c r="AE213" s="179"/>
      <c r="AF213" s="179"/>
      <c r="AG213" s="179"/>
      <c r="AH213" s="179"/>
      <c r="AI213" s="179"/>
      <c r="AJ213" s="200" t="s">
        <v>417</v>
      </c>
      <c r="AK213" s="200"/>
      <c r="AL213" s="200"/>
      <c r="AM213" s="200"/>
      <c r="AN213" s="200"/>
      <c r="AO213" s="200"/>
      <c r="AP213" s="207"/>
      <c r="AQ213" s="208"/>
      <c r="AR213" s="208"/>
      <c r="AS213" s="208"/>
      <c r="AT213" s="208"/>
      <c r="AU213" s="209"/>
      <c r="AV213" s="207"/>
      <c r="AW213" s="208"/>
      <c r="AX213" s="208"/>
      <c r="AY213" s="208"/>
      <c r="AZ213" s="208"/>
      <c r="BA213" s="209"/>
      <c r="BB213" s="200"/>
      <c r="BC213" s="200"/>
      <c r="BD213" s="200"/>
      <c r="BE213" s="200"/>
      <c r="BF213" s="200"/>
      <c r="BG213" s="200"/>
      <c r="BH213" s="200"/>
      <c r="BI213" s="200"/>
    </row>
    <row r="214" spans="1:63" ht="15" customHeight="1" thickTop="1" thickBot="1">
      <c r="B214" s="200"/>
      <c r="C214" s="200"/>
      <c r="D214" s="200"/>
      <c r="E214" s="200"/>
      <c r="F214" s="200"/>
      <c r="G214" s="200"/>
      <c r="H214" s="147"/>
      <c r="I214" s="147"/>
      <c r="J214" s="147"/>
      <c r="K214" s="147"/>
      <c r="L214" s="147"/>
      <c r="M214" s="147"/>
      <c r="N214" s="200"/>
      <c r="O214" s="200"/>
      <c r="P214" s="200"/>
      <c r="Q214" s="200"/>
      <c r="R214" s="200"/>
      <c r="S214" s="200"/>
      <c r="T214" s="210"/>
      <c r="U214" s="211"/>
      <c r="V214" s="211"/>
      <c r="W214" s="211"/>
      <c r="X214" s="211"/>
      <c r="Y214" s="211"/>
      <c r="Z214" s="211"/>
      <c r="AA214" s="211"/>
      <c r="AB214" s="211"/>
      <c r="AC214" s="212"/>
      <c r="AD214" s="179"/>
      <c r="AE214" s="179"/>
      <c r="AF214" s="179"/>
      <c r="AG214" s="179"/>
      <c r="AH214" s="179"/>
      <c r="AI214" s="179"/>
      <c r="AJ214" s="200"/>
      <c r="AK214" s="200"/>
      <c r="AL214" s="200"/>
      <c r="AM214" s="200"/>
      <c r="AN214" s="200"/>
      <c r="AO214" s="200"/>
      <c r="AP214" s="210"/>
      <c r="AQ214" s="211"/>
      <c r="AR214" s="211"/>
      <c r="AS214" s="211"/>
      <c r="AT214" s="211"/>
      <c r="AU214" s="212"/>
      <c r="AV214" s="210"/>
      <c r="AW214" s="211"/>
      <c r="AX214" s="211"/>
      <c r="AY214" s="211"/>
      <c r="AZ214" s="211"/>
      <c r="BA214" s="212"/>
      <c r="BB214" s="200"/>
      <c r="BC214" s="200"/>
      <c r="BD214" s="200"/>
      <c r="BE214" s="200"/>
      <c r="BF214" s="200"/>
      <c r="BG214" s="200"/>
      <c r="BH214" s="200"/>
      <c r="BI214" s="200"/>
    </row>
    <row r="215" spans="1:63" ht="15.75" customHeight="1" thickTop="1" thickBot="1">
      <c r="B215" s="200"/>
      <c r="C215" s="200"/>
      <c r="D215" s="200"/>
      <c r="E215" s="200"/>
      <c r="F215" s="200"/>
      <c r="G215" s="200"/>
      <c r="H215" s="147"/>
      <c r="I215" s="147"/>
      <c r="J215" s="147"/>
      <c r="K215" s="147"/>
      <c r="L215" s="147"/>
      <c r="M215" s="147"/>
      <c r="N215" s="200"/>
      <c r="O215" s="200"/>
      <c r="P215" s="200"/>
      <c r="Q215" s="200"/>
      <c r="R215" s="200"/>
      <c r="S215" s="200"/>
      <c r="T215" s="213"/>
      <c r="U215" s="214"/>
      <c r="V215" s="214"/>
      <c r="W215" s="214"/>
      <c r="X215" s="214"/>
      <c r="Y215" s="214"/>
      <c r="Z215" s="214"/>
      <c r="AA215" s="214"/>
      <c r="AB215" s="214"/>
      <c r="AC215" s="215"/>
      <c r="AD215" s="179"/>
      <c r="AE215" s="179"/>
      <c r="AF215" s="179"/>
      <c r="AG215" s="179"/>
      <c r="AH215" s="179"/>
      <c r="AI215" s="179"/>
      <c r="AJ215" s="200"/>
      <c r="AK215" s="200"/>
      <c r="AL215" s="200"/>
      <c r="AM215" s="200"/>
      <c r="AN215" s="200"/>
      <c r="AO215" s="200"/>
      <c r="AP215" s="213"/>
      <c r="AQ215" s="214"/>
      <c r="AR215" s="214"/>
      <c r="AS215" s="214"/>
      <c r="AT215" s="214"/>
      <c r="AU215" s="215"/>
      <c r="AV215" s="213"/>
      <c r="AW215" s="214"/>
      <c r="AX215" s="214"/>
      <c r="AY215" s="214"/>
      <c r="AZ215" s="214"/>
      <c r="BA215" s="215"/>
      <c r="BB215" s="200"/>
      <c r="BC215" s="200"/>
      <c r="BD215" s="200"/>
      <c r="BE215" s="200"/>
      <c r="BF215" s="200"/>
      <c r="BG215" s="200"/>
      <c r="BH215" s="200"/>
      <c r="BI215" s="200"/>
      <c r="BJ215" s="5"/>
      <c r="BK215" s="5"/>
    </row>
    <row r="216" spans="1:63" ht="15.75" customHeight="1" thickTop="1" thickBot="1">
      <c r="A216" s="5"/>
      <c r="B216" s="205" t="s">
        <v>112</v>
      </c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205"/>
      <c r="AX216" s="205"/>
      <c r="AY216" s="205"/>
      <c r="AZ216" s="205"/>
      <c r="BA216" s="205"/>
      <c r="BB216" s="205"/>
      <c r="BC216" s="205"/>
      <c r="BD216" s="205"/>
      <c r="BE216" s="205"/>
      <c r="BF216" s="205"/>
      <c r="BG216" s="205"/>
      <c r="BH216" s="205"/>
      <c r="BI216" s="205"/>
      <c r="BJ216" s="5"/>
      <c r="BK216" s="5"/>
    </row>
    <row r="217" spans="1:63" ht="15" customHeight="1" thickTop="1" thickBot="1">
      <c r="A217" s="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205"/>
      <c r="AX217" s="205"/>
      <c r="AY217" s="205"/>
      <c r="AZ217" s="205"/>
      <c r="BA217" s="205"/>
      <c r="BB217" s="205"/>
      <c r="BC217" s="205"/>
      <c r="BD217" s="205"/>
      <c r="BE217" s="205"/>
      <c r="BF217" s="205"/>
      <c r="BG217" s="205"/>
      <c r="BH217" s="205"/>
      <c r="BI217" s="205"/>
      <c r="BJ217" s="5"/>
      <c r="BK217" s="5"/>
    </row>
    <row r="218" spans="1:63" ht="15" customHeight="1" thickTop="1" thickBot="1">
      <c r="A218" s="5"/>
      <c r="B218" s="181" t="s">
        <v>113</v>
      </c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3"/>
      <c r="W218" s="206" t="s">
        <v>114</v>
      </c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 t="s">
        <v>115</v>
      </c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5"/>
      <c r="BK218" s="5"/>
    </row>
    <row r="219" spans="1:63" ht="15.75" customHeight="1" thickTop="1" thickBot="1">
      <c r="A219" s="5"/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9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5"/>
      <c r="BK219" s="5"/>
    </row>
    <row r="220" spans="1:63" ht="16.5" thickTop="1" thickBot="1">
      <c r="A220" s="5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5"/>
      <c r="BK220" s="5"/>
    </row>
    <row r="221" spans="1:63" ht="16.5" thickTop="1" thickBot="1">
      <c r="A221" s="5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5"/>
      <c r="BK221" s="5"/>
    </row>
    <row r="222" spans="1:63" ht="51.75" customHeight="1" thickTop="1" thickBot="1">
      <c r="A222" s="5"/>
      <c r="B222" s="180" t="s">
        <v>116</v>
      </c>
      <c r="C222" s="180"/>
      <c r="D222" s="180"/>
      <c r="E222" s="180"/>
      <c r="F222" s="180"/>
      <c r="G222" s="180"/>
      <c r="H222" s="180" t="s">
        <v>117</v>
      </c>
      <c r="I222" s="180"/>
      <c r="J222" s="180"/>
      <c r="K222" s="180" t="s">
        <v>118</v>
      </c>
      <c r="L222" s="180"/>
      <c r="M222" s="180"/>
      <c r="N222" s="180" t="s">
        <v>118</v>
      </c>
      <c r="O222" s="180"/>
      <c r="P222" s="180"/>
      <c r="Q222" s="180" t="s">
        <v>118</v>
      </c>
      <c r="R222" s="180"/>
      <c r="S222" s="180"/>
      <c r="T222" s="180" t="s">
        <v>118</v>
      </c>
      <c r="U222" s="180"/>
      <c r="V222" s="180"/>
      <c r="W222" s="180" t="s">
        <v>116</v>
      </c>
      <c r="X222" s="180"/>
      <c r="Y222" s="180"/>
      <c r="Z222" s="180"/>
      <c r="AA222" s="180"/>
      <c r="AB222" s="180" t="s">
        <v>117</v>
      </c>
      <c r="AC222" s="180"/>
      <c r="AD222" s="180"/>
      <c r="AE222" s="180" t="s">
        <v>119</v>
      </c>
      <c r="AF222" s="180"/>
      <c r="AG222" s="180"/>
      <c r="AH222" s="180"/>
      <c r="AI222" s="180" t="s">
        <v>120</v>
      </c>
      <c r="AJ222" s="180"/>
      <c r="AK222" s="180"/>
      <c r="AL222" s="180" t="s">
        <v>170</v>
      </c>
      <c r="AM222" s="180"/>
      <c r="AN222" s="180"/>
      <c r="AO222" s="180" t="s">
        <v>171</v>
      </c>
      <c r="AP222" s="180"/>
      <c r="AQ222" s="180"/>
      <c r="AR222" s="180" t="s">
        <v>116</v>
      </c>
      <c r="AS222" s="180"/>
      <c r="AT222" s="180"/>
      <c r="AU222" s="180"/>
      <c r="AV222" s="180"/>
      <c r="AW222" s="180" t="s">
        <v>117</v>
      </c>
      <c r="AX222" s="180"/>
      <c r="AY222" s="180"/>
      <c r="AZ222" s="180" t="s">
        <v>121</v>
      </c>
      <c r="BA222" s="180"/>
      <c r="BB222" s="180"/>
      <c r="BC222" s="202" t="s">
        <v>170</v>
      </c>
      <c r="BD222" s="203"/>
      <c r="BE222" s="203"/>
      <c r="BF222" s="204"/>
      <c r="BG222" s="180" t="s">
        <v>171</v>
      </c>
      <c r="BH222" s="180"/>
      <c r="BI222" s="180"/>
      <c r="BJ222" s="5"/>
      <c r="BK222" s="5"/>
    </row>
    <row r="223" spans="1:63" ht="15" customHeight="1" thickTop="1" thickBot="1">
      <c r="A223" s="5"/>
      <c r="B223" s="147" t="s">
        <v>178</v>
      </c>
      <c r="C223" s="147"/>
      <c r="D223" s="147"/>
      <c r="E223" s="147"/>
      <c r="F223" s="147"/>
      <c r="G223" s="147"/>
      <c r="H223" s="147">
        <v>10</v>
      </c>
      <c r="I223" s="147"/>
      <c r="J223" s="147"/>
      <c r="K223" s="147">
        <v>100</v>
      </c>
      <c r="L223" s="147"/>
      <c r="M223" s="147"/>
      <c r="N223" s="147">
        <v>100</v>
      </c>
      <c r="O223" s="147"/>
      <c r="P223" s="147"/>
      <c r="Q223" s="147">
        <v>80</v>
      </c>
      <c r="R223" s="147"/>
      <c r="S223" s="147"/>
      <c r="T223" s="147"/>
      <c r="U223" s="147"/>
      <c r="V223" s="147"/>
      <c r="W223" s="147" t="s">
        <v>122</v>
      </c>
      <c r="X223" s="147"/>
      <c r="Y223" s="147"/>
      <c r="Z223" s="147"/>
      <c r="AA223" s="147"/>
      <c r="AB223" s="147">
        <v>10</v>
      </c>
      <c r="AC223" s="147"/>
      <c r="AD223" s="147"/>
      <c r="AE223" s="385"/>
      <c r="AF223" s="385"/>
      <c r="AG223" s="385"/>
      <c r="AH223" s="385"/>
      <c r="AI223" s="179">
        <v>2.6</v>
      </c>
      <c r="AJ223" s="179"/>
      <c r="AK223" s="179"/>
      <c r="AL223" s="179" t="s">
        <v>449</v>
      </c>
      <c r="AM223" s="179"/>
      <c r="AN223" s="179"/>
      <c r="AO223" s="179">
        <v>1.5</v>
      </c>
      <c r="AP223" s="179"/>
      <c r="AQ223" s="179"/>
      <c r="AR223" s="147" t="s">
        <v>195</v>
      </c>
      <c r="AS223" s="147"/>
      <c r="AT223" s="147"/>
      <c r="AU223" s="147"/>
      <c r="AV223" s="147"/>
      <c r="AW223" s="147"/>
      <c r="AX223" s="147"/>
      <c r="AY223" s="147"/>
      <c r="AZ223" s="157" t="s">
        <v>181</v>
      </c>
      <c r="BA223" s="157"/>
      <c r="BB223" s="157"/>
      <c r="BC223" s="148"/>
      <c r="BD223" s="149"/>
      <c r="BE223" s="149"/>
      <c r="BF223" s="150"/>
      <c r="BG223" s="157"/>
      <c r="BH223" s="157"/>
      <c r="BI223" s="157"/>
      <c r="BJ223" s="5"/>
      <c r="BK223" s="5"/>
    </row>
    <row r="224" spans="1:63" ht="15" customHeight="1" thickTop="1" thickBot="1">
      <c r="A224" s="5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385"/>
      <c r="AF224" s="385"/>
      <c r="AG224" s="385"/>
      <c r="AH224" s="385"/>
      <c r="AI224" s="179"/>
      <c r="AJ224" s="179"/>
      <c r="AK224" s="179"/>
      <c r="AL224" s="179"/>
      <c r="AM224" s="179"/>
      <c r="AN224" s="179"/>
      <c r="AO224" s="179"/>
      <c r="AP224" s="179"/>
      <c r="AQ224" s="179"/>
      <c r="AR224" s="147"/>
      <c r="AS224" s="147"/>
      <c r="AT224" s="147"/>
      <c r="AU224" s="147"/>
      <c r="AV224" s="147"/>
      <c r="AW224" s="147"/>
      <c r="AX224" s="147"/>
      <c r="AY224" s="147"/>
      <c r="AZ224" s="157"/>
      <c r="BA224" s="157"/>
      <c r="BB224" s="157"/>
      <c r="BC224" s="151"/>
      <c r="BD224" s="152"/>
      <c r="BE224" s="152"/>
      <c r="BF224" s="153"/>
      <c r="BG224" s="157"/>
      <c r="BH224" s="157"/>
      <c r="BI224" s="157"/>
      <c r="BJ224" s="5"/>
      <c r="BK224" s="5"/>
    </row>
    <row r="225" spans="1:63" ht="15" customHeight="1" thickTop="1" thickBot="1">
      <c r="A225" s="5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385"/>
      <c r="AF225" s="385"/>
      <c r="AG225" s="385"/>
      <c r="AH225" s="385"/>
      <c r="AI225" s="179"/>
      <c r="AJ225" s="179"/>
      <c r="AK225" s="179"/>
      <c r="AL225" s="179"/>
      <c r="AM225" s="179"/>
      <c r="AN225" s="179"/>
      <c r="AO225" s="179"/>
      <c r="AP225" s="179"/>
      <c r="AQ225" s="179"/>
      <c r="AR225" s="147"/>
      <c r="AS225" s="147"/>
      <c r="AT225" s="147"/>
      <c r="AU225" s="147"/>
      <c r="AV225" s="147"/>
      <c r="AW225" s="147"/>
      <c r="AX225" s="147"/>
      <c r="AY225" s="147"/>
      <c r="AZ225" s="157"/>
      <c r="BA225" s="157"/>
      <c r="BB225" s="157"/>
      <c r="BC225" s="151"/>
      <c r="BD225" s="152"/>
      <c r="BE225" s="152"/>
      <c r="BF225" s="153"/>
      <c r="BG225" s="157"/>
      <c r="BH225" s="157"/>
      <c r="BI225" s="157"/>
      <c r="BJ225" s="5"/>
      <c r="BK225" s="5"/>
    </row>
    <row r="226" spans="1:63" ht="15" customHeight="1" thickTop="1" thickBot="1">
      <c r="A226" s="5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385"/>
      <c r="AF226" s="385"/>
      <c r="AG226" s="385"/>
      <c r="AH226" s="385"/>
      <c r="AI226" s="179"/>
      <c r="AJ226" s="179"/>
      <c r="AK226" s="179"/>
      <c r="AL226" s="179"/>
      <c r="AM226" s="179"/>
      <c r="AN226" s="179"/>
      <c r="AO226" s="179"/>
      <c r="AP226" s="179"/>
      <c r="AQ226" s="179"/>
      <c r="AR226" s="147"/>
      <c r="AS226" s="147"/>
      <c r="AT226" s="147"/>
      <c r="AU226" s="147"/>
      <c r="AV226" s="147"/>
      <c r="AW226" s="147"/>
      <c r="AX226" s="147"/>
      <c r="AY226" s="147"/>
      <c r="AZ226" s="157"/>
      <c r="BA226" s="157"/>
      <c r="BB226" s="157"/>
      <c r="BC226" s="154"/>
      <c r="BD226" s="155"/>
      <c r="BE226" s="155"/>
      <c r="BF226" s="156"/>
      <c r="BG226" s="157"/>
      <c r="BH226" s="157"/>
      <c r="BI226" s="157"/>
      <c r="BJ226" s="5"/>
      <c r="BK226" s="5"/>
    </row>
    <row r="227" spans="1:63" ht="15" customHeight="1" thickTop="1" thickBot="1">
      <c r="A227" s="5"/>
      <c r="B227" s="147" t="s">
        <v>178</v>
      </c>
      <c r="C227" s="147"/>
      <c r="D227" s="147"/>
      <c r="E227" s="147"/>
      <c r="F227" s="147"/>
      <c r="G227" s="147"/>
      <c r="H227" s="147">
        <v>10</v>
      </c>
      <c r="I227" s="147"/>
      <c r="J227" s="147"/>
      <c r="K227" s="147">
        <v>100</v>
      </c>
      <c r="L227" s="147"/>
      <c r="M227" s="147"/>
      <c r="N227" s="147">
        <v>100</v>
      </c>
      <c r="O227" s="147"/>
      <c r="P227" s="147"/>
      <c r="Q227" s="147">
        <v>80</v>
      </c>
      <c r="R227" s="147"/>
      <c r="S227" s="147"/>
      <c r="T227" s="147"/>
      <c r="U227" s="147"/>
      <c r="V227" s="147"/>
      <c r="W227" s="147" t="s">
        <v>123</v>
      </c>
      <c r="X227" s="147"/>
      <c r="Y227" s="147"/>
      <c r="Z227" s="147"/>
      <c r="AA227" s="147"/>
      <c r="AB227" s="147">
        <v>10</v>
      </c>
      <c r="AC227" s="147"/>
      <c r="AD227" s="147"/>
      <c r="AE227" s="385"/>
      <c r="AF227" s="385"/>
      <c r="AG227" s="385"/>
      <c r="AH227" s="385"/>
      <c r="AI227" s="179">
        <v>1.8</v>
      </c>
      <c r="AJ227" s="179"/>
      <c r="AK227" s="179"/>
      <c r="AL227" s="179" t="s">
        <v>450</v>
      </c>
      <c r="AM227" s="179"/>
      <c r="AN227" s="179"/>
      <c r="AO227" s="179">
        <v>1.45</v>
      </c>
      <c r="AP227" s="179"/>
      <c r="AQ227" s="179"/>
      <c r="AR227" s="147" t="s">
        <v>195</v>
      </c>
      <c r="AS227" s="147"/>
      <c r="AT227" s="147"/>
      <c r="AU227" s="147"/>
      <c r="AV227" s="147"/>
      <c r="AW227" s="147"/>
      <c r="AX227" s="147"/>
      <c r="AY227" s="147"/>
      <c r="AZ227" s="157"/>
      <c r="BA227" s="157"/>
      <c r="BB227" s="157"/>
      <c r="BC227" s="191"/>
      <c r="BD227" s="192"/>
      <c r="BE227" s="192"/>
      <c r="BF227" s="193"/>
      <c r="BG227" s="157"/>
      <c r="BH227" s="157"/>
      <c r="BI227" s="157"/>
      <c r="BJ227" s="5"/>
      <c r="BK227" s="5"/>
    </row>
    <row r="228" spans="1:63" ht="15" customHeight="1" thickTop="1" thickBot="1">
      <c r="A228" s="5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385"/>
      <c r="AF228" s="385"/>
      <c r="AG228" s="385"/>
      <c r="AH228" s="385"/>
      <c r="AI228" s="179"/>
      <c r="AJ228" s="179"/>
      <c r="AK228" s="179"/>
      <c r="AL228" s="179"/>
      <c r="AM228" s="179"/>
      <c r="AN228" s="179"/>
      <c r="AO228" s="179"/>
      <c r="AP228" s="179"/>
      <c r="AQ228" s="179"/>
      <c r="AR228" s="147"/>
      <c r="AS228" s="147"/>
      <c r="AT228" s="147"/>
      <c r="AU228" s="147"/>
      <c r="AV228" s="147"/>
      <c r="AW228" s="147"/>
      <c r="AX228" s="147"/>
      <c r="AY228" s="147"/>
      <c r="AZ228" s="157"/>
      <c r="BA228" s="157"/>
      <c r="BB228" s="157"/>
      <c r="BC228" s="194"/>
      <c r="BD228" s="195"/>
      <c r="BE228" s="195"/>
      <c r="BF228" s="196"/>
      <c r="BG228" s="157"/>
      <c r="BH228" s="157"/>
      <c r="BI228" s="157"/>
      <c r="BJ228" s="5"/>
      <c r="BK228" s="5"/>
    </row>
    <row r="229" spans="1:63" ht="15" customHeight="1" thickTop="1" thickBot="1">
      <c r="A229" s="5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385"/>
      <c r="AF229" s="385"/>
      <c r="AG229" s="385"/>
      <c r="AH229" s="385"/>
      <c r="AI229" s="179"/>
      <c r="AJ229" s="179"/>
      <c r="AK229" s="179"/>
      <c r="AL229" s="179"/>
      <c r="AM229" s="179"/>
      <c r="AN229" s="179"/>
      <c r="AO229" s="179"/>
      <c r="AP229" s="179"/>
      <c r="AQ229" s="179"/>
      <c r="AR229" s="147"/>
      <c r="AS229" s="147"/>
      <c r="AT229" s="147"/>
      <c r="AU229" s="147"/>
      <c r="AV229" s="147"/>
      <c r="AW229" s="147"/>
      <c r="AX229" s="147"/>
      <c r="AY229" s="147"/>
      <c r="AZ229" s="157"/>
      <c r="BA229" s="157"/>
      <c r="BB229" s="157"/>
      <c r="BC229" s="194"/>
      <c r="BD229" s="195"/>
      <c r="BE229" s="195"/>
      <c r="BF229" s="196"/>
      <c r="BG229" s="157"/>
      <c r="BH229" s="157"/>
      <c r="BI229" s="157"/>
      <c r="BJ229" s="5"/>
      <c r="BK229" s="5"/>
    </row>
    <row r="230" spans="1:63" ht="15" customHeight="1" thickTop="1" thickBot="1">
      <c r="A230" s="5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385"/>
      <c r="AF230" s="385"/>
      <c r="AG230" s="385"/>
      <c r="AH230" s="385"/>
      <c r="AI230" s="179"/>
      <c r="AJ230" s="179"/>
      <c r="AK230" s="179"/>
      <c r="AL230" s="179"/>
      <c r="AM230" s="179"/>
      <c r="AN230" s="179"/>
      <c r="AO230" s="179"/>
      <c r="AP230" s="179"/>
      <c r="AQ230" s="179"/>
      <c r="AR230" s="147"/>
      <c r="AS230" s="147"/>
      <c r="AT230" s="147"/>
      <c r="AU230" s="147"/>
      <c r="AV230" s="147"/>
      <c r="AW230" s="147"/>
      <c r="AX230" s="147"/>
      <c r="AY230" s="147"/>
      <c r="AZ230" s="157"/>
      <c r="BA230" s="157"/>
      <c r="BB230" s="157"/>
      <c r="BC230" s="197"/>
      <c r="BD230" s="198"/>
      <c r="BE230" s="198"/>
      <c r="BF230" s="199"/>
      <c r="BG230" s="157"/>
      <c r="BH230" s="157"/>
      <c r="BI230" s="157"/>
      <c r="BJ230" s="5"/>
      <c r="BK230" s="5"/>
    </row>
    <row r="231" spans="1:63" ht="15" customHeight="1" thickTop="1" thickBot="1">
      <c r="A231" s="5"/>
      <c r="B231" s="147" t="s">
        <v>178</v>
      </c>
      <c r="C231" s="147"/>
      <c r="D231" s="147"/>
      <c r="E231" s="147"/>
      <c r="F231" s="147"/>
      <c r="G231" s="147"/>
      <c r="H231" s="147">
        <v>10</v>
      </c>
      <c r="I231" s="147"/>
      <c r="J231" s="147"/>
      <c r="K231" s="147">
        <v>100</v>
      </c>
      <c r="L231" s="147"/>
      <c r="M231" s="147"/>
      <c r="N231" s="147">
        <v>100</v>
      </c>
      <c r="O231" s="147"/>
      <c r="P231" s="147"/>
      <c r="Q231" s="147">
        <v>80</v>
      </c>
      <c r="R231" s="147"/>
      <c r="S231" s="147"/>
      <c r="T231" s="147"/>
      <c r="U231" s="147"/>
      <c r="V231" s="147"/>
      <c r="W231" s="147" t="s">
        <v>414</v>
      </c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57"/>
      <c r="BA231" s="157"/>
      <c r="BB231" s="157"/>
      <c r="BC231" s="191"/>
      <c r="BD231" s="192"/>
      <c r="BE231" s="192"/>
      <c r="BF231" s="193"/>
      <c r="BG231" s="157"/>
      <c r="BH231" s="157"/>
      <c r="BI231" s="157"/>
      <c r="BJ231" s="5"/>
      <c r="BK231" s="5"/>
    </row>
    <row r="232" spans="1:63" ht="15" customHeight="1" thickTop="1" thickBot="1">
      <c r="A232" s="5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57"/>
      <c r="BA232" s="157"/>
      <c r="BB232" s="157"/>
      <c r="BC232" s="194"/>
      <c r="BD232" s="195"/>
      <c r="BE232" s="195"/>
      <c r="BF232" s="196"/>
      <c r="BG232" s="157"/>
      <c r="BH232" s="157"/>
      <c r="BI232" s="157"/>
      <c r="BJ232" s="5"/>
      <c r="BK232" s="5"/>
    </row>
    <row r="233" spans="1:63" ht="15" customHeight="1" thickTop="1" thickBot="1">
      <c r="A233" s="5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57"/>
      <c r="BA233" s="157"/>
      <c r="BB233" s="157"/>
      <c r="BC233" s="194"/>
      <c r="BD233" s="195"/>
      <c r="BE233" s="195"/>
      <c r="BF233" s="196"/>
      <c r="BG233" s="157"/>
      <c r="BH233" s="157"/>
      <c r="BI233" s="157"/>
      <c r="BJ233" s="5"/>
      <c r="BK233" s="5"/>
    </row>
    <row r="234" spans="1:63" ht="15" customHeight="1" thickTop="1" thickBot="1">
      <c r="A234" s="5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57"/>
      <c r="BA234" s="157"/>
      <c r="BB234" s="157"/>
      <c r="BC234" s="197"/>
      <c r="BD234" s="198"/>
      <c r="BE234" s="198"/>
      <c r="BF234" s="199"/>
      <c r="BG234" s="157"/>
      <c r="BH234" s="157"/>
      <c r="BI234" s="157"/>
      <c r="BJ234" s="5"/>
      <c r="BK234" s="5"/>
    </row>
    <row r="235" spans="1:63" ht="15" customHeight="1" thickTop="1">
      <c r="A235" s="5"/>
      <c r="B235" s="181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2"/>
      <c r="AR235" s="182"/>
      <c r="AS235" s="182"/>
      <c r="AT235" s="182"/>
      <c r="AU235" s="182"/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3"/>
      <c r="BJ235" s="5"/>
      <c r="BK235" s="5"/>
    </row>
    <row r="236" spans="1:63" ht="15" customHeight="1">
      <c r="A236" s="5"/>
      <c r="B236" s="184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  <c r="BD236" s="185"/>
      <c r="BE236" s="185"/>
      <c r="BF236" s="185"/>
      <c r="BG236" s="185"/>
      <c r="BH236" s="185"/>
      <c r="BI236" s="186"/>
      <c r="BJ236" s="5"/>
      <c r="BK236" s="5"/>
    </row>
    <row r="237" spans="1:63" ht="15" customHeight="1">
      <c r="A237" s="5"/>
      <c r="B237" s="184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  <c r="BD237" s="185"/>
      <c r="BE237" s="185"/>
      <c r="BF237" s="185"/>
      <c r="BG237" s="185"/>
      <c r="BH237" s="185"/>
      <c r="BI237" s="186"/>
      <c r="BJ237" s="5"/>
      <c r="BK237" s="5"/>
    </row>
    <row r="238" spans="1:63" ht="15.75" customHeight="1" thickBot="1">
      <c r="A238" s="5"/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9"/>
      <c r="BJ238" s="5"/>
      <c r="BK238" s="5"/>
    </row>
    <row r="239" spans="1:63" ht="16.5" thickTop="1" thickBot="1">
      <c r="A239" s="5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5"/>
      <c r="BK239" s="5"/>
    </row>
    <row r="240" spans="1:63" ht="16.5" thickTop="1" thickBot="1">
      <c r="A240" s="5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5"/>
      <c r="BK240" s="5"/>
    </row>
    <row r="241" spans="1:63" ht="51.75" customHeight="1" thickTop="1" thickBot="1">
      <c r="A241" s="5"/>
      <c r="B241" s="180" t="s">
        <v>124</v>
      </c>
      <c r="C241" s="180"/>
      <c r="D241" s="180"/>
      <c r="E241" s="180" t="s">
        <v>125</v>
      </c>
      <c r="F241" s="180"/>
      <c r="G241" s="180"/>
      <c r="H241" s="180" t="s">
        <v>126</v>
      </c>
      <c r="I241" s="180"/>
      <c r="J241" s="180"/>
      <c r="K241" s="180" t="s">
        <v>411</v>
      </c>
      <c r="L241" s="180"/>
      <c r="M241" s="180"/>
      <c r="N241" s="180" t="s">
        <v>177</v>
      </c>
      <c r="O241" s="180"/>
      <c r="P241" s="180"/>
      <c r="Q241" s="180" t="s">
        <v>127</v>
      </c>
      <c r="R241" s="180"/>
      <c r="S241" s="180"/>
      <c r="T241" s="180" t="s">
        <v>95</v>
      </c>
      <c r="U241" s="180"/>
      <c r="V241" s="180"/>
      <c r="W241" s="180" t="s">
        <v>128</v>
      </c>
      <c r="X241" s="180"/>
      <c r="Y241" s="180"/>
      <c r="Z241" s="180" t="s">
        <v>129</v>
      </c>
      <c r="AA241" s="180"/>
      <c r="AB241" s="180"/>
      <c r="AC241" s="180" t="s">
        <v>130</v>
      </c>
      <c r="AD241" s="180"/>
      <c r="AE241" s="180"/>
      <c r="AF241" s="180" t="s">
        <v>131</v>
      </c>
      <c r="AG241" s="180"/>
      <c r="AH241" s="180"/>
      <c r="AI241" s="180" t="s">
        <v>132</v>
      </c>
      <c r="AJ241" s="180"/>
      <c r="AK241" s="180"/>
      <c r="AL241" s="180" t="s">
        <v>133</v>
      </c>
      <c r="AM241" s="180"/>
      <c r="AN241" s="180"/>
      <c r="AO241" s="180" t="s">
        <v>134</v>
      </c>
      <c r="AP241" s="180"/>
      <c r="AQ241" s="180"/>
      <c r="AR241" s="180" t="s">
        <v>327</v>
      </c>
      <c r="AS241" s="180"/>
      <c r="AT241" s="180"/>
      <c r="AU241" s="180" t="s">
        <v>409</v>
      </c>
      <c r="AV241" s="180"/>
      <c r="AW241" s="180"/>
      <c r="AX241" s="180" t="s">
        <v>175</v>
      </c>
      <c r="AY241" s="180"/>
      <c r="AZ241" s="180"/>
      <c r="BA241" s="180" t="s">
        <v>249</v>
      </c>
      <c r="BB241" s="180"/>
      <c r="BC241" s="180"/>
      <c r="BD241" s="180" t="s">
        <v>184</v>
      </c>
      <c r="BE241" s="180"/>
      <c r="BF241" s="180"/>
      <c r="BG241" s="180" t="s">
        <v>172</v>
      </c>
      <c r="BH241" s="180"/>
      <c r="BI241" s="180"/>
      <c r="BJ241" s="5"/>
      <c r="BK241" s="5"/>
    </row>
    <row r="242" spans="1:63" ht="15" customHeight="1" thickTop="1" thickBot="1">
      <c r="A242" s="5"/>
      <c r="B242" s="147">
        <v>7</v>
      </c>
      <c r="C242" s="147"/>
      <c r="D242" s="147"/>
      <c r="E242" s="147">
        <v>5</v>
      </c>
      <c r="F242" s="147"/>
      <c r="G242" s="147"/>
      <c r="H242" s="147"/>
      <c r="I242" s="147"/>
      <c r="J242" s="147"/>
      <c r="K242" s="147">
        <v>3.5</v>
      </c>
      <c r="L242" s="147"/>
      <c r="M242" s="147"/>
      <c r="N242" s="147">
        <v>1</v>
      </c>
      <c r="O242" s="147"/>
      <c r="P242" s="147"/>
      <c r="Q242" s="147">
        <v>2</v>
      </c>
      <c r="R242" s="147"/>
      <c r="S242" s="147"/>
      <c r="T242" s="179">
        <v>4.5</v>
      </c>
      <c r="U242" s="179"/>
      <c r="V242" s="179"/>
      <c r="W242" s="179"/>
      <c r="X242" s="179"/>
      <c r="Y242" s="179"/>
      <c r="Z242" s="179"/>
      <c r="AA242" s="179"/>
      <c r="AB242" s="179"/>
      <c r="AC242" s="147"/>
      <c r="AD242" s="147"/>
      <c r="AE242" s="147"/>
      <c r="AF242" s="147"/>
      <c r="AG242" s="147"/>
      <c r="AH242" s="147"/>
      <c r="AI242" s="147"/>
      <c r="AJ242" s="147"/>
      <c r="AK242" s="147"/>
      <c r="AL242" s="147"/>
      <c r="AM242" s="147"/>
      <c r="AN242" s="147"/>
      <c r="AO242" s="147"/>
      <c r="AP242" s="147"/>
      <c r="AQ242" s="147"/>
      <c r="AR242" s="147"/>
      <c r="AS242" s="147"/>
      <c r="AT242" s="147"/>
      <c r="AU242" s="147"/>
      <c r="AV242" s="147"/>
      <c r="AW242" s="147"/>
      <c r="AX242" s="147"/>
      <c r="AY242" s="147"/>
      <c r="AZ242" s="147"/>
      <c r="BA242" s="147"/>
      <c r="BB242" s="147"/>
      <c r="BC242" s="147"/>
      <c r="BD242" s="147">
        <v>1</v>
      </c>
      <c r="BE242" s="147"/>
      <c r="BF242" s="147"/>
      <c r="BG242" s="157">
        <f>SUM(B242:BF245)</f>
        <v>24</v>
      </c>
      <c r="BH242" s="157"/>
      <c r="BI242" s="157"/>
      <c r="BJ242" s="5"/>
      <c r="BK242" s="5"/>
    </row>
    <row r="243" spans="1:63" ht="15" customHeight="1" thickTop="1" thickBot="1">
      <c r="A243" s="5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57"/>
      <c r="BH243" s="157"/>
      <c r="BI243" s="157"/>
      <c r="BJ243" s="5"/>
      <c r="BK243" s="5"/>
    </row>
    <row r="244" spans="1:63" ht="15" customHeight="1" thickTop="1" thickBot="1">
      <c r="A244" s="5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57"/>
      <c r="BH244" s="157"/>
      <c r="BI244" s="157"/>
      <c r="BJ244" s="5"/>
      <c r="BK244" s="5"/>
    </row>
    <row r="245" spans="1:63" ht="15" customHeight="1" thickTop="1" thickBot="1">
      <c r="A245" s="5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57"/>
      <c r="BH245" s="157"/>
      <c r="BI245" s="157"/>
      <c r="BJ245" s="5"/>
      <c r="BK245" s="5"/>
    </row>
    <row r="246" spans="1:63" ht="15.75" customHeight="1" thickTop="1" thickBot="1">
      <c r="B246" s="103" t="s">
        <v>135</v>
      </c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9"/>
      <c r="AC246" s="96" t="s">
        <v>136</v>
      </c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 t="s">
        <v>137</v>
      </c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</row>
    <row r="247" spans="1:63" ht="15" customHeight="1" thickTop="1" thickBot="1">
      <c r="B247" s="105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10"/>
      <c r="AC247" s="123"/>
      <c r="AD247" s="123"/>
      <c r="AE247" s="123"/>
      <c r="AF247" s="123"/>
      <c r="AG247" s="123"/>
      <c r="AH247" s="123"/>
      <c r="AI247" s="123"/>
      <c r="AJ247" s="123"/>
      <c r="AK247" s="123"/>
      <c r="AL247" s="123"/>
      <c r="AM247" s="123"/>
      <c r="AN247" s="123"/>
      <c r="AO247" s="123"/>
      <c r="AP247" s="123"/>
      <c r="AQ247" s="123"/>
      <c r="AR247" s="123"/>
      <c r="AS247" s="123"/>
      <c r="AT247" s="123"/>
      <c r="AU247" s="123"/>
      <c r="AV247" s="123"/>
      <c r="AW247" s="123"/>
      <c r="AX247" s="123"/>
      <c r="AY247" s="123"/>
      <c r="AZ247" s="123"/>
      <c r="BA247" s="123"/>
      <c r="BB247" s="123"/>
      <c r="BC247" s="123"/>
      <c r="BD247" s="123"/>
      <c r="BE247" s="123"/>
      <c r="BF247" s="123"/>
      <c r="BG247" s="123"/>
      <c r="BH247" s="123"/>
      <c r="BI247" s="123"/>
    </row>
    <row r="248" spans="1:63" ht="15" customHeight="1" thickTop="1" thickBot="1">
      <c r="B248" s="105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10"/>
      <c r="AC248" s="123"/>
      <c r="AD248" s="123"/>
      <c r="AE248" s="123"/>
      <c r="AF248" s="123"/>
      <c r="AG248" s="123"/>
      <c r="AH248" s="123"/>
      <c r="AI248" s="123"/>
      <c r="AJ248" s="123"/>
      <c r="AK248" s="123"/>
      <c r="AL248" s="123"/>
      <c r="AM248" s="123"/>
      <c r="AN248" s="123"/>
      <c r="AO248" s="123"/>
      <c r="AP248" s="123"/>
      <c r="AQ248" s="123"/>
      <c r="AR248" s="123"/>
      <c r="AS248" s="123"/>
      <c r="AT248" s="123"/>
      <c r="AU248" s="123"/>
      <c r="AV248" s="123"/>
      <c r="AW248" s="123"/>
      <c r="AX248" s="123"/>
      <c r="AY248" s="123"/>
      <c r="AZ248" s="123"/>
      <c r="BA248" s="123"/>
      <c r="BB248" s="123"/>
      <c r="BC248" s="123"/>
      <c r="BD248" s="123"/>
      <c r="BE248" s="123"/>
      <c r="BF248" s="123"/>
      <c r="BG248" s="123"/>
      <c r="BH248" s="123"/>
      <c r="BI248" s="123"/>
    </row>
    <row r="249" spans="1:63" ht="15.75" customHeight="1" thickTop="1" thickBot="1">
      <c r="B249" s="107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11"/>
      <c r="AC249" s="123"/>
      <c r="AD249" s="123"/>
      <c r="AE249" s="123"/>
      <c r="AF249" s="123"/>
      <c r="AG249" s="123"/>
      <c r="AH249" s="123"/>
      <c r="AI249" s="123"/>
      <c r="AJ249" s="123"/>
      <c r="AK249" s="123"/>
      <c r="AL249" s="123"/>
      <c r="AM249" s="123"/>
      <c r="AN249" s="123"/>
      <c r="AO249" s="123"/>
      <c r="AP249" s="123"/>
      <c r="AQ249" s="123"/>
      <c r="AR249" s="123"/>
      <c r="AS249" s="123"/>
      <c r="AT249" s="123"/>
      <c r="AU249" s="123"/>
      <c r="AV249" s="123"/>
      <c r="AW249" s="123"/>
      <c r="AX249" s="123"/>
      <c r="AY249" s="123"/>
      <c r="AZ249" s="123"/>
      <c r="BA249" s="123"/>
      <c r="BB249" s="123"/>
      <c r="BC249" s="123"/>
      <c r="BD249" s="123"/>
      <c r="BE249" s="123"/>
      <c r="BF249" s="123"/>
      <c r="BG249" s="123"/>
      <c r="BH249" s="123"/>
      <c r="BI249" s="123"/>
    </row>
    <row r="250" spans="1:63" ht="16.5" thickTop="1" thickBot="1"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</row>
    <row r="251" spans="1:63" ht="16.5" thickTop="1" thickBot="1"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</row>
    <row r="252" spans="1:63" ht="15" customHeight="1" thickTop="1" thickBot="1">
      <c r="B252" s="158" t="s">
        <v>138</v>
      </c>
      <c r="C252" s="158"/>
      <c r="D252" s="158"/>
      <c r="E252" s="158" t="s">
        <v>139</v>
      </c>
      <c r="F252" s="158"/>
      <c r="G252" s="158"/>
      <c r="H252" s="158" t="s">
        <v>140</v>
      </c>
      <c r="I252" s="158"/>
      <c r="J252" s="158"/>
      <c r="K252" s="158" t="s">
        <v>141</v>
      </c>
      <c r="L252" s="158"/>
      <c r="M252" s="158"/>
      <c r="N252" s="158"/>
      <c r="O252" s="158"/>
      <c r="P252" s="158"/>
      <c r="Q252" s="158" t="s">
        <v>142</v>
      </c>
      <c r="R252" s="158"/>
      <c r="S252" s="158"/>
      <c r="T252" s="158"/>
      <c r="U252" s="158"/>
      <c r="V252" s="158"/>
      <c r="W252" s="158"/>
      <c r="X252" s="158"/>
      <c r="Y252" s="158"/>
      <c r="Z252" s="169" t="s">
        <v>143</v>
      </c>
      <c r="AA252" s="170"/>
      <c r="AB252" s="171"/>
      <c r="AC252" s="160" t="s">
        <v>144</v>
      </c>
      <c r="AD252" s="161"/>
      <c r="AE252" s="161"/>
      <c r="AF252" s="161"/>
      <c r="AG252" s="162"/>
      <c r="AH252" s="158" t="s">
        <v>145</v>
      </c>
      <c r="AI252" s="158"/>
      <c r="AJ252" s="158"/>
      <c r="AK252" s="158" t="s">
        <v>146</v>
      </c>
      <c r="AL252" s="158"/>
      <c r="AM252" s="158"/>
      <c r="AN252" s="158" t="s">
        <v>147</v>
      </c>
      <c r="AO252" s="158"/>
      <c r="AP252" s="158"/>
      <c r="AQ252" s="158" t="s">
        <v>148</v>
      </c>
      <c r="AR252" s="158"/>
      <c r="AS252" s="158"/>
      <c r="AT252" s="159" t="s">
        <v>149</v>
      </c>
      <c r="AU252" s="159"/>
      <c r="AV252" s="159"/>
      <c r="AW252" s="158" t="s">
        <v>150</v>
      </c>
      <c r="AX252" s="158"/>
      <c r="AY252" s="158"/>
      <c r="AZ252" s="158" t="s">
        <v>151</v>
      </c>
      <c r="BA252" s="158"/>
      <c r="BB252" s="158"/>
      <c r="BC252" s="158"/>
      <c r="BD252" s="158"/>
      <c r="BE252" s="158"/>
      <c r="BF252" s="159" t="s">
        <v>152</v>
      </c>
      <c r="BG252" s="159"/>
      <c r="BH252" s="159"/>
      <c r="BI252" s="159"/>
    </row>
    <row r="253" spans="1:63" ht="15" customHeight="1" thickTop="1" thickBot="1"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72"/>
      <c r="AA253" s="173"/>
      <c r="AB253" s="174"/>
      <c r="AC253" s="163"/>
      <c r="AD253" s="164"/>
      <c r="AE253" s="164"/>
      <c r="AF253" s="164"/>
      <c r="AG253" s="165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9"/>
      <c r="AU253" s="159"/>
      <c r="AV253" s="159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9"/>
      <c r="BG253" s="159"/>
      <c r="BH253" s="159"/>
      <c r="BI253" s="159"/>
    </row>
    <row r="254" spans="1:63" ht="15" customHeight="1" thickTop="1" thickBot="1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72"/>
      <c r="AA254" s="173"/>
      <c r="AB254" s="174"/>
      <c r="AC254" s="163"/>
      <c r="AD254" s="164"/>
      <c r="AE254" s="164"/>
      <c r="AF254" s="164"/>
      <c r="AG254" s="165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9"/>
      <c r="AU254" s="159"/>
      <c r="AV254" s="159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9"/>
      <c r="BG254" s="159"/>
      <c r="BH254" s="159"/>
      <c r="BI254" s="159"/>
    </row>
    <row r="255" spans="1:63" ht="15" customHeight="1" thickTop="1" thickBot="1"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 t="s">
        <v>153</v>
      </c>
      <c r="R255" s="158"/>
      <c r="S255" s="158" t="s">
        <v>154</v>
      </c>
      <c r="T255" s="158"/>
      <c r="U255" s="158"/>
      <c r="V255" s="158"/>
      <c r="W255" s="158" t="s">
        <v>155</v>
      </c>
      <c r="X255" s="158"/>
      <c r="Y255" s="158"/>
      <c r="Z255" s="172"/>
      <c r="AA255" s="173"/>
      <c r="AB255" s="174"/>
      <c r="AC255" s="163"/>
      <c r="AD255" s="164"/>
      <c r="AE255" s="164"/>
      <c r="AF255" s="164"/>
      <c r="AG255" s="165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9"/>
      <c r="AU255" s="159"/>
      <c r="AV255" s="159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9"/>
      <c r="BG255" s="159"/>
      <c r="BH255" s="159"/>
      <c r="BI255" s="159"/>
    </row>
    <row r="256" spans="1:63" ht="15" customHeight="1" thickTop="1" thickBot="1"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75"/>
      <c r="AA256" s="176"/>
      <c r="AB256" s="177"/>
      <c r="AC256" s="166"/>
      <c r="AD256" s="167"/>
      <c r="AE256" s="167"/>
      <c r="AF256" s="167"/>
      <c r="AG256" s="16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9"/>
      <c r="AU256" s="159"/>
      <c r="AV256" s="159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9"/>
      <c r="BG256" s="159"/>
      <c r="BH256" s="159"/>
      <c r="BI256" s="159"/>
    </row>
    <row r="257" spans="2:61" ht="15" customHeight="1" thickTop="1" thickBot="1">
      <c r="B257" s="146" t="s">
        <v>156</v>
      </c>
      <c r="C257" s="146"/>
      <c r="D257" s="146"/>
      <c r="E257" s="146" t="s">
        <v>156</v>
      </c>
      <c r="F257" s="146"/>
      <c r="G257" s="146"/>
      <c r="H257" s="146" t="s">
        <v>156</v>
      </c>
      <c r="I257" s="146"/>
      <c r="J257" s="146"/>
      <c r="K257" s="147" t="s">
        <v>157</v>
      </c>
      <c r="L257" s="147"/>
      <c r="M257" s="147"/>
      <c r="N257" s="147" t="s">
        <v>158</v>
      </c>
      <c r="O257" s="147"/>
      <c r="P257" s="147"/>
      <c r="Q257" s="147" t="s">
        <v>156</v>
      </c>
      <c r="R257" s="147"/>
      <c r="S257" s="147" t="s">
        <v>156</v>
      </c>
      <c r="T257" s="147"/>
      <c r="U257" s="147"/>
      <c r="V257" s="147"/>
      <c r="W257" s="157" t="s">
        <v>156</v>
      </c>
      <c r="X257" s="157"/>
      <c r="Y257" s="157"/>
      <c r="Z257" s="146" t="s">
        <v>156</v>
      </c>
      <c r="AA257" s="146"/>
      <c r="AB257" s="146"/>
      <c r="AC257" s="124" t="s">
        <v>45</v>
      </c>
      <c r="AD257" s="125"/>
      <c r="AE257" s="125"/>
      <c r="AF257" s="125"/>
      <c r="AG257" s="126"/>
      <c r="AH257" s="147">
        <v>32.29</v>
      </c>
      <c r="AI257" s="147"/>
      <c r="AJ257" s="147"/>
      <c r="AK257" s="147"/>
      <c r="AL257" s="147"/>
      <c r="AM257" s="147"/>
      <c r="AN257" s="147"/>
      <c r="AO257" s="147"/>
      <c r="AP257" s="147"/>
      <c r="AQ257" s="147">
        <f>AN257+AK257+AH257</f>
        <v>32.29</v>
      </c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</row>
    <row r="258" spans="2:61" ht="15" customHeight="1" thickTop="1" thickBot="1">
      <c r="B258" s="146"/>
      <c r="C258" s="146"/>
      <c r="D258" s="146"/>
      <c r="E258" s="146"/>
      <c r="F258" s="146"/>
      <c r="G258" s="146"/>
      <c r="H258" s="146"/>
      <c r="I258" s="146"/>
      <c r="J258" s="146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57"/>
      <c r="X258" s="157"/>
      <c r="Y258" s="157"/>
      <c r="Z258" s="146"/>
      <c r="AA258" s="146"/>
      <c r="AB258" s="146"/>
      <c r="AC258" s="127"/>
      <c r="AD258" s="128"/>
      <c r="AE258" s="128"/>
      <c r="AF258" s="128"/>
      <c r="AG258" s="129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</row>
    <row r="259" spans="2:61" ht="15" customHeight="1" thickTop="1" thickBot="1">
      <c r="B259" s="146"/>
      <c r="C259" s="146"/>
      <c r="D259" s="146"/>
      <c r="E259" s="146"/>
      <c r="F259" s="146"/>
      <c r="G259" s="146"/>
      <c r="H259" s="146"/>
      <c r="I259" s="146"/>
      <c r="J259" s="146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57"/>
      <c r="X259" s="157"/>
      <c r="Y259" s="157"/>
      <c r="Z259" s="146"/>
      <c r="AA259" s="146"/>
      <c r="AB259" s="146"/>
      <c r="AC259" s="127"/>
      <c r="AD259" s="128"/>
      <c r="AE259" s="128"/>
      <c r="AF259" s="128"/>
      <c r="AG259" s="129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</row>
    <row r="260" spans="2:61" ht="15" customHeight="1" thickTop="1" thickBot="1">
      <c r="B260" s="146"/>
      <c r="C260" s="146"/>
      <c r="D260" s="146"/>
      <c r="E260" s="146"/>
      <c r="F260" s="146"/>
      <c r="G260" s="146"/>
      <c r="H260" s="146"/>
      <c r="I260" s="146"/>
      <c r="J260" s="146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57"/>
      <c r="X260" s="157"/>
      <c r="Y260" s="157"/>
      <c r="Z260" s="146"/>
      <c r="AA260" s="146"/>
      <c r="AB260" s="146"/>
      <c r="AC260" s="130"/>
      <c r="AD260" s="131"/>
      <c r="AE260" s="131"/>
      <c r="AF260" s="131"/>
      <c r="AG260" s="132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</row>
    <row r="261" spans="2:61" ht="15" customHeight="1" thickTop="1" thickBot="1">
      <c r="B261" s="147">
        <v>86</v>
      </c>
      <c r="C261" s="147"/>
      <c r="D261" s="147"/>
      <c r="E261" s="147">
        <v>46</v>
      </c>
      <c r="F261" s="147"/>
      <c r="G261" s="147"/>
      <c r="H261" s="147">
        <v>61</v>
      </c>
      <c r="I261" s="147"/>
      <c r="J261" s="147"/>
      <c r="K261" s="147">
        <v>4</v>
      </c>
      <c r="L261" s="147"/>
      <c r="M261" s="147"/>
      <c r="N261" s="147">
        <v>9</v>
      </c>
      <c r="O261" s="147"/>
      <c r="P261" s="147"/>
      <c r="Q261" s="147">
        <v>70</v>
      </c>
      <c r="R261" s="147"/>
      <c r="S261" s="147">
        <f>Q261+р12!S261</f>
        <v>140</v>
      </c>
      <c r="T261" s="147"/>
      <c r="U261" s="147"/>
      <c r="V261" s="147"/>
      <c r="W261" s="147">
        <f>р12!W261+Q261</f>
        <v>370</v>
      </c>
      <c r="X261" s="147"/>
      <c r="Y261" s="147"/>
      <c r="Z261" s="147">
        <f>B261-E261+H261</f>
        <v>101</v>
      </c>
      <c r="AA261" s="147"/>
      <c r="AB261" s="147"/>
      <c r="AC261" s="148" t="s">
        <v>159</v>
      </c>
      <c r="AD261" s="149"/>
      <c r="AE261" s="149"/>
      <c r="AF261" s="149"/>
      <c r="AG261" s="150"/>
      <c r="AH261" s="147">
        <f>р12!AH261+р13!AH257</f>
        <v>161.38999999999999</v>
      </c>
      <c r="AI261" s="147"/>
      <c r="AJ261" s="147"/>
      <c r="AK261" s="147">
        <f>AK257+р12!AK261</f>
        <v>5</v>
      </c>
      <c r="AL261" s="147"/>
      <c r="AM261" s="147"/>
      <c r="AN261" s="147">
        <f>AN257+р12!AN261</f>
        <v>0</v>
      </c>
      <c r="AO261" s="147"/>
      <c r="AP261" s="147"/>
      <c r="AQ261" s="147">
        <f>AH261+AK261+AN261</f>
        <v>166.39</v>
      </c>
      <c r="AR261" s="147"/>
      <c r="AS261" s="147"/>
      <c r="AT261" s="146"/>
      <c r="AU261" s="146"/>
      <c r="AV261" s="146"/>
      <c r="AW261" s="146"/>
      <c r="AX261" s="146"/>
      <c r="AY261" s="146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</row>
    <row r="262" spans="2:61" ht="15" customHeight="1" thickTop="1" thickBot="1"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51"/>
      <c r="AD262" s="152"/>
      <c r="AE262" s="152"/>
      <c r="AF262" s="152"/>
      <c r="AG262" s="153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6"/>
      <c r="AU262" s="146"/>
      <c r="AV262" s="146"/>
      <c r="AW262" s="146"/>
      <c r="AX262" s="146"/>
      <c r="AY262" s="146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</row>
    <row r="263" spans="2:61" ht="15" customHeight="1" thickTop="1" thickBot="1"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51"/>
      <c r="AD263" s="152"/>
      <c r="AE263" s="152"/>
      <c r="AF263" s="152"/>
      <c r="AG263" s="153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6"/>
      <c r="AU263" s="146"/>
      <c r="AV263" s="146"/>
      <c r="AW263" s="146"/>
      <c r="AX263" s="146"/>
      <c r="AY263" s="146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</row>
    <row r="264" spans="2:61" ht="15" customHeight="1" thickTop="1" thickBot="1"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54"/>
      <c r="AD264" s="155"/>
      <c r="AE264" s="155"/>
      <c r="AF264" s="155"/>
      <c r="AG264" s="156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6"/>
      <c r="AU264" s="146"/>
      <c r="AV264" s="146"/>
      <c r="AW264" s="146"/>
      <c r="AX264" s="146"/>
      <c r="AY264" s="146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</row>
    <row r="265" spans="2:61" ht="15.75" thickTop="1"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</row>
    <row r="266" spans="2:61" ht="15.75" thickBot="1"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</row>
    <row r="267" spans="2:61" ht="15.75" customHeight="1" thickTop="1" thickBot="1">
      <c r="B267" s="123" t="s">
        <v>160</v>
      </c>
      <c r="C267" s="123"/>
      <c r="D267" s="123"/>
      <c r="E267" s="123"/>
      <c r="F267" s="123"/>
      <c r="G267" s="124" t="s">
        <v>161</v>
      </c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6"/>
    </row>
    <row r="268" spans="2:61" ht="15" customHeight="1" thickTop="1" thickBot="1">
      <c r="B268" s="123"/>
      <c r="C268" s="123"/>
      <c r="D268" s="123"/>
      <c r="E268" s="123"/>
      <c r="F268" s="123"/>
      <c r="G268" s="127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9"/>
    </row>
    <row r="269" spans="2:61" ht="15" customHeight="1" thickTop="1" thickBot="1">
      <c r="B269" s="123"/>
      <c r="C269" s="123"/>
      <c r="D269" s="123"/>
      <c r="E269" s="123"/>
      <c r="F269" s="123"/>
      <c r="G269" s="127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9"/>
    </row>
    <row r="270" spans="2:61" ht="15.75" customHeight="1" thickTop="1" thickBot="1">
      <c r="B270" s="123"/>
      <c r="C270" s="123"/>
      <c r="D270" s="123"/>
      <c r="E270" s="123"/>
      <c r="F270" s="123"/>
      <c r="G270" s="130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2"/>
    </row>
    <row r="271" spans="2:61" ht="45" customHeight="1" thickTop="1" thickBot="1">
      <c r="B271" s="123" t="s">
        <v>162</v>
      </c>
      <c r="C271" s="123"/>
      <c r="D271" s="123"/>
      <c r="E271" s="123"/>
      <c r="F271" s="123"/>
      <c r="G271" s="133" t="s">
        <v>451</v>
      </c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7" t="s">
        <v>448</v>
      </c>
      <c r="AI271" s="138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  <c r="AT271" s="138"/>
      <c r="AU271" s="138"/>
      <c r="AV271" s="138"/>
      <c r="AW271" s="138"/>
      <c r="AX271" s="138"/>
      <c r="AY271" s="138"/>
      <c r="AZ271" s="138"/>
      <c r="BA271" s="138"/>
      <c r="BB271" s="138"/>
      <c r="BC271" s="138"/>
      <c r="BD271" s="138"/>
      <c r="BE271" s="138"/>
      <c r="BF271" s="138"/>
      <c r="BG271" s="138"/>
      <c r="BH271" s="138"/>
      <c r="BI271" s="139"/>
    </row>
    <row r="272" spans="2:61" ht="45" customHeight="1" thickTop="1" thickBot="1">
      <c r="B272" s="123"/>
      <c r="C272" s="123"/>
      <c r="D272" s="123"/>
      <c r="E272" s="123"/>
      <c r="F272" s="123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40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2"/>
    </row>
    <row r="273" spans="2:61" ht="45" customHeight="1" thickTop="1" thickBot="1">
      <c r="B273" s="123"/>
      <c r="C273" s="123"/>
      <c r="D273" s="123"/>
      <c r="E273" s="123"/>
      <c r="F273" s="123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  <c r="AF273" s="135"/>
      <c r="AG273" s="135"/>
      <c r="AH273" s="140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2"/>
    </row>
    <row r="274" spans="2:61" ht="89.25" customHeight="1" thickTop="1" thickBot="1">
      <c r="B274" s="123"/>
      <c r="C274" s="123"/>
      <c r="D274" s="123"/>
      <c r="E274" s="123"/>
      <c r="F274" s="123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43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44"/>
      <c r="BE274" s="144"/>
      <c r="BF274" s="144"/>
      <c r="BG274" s="144"/>
      <c r="BH274" s="144"/>
      <c r="BI274" s="145"/>
    </row>
    <row r="275" spans="2:61" ht="15" customHeight="1" thickTop="1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</row>
    <row r="276" spans="2:61" ht="15" customHeight="1" thickBot="1"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  <c r="BG276" s="93"/>
      <c r="BH276" s="93"/>
      <c r="BI276" s="93"/>
    </row>
    <row r="277" spans="2:61" ht="15" customHeight="1" thickTop="1">
      <c r="B277" s="103" t="s">
        <v>163</v>
      </c>
      <c r="C277" s="104"/>
      <c r="D277" s="104"/>
      <c r="E277" s="104"/>
      <c r="F277" s="109"/>
      <c r="G277" s="103" t="s">
        <v>164</v>
      </c>
      <c r="H277" s="104"/>
      <c r="I277" s="104"/>
      <c r="J277" s="104"/>
      <c r="K277" s="109"/>
      <c r="L277" s="112"/>
      <c r="M277" s="113"/>
      <c r="N277" s="113"/>
      <c r="O277" s="113"/>
      <c r="P277" s="113"/>
      <c r="Q277" s="114"/>
      <c r="R277" s="103" t="s">
        <v>165</v>
      </c>
      <c r="S277" s="104"/>
      <c r="T277" s="104"/>
      <c r="U277" s="104"/>
      <c r="V277" s="109"/>
      <c r="W277" s="103" t="s">
        <v>164</v>
      </c>
      <c r="X277" s="104"/>
      <c r="Y277" s="104"/>
      <c r="Z277" s="104"/>
      <c r="AA277" s="109"/>
      <c r="AB277" s="112"/>
      <c r="AC277" s="113"/>
      <c r="AD277" s="113"/>
      <c r="AE277" s="113"/>
      <c r="AF277" s="113"/>
      <c r="AG277" s="114"/>
      <c r="AH277" s="103" t="s">
        <v>166</v>
      </c>
      <c r="AI277" s="104"/>
      <c r="AJ277" s="104"/>
      <c r="AK277" s="104"/>
      <c r="AL277" s="109"/>
      <c r="AM277" s="103" t="s">
        <v>164</v>
      </c>
      <c r="AN277" s="104"/>
      <c r="AO277" s="104"/>
      <c r="AP277" s="104"/>
      <c r="AQ277" s="109"/>
      <c r="AR277" s="112"/>
      <c r="AS277" s="113"/>
      <c r="AT277" s="113"/>
      <c r="AU277" s="113"/>
      <c r="AV277" s="113"/>
      <c r="AW277" s="114"/>
      <c r="AX277" s="103" t="s">
        <v>167</v>
      </c>
      <c r="AY277" s="104"/>
      <c r="AZ277" s="104"/>
      <c r="BA277" s="103" t="s">
        <v>164</v>
      </c>
      <c r="BB277" s="104"/>
      <c r="BC277" s="109"/>
      <c r="BD277" s="112"/>
      <c r="BE277" s="113"/>
      <c r="BF277" s="113"/>
      <c r="BG277" s="113"/>
      <c r="BH277" s="113"/>
      <c r="BI277" s="114"/>
    </row>
    <row r="278" spans="2:61" ht="15" customHeight="1">
      <c r="B278" s="105"/>
      <c r="C278" s="106"/>
      <c r="D278" s="106"/>
      <c r="E278" s="106"/>
      <c r="F278" s="110"/>
      <c r="G278" s="105"/>
      <c r="H278" s="106"/>
      <c r="I278" s="106"/>
      <c r="J278" s="106"/>
      <c r="K278" s="110"/>
      <c r="L278" s="115"/>
      <c r="M278" s="116"/>
      <c r="N278" s="116"/>
      <c r="O278" s="116"/>
      <c r="P278" s="116"/>
      <c r="Q278" s="117"/>
      <c r="R278" s="105"/>
      <c r="S278" s="106"/>
      <c r="T278" s="106"/>
      <c r="U278" s="106"/>
      <c r="V278" s="110"/>
      <c r="W278" s="105"/>
      <c r="X278" s="106"/>
      <c r="Y278" s="106"/>
      <c r="Z278" s="106"/>
      <c r="AA278" s="110"/>
      <c r="AB278" s="115"/>
      <c r="AC278" s="116"/>
      <c r="AD278" s="116"/>
      <c r="AE278" s="116"/>
      <c r="AF278" s="116"/>
      <c r="AG278" s="117"/>
      <c r="AH278" s="105"/>
      <c r="AI278" s="106"/>
      <c r="AJ278" s="106"/>
      <c r="AK278" s="106"/>
      <c r="AL278" s="110"/>
      <c r="AM278" s="105"/>
      <c r="AN278" s="106"/>
      <c r="AO278" s="106"/>
      <c r="AP278" s="106"/>
      <c r="AQ278" s="110"/>
      <c r="AR278" s="115"/>
      <c r="AS278" s="116"/>
      <c r="AT278" s="116"/>
      <c r="AU278" s="116"/>
      <c r="AV278" s="116"/>
      <c r="AW278" s="117"/>
      <c r="AX278" s="105"/>
      <c r="AY278" s="106"/>
      <c r="AZ278" s="106"/>
      <c r="BA278" s="105"/>
      <c r="BB278" s="106"/>
      <c r="BC278" s="110"/>
      <c r="BD278" s="115"/>
      <c r="BE278" s="116"/>
      <c r="BF278" s="116"/>
      <c r="BG278" s="116"/>
      <c r="BH278" s="116"/>
      <c r="BI278" s="117"/>
    </row>
    <row r="279" spans="2:61" ht="15" customHeight="1" thickBot="1">
      <c r="B279" s="105"/>
      <c r="C279" s="106"/>
      <c r="D279" s="106"/>
      <c r="E279" s="106"/>
      <c r="F279" s="110"/>
      <c r="G279" s="107"/>
      <c r="H279" s="108"/>
      <c r="I279" s="108"/>
      <c r="J279" s="108"/>
      <c r="K279" s="111"/>
      <c r="L279" s="118"/>
      <c r="M279" s="119"/>
      <c r="N279" s="119"/>
      <c r="O279" s="119"/>
      <c r="P279" s="119"/>
      <c r="Q279" s="120"/>
      <c r="R279" s="105"/>
      <c r="S279" s="106"/>
      <c r="T279" s="106"/>
      <c r="U279" s="106"/>
      <c r="V279" s="110"/>
      <c r="W279" s="107"/>
      <c r="X279" s="108"/>
      <c r="Y279" s="108"/>
      <c r="Z279" s="108"/>
      <c r="AA279" s="111"/>
      <c r="AB279" s="118"/>
      <c r="AC279" s="119"/>
      <c r="AD279" s="119"/>
      <c r="AE279" s="119"/>
      <c r="AF279" s="119"/>
      <c r="AG279" s="120"/>
      <c r="AH279" s="105"/>
      <c r="AI279" s="106"/>
      <c r="AJ279" s="106"/>
      <c r="AK279" s="106"/>
      <c r="AL279" s="110"/>
      <c r="AM279" s="107"/>
      <c r="AN279" s="108"/>
      <c r="AO279" s="108"/>
      <c r="AP279" s="108"/>
      <c r="AQ279" s="111"/>
      <c r="AR279" s="118"/>
      <c r="AS279" s="119"/>
      <c r="AT279" s="119"/>
      <c r="AU279" s="119"/>
      <c r="AV279" s="119"/>
      <c r="AW279" s="120"/>
      <c r="AX279" s="105"/>
      <c r="AY279" s="106"/>
      <c r="AZ279" s="106"/>
      <c r="BA279" s="107"/>
      <c r="BB279" s="108"/>
      <c r="BC279" s="111"/>
      <c r="BD279" s="118"/>
      <c r="BE279" s="119"/>
      <c r="BF279" s="119"/>
      <c r="BG279" s="119"/>
      <c r="BH279" s="119"/>
      <c r="BI279" s="120"/>
    </row>
    <row r="280" spans="2:61" ht="15" customHeight="1" thickTop="1">
      <c r="B280" s="105"/>
      <c r="C280" s="106"/>
      <c r="D280" s="106"/>
      <c r="E280" s="106"/>
      <c r="F280" s="110"/>
      <c r="G280" s="103" t="s">
        <v>17</v>
      </c>
      <c r="H280" s="104"/>
      <c r="I280" s="104"/>
      <c r="J280" s="104"/>
      <c r="K280" s="109"/>
      <c r="L280" s="112"/>
      <c r="M280" s="113"/>
      <c r="N280" s="113"/>
      <c r="O280" s="113"/>
      <c r="P280" s="113"/>
      <c r="Q280" s="114"/>
      <c r="R280" s="105"/>
      <c r="S280" s="106"/>
      <c r="T280" s="106"/>
      <c r="U280" s="106"/>
      <c r="V280" s="110"/>
      <c r="W280" s="103" t="s">
        <v>17</v>
      </c>
      <c r="X280" s="104"/>
      <c r="Y280" s="104"/>
      <c r="Z280" s="104"/>
      <c r="AA280" s="109"/>
      <c r="AB280" s="112"/>
      <c r="AC280" s="113"/>
      <c r="AD280" s="113"/>
      <c r="AE280" s="113"/>
      <c r="AF280" s="113"/>
      <c r="AG280" s="114"/>
      <c r="AH280" s="105"/>
      <c r="AI280" s="106"/>
      <c r="AJ280" s="106"/>
      <c r="AK280" s="106"/>
      <c r="AL280" s="110"/>
      <c r="AM280" s="103" t="s">
        <v>17</v>
      </c>
      <c r="AN280" s="104"/>
      <c r="AO280" s="104"/>
      <c r="AP280" s="104"/>
      <c r="AQ280" s="109"/>
      <c r="AR280" s="112"/>
      <c r="AS280" s="113"/>
      <c r="AT280" s="113"/>
      <c r="AU280" s="113"/>
      <c r="AV280" s="113"/>
      <c r="AW280" s="114"/>
      <c r="AX280" s="105"/>
      <c r="AY280" s="106"/>
      <c r="AZ280" s="106"/>
      <c r="BA280" s="103" t="s">
        <v>17</v>
      </c>
      <c r="BB280" s="104"/>
      <c r="BC280" s="109"/>
      <c r="BD280" s="112"/>
      <c r="BE280" s="113"/>
      <c r="BF280" s="113"/>
      <c r="BG280" s="113"/>
      <c r="BH280" s="113"/>
      <c r="BI280" s="114"/>
    </row>
    <row r="281" spans="2:61" ht="15" customHeight="1">
      <c r="B281" s="105"/>
      <c r="C281" s="106"/>
      <c r="D281" s="106"/>
      <c r="E281" s="106"/>
      <c r="F281" s="110"/>
      <c r="G281" s="105"/>
      <c r="H281" s="106"/>
      <c r="I281" s="106"/>
      <c r="J281" s="106"/>
      <c r="K281" s="110"/>
      <c r="L281" s="115"/>
      <c r="M281" s="116"/>
      <c r="N281" s="116"/>
      <c r="O281" s="116"/>
      <c r="P281" s="116"/>
      <c r="Q281" s="117"/>
      <c r="R281" s="105"/>
      <c r="S281" s="106"/>
      <c r="T281" s="106"/>
      <c r="U281" s="106"/>
      <c r="V281" s="110"/>
      <c r="W281" s="105"/>
      <c r="X281" s="106"/>
      <c r="Y281" s="106"/>
      <c r="Z281" s="106"/>
      <c r="AA281" s="110"/>
      <c r="AB281" s="115"/>
      <c r="AC281" s="116"/>
      <c r="AD281" s="116"/>
      <c r="AE281" s="116"/>
      <c r="AF281" s="116"/>
      <c r="AG281" s="117"/>
      <c r="AH281" s="105"/>
      <c r="AI281" s="106"/>
      <c r="AJ281" s="106"/>
      <c r="AK281" s="106"/>
      <c r="AL281" s="110"/>
      <c r="AM281" s="105"/>
      <c r="AN281" s="106"/>
      <c r="AO281" s="106"/>
      <c r="AP281" s="106"/>
      <c r="AQ281" s="110"/>
      <c r="AR281" s="115"/>
      <c r="AS281" s="116"/>
      <c r="AT281" s="116"/>
      <c r="AU281" s="116"/>
      <c r="AV281" s="116"/>
      <c r="AW281" s="117"/>
      <c r="AX281" s="105"/>
      <c r="AY281" s="106"/>
      <c r="AZ281" s="106"/>
      <c r="BA281" s="105"/>
      <c r="BB281" s="106"/>
      <c r="BC281" s="110"/>
      <c r="BD281" s="115"/>
      <c r="BE281" s="116"/>
      <c r="BF281" s="116"/>
      <c r="BG281" s="116"/>
      <c r="BH281" s="116"/>
      <c r="BI281" s="117"/>
    </row>
    <row r="282" spans="2:61" ht="15" customHeight="1" thickBot="1">
      <c r="B282" s="107"/>
      <c r="C282" s="108"/>
      <c r="D282" s="108"/>
      <c r="E282" s="108"/>
      <c r="F282" s="111"/>
      <c r="G282" s="107"/>
      <c r="H282" s="108"/>
      <c r="I282" s="108"/>
      <c r="J282" s="108"/>
      <c r="K282" s="111"/>
      <c r="L282" s="118"/>
      <c r="M282" s="119"/>
      <c r="N282" s="119"/>
      <c r="O282" s="119"/>
      <c r="P282" s="119"/>
      <c r="Q282" s="120"/>
      <c r="R282" s="107"/>
      <c r="S282" s="108"/>
      <c r="T282" s="108"/>
      <c r="U282" s="108"/>
      <c r="V282" s="111"/>
      <c r="W282" s="107"/>
      <c r="X282" s="108"/>
      <c r="Y282" s="108"/>
      <c r="Z282" s="108"/>
      <c r="AA282" s="111"/>
      <c r="AB282" s="118"/>
      <c r="AC282" s="119"/>
      <c r="AD282" s="119"/>
      <c r="AE282" s="119"/>
      <c r="AF282" s="119"/>
      <c r="AG282" s="120"/>
      <c r="AH282" s="107"/>
      <c r="AI282" s="108"/>
      <c r="AJ282" s="108"/>
      <c r="AK282" s="108"/>
      <c r="AL282" s="111"/>
      <c r="AM282" s="107"/>
      <c r="AN282" s="108"/>
      <c r="AO282" s="108"/>
      <c r="AP282" s="108"/>
      <c r="AQ282" s="111"/>
      <c r="AR282" s="118"/>
      <c r="AS282" s="119"/>
      <c r="AT282" s="119"/>
      <c r="AU282" s="119"/>
      <c r="AV282" s="119"/>
      <c r="AW282" s="120"/>
      <c r="AX282" s="107"/>
      <c r="AY282" s="108"/>
      <c r="AZ282" s="108"/>
      <c r="BA282" s="107"/>
      <c r="BB282" s="108"/>
      <c r="BC282" s="111"/>
      <c r="BD282" s="118"/>
      <c r="BE282" s="119"/>
      <c r="BF282" s="119"/>
      <c r="BG282" s="119"/>
      <c r="BH282" s="119"/>
      <c r="BI282" s="120"/>
    </row>
    <row r="283" spans="2:61" ht="15" customHeight="1" thickTop="1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</row>
    <row r="284" spans="2:61" ht="15" customHeight="1" thickBot="1"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</row>
    <row r="285" spans="2:61" ht="15" customHeight="1" thickTop="1">
      <c r="B285" s="94" t="s">
        <v>19</v>
      </c>
      <c r="C285" s="94"/>
      <c r="D285" s="94"/>
      <c r="E285" s="94"/>
      <c r="F285" s="94"/>
      <c r="G285" s="94"/>
      <c r="H285" s="94"/>
      <c r="I285" s="94"/>
      <c r="J285" s="94"/>
      <c r="K285" s="97" t="str">
        <f>K33</f>
        <v>Коновалов Б.П./Якунин Ю.В.</v>
      </c>
      <c r="L285" s="97"/>
      <c r="M285" s="97"/>
      <c r="N285" s="97"/>
      <c r="O285" s="97"/>
      <c r="P285" s="97"/>
      <c r="Q285" s="97"/>
      <c r="R285" s="97"/>
      <c r="S285" s="97"/>
      <c r="T285" s="100" t="s">
        <v>168</v>
      </c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94" t="s">
        <v>169</v>
      </c>
      <c r="AH285" s="94"/>
      <c r="AI285" s="94"/>
      <c r="AJ285" s="94"/>
      <c r="AK285" s="94"/>
      <c r="AL285" s="94"/>
      <c r="AM285" s="94"/>
      <c r="AN285" s="94"/>
      <c r="AO285" s="94"/>
      <c r="AP285" s="97" t="str">
        <f>K39</f>
        <v>Батыргареев М.Ф.</v>
      </c>
      <c r="AQ285" s="97"/>
      <c r="AR285" s="97"/>
      <c r="AS285" s="97"/>
      <c r="AT285" s="97"/>
      <c r="AU285" s="97"/>
      <c r="AV285" s="97"/>
      <c r="AW285" s="97"/>
      <c r="AX285" s="97"/>
      <c r="AY285" s="100" t="s">
        <v>168</v>
      </c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</row>
    <row r="286" spans="2:61" ht="15" customHeight="1">
      <c r="B286" s="95"/>
      <c r="C286" s="95"/>
      <c r="D286" s="95"/>
      <c r="E286" s="95"/>
      <c r="F286" s="95"/>
      <c r="G286" s="95"/>
      <c r="H286" s="95"/>
      <c r="I286" s="95"/>
      <c r="J286" s="95"/>
      <c r="K286" s="98"/>
      <c r="L286" s="98"/>
      <c r="M286" s="98"/>
      <c r="N286" s="98"/>
      <c r="O286" s="98"/>
      <c r="P286" s="98"/>
      <c r="Q286" s="98"/>
      <c r="R286" s="98"/>
      <c r="S286" s="98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95"/>
      <c r="AH286" s="95"/>
      <c r="AI286" s="95"/>
      <c r="AJ286" s="95"/>
      <c r="AK286" s="95"/>
      <c r="AL286" s="95"/>
      <c r="AM286" s="95"/>
      <c r="AN286" s="95"/>
      <c r="AO286" s="95"/>
      <c r="AP286" s="98"/>
      <c r="AQ286" s="98"/>
      <c r="AR286" s="98"/>
      <c r="AS286" s="98"/>
      <c r="AT286" s="98"/>
      <c r="AU286" s="98"/>
      <c r="AV286" s="98"/>
      <c r="AW286" s="98"/>
      <c r="AX286" s="98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</row>
    <row r="287" spans="2:61" ht="15" customHeight="1">
      <c r="B287" s="95"/>
      <c r="C287" s="95"/>
      <c r="D287" s="95"/>
      <c r="E287" s="95"/>
      <c r="F287" s="95"/>
      <c r="G287" s="95"/>
      <c r="H287" s="95"/>
      <c r="I287" s="95"/>
      <c r="J287" s="95"/>
      <c r="K287" s="98"/>
      <c r="L287" s="98"/>
      <c r="M287" s="98"/>
      <c r="N287" s="98"/>
      <c r="O287" s="98"/>
      <c r="P287" s="98"/>
      <c r="Q287" s="98"/>
      <c r="R287" s="98"/>
      <c r="S287" s="98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95"/>
      <c r="AH287" s="95"/>
      <c r="AI287" s="95"/>
      <c r="AJ287" s="95"/>
      <c r="AK287" s="95"/>
      <c r="AL287" s="95"/>
      <c r="AM287" s="95"/>
      <c r="AN287" s="95"/>
      <c r="AO287" s="95"/>
      <c r="AP287" s="98"/>
      <c r="AQ287" s="98"/>
      <c r="AR287" s="98"/>
      <c r="AS287" s="98"/>
      <c r="AT287" s="98"/>
      <c r="AU287" s="98"/>
      <c r="AV287" s="98"/>
      <c r="AW287" s="98"/>
      <c r="AX287" s="98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</row>
    <row r="288" spans="2:61" ht="15" customHeight="1">
      <c r="B288" s="95"/>
      <c r="C288" s="95"/>
      <c r="D288" s="95"/>
      <c r="E288" s="95"/>
      <c r="F288" s="95"/>
      <c r="G288" s="95"/>
      <c r="H288" s="95"/>
      <c r="I288" s="95"/>
      <c r="J288" s="95"/>
      <c r="K288" s="98"/>
      <c r="L288" s="98"/>
      <c r="M288" s="98"/>
      <c r="N288" s="98"/>
      <c r="O288" s="98"/>
      <c r="P288" s="98"/>
      <c r="Q288" s="98"/>
      <c r="R288" s="98"/>
      <c r="S288" s="98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95"/>
      <c r="AH288" s="95"/>
      <c r="AI288" s="95"/>
      <c r="AJ288" s="95"/>
      <c r="AK288" s="95"/>
      <c r="AL288" s="95"/>
      <c r="AM288" s="95"/>
      <c r="AN288" s="95"/>
      <c r="AO288" s="95"/>
      <c r="AP288" s="98"/>
      <c r="AQ288" s="98"/>
      <c r="AR288" s="98"/>
      <c r="AS288" s="98"/>
      <c r="AT288" s="98"/>
      <c r="AU288" s="98"/>
      <c r="AV288" s="98"/>
      <c r="AW288" s="98"/>
      <c r="AX288" s="98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</row>
    <row r="289" spans="2:61" ht="15" customHeight="1" thickBot="1">
      <c r="B289" s="96"/>
      <c r="C289" s="96"/>
      <c r="D289" s="96"/>
      <c r="E289" s="96"/>
      <c r="F289" s="96"/>
      <c r="G289" s="96"/>
      <c r="H289" s="96"/>
      <c r="I289" s="96"/>
      <c r="J289" s="96"/>
      <c r="K289" s="99"/>
      <c r="L289" s="99"/>
      <c r="M289" s="99"/>
      <c r="N289" s="99"/>
      <c r="O289" s="99"/>
      <c r="P289" s="99"/>
      <c r="Q289" s="99"/>
      <c r="R289" s="99"/>
      <c r="S289" s="99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96"/>
      <c r="AH289" s="96"/>
      <c r="AI289" s="96"/>
      <c r="AJ289" s="96"/>
      <c r="AK289" s="96"/>
      <c r="AL289" s="96"/>
      <c r="AM289" s="96"/>
      <c r="AN289" s="96"/>
      <c r="AO289" s="96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</row>
    <row r="290" spans="2:61" ht="15.75" thickTop="1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</row>
    <row r="291" spans="2:6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</row>
    <row r="292" spans="2:61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</row>
    <row r="293" spans="2:61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</row>
    <row r="294" spans="2:61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</row>
    <row r="295" spans="2:61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</row>
    <row r="296" spans="2:61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</row>
    <row r="297" spans="2:61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</row>
    <row r="298" spans="2:61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</row>
    <row r="299" spans="2:61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</row>
    <row r="300" spans="2:61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</row>
    <row r="301" spans="2:6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</row>
    <row r="302" spans="2:61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</row>
    <row r="303" spans="2:61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</row>
    <row r="304" spans="2:61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</row>
    <row r="305" spans="2:61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</row>
    <row r="306" spans="2:61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</row>
    <row r="307" spans="2:61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</row>
    <row r="308" spans="2:61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</row>
    <row r="309" spans="2:61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</row>
    <row r="310" spans="2:61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</row>
    <row r="311" spans="2:6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</row>
    <row r="312" spans="2:61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</row>
    <row r="313" spans="2:61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</row>
    <row r="314" spans="2:61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</row>
    <row r="315" spans="2:61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</row>
    <row r="316" spans="2:61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</row>
    <row r="317" spans="2:61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</row>
    <row r="318" spans="2:61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</row>
    <row r="319" spans="2:61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</row>
    <row r="320" spans="2:61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</row>
    <row r="321" spans="2:6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</row>
    <row r="322" spans="2:61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</row>
    <row r="323" spans="2:61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</row>
    <row r="324" spans="2:61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</row>
    <row r="325" spans="2:61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</row>
    <row r="326" spans="2:61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</row>
    <row r="327" spans="2:61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</row>
    <row r="328" spans="2:61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</row>
    <row r="329" spans="2:61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</row>
    <row r="330" spans="2:61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</row>
    <row r="331" spans="2:6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</row>
    <row r="332" spans="2:61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</row>
    <row r="333" spans="2:61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</row>
    <row r="334" spans="2:61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</row>
    <row r="335" spans="2:61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</row>
    <row r="336" spans="2:61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</row>
    <row r="337" spans="2:61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</row>
    <row r="338" spans="2:61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</row>
    <row r="339" spans="2:61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</row>
    <row r="340" spans="2:61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</row>
    <row r="341" spans="2:6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</row>
    <row r="342" spans="2:61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</row>
    <row r="343" spans="2:61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</row>
    <row r="344" spans="2:61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</row>
    <row r="345" spans="2:61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</row>
    <row r="346" spans="2:61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</row>
    <row r="347" spans="2:61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</row>
    <row r="348" spans="2:61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</row>
    <row r="349" spans="2:61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</row>
    <row r="350" spans="2:61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</row>
    <row r="351" spans="2:6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</row>
    <row r="352" spans="2:61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</row>
    <row r="353" spans="2:61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</row>
    <row r="354" spans="2:61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</row>
    <row r="355" spans="2:61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</row>
    <row r="356" spans="2:61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</row>
    <row r="357" spans="2:61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</row>
    <row r="358" spans="2:61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</row>
    <row r="359" spans="2:61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</row>
    <row r="360" spans="2:61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</row>
    <row r="361" spans="2: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</row>
    <row r="362" spans="2:61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</row>
    <row r="363" spans="2:61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</row>
    <row r="364" spans="2:61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</row>
    <row r="365" spans="2:61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</row>
    <row r="366" spans="2:61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</row>
    <row r="367" spans="2:61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</row>
    <row r="368" spans="2:61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</row>
    <row r="369" spans="2:61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</row>
    <row r="370" spans="2:61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</row>
    <row r="371" spans="2:6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</row>
    <row r="372" spans="2:61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</row>
    <row r="373" spans="2:61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</row>
    <row r="374" spans="2:61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</row>
    <row r="375" spans="2:61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</row>
    <row r="376" spans="2:61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</row>
    <row r="377" spans="2:61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</row>
    <row r="378" spans="2:61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</row>
    <row r="379" spans="2:61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</row>
    <row r="380" spans="2:61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</row>
    <row r="381" spans="2:6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</row>
    <row r="382" spans="2:61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</row>
    <row r="383" spans="2:61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</row>
    <row r="384" spans="2:61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</row>
    <row r="385" spans="2:61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</row>
    <row r="386" spans="2:61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</row>
    <row r="387" spans="2:61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</row>
    <row r="388" spans="2:61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</row>
    <row r="389" spans="2:61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</row>
    <row r="390" spans="2:61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</row>
    <row r="391" spans="2:6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</row>
    <row r="392" spans="2:61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</row>
    <row r="393" spans="2:61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</row>
    <row r="394" spans="2:61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</row>
    <row r="395" spans="2:61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</row>
    <row r="396" spans="2:61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</row>
    <row r="397" spans="2:61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</row>
    <row r="398" spans="2:61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</row>
    <row r="399" spans="2:61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</row>
    <row r="400" spans="2:61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</row>
    <row r="401" spans="2:6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</row>
    <row r="402" spans="2:61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</row>
    <row r="403" spans="2:61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</row>
    <row r="404" spans="2:61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</row>
    <row r="405" spans="2:61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</row>
    <row r="406" spans="2:61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</row>
    <row r="407" spans="2:61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</row>
    <row r="408" spans="2:61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</row>
    <row r="409" spans="2:61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</row>
    <row r="410" spans="2:61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</row>
    <row r="411" spans="2:6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</row>
    <row r="412" spans="2:61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</row>
    <row r="413" spans="2:61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</row>
    <row r="414" spans="2:61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</row>
    <row r="415" spans="2:61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</row>
    <row r="416" spans="2:61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</row>
    <row r="417" spans="2:61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</row>
    <row r="418" spans="2:61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</row>
    <row r="419" spans="2:61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</row>
    <row r="420" spans="2:61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</row>
    <row r="421" spans="2:6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</row>
    <row r="422" spans="2:61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</row>
    <row r="423" spans="2:61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</row>
    <row r="424" spans="2:61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</row>
    <row r="425" spans="2:61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</row>
    <row r="426" spans="2:61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</row>
    <row r="427" spans="2:61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</row>
    <row r="428" spans="2:61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</row>
    <row r="429" spans="2:61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</row>
    <row r="430" spans="2:61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</row>
    <row r="431" spans="2:6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</row>
    <row r="432" spans="2:61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</row>
    <row r="433" spans="2:61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</row>
    <row r="434" spans="2:61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</row>
    <row r="435" spans="2:61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</row>
    <row r="436" spans="2:61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</row>
    <row r="437" spans="2:61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</row>
    <row r="438" spans="2:61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</row>
    <row r="439" spans="2:61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</row>
    <row r="440" spans="2:61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</row>
    <row r="441" spans="2:6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</row>
    <row r="442" spans="2:61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</row>
    <row r="443" spans="2:61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</row>
    <row r="444" spans="2:61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</row>
    <row r="445" spans="2:61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</row>
    <row r="446" spans="2:61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</row>
    <row r="447" spans="2:61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</row>
    <row r="448" spans="2:61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</row>
    <row r="449" spans="2:61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</row>
    <row r="450" spans="2:61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</row>
    <row r="451" spans="2:6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</row>
    <row r="452" spans="2:61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</row>
    <row r="453" spans="2:61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</row>
    <row r="454" spans="2:61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</row>
    <row r="455" spans="2:61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</row>
    <row r="456" spans="2:61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</row>
    <row r="457" spans="2:61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</row>
    <row r="458" spans="2:61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</row>
    <row r="459" spans="2:61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</row>
    <row r="460" spans="2:61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</row>
    <row r="461" spans="2: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</row>
    <row r="462" spans="2:61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</row>
    <row r="463" spans="2:61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</row>
    <row r="464" spans="2:61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</row>
    <row r="465" spans="2:61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</row>
    <row r="466" spans="2:61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</row>
    <row r="467" spans="2:61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</row>
    <row r="468" spans="2:61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</row>
    <row r="469" spans="2:61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</row>
    <row r="470" spans="2:61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</row>
    <row r="471" spans="2:6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</row>
    <row r="472" spans="2:61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</row>
    <row r="473" spans="2:61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</row>
    <row r="474" spans="2:61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</row>
    <row r="475" spans="2:61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</row>
    <row r="476" spans="2:61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</row>
    <row r="477" spans="2:61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</row>
    <row r="478" spans="2:61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</row>
    <row r="479" spans="2:61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</row>
    <row r="480" spans="2:61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</row>
    <row r="481" spans="2:6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</row>
    <row r="482" spans="2:61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</row>
    <row r="483" spans="2:61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</row>
    <row r="484" spans="2:61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</row>
    <row r="485" spans="2:61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</row>
    <row r="486" spans="2:61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</row>
    <row r="487" spans="2:61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</row>
    <row r="488" spans="2:61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</row>
    <row r="489" spans="2:61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</row>
    <row r="490" spans="2:61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</row>
    <row r="491" spans="2:6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</row>
    <row r="492" spans="2:61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</row>
    <row r="493" spans="2:61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</row>
    <row r="494" spans="2:61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</row>
    <row r="495" spans="2:61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</row>
    <row r="496" spans="2:61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</row>
    <row r="497" spans="2:61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</row>
    <row r="498" spans="2:61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</row>
    <row r="499" spans="2:61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</row>
    <row r="500" spans="2:61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</row>
    <row r="501" spans="2:6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</row>
    <row r="502" spans="2:61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</row>
    <row r="503" spans="2:61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</row>
    <row r="504" spans="2:61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</row>
    <row r="505" spans="2:61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</row>
    <row r="506" spans="2:61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</row>
    <row r="507" spans="2:61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</row>
    <row r="508" spans="2:61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</row>
    <row r="509" spans="2:61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</row>
    <row r="510" spans="2:61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</row>
    <row r="511" spans="2:6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</row>
    <row r="512" spans="2:61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</row>
    <row r="513" spans="2:61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</row>
    <row r="514" spans="2:61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</row>
    <row r="515" spans="2:61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</row>
  </sheetData>
  <mergeCells count="994">
    <mergeCell ref="B283:BI284"/>
    <mergeCell ref="B285:J289"/>
    <mergeCell ref="K285:S289"/>
    <mergeCell ref="T285:AF289"/>
    <mergeCell ref="AG285:AO289"/>
    <mergeCell ref="AP285:AX289"/>
    <mergeCell ref="AY285:BI289"/>
    <mergeCell ref="AX277:AZ282"/>
    <mergeCell ref="BA277:BC279"/>
    <mergeCell ref="BD277:BI279"/>
    <mergeCell ref="G280:K282"/>
    <mergeCell ref="L280:Q282"/>
    <mergeCell ref="W280:AA282"/>
    <mergeCell ref="AB280:AG282"/>
    <mergeCell ref="AM280:AQ282"/>
    <mergeCell ref="AR280:AW282"/>
    <mergeCell ref="BA280:BC282"/>
    <mergeCell ref="B275:BI276"/>
    <mergeCell ref="B277:F282"/>
    <mergeCell ref="G277:K279"/>
    <mergeCell ref="L277:Q279"/>
    <mergeCell ref="R277:V282"/>
    <mergeCell ref="W277:AA279"/>
    <mergeCell ref="AB277:AG279"/>
    <mergeCell ref="AH277:AL282"/>
    <mergeCell ref="AM277:AQ279"/>
    <mergeCell ref="AR277:AW279"/>
    <mergeCell ref="BD280:BI282"/>
    <mergeCell ref="B265:BI266"/>
    <mergeCell ref="B267:F270"/>
    <mergeCell ref="G267:BI270"/>
    <mergeCell ref="B271:F274"/>
    <mergeCell ref="G271:AG274"/>
    <mergeCell ref="AH271:BI274"/>
    <mergeCell ref="AN261:AP264"/>
    <mergeCell ref="AQ261:AS264"/>
    <mergeCell ref="AT261:AV264"/>
    <mergeCell ref="AW261:AY264"/>
    <mergeCell ref="AZ261:BE264"/>
    <mergeCell ref="BF261:BI264"/>
    <mergeCell ref="S261:V264"/>
    <mergeCell ref="W261:Y264"/>
    <mergeCell ref="Z261:AB264"/>
    <mergeCell ref="AC261:AG264"/>
    <mergeCell ref="AH261:AJ264"/>
    <mergeCell ref="AK261:AM264"/>
    <mergeCell ref="B261:D264"/>
    <mergeCell ref="E261:G264"/>
    <mergeCell ref="H261:J264"/>
    <mergeCell ref="K261:M264"/>
    <mergeCell ref="N261:P264"/>
    <mergeCell ref="Q261:R264"/>
    <mergeCell ref="AN257:AP260"/>
    <mergeCell ref="AQ257:AS260"/>
    <mergeCell ref="AT257:AV260"/>
    <mergeCell ref="AW257:AY260"/>
    <mergeCell ref="AZ257:BE260"/>
    <mergeCell ref="BF257:BI260"/>
    <mergeCell ref="S257:V260"/>
    <mergeCell ref="W257:Y260"/>
    <mergeCell ref="Z257:AB260"/>
    <mergeCell ref="AC257:AG260"/>
    <mergeCell ref="AH257:AJ260"/>
    <mergeCell ref="AK257:AM260"/>
    <mergeCell ref="B257:D260"/>
    <mergeCell ref="E257:G260"/>
    <mergeCell ref="H257:J260"/>
    <mergeCell ref="K257:M260"/>
    <mergeCell ref="N257:P260"/>
    <mergeCell ref="Q257:R260"/>
    <mergeCell ref="AW252:AY256"/>
    <mergeCell ref="AZ252:BE256"/>
    <mergeCell ref="BF252:BI256"/>
    <mergeCell ref="Q255:R256"/>
    <mergeCell ref="S255:V256"/>
    <mergeCell ref="W255:Y256"/>
    <mergeCell ref="AC252:AG256"/>
    <mergeCell ref="AH252:AJ256"/>
    <mergeCell ref="AK252:AM256"/>
    <mergeCell ref="AN252:AP256"/>
    <mergeCell ref="AQ252:AS256"/>
    <mergeCell ref="AT252:AV256"/>
    <mergeCell ref="B252:D256"/>
    <mergeCell ref="E252:G256"/>
    <mergeCell ref="H252:J256"/>
    <mergeCell ref="K252:P256"/>
    <mergeCell ref="Q252:Y254"/>
    <mergeCell ref="Z252:AB256"/>
    <mergeCell ref="BD242:BF245"/>
    <mergeCell ref="BG242:BI245"/>
    <mergeCell ref="B246:AB249"/>
    <mergeCell ref="AC246:AS249"/>
    <mergeCell ref="AT246:BI249"/>
    <mergeCell ref="B250:BI251"/>
    <mergeCell ref="AL242:AN245"/>
    <mergeCell ref="AO242:AQ245"/>
    <mergeCell ref="AR242:AT245"/>
    <mergeCell ref="AU242:AW245"/>
    <mergeCell ref="AX242:AZ245"/>
    <mergeCell ref="BA242:BC245"/>
    <mergeCell ref="T242:V245"/>
    <mergeCell ref="W242:Y245"/>
    <mergeCell ref="Z242:AB245"/>
    <mergeCell ref="AC242:AE245"/>
    <mergeCell ref="AF242:AH245"/>
    <mergeCell ref="AI242:AK245"/>
    <mergeCell ref="B242:D245"/>
    <mergeCell ref="E242:G245"/>
    <mergeCell ref="H242:J245"/>
    <mergeCell ref="K242:M245"/>
    <mergeCell ref="N242:P245"/>
    <mergeCell ref="Q242:S245"/>
    <mergeCell ref="B235:BI238"/>
    <mergeCell ref="B239:BI240"/>
    <mergeCell ref="B241:D241"/>
    <mergeCell ref="E241:G241"/>
    <mergeCell ref="H241:J241"/>
    <mergeCell ref="K241:M241"/>
    <mergeCell ref="N241:P241"/>
    <mergeCell ref="Q241:S241"/>
    <mergeCell ref="T241:V241"/>
    <mergeCell ref="W241:Y241"/>
    <mergeCell ref="AR241:AT241"/>
    <mergeCell ref="AU241:AW241"/>
    <mergeCell ref="AX241:AZ241"/>
    <mergeCell ref="BA241:BC241"/>
    <mergeCell ref="BD241:BF241"/>
    <mergeCell ref="BG241:BI241"/>
    <mergeCell ref="Z241:AB241"/>
    <mergeCell ref="AC241:AE241"/>
    <mergeCell ref="AF241:AH241"/>
    <mergeCell ref="AI241:AK241"/>
    <mergeCell ref="AL241:AN241"/>
    <mergeCell ref="AO241:AQ241"/>
    <mergeCell ref="AW231:AY234"/>
    <mergeCell ref="AZ231:BB234"/>
    <mergeCell ref="BC231:BF234"/>
    <mergeCell ref="BG231:BI234"/>
    <mergeCell ref="T231:V234"/>
    <mergeCell ref="W231:AA234"/>
    <mergeCell ref="AB231:AD234"/>
    <mergeCell ref="AE231:AH234"/>
    <mergeCell ref="AI231:AK234"/>
    <mergeCell ref="AL231:AN234"/>
    <mergeCell ref="AR227:AV230"/>
    <mergeCell ref="AW227:AY230"/>
    <mergeCell ref="AZ227:BB230"/>
    <mergeCell ref="BC227:BF230"/>
    <mergeCell ref="BG227:BI230"/>
    <mergeCell ref="B231:G234"/>
    <mergeCell ref="H231:J234"/>
    <mergeCell ref="K231:M234"/>
    <mergeCell ref="N231:P234"/>
    <mergeCell ref="Q231:S234"/>
    <mergeCell ref="W227:AA230"/>
    <mergeCell ref="AB227:AD230"/>
    <mergeCell ref="AE227:AH230"/>
    <mergeCell ref="AI227:AK230"/>
    <mergeCell ref="AL227:AN230"/>
    <mergeCell ref="AO227:AQ230"/>
    <mergeCell ref="B227:G230"/>
    <mergeCell ref="H227:J230"/>
    <mergeCell ref="K227:M230"/>
    <mergeCell ref="N227:P230"/>
    <mergeCell ref="Q227:S230"/>
    <mergeCell ref="T227:V230"/>
    <mergeCell ref="AO231:AQ234"/>
    <mergeCell ref="AR231:AV234"/>
    <mergeCell ref="AW223:AY226"/>
    <mergeCell ref="AZ223:BB226"/>
    <mergeCell ref="BC223:BF226"/>
    <mergeCell ref="BG223:BI226"/>
    <mergeCell ref="T223:V226"/>
    <mergeCell ref="W223:AA226"/>
    <mergeCell ref="AB223:AD226"/>
    <mergeCell ref="AE223:AH226"/>
    <mergeCell ref="AI223:AK226"/>
    <mergeCell ref="AL223:AN226"/>
    <mergeCell ref="AR222:AV222"/>
    <mergeCell ref="AW222:AY222"/>
    <mergeCell ref="AZ222:BB222"/>
    <mergeCell ref="BC222:BF222"/>
    <mergeCell ref="BG222:BI222"/>
    <mergeCell ref="B223:G226"/>
    <mergeCell ref="H223:J226"/>
    <mergeCell ref="K223:M226"/>
    <mergeCell ref="N223:P226"/>
    <mergeCell ref="Q223:S226"/>
    <mergeCell ref="W222:AA222"/>
    <mergeCell ref="AB222:AD222"/>
    <mergeCell ref="AE222:AH222"/>
    <mergeCell ref="AI222:AK222"/>
    <mergeCell ref="AL222:AN222"/>
    <mergeCell ref="AO222:AQ222"/>
    <mergeCell ref="B222:G222"/>
    <mergeCell ref="H222:J222"/>
    <mergeCell ref="K222:M222"/>
    <mergeCell ref="N222:P222"/>
    <mergeCell ref="Q222:S222"/>
    <mergeCell ref="T222:V222"/>
    <mergeCell ref="AO223:AQ226"/>
    <mergeCell ref="AR223:AV226"/>
    <mergeCell ref="BB213:BI215"/>
    <mergeCell ref="B216:BI217"/>
    <mergeCell ref="B218:V219"/>
    <mergeCell ref="W218:AQ219"/>
    <mergeCell ref="AR218:BI219"/>
    <mergeCell ref="B220:BI221"/>
    <mergeCell ref="AV210:BA212"/>
    <mergeCell ref="BB210:BI212"/>
    <mergeCell ref="B213:G215"/>
    <mergeCell ref="H213:M215"/>
    <mergeCell ref="N213:S215"/>
    <mergeCell ref="T213:AC215"/>
    <mergeCell ref="AD213:AI215"/>
    <mergeCell ref="AJ213:AO215"/>
    <mergeCell ref="AP213:AU215"/>
    <mergeCell ref="AV213:BA215"/>
    <mergeCell ref="AZ201:BI203"/>
    <mergeCell ref="B204:BI207"/>
    <mergeCell ref="B208:BI209"/>
    <mergeCell ref="B210:G212"/>
    <mergeCell ref="H210:M212"/>
    <mergeCell ref="N210:S212"/>
    <mergeCell ref="T210:AC212"/>
    <mergeCell ref="AD210:AI212"/>
    <mergeCell ref="AJ210:AO212"/>
    <mergeCell ref="AP210:AU212"/>
    <mergeCell ref="B201:G203"/>
    <mergeCell ref="H201:M203"/>
    <mergeCell ref="N201:S203"/>
    <mergeCell ref="T201:AF203"/>
    <mergeCell ref="AG201:AO203"/>
    <mergeCell ref="AP201:AY203"/>
    <mergeCell ref="Q186:T188"/>
    <mergeCell ref="U186:X188"/>
    <mergeCell ref="Y186:AB188"/>
    <mergeCell ref="AC186:AF188"/>
    <mergeCell ref="B192:BI195"/>
    <mergeCell ref="B196:BI197"/>
    <mergeCell ref="B198:G200"/>
    <mergeCell ref="H198:M200"/>
    <mergeCell ref="N198:S200"/>
    <mergeCell ref="T198:AF200"/>
    <mergeCell ref="AG198:AO200"/>
    <mergeCell ref="AP198:AY200"/>
    <mergeCell ref="AZ198:BI200"/>
    <mergeCell ref="AW189:AX191"/>
    <mergeCell ref="AY189:AZ191"/>
    <mergeCell ref="BA189:BB191"/>
    <mergeCell ref="BC189:BD191"/>
    <mergeCell ref="BE189:BF191"/>
    <mergeCell ref="BG189:BI191"/>
    <mergeCell ref="BG186:BI188"/>
    <mergeCell ref="B189:L191"/>
    <mergeCell ref="M189:P191"/>
    <mergeCell ref="Q189:T191"/>
    <mergeCell ref="U189:X191"/>
    <mergeCell ref="Y189:AB191"/>
    <mergeCell ref="AC189:AF191"/>
    <mergeCell ref="AG189:AO191"/>
    <mergeCell ref="AP189:AS191"/>
    <mergeCell ref="AT189:AV191"/>
    <mergeCell ref="AT186:AV188"/>
    <mergeCell ref="AW186:AX188"/>
    <mergeCell ref="AY186:AZ188"/>
    <mergeCell ref="BA186:BB188"/>
    <mergeCell ref="BC186:BD188"/>
    <mergeCell ref="BE186:BF188"/>
    <mergeCell ref="B186:L188"/>
    <mergeCell ref="M186:P188"/>
    <mergeCell ref="B180:L182"/>
    <mergeCell ref="M180:P182"/>
    <mergeCell ref="Q180:T182"/>
    <mergeCell ref="U180:X182"/>
    <mergeCell ref="Y180:AB182"/>
    <mergeCell ref="AT183:AV185"/>
    <mergeCell ref="AW183:AX185"/>
    <mergeCell ref="AY183:AZ185"/>
    <mergeCell ref="BA183:BB185"/>
    <mergeCell ref="BA174:BB176"/>
    <mergeCell ref="BC174:BD176"/>
    <mergeCell ref="BE174:BF176"/>
    <mergeCell ref="B174:L176"/>
    <mergeCell ref="M174:P176"/>
    <mergeCell ref="Q174:T176"/>
    <mergeCell ref="AG186:AO188"/>
    <mergeCell ref="AP186:AS188"/>
    <mergeCell ref="AP183:AS185"/>
    <mergeCell ref="BC180:BD182"/>
    <mergeCell ref="BE180:BF182"/>
    <mergeCell ref="B183:L185"/>
    <mergeCell ref="M183:P185"/>
    <mergeCell ref="Q183:T185"/>
    <mergeCell ref="U183:X185"/>
    <mergeCell ref="Y183:AB185"/>
    <mergeCell ref="AC183:AF185"/>
    <mergeCell ref="AG183:AO185"/>
    <mergeCell ref="AG180:AO182"/>
    <mergeCell ref="AP180:AS182"/>
    <mergeCell ref="AT180:AV182"/>
    <mergeCell ref="AW180:AX182"/>
    <mergeCell ref="AY180:AZ182"/>
    <mergeCell ref="BA180:BB182"/>
    <mergeCell ref="B177:L179"/>
    <mergeCell ref="M177:P179"/>
    <mergeCell ref="Q177:T179"/>
    <mergeCell ref="U177:X179"/>
    <mergeCell ref="Y177:AB179"/>
    <mergeCell ref="AC177:AF179"/>
    <mergeCell ref="AG177:AO179"/>
    <mergeCell ref="AP177:AS179"/>
    <mergeCell ref="AT177:AV179"/>
    <mergeCell ref="AW177:AX179"/>
    <mergeCell ref="AY177:AZ179"/>
    <mergeCell ref="BA177:BB179"/>
    <mergeCell ref="BC177:BD179"/>
    <mergeCell ref="AC180:AF182"/>
    <mergeCell ref="BE183:BF185"/>
    <mergeCell ref="BG183:BI185"/>
    <mergeCell ref="BE177:BF179"/>
    <mergeCell ref="BG177:BI179"/>
    <mergeCell ref="BG180:BI182"/>
    <mergeCell ref="BC183:BD185"/>
    <mergeCell ref="U174:X176"/>
    <mergeCell ref="Y174:AB176"/>
    <mergeCell ref="AC174:AF176"/>
    <mergeCell ref="AG174:AO176"/>
    <mergeCell ref="AP174:AS176"/>
    <mergeCell ref="AP171:AS173"/>
    <mergeCell ref="BC168:BD170"/>
    <mergeCell ref="BE168:BF170"/>
    <mergeCell ref="BG168:BI170"/>
    <mergeCell ref="AT168:AV170"/>
    <mergeCell ref="AW168:AX170"/>
    <mergeCell ref="AY168:AZ170"/>
    <mergeCell ref="BA168:BB170"/>
    <mergeCell ref="BE171:BF173"/>
    <mergeCell ref="BG171:BI173"/>
    <mergeCell ref="AT171:AV173"/>
    <mergeCell ref="AW171:AX173"/>
    <mergeCell ref="AY171:AZ173"/>
    <mergeCell ref="BA171:BB173"/>
    <mergeCell ref="BC171:BD173"/>
    <mergeCell ref="BG174:BI176"/>
    <mergeCell ref="AT174:AV176"/>
    <mergeCell ref="AW174:AX176"/>
    <mergeCell ref="AY174:AZ176"/>
    <mergeCell ref="B171:L173"/>
    <mergeCell ref="M171:P173"/>
    <mergeCell ref="Q171:T173"/>
    <mergeCell ref="U171:X173"/>
    <mergeCell ref="Y171:AB173"/>
    <mergeCell ref="AC171:AF173"/>
    <mergeCell ref="AG171:AO173"/>
    <mergeCell ref="AG168:AO170"/>
    <mergeCell ref="AP168:AS170"/>
    <mergeCell ref="B168:L170"/>
    <mergeCell ref="M168:P170"/>
    <mergeCell ref="Q168:T170"/>
    <mergeCell ref="U168:X170"/>
    <mergeCell ref="Y168:AB170"/>
    <mergeCell ref="AC168:AF170"/>
    <mergeCell ref="BE165:BF167"/>
    <mergeCell ref="BG165:BI167"/>
    <mergeCell ref="BG162:BI164"/>
    <mergeCell ref="B165:L167"/>
    <mergeCell ref="M165:P167"/>
    <mergeCell ref="Q165:T167"/>
    <mergeCell ref="U165:X167"/>
    <mergeCell ref="Y165:AB167"/>
    <mergeCell ref="AC165:AF167"/>
    <mergeCell ref="AG165:AO167"/>
    <mergeCell ref="AP165:AS167"/>
    <mergeCell ref="AT165:AV167"/>
    <mergeCell ref="AT162:AV164"/>
    <mergeCell ref="AW162:AX164"/>
    <mergeCell ref="AY162:AZ164"/>
    <mergeCell ref="BA162:BB164"/>
    <mergeCell ref="BC162:BD164"/>
    <mergeCell ref="BE162:BF164"/>
    <mergeCell ref="B162:L164"/>
    <mergeCell ref="M162:P164"/>
    <mergeCell ref="Q162:T164"/>
    <mergeCell ref="U162:X164"/>
    <mergeCell ref="Y162:AB164"/>
    <mergeCell ref="AC162:AF164"/>
    <mergeCell ref="Y156:AB158"/>
    <mergeCell ref="AT159:AV161"/>
    <mergeCell ref="AW159:AX161"/>
    <mergeCell ref="AY159:AZ161"/>
    <mergeCell ref="BA159:BB161"/>
    <mergeCell ref="BC159:BD161"/>
    <mergeCell ref="AW165:AX167"/>
    <mergeCell ref="AY165:AZ167"/>
    <mergeCell ref="BA165:BB167"/>
    <mergeCell ref="BC165:BD167"/>
    <mergeCell ref="Y150:AB152"/>
    <mergeCell ref="AG162:AO164"/>
    <mergeCell ref="AP162:AS164"/>
    <mergeCell ref="AP159:AS161"/>
    <mergeCell ref="BC156:BD158"/>
    <mergeCell ref="BE156:BF158"/>
    <mergeCell ref="BG156:BI158"/>
    <mergeCell ref="B159:L161"/>
    <mergeCell ref="M159:P161"/>
    <mergeCell ref="Q159:T161"/>
    <mergeCell ref="U159:X161"/>
    <mergeCell ref="Y159:AB161"/>
    <mergeCell ref="AC159:AF161"/>
    <mergeCell ref="AG159:AO161"/>
    <mergeCell ref="AG156:AO158"/>
    <mergeCell ref="AP156:AS158"/>
    <mergeCell ref="AT156:AV158"/>
    <mergeCell ref="AW156:AX158"/>
    <mergeCell ref="AY156:AZ158"/>
    <mergeCell ref="BA156:BB158"/>
    <mergeCell ref="B156:L158"/>
    <mergeCell ref="M156:P158"/>
    <mergeCell ref="Q156:T158"/>
    <mergeCell ref="U156:X158"/>
    <mergeCell ref="U144:X146"/>
    <mergeCell ref="AC156:AF158"/>
    <mergeCell ref="BE159:BF161"/>
    <mergeCell ref="BG159:BI161"/>
    <mergeCell ref="BG150:BI155"/>
    <mergeCell ref="B153:L155"/>
    <mergeCell ref="M153:P155"/>
    <mergeCell ref="Q153:T155"/>
    <mergeCell ref="U153:X155"/>
    <mergeCell ref="Y153:AB155"/>
    <mergeCell ref="AC153:AF155"/>
    <mergeCell ref="AW153:AX155"/>
    <mergeCell ref="AY153:AZ155"/>
    <mergeCell ref="BA153:BB155"/>
    <mergeCell ref="AG150:AO155"/>
    <mergeCell ref="AP150:AS155"/>
    <mergeCell ref="AT150:AV155"/>
    <mergeCell ref="AW150:BB152"/>
    <mergeCell ref="BC150:BD155"/>
    <mergeCell ref="BE150:BF155"/>
    <mergeCell ref="B150:L152"/>
    <mergeCell ref="M150:P152"/>
    <mergeCell ref="Q150:T152"/>
    <mergeCell ref="U150:X152"/>
    <mergeCell ref="Q138:T140"/>
    <mergeCell ref="AC150:AF152"/>
    <mergeCell ref="AT141:AV143"/>
    <mergeCell ref="AW141:AX143"/>
    <mergeCell ref="AY141:AZ143"/>
    <mergeCell ref="BA141:BB143"/>
    <mergeCell ref="BC141:BD143"/>
    <mergeCell ref="BG144:BI146"/>
    <mergeCell ref="B147:L149"/>
    <mergeCell ref="M147:P149"/>
    <mergeCell ref="Q147:T149"/>
    <mergeCell ref="U147:X149"/>
    <mergeCell ref="Y147:AB149"/>
    <mergeCell ref="AC147:AF149"/>
    <mergeCell ref="AG147:BI149"/>
    <mergeCell ref="AT144:AV146"/>
    <mergeCell ref="AW144:AX146"/>
    <mergeCell ref="AY144:AZ146"/>
    <mergeCell ref="BA144:BB146"/>
    <mergeCell ref="BC144:BD146"/>
    <mergeCell ref="BE144:BF146"/>
    <mergeCell ref="B144:L146"/>
    <mergeCell ref="M144:P146"/>
    <mergeCell ref="Q144:T146"/>
    <mergeCell ref="B132:L134"/>
    <mergeCell ref="Y144:AB146"/>
    <mergeCell ref="AC144:AF146"/>
    <mergeCell ref="AG144:AO146"/>
    <mergeCell ref="AP144:AS146"/>
    <mergeCell ref="AP141:AS143"/>
    <mergeCell ref="BC138:BD140"/>
    <mergeCell ref="BE138:BF140"/>
    <mergeCell ref="BG138:BI140"/>
    <mergeCell ref="B141:L143"/>
    <mergeCell ref="M141:P143"/>
    <mergeCell ref="Q141:T143"/>
    <mergeCell ref="U141:X143"/>
    <mergeCell ref="Y141:AB143"/>
    <mergeCell ref="AC141:AF143"/>
    <mergeCell ref="AG141:AO143"/>
    <mergeCell ref="AG138:AO140"/>
    <mergeCell ref="AP138:AS140"/>
    <mergeCell ref="AT138:AV140"/>
    <mergeCell ref="AW138:AX140"/>
    <mergeCell ref="AY138:AZ140"/>
    <mergeCell ref="BA138:BB140"/>
    <mergeCell ref="B138:L140"/>
    <mergeCell ref="M138:P140"/>
    <mergeCell ref="B135:L137"/>
    <mergeCell ref="M135:P137"/>
    <mergeCell ref="Q135:T137"/>
    <mergeCell ref="U135:X137"/>
    <mergeCell ref="Y135:AB137"/>
    <mergeCell ref="AC135:AF137"/>
    <mergeCell ref="AG135:AO137"/>
    <mergeCell ref="AP135:AS137"/>
    <mergeCell ref="AT135:AV137"/>
    <mergeCell ref="AW135:AX137"/>
    <mergeCell ref="AY135:AZ137"/>
    <mergeCell ref="BA135:BB137"/>
    <mergeCell ref="BC135:BD137"/>
    <mergeCell ref="U138:X140"/>
    <mergeCell ref="Y138:AB140"/>
    <mergeCell ref="AC138:AF140"/>
    <mergeCell ref="BE141:BF143"/>
    <mergeCell ref="BG141:BI143"/>
    <mergeCell ref="BE135:BF137"/>
    <mergeCell ref="BG135:BI137"/>
    <mergeCell ref="AC126:AF128"/>
    <mergeCell ref="BE129:BF131"/>
    <mergeCell ref="BG129:BI131"/>
    <mergeCell ref="M132:P134"/>
    <mergeCell ref="Q132:T134"/>
    <mergeCell ref="U132:X134"/>
    <mergeCell ref="Y132:AB134"/>
    <mergeCell ref="AC132:AF134"/>
    <mergeCell ref="AG132:AO134"/>
    <mergeCell ref="AP132:AS134"/>
    <mergeCell ref="AP129:AS131"/>
    <mergeCell ref="BC126:BD128"/>
    <mergeCell ref="AT129:AV131"/>
    <mergeCell ref="AW129:AX131"/>
    <mergeCell ref="AY129:AZ131"/>
    <mergeCell ref="BA129:BB131"/>
    <mergeCell ref="BC129:BD131"/>
    <mergeCell ref="BG132:BI134"/>
    <mergeCell ref="AT132:AV134"/>
    <mergeCell ref="AW132:AX134"/>
    <mergeCell ref="AY132:AZ134"/>
    <mergeCell ref="BA132:BB134"/>
    <mergeCell ref="BC132:BD134"/>
    <mergeCell ref="BE132:BF134"/>
    <mergeCell ref="Q120:T122"/>
    <mergeCell ref="U120:X122"/>
    <mergeCell ref="Y120:AB122"/>
    <mergeCell ref="AC120:AF122"/>
    <mergeCell ref="BE126:BF128"/>
    <mergeCell ref="BG126:BI128"/>
    <mergeCell ref="B129:L131"/>
    <mergeCell ref="M129:P131"/>
    <mergeCell ref="Q129:T131"/>
    <mergeCell ref="U129:X131"/>
    <mergeCell ref="Y129:AB131"/>
    <mergeCell ref="AC129:AF131"/>
    <mergeCell ref="AG129:AO131"/>
    <mergeCell ref="AG126:AO128"/>
    <mergeCell ref="AP126:AS128"/>
    <mergeCell ref="AT126:AV128"/>
    <mergeCell ref="AW126:AX128"/>
    <mergeCell ref="AY126:AZ128"/>
    <mergeCell ref="BA126:BB128"/>
    <mergeCell ref="B126:L128"/>
    <mergeCell ref="M126:P128"/>
    <mergeCell ref="Q126:T128"/>
    <mergeCell ref="U126:X128"/>
    <mergeCell ref="Y126:AB128"/>
    <mergeCell ref="AW123:AX125"/>
    <mergeCell ref="AY123:AZ125"/>
    <mergeCell ref="BA123:BB125"/>
    <mergeCell ref="BC123:BD125"/>
    <mergeCell ref="BE123:BF125"/>
    <mergeCell ref="BG123:BI125"/>
    <mergeCell ref="BG120:BI122"/>
    <mergeCell ref="B123:L125"/>
    <mergeCell ref="M123:P125"/>
    <mergeCell ref="Q123:T125"/>
    <mergeCell ref="U123:X125"/>
    <mergeCell ref="Y123:AB125"/>
    <mergeCell ref="AC123:AF125"/>
    <mergeCell ref="AG123:AO125"/>
    <mergeCell ref="AP123:AS125"/>
    <mergeCell ref="AT123:AV125"/>
    <mergeCell ref="AT120:AV122"/>
    <mergeCell ref="AW120:AX122"/>
    <mergeCell ref="AY120:AZ122"/>
    <mergeCell ref="BA120:BB122"/>
    <mergeCell ref="BC120:BD122"/>
    <mergeCell ref="BE120:BF122"/>
    <mergeCell ref="B120:L122"/>
    <mergeCell ref="M120:P122"/>
    <mergeCell ref="B114:L116"/>
    <mergeCell ref="M114:P116"/>
    <mergeCell ref="Q114:T116"/>
    <mergeCell ref="U114:X116"/>
    <mergeCell ref="Y114:AB116"/>
    <mergeCell ref="AT117:AV119"/>
    <mergeCell ref="AW117:AX119"/>
    <mergeCell ref="AY117:AZ119"/>
    <mergeCell ref="BA117:BB119"/>
    <mergeCell ref="BA108:BB110"/>
    <mergeCell ref="BC108:BD110"/>
    <mergeCell ref="BE108:BF110"/>
    <mergeCell ref="B108:L110"/>
    <mergeCell ref="M108:P110"/>
    <mergeCell ref="Q108:T110"/>
    <mergeCell ref="AG120:AO122"/>
    <mergeCell ref="AP120:AS122"/>
    <mergeCell ref="AP117:AS119"/>
    <mergeCell ref="BC114:BD116"/>
    <mergeCell ref="BE114:BF116"/>
    <mergeCell ref="B117:L119"/>
    <mergeCell ref="M117:P119"/>
    <mergeCell ref="Q117:T119"/>
    <mergeCell ref="U117:X119"/>
    <mergeCell ref="Y117:AB119"/>
    <mergeCell ref="AC117:AF119"/>
    <mergeCell ref="AG117:AO119"/>
    <mergeCell ref="AG114:AO116"/>
    <mergeCell ref="AP114:AS116"/>
    <mergeCell ref="AT114:AV116"/>
    <mergeCell ref="AW114:AX116"/>
    <mergeCell ref="AY114:AZ116"/>
    <mergeCell ref="BA114:BB116"/>
    <mergeCell ref="B111:L113"/>
    <mergeCell ref="M111:P113"/>
    <mergeCell ref="Q111:T113"/>
    <mergeCell ref="U111:X113"/>
    <mergeCell ref="Y111:AB113"/>
    <mergeCell ref="AC111:AF113"/>
    <mergeCell ref="AG111:AO113"/>
    <mergeCell ref="AP111:AS113"/>
    <mergeCell ref="AT111:AV113"/>
    <mergeCell ref="AW111:AX113"/>
    <mergeCell ref="AY111:AZ113"/>
    <mergeCell ref="BA111:BB113"/>
    <mergeCell ref="BC111:BD113"/>
    <mergeCell ref="AC114:AF116"/>
    <mergeCell ref="BE117:BF119"/>
    <mergeCell ref="BG117:BI119"/>
    <mergeCell ref="BE111:BF113"/>
    <mergeCell ref="BG111:BI113"/>
    <mergeCell ref="BG114:BI116"/>
    <mergeCell ref="BC117:BD119"/>
    <mergeCell ref="U108:X110"/>
    <mergeCell ref="Y108:AB110"/>
    <mergeCell ref="AC108:AF110"/>
    <mergeCell ref="AG108:AO110"/>
    <mergeCell ref="AP108:AS110"/>
    <mergeCell ref="AP105:AS107"/>
    <mergeCell ref="BC102:BD104"/>
    <mergeCell ref="BE102:BF104"/>
    <mergeCell ref="BG102:BI104"/>
    <mergeCell ref="AT102:AV104"/>
    <mergeCell ref="AW102:AX104"/>
    <mergeCell ref="AY102:AZ104"/>
    <mergeCell ref="BA102:BB104"/>
    <mergeCell ref="BE105:BF107"/>
    <mergeCell ref="BG105:BI107"/>
    <mergeCell ref="AT105:AV107"/>
    <mergeCell ref="AW105:AX107"/>
    <mergeCell ref="AY105:AZ107"/>
    <mergeCell ref="BA105:BB107"/>
    <mergeCell ref="BC105:BD107"/>
    <mergeCell ref="BG108:BI110"/>
    <mergeCell ref="AT108:AV110"/>
    <mergeCell ref="AW108:AX110"/>
    <mergeCell ref="AY108:AZ110"/>
    <mergeCell ref="AG105:AO107"/>
    <mergeCell ref="AG102:AO104"/>
    <mergeCell ref="AP102:AS104"/>
    <mergeCell ref="B102:L104"/>
    <mergeCell ref="M102:P104"/>
    <mergeCell ref="Q102:T104"/>
    <mergeCell ref="U102:X104"/>
    <mergeCell ref="Y102:AB104"/>
    <mergeCell ref="AC102:AF104"/>
    <mergeCell ref="Q96:T98"/>
    <mergeCell ref="U96:X98"/>
    <mergeCell ref="Y96:AB98"/>
    <mergeCell ref="AC96:AF98"/>
    <mergeCell ref="B105:L107"/>
    <mergeCell ref="M105:P107"/>
    <mergeCell ref="Q105:T107"/>
    <mergeCell ref="U105:X107"/>
    <mergeCell ref="Y105:AB107"/>
    <mergeCell ref="AC105:AF107"/>
    <mergeCell ref="AW99:AX101"/>
    <mergeCell ref="AY99:AZ101"/>
    <mergeCell ref="BA99:BB101"/>
    <mergeCell ref="BC99:BD101"/>
    <mergeCell ref="BE99:BF101"/>
    <mergeCell ref="BG99:BI101"/>
    <mergeCell ref="BG96:BI98"/>
    <mergeCell ref="B99:L101"/>
    <mergeCell ref="M99:P101"/>
    <mergeCell ref="Q99:T101"/>
    <mergeCell ref="U99:X101"/>
    <mergeCell ref="Y99:AB101"/>
    <mergeCell ref="AC99:AF101"/>
    <mergeCell ref="AG99:AO101"/>
    <mergeCell ref="AP99:AS101"/>
    <mergeCell ref="AT99:AV101"/>
    <mergeCell ref="AT96:AV98"/>
    <mergeCell ref="AW96:AX98"/>
    <mergeCell ref="AY96:AZ98"/>
    <mergeCell ref="BA96:BB98"/>
    <mergeCell ref="BC96:BD98"/>
    <mergeCell ref="BE96:BF98"/>
    <mergeCell ref="B96:L98"/>
    <mergeCell ref="M96:P98"/>
    <mergeCell ref="B90:L92"/>
    <mergeCell ref="M90:P92"/>
    <mergeCell ref="Q90:T92"/>
    <mergeCell ref="U90:X92"/>
    <mergeCell ref="Y90:AB92"/>
    <mergeCell ref="AT93:AV95"/>
    <mergeCell ref="AW93:AX95"/>
    <mergeCell ref="AY93:AZ95"/>
    <mergeCell ref="BA93:BB95"/>
    <mergeCell ref="BA84:BB86"/>
    <mergeCell ref="BC84:BD86"/>
    <mergeCell ref="BE84:BF86"/>
    <mergeCell ref="B84:L86"/>
    <mergeCell ref="M84:P86"/>
    <mergeCell ref="Q84:T86"/>
    <mergeCell ref="AG96:AO98"/>
    <mergeCell ref="AP96:AS98"/>
    <mergeCell ref="AP93:AS95"/>
    <mergeCell ref="BC90:BD92"/>
    <mergeCell ref="BE90:BF92"/>
    <mergeCell ref="B93:L95"/>
    <mergeCell ref="M93:P95"/>
    <mergeCell ref="Q93:T95"/>
    <mergeCell ref="U93:X95"/>
    <mergeCell ref="Y93:AB95"/>
    <mergeCell ref="AC93:AF95"/>
    <mergeCell ref="AG93:AO95"/>
    <mergeCell ref="AG90:AO92"/>
    <mergeCell ref="AP90:AS92"/>
    <mergeCell ref="AT90:AV92"/>
    <mergeCell ref="AW90:AX92"/>
    <mergeCell ref="AY90:AZ92"/>
    <mergeCell ref="BA90:BB92"/>
    <mergeCell ref="B87:L89"/>
    <mergeCell ref="M87:P89"/>
    <mergeCell ref="Q87:T89"/>
    <mergeCell ref="U87:X89"/>
    <mergeCell ref="Y87:AB89"/>
    <mergeCell ref="AC87:AF89"/>
    <mergeCell ref="AG87:AO89"/>
    <mergeCell ref="AP87:AS89"/>
    <mergeCell ref="AT87:AV89"/>
    <mergeCell ref="AW87:AX89"/>
    <mergeCell ref="AY87:AZ89"/>
    <mergeCell ref="BA87:BB89"/>
    <mergeCell ref="BC87:BD89"/>
    <mergeCell ref="AC90:AF92"/>
    <mergeCell ref="BE93:BF95"/>
    <mergeCell ref="BG93:BI95"/>
    <mergeCell ref="BE87:BF89"/>
    <mergeCell ref="BG87:BI89"/>
    <mergeCell ref="BG90:BI92"/>
    <mergeCell ref="BC93:BD95"/>
    <mergeCell ref="U84:X86"/>
    <mergeCell ref="Y84:AB86"/>
    <mergeCell ref="AC84:AF86"/>
    <mergeCell ref="AG84:AO86"/>
    <mergeCell ref="AP84:AS86"/>
    <mergeCell ref="AP81:AS83"/>
    <mergeCell ref="BC78:BD80"/>
    <mergeCell ref="BE78:BF80"/>
    <mergeCell ref="BG78:BI80"/>
    <mergeCell ref="AT78:AV80"/>
    <mergeCell ref="AW78:AX80"/>
    <mergeCell ref="AY78:AZ80"/>
    <mergeCell ref="BA78:BB80"/>
    <mergeCell ref="BE81:BF83"/>
    <mergeCell ref="BG81:BI83"/>
    <mergeCell ref="AT81:AV83"/>
    <mergeCell ref="AW81:AX83"/>
    <mergeCell ref="AY81:AZ83"/>
    <mergeCell ref="BA81:BB83"/>
    <mergeCell ref="BC81:BD83"/>
    <mergeCell ref="BG84:BI86"/>
    <mergeCell ref="AT84:AV86"/>
    <mergeCell ref="AW84:AX86"/>
    <mergeCell ref="AY84:AZ86"/>
    <mergeCell ref="B81:L83"/>
    <mergeCell ref="M81:P83"/>
    <mergeCell ref="Q81:T83"/>
    <mergeCell ref="U81:X83"/>
    <mergeCell ref="Y81:AB83"/>
    <mergeCell ref="AC81:AF83"/>
    <mergeCell ref="AG81:AO83"/>
    <mergeCell ref="AG78:AO80"/>
    <mergeCell ref="AP78:AS80"/>
    <mergeCell ref="B78:L80"/>
    <mergeCell ref="M78:P80"/>
    <mergeCell ref="Q78:T80"/>
    <mergeCell ref="U78:X80"/>
    <mergeCell ref="Y78:AB80"/>
    <mergeCell ref="AC78:AF80"/>
    <mergeCell ref="AW75:AX77"/>
    <mergeCell ref="AY75:AZ77"/>
    <mergeCell ref="BA75:BB77"/>
    <mergeCell ref="BC75:BD77"/>
    <mergeCell ref="BE75:BF77"/>
    <mergeCell ref="BG75:BI77"/>
    <mergeCell ref="BG72:BI74"/>
    <mergeCell ref="B75:L77"/>
    <mergeCell ref="M75:P77"/>
    <mergeCell ref="Q75:T77"/>
    <mergeCell ref="U75:X77"/>
    <mergeCell ref="Y75:AB77"/>
    <mergeCell ref="AC75:AF77"/>
    <mergeCell ref="AG75:AO77"/>
    <mergeCell ref="AP75:AS77"/>
    <mergeCell ref="AT75:AV77"/>
    <mergeCell ref="AT72:AV74"/>
    <mergeCell ref="AW72:AX74"/>
    <mergeCell ref="AY72:AZ74"/>
    <mergeCell ref="BA72:BB74"/>
    <mergeCell ref="BC72:BD74"/>
    <mergeCell ref="BE72:BF74"/>
    <mergeCell ref="BG69:BI71"/>
    <mergeCell ref="B72:L74"/>
    <mergeCell ref="M72:P74"/>
    <mergeCell ref="Q72:T74"/>
    <mergeCell ref="U72:X74"/>
    <mergeCell ref="Y72:AB74"/>
    <mergeCell ref="AC72:AF74"/>
    <mergeCell ref="AG72:AO74"/>
    <mergeCell ref="AP72:AS74"/>
    <mergeCell ref="AP69:AS71"/>
    <mergeCell ref="AT69:AV71"/>
    <mergeCell ref="AW69:AX71"/>
    <mergeCell ref="AY69:AZ71"/>
    <mergeCell ref="BA69:BB71"/>
    <mergeCell ref="BC69:BD71"/>
    <mergeCell ref="AW60:BB62"/>
    <mergeCell ref="BC66:BD68"/>
    <mergeCell ref="BE66:BF68"/>
    <mergeCell ref="BG66:BI68"/>
    <mergeCell ref="B69:L71"/>
    <mergeCell ref="M69:P71"/>
    <mergeCell ref="Q69:T71"/>
    <mergeCell ref="U69:X71"/>
    <mergeCell ref="Y69:AB71"/>
    <mergeCell ref="AC69:AF71"/>
    <mergeCell ref="AG69:AO71"/>
    <mergeCell ref="AG66:AO68"/>
    <mergeCell ref="AP66:AS68"/>
    <mergeCell ref="AT66:AV68"/>
    <mergeCell ref="AW66:AX68"/>
    <mergeCell ref="AY66:AZ68"/>
    <mergeCell ref="BA66:BB68"/>
    <mergeCell ref="B66:L68"/>
    <mergeCell ref="M66:P68"/>
    <mergeCell ref="Q66:T68"/>
    <mergeCell ref="U66:X68"/>
    <mergeCell ref="Y66:AB68"/>
    <mergeCell ref="AC66:AF68"/>
    <mergeCell ref="BE69:BF71"/>
    <mergeCell ref="BC60:BD65"/>
    <mergeCell ref="BE60:BF65"/>
    <mergeCell ref="BG60:BI65"/>
    <mergeCell ref="AW63:AX65"/>
    <mergeCell ref="AY63:AZ65"/>
    <mergeCell ref="BA63:BB65"/>
    <mergeCell ref="B54:AF57"/>
    <mergeCell ref="AG54:BI57"/>
    <mergeCell ref="B58:BI59"/>
    <mergeCell ref="B60:L62"/>
    <mergeCell ref="M60:P62"/>
    <mergeCell ref="Q60:T62"/>
    <mergeCell ref="U60:X62"/>
    <mergeCell ref="Y60:AB62"/>
    <mergeCell ref="AC60:AF62"/>
    <mergeCell ref="AG60:AO65"/>
    <mergeCell ref="B63:L65"/>
    <mergeCell ref="M63:P65"/>
    <mergeCell ref="Q63:T65"/>
    <mergeCell ref="U63:X65"/>
    <mergeCell ref="Y63:AB65"/>
    <mergeCell ref="AC63:AF65"/>
    <mergeCell ref="AP60:AS65"/>
    <mergeCell ref="AT60:AV65"/>
    <mergeCell ref="B51:J53"/>
    <mergeCell ref="K51:S53"/>
    <mergeCell ref="T51:AF53"/>
    <mergeCell ref="AG51:AO53"/>
    <mergeCell ref="AP51:AV53"/>
    <mergeCell ref="AW51:AY53"/>
    <mergeCell ref="AZ51:BE53"/>
    <mergeCell ref="BF51:BG53"/>
    <mergeCell ref="BH51:BI53"/>
    <mergeCell ref="BF45:BG47"/>
    <mergeCell ref="BH45:BI47"/>
    <mergeCell ref="B48:J50"/>
    <mergeCell ref="K48:S50"/>
    <mergeCell ref="T48:AF50"/>
    <mergeCell ref="AG48:AO50"/>
    <mergeCell ref="AP48:AV50"/>
    <mergeCell ref="AW48:AY50"/>
    <mergeCell ref="AZ48:BE50"/>
    <mergeCell ref="BF48:BG50"/>
    <mergeCell ref="BH48:BI50"/>
    <mergeCell ref="B45:J47"/>
    <mergeCell ref="K45:S47"/>
    <mergeCell ref="T45:AF47"/>
    <mergeCell ref="AG45:AO47"/>
    <mergeCell ref="AP45:AV47"/>
    <mergeCell ref="AW45:AY47"/>
    <mergeCell ref="AZ45:BE47"/>
    <mergeCell ref="B42:J44"/>
    <mergeCell ref="K42:S44"/>
    <mergeCell ref="T42:AF44"/>
    <mergeCell ref="AG42:AO44"/>
    <mergeCell ref="AP42:AV44"/>
    <mergeCell ref="AW42:AY44"/>
    <mergeCell ref="B39:J41"/>
    <mergeCell ref="K39:S41"/>
    <mergeCell ref="T39:AF41"/>
    <mergeCell ref="AG39:AO41"/>
    <mergeCell ref="AP39:AY41"/>
    <mergeCell ref="AZ39:BI41"/>
    <mergeCell ref="AZ42:BE44"/>
    <mergeCell ref="BF42:BG44"/>
    <mergeCell ref="BH42:BI44"/>
    <mergeCell ref="BF33:BI35"/>
    <mergeCell ref="B36:J38"/>
    <mergeCell ref="K36:S38"/>
    <mergeCell ref="T36:AF38"/>
    <mergeCell ref="AG36:AO38"/>
    <mergeCell ref="AP36:AU38"/>
    <mergeCell ref="AV36:AX38"/>
    <mergeCell ref="AY36:AZ38"/>
    <mergeCell ref="BA36:BB38"/>
    <mergeCell ref="BC36:BE38"/>
    <mergeCell ref="BF36:BI38"/>
    <mergeCell ref="B33:J35"/>
    <mergeCell ref="K33:S35"/>
    <mergeCell ref="T33:AF35"/>
    <mergeCell ref="AG33:AO35"/>
    <mergeCell ref="AP33:AU35"/>
    <mergeCell ref="AV33:AX35"/>
    <mergeCell ref="AY33:AZ35"/>
    <mergeCell ref="BA33:BB35"/>
    <mergeCell ref="BC33:BE35"/>
    <mergeCell ref="BF27:BI29"/>
    <mergeCell ref="B30:J32"/>
    <mergeCell ref="K30:S32"/>
    <mergeCell ref="T30:AF32"/>
    <mergeCell ref="AG30:AO32"/>
    <mergeCell ref="AP30:AU32"/>
    <mergeCell ref="AV30:AX32"/>
    <mergeCell ref="AY30:AZ32"/>
    <mergeCell ref="BA30:BB32"/>
    <mergeCell ref="BC30:BE32"/>
    <mergeCell ref="BF30:BI32"/>
    <mergeCell ref="B27:J29"/>
    <mergeCell ref="K27:S29"/>
    <mergeCell ref="T27:AF29"/>
    <mergeCell ref="AG27:AO29"/>
    <mergeCell ref="AP27:AU29"/>
    <mergeCell ref="AV27:AX29"/>
    <mergeCell ref="AY27:AZ29"/>
    <mergeCell ref="BA27:BB29"/>
    <mergeCell ref="BC27:BE29"/>
    <mergeCell ref="AY21:AZ23"/>
    <mergeCell ref="BA21:BB23"/>
    <mergeCell ref="BC21:BE23"/>
    <mergeCell ref="BF21:BI23"/>
    <mergeCell ref="B24:J26"/>
    <mergeCell ref="K24:S26"/>
    <mergeCell ref="T24:AF26"/>
    <mergeCell ref="AG24:AO26"/>
    <mergeCell ref="AP24:AU26"/>
    <mergeCell ref="AV24:AX26"/>
    <mergeCell ref="B21:J23"/>
    <mergeCell ref="K21:S23"/>
    <mergeCell ref="T21:AF23"/>
    <mergeCell ref="AG21:AO23"/>
    <mergeCell ref="AP21:AU23"/>
    <mergeCell ref="AV21:AX23"/>
    <mergeCell ref="AY24:AZ26"/>
    <mergeCell ref="BA24:BB26"/>
    <mergeCell ref="BC24:BE26"/>
    <mergeCell ref="BF24:BI26"/>
    <mergeCell ref="B2:AO11"/>
    <mergeCell ref="AP2:AY11"/>
    <mergeCell ref="AZ2:BI11"/>
    <mergeCell ref="B12:BI15"/>
    <mergeCell ref="B16:BI17"/>
    <mergeCell ref="B18:J20"/>
    <mergeCell ref="K18:S20"/>
    <mergeCell ref="T18:AF20"/>
    <mergeCell ref="AG18:AO20"/>
    <mergeCell ref="AP18:BI20"/>
  </mergeCells>
  <pageMargins left="0.25" right="0.25" top="0.75" bottom="0.75" header="0.3" footer="0.3"/>
  <pageSetup paperSize="9" scale="16" orientation="portrait" blackAndWhite="1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3"/>
    <pageSetUpPr fitToPage="1"/>
  </sheetPr>
  <dimension ref="A1:BN515"/>
  <sheetViews>
    <sheetView topLeftCell="A52" zoomScale="30" zoomScaleNormal="30" zoomScaleSheetLayoutView="55" workbookViewId="0">
      <selection activeCell="Y123" sqref="Y123:AB125"/>
    </sheetView>
  </sheetViews>
  <sheetFormatPr defaultRowHeight="15"/>
  <cols>
    <col min="2" max="17" width="9.42578125" customWidth="1"/>
    <col min="18" max="18" width="10.85546875" customWidth="1"/>
    <col min="19" max="19" width="6.85546875" customWidth="1"/>
    <col min="20" max="20" width="10.7109375" customWidth="1"/>
    <col min="21" max="21" width="9.42578125" customWidth="1"/>
    <col min="22" max="22" width="6.140625" customWidth="1"/>
    <col min="23" max="23" width="9.42578125" customWidth="1"/>
    <col min="24" max="24" width="10.5703125" customWidth="1"/>
    <col min="25" max="25" width="14.5703125" customWidth="1"/>
    <col min="26" max="28" width="10.5703125" customWidth="1"/>
    <col min="29" max="31" width="9.42578125" customWidth="1"/>
    <col min="32" max="32" width="10.85546875" customWidth="1"/>
    <col min="33" max="49" width="9.42578125" customWidth="1"/>
    <col min="50" max="50" width="12" customWidth="1"/>
    <col min="51" max="51" width="9.42578125" customWidth="1"/>
    <col min="52" max="52" width="12" customWidth="1"/>
    <col min="53" max="53" width="9.42578125" customWidth="1"/>
    <col min="54" max="56" width="11.5703125" customWidth="1"/>
    <col min="57" max="60" width="9.42578125" customWidth="1"/>
    <col min="61" max="61" width="19.5703125" customWidth="1"/>
  </cols>
  <sheetData>
    <row r="1" spans="2:61" ht="15.75" thickBot="1"/>
    <row r="2" spans="2:61" ht="15" customHeight="1" thickTop="1">
      <c r="B2" s="345" t="s">
        <v>0</v>
      </c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  <c r="AE2" s="346"/>
      <c r="AF2" s="346"/>
      <c r="AG2" s="346"/>
      <c r="AH2" s="346"/>
      <c r="AI2" s="346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/>
      <c r="AX2" s="346"/>
      <c r="AY2" s="346"/>
      <c r="AZ2" s="351"/>
      <c r="BA2" s="351"/>
      <c r="BB2" s="351"/>
      <c r="BC2" s="351"/>
      <c r="BD2" s="351"/>
      <c r="BE2" s="351"/>
      <c r="BF2" s="351"/>
      <c r="BG2" s="351"/>
      <c r="BH2" s="351"/>
      <c r="BI2" s="352"/>
    </row>
    <row r="3" spans="2:61" ht="15" customHeigh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  <c r="AE3" s="348"/>
      <c r="AF3" s="348"/>
      <c r="AG3" s="348"/>
      <c r="AH3" s="348"/>
      <c r="AI3" s="348"/>
      <c r="AJ3" s="348"/>
      <c r="AK3" s="348"/>
      <c r="AL3" s="348"/>
      <c r="AM3" s="348"/>
      <c r="AN3" s="348"/>
      <c r="AO3" s="348"/>
      <c r="AP3" s="348"/>
      <c r="AQ3" s="348"/>
      <c r="AR3" s="348"/>
      <c r="AS3" s="348"/>
      <c r="AT3" s="348"/>
      <c r="AU3" s="348"/>
      <c r="AV3" s="348"/>
      <c r="AW3" s="348"/>
      <c r="AX3" s="348"/>
      <c r="AY3" s="348"/>
      <c r="AZ3" s="353"/>
      <c r="BA3" s="353"/>
      <c r="BB3" s="353"/>
      <c r="BC3" s="353"/>
      <c r="BD3" s="353"/>
      <c r="BE3" s="353"/>
      <c r="BF3" s="353"/>
      <c r="BG3" s="353"/>
      <c r="BH3" s="353"/>
      <c r="BI3" s="354"/>
    </row>
    <row r="4" spans="2:61" ht="15" customHeight="1">
      <c r="B4" s="347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  <c r="AP4" s="348"/>
      <c r="AQ4" s="348"/>
      <c r="AR4" s="348"/>
      <c r="AS4" s="348"/>
      <c r="AT4" s="348"/>
      <c r="AU4" s="348"/>
      <c r="AV4" s="348"/>
      <c r="AW4" s="348"/>
      <c r="AX4" s="348"/>
      <c r="AY4" s="348"/>
      <c r="AZ4" s="353"/>
      <c r="BA4" s="353"/>
      <c r="BB4" s="353"/>
      <c r="BC4" s="353"/>
      <c r="BD4" s="353"/>
      <c r="BE4" s="353"/>
      <c r="BF4" s="353"/>
      <c r="BG4" s="353"/>
      <c r="BH4" s="353"/>
      <c r="BI4" s="354"/>
    </row>
    <row r="5" spans="2:61" ht="15" customHeight="1">
      <c r="B5" s="347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348"/>
      <c r="AX5" s="348"/>
      <c r="AY5" s="348"/>
      <c r="AZ5" s="353"/>
      <c r="BA5" s="353"/>
      <c r="BB5" s="353"/>
      <c r="BC5" s="353"/>
      <c r="BD5" s="353"/>
      <c r="BE5" s="353"/>
      <c r="BF5" s="353"/>
      <c r="BG5" s="353"/>
      <c r="BH5" s="353"/>
      <c r="BI5" s="354"/>
    </row>
    <row r="6" spans="2:61" ht="15" customHeight="1">
      <c r="B6" s="347"/>
      <c r="C6" s="348"/>
      <c r="D6" s="348"/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  <c r="AP6" s="348"/>
      <c r="AQ6" s="348"/>
      <c r="AR6" s="348"/>
      <c r="AS6" s="348"/>
      <c r="AT6" s="348"/>
      <c r="AU6" s="348"/>
      <c r="AV6" s="348"/>
      <c r="AW6" s="348"/>
      <c r="AX6" s="348"/>
      <c r="AY6" s="348"/>
      <c r="AZ6" s="353"/>
      <c r="BA6" s="353"/>
      <c r="BB6" s="353"/>
      <c r="BC6" s="353"/>
      <c r="BD6" s="353"/>
      <c r="BE6" s="353"/>
      <c r="BF6" s="353"/>
      <c r="BG6" s="353"/>
      <c r="BH6" s="353"/>
      <c r="BI6" s="354"/>
    </row>
    <row r="7" spans="2:61" ht="15" customHeight="1">
      <c r="B7" s="347"/>
      <c r="C7" s="348"/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53"/>
      <c r="BA7" s="353"/>
      <c r="BB7" s="353"/>
      <c r="BC7" s="353"/>
      <c r="BD7" s="353"/>
      <c r="BE7" s="353"/>
      <c r="BF7" s="353"/>
      <c r="BG7" s="353"/>
      <c r="BH7" s="353"/>
      <c r="BI7" s="354"/>
    </row>
    <row r="8" spans="2:61" ht="15" customHeight="1">
      <c r="B8" s="347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53"/>
      <c r="BA8" s="353"/>
      <c r="BB8" s="353"/>
      <c r="BC8" s="353"/>
      <c r="BD8" s="353"/>
      <c r="BE8" s="353"/>
      <c r="BF8" s="353"/>
      <c r="BG8" s="353"/>
      <c r="BH8" s="353"/>
      <c r="BI8" s="354"/>
    </row>
    <row r="9" spans="2:61" ht="15" customHeight="1">
      <c r="B9" s="347"/>
      <c r="C9" s="348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53"/>
      <c r="BA9" s="353"/>
      <c r="BB9" s="353"/>
      <c r="BC9" s="353"/>
      <c r="BD9" s="353"/>
      <c r="BE9" s="353"/>
      <c r="BF9" s="353"/>
      <c r="BG9" s="353"/>
      <c r="BH9" s="353"/>
      <c r="BI9" s="354"/>
    </row>
    <row r="10" spans="2:61" ht="15" customHeight="1">
      <c r="B10" s="347"/>
      <c r="C10" s="348"/>
      <c r="D10" s="348"/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53"/>
      <c r="BA10" s="353"/>
      <c r="BB10" s="353"/>
      <c r="BC10" s="353"/>
      <c r="BD10" s="353"/>
      <c r="BE10" s="353"/>
      <c r="BF10" s="353"/>
      <c r="BG10" s="353"/>
      <c r="BH10" s="353"/>
      <c r="BI10" s="354"/>
    </row>
    <row r="11" spans="2:61" ht="15.75" customHeight="1" thickBot="1">
      <c r="B11" s="349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50"/>
      <c r="AE11" s="350"/>
      <c r="AF11" s="350"/>
      <c r="AG11" s="350"/>
      <c r="AH11" s="350"/>
      <c r="AI11" s="350"/>
      <c r="AJ11" s="350"/>
      <c r="AK11" s="350"/>
      <c r="AL11" s="350"/>
      <c r="AM11" s="350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5"/>
      <c r="BA11" s="355"/>
      <c r="BB11" s="355"/>
      <c r="BC11" s="355"/>
      <c r="BD11" s="355"/>
      <c r="BE11" s="355"/>
      <c r="BF11" s="355"/>
      <c r="BG11" s="355"/>
      <c r="BH11" s="355"/>
      <c r="BI11" s="356"/>
    </row>
    <row r="12" spans="2:61" ht="16.5" thickTop="1" thickBot="1">
      <c r="B12" s="216" t="s">
        <v>1</v>
      </c>
      <c r="C12" s="216"/>
      <c r="D12" s="216"/>
      <c r="E12" s="216"/>
      <c r="F12" s="216"/>
      <c r="G12" s="216"/>
      <c r="H12" s="216"/>
      <c r="I12" s="216"/>
      <c r="J12" s="216"/>
      <c r="K12" s="216"/>
      <c r="L12" s="216"/>
      <c r="M12" s="216"/>
      <c r="N12" s="216"/>
      <c r="O12" s="216"/>
      <c r="P12" s="216"/>
      <c r="Q12" s="216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  <c r="AP12" s="216"/>
      <c r="AQ12" s="216"/>
      <c r="AR12" s="216"/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</row>
    <row r="13" spans="2:61" ht="16.5" thickTop="1" thickBot="1"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</row>
    <row r="14" spans="2:61" ht="16.5" thickTop="1" thickBot="1">
      <c r="B14" s="216"/>
      <c r="C14" s="216"/>
      <c r="D14" s="216"/>
      <c r="E14" s="216"/>
      <c r="F14" s="216"/>
      <c r="G14" s="216"/>
      <c r="H14" s="216"/>
      <c r="I14" s="216"/>
      <c r="J14" s="216"/>
      <c r="K14" s="216"/>
      <c r="L14" s="216"/>
      <c r="M14" s="216"/>
      <c r="N14" s="216"/>
      <c r="O14" s="216"/>
      <c r="P14" s="216"/>
      <c r="Q14" s="216"/>
      <c r="R14" s="216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16"/>
      <c r="AQ14" s="216"/>
      <c r="AR14" s="216"/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</row>
    <row r="15" spans="2:61" ht="16.5" thickTop="1" thickBot="1">
      <c r="B15" s="216"/>
      <c r="C15" s="216"/>
      <c r="D15" s="216"/>
      <c r="E15" s="216"/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</row>
    <row r="16" spans="2:61" ht="16.5" thickTop="1" thickBot="1"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</row>
    <row r="17" spans="2:62" ht="16.5" thickTop="1" thickBot="1"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</row>
    <row r="18" spans="2:62" ht="15" customHeight="1" thickTop="1" thickBot="1">
      <c r="B18" s="304" t="s">
        <v>2</v>
      </c>
      <c r="C18" s="304"/>
      <c r="D18" s="304"/>
      <c r="E18" s="304"/>
      <c r="F18" s="304"/>
      <c r="G18" s="304"/>
      <c r="H18" s="304"/>
      <c r="I18" s="304"/>
      <c r="J18" s="304"/>
      <c r="K18" s="305" t="s">
        <v>240</v>
      </c>
      <c r="L18" s="305"/>
      <c r="M18" s="305"/>
      <c r="N18" s="305"/>
      <c r="O18" s="305"/>
      <c r="P18" s="305"/>
      <c r="Q18" s="305"/>
      <c r="R18" s="305"/>
      <c r="S18" s="305"/>
      <c r="T18" s="304" t="s">
        <v>3</v>
      </c>
      <c r="U18" s="304"/>
      <c r="V18" s="304"/>
      <c r="W18" s="304"/>
      <c r="X18" s="304"/>
      <c r="Y18" s="304"/>
      <c r="Z18" s="304"/>
      <c r="AA18" s="304"/>
      <c r="AB18" s="304"/>
      <c r="AC18" s="304"/>
      <c r="AD18" s="304"/>
      <c r="AE18" s="304"/>
      <c r="AF18" s="304"/>
      <c r="AG18" s="381">
        <f>р13!AG18+1</f>
        <v>43839</v>
      </c>
      <c r="AH18" s="381"/>
      <c r="AI18" s="381"/>
      <c r="AJ18" s="381"/>
      <c r="AK18" s="381"/>
      <c r="AL18" s="381"/>
      <c r="AM18" s="381"/>
      <c r="AN18" s="381"/>
      <c r="AO18" s="381"/>
      <c r="AP18" s="216" t="s">
        <v>4</v>
      </c>
      <c r="AQ18" s="216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</row>
    <row r="19" spans="2:62" ht="15" customHeight="1" thickTop="1" thickBot="1">
      <c r="B19" s="304"/>
      <c r="C19" s="304"/>
      <c r="D19" s="304"/>
      <c r="E19" s="304"/>
      <c r="F19" s="304"/>
      <c r="G19" s="304"/>
      <c r="H19" s="304"/>
      <c r="I19" s="304"/>
      <c r="J19" s="304"/>
      <c r="K19" s="305"/>
      <c r="L19" s="305"/>
      <c r="M19" s="305"/>
      <c r="N19" s="305"/>
      <c r="O19" s="305"/>
      <c r="P19" s="305"/>
      <c r="Q19" s="305"/>
      <c r="R19" s="305"/>
      <c r="S19" s="305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81"/>
      <c r="AH19" s="381"/>
      <c r="AI19" s="381"/>
      <c r="AJ19" s="381"/>
      <c r="AK19" s="381"/>
      <c r="AL19" s="381"/>
      <c r="AM19" s="381"/>
      <c r="AN19" s="381"/>
      <c r="AO19" s="381"/>
      <c r="AP19" s="216"/>
      <c r="AQ19" s="216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</row>
    <row r="20" spans="2:62" ht="15" customHeight="1" thickTop="1" thickBot="1">
      <c r="B20" s="304"/>
      <c r="C20" s="304"/>
      <c r="D20" s="304"/>
      <c r="E20" s="304"/>
      <c r="F20" s="304"/>
      <c r="G20" s="304"/>
      <c r="H20" s="304"/>
      <c r="I20" s="304"/>
      <c r="J20" s="304"/>
      <c r="K20" s="305"/>
      <c r="L20" s="305"/>
      <c r="M20" s="305"/>
      <c r="N20" s="305"/>
      <c r="O20" s="305"/>
      <c r="P20" s="305"/>
      <c r="Q20" s="305"/>
      <c r="R20" s="305"/>
      <c r="S20" s="305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81"/>
      <c r="AH20" s="381"/>
      <c r="AI20" s="381"/>
      <c r="AJ20" s="381"/>
      <c r="AK20" s="381"/>
      <c r="AL20" s="381"/>
      <c r="AM20" s="381"/>
      <c r="AN20" s="381"/>
      <c r="AO20" s="381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</row>
    <row r="21" spans="2:62" ht="16.5" customHeight="1" thickTop="1" thickBot="1">
      <c r="B21" s="304" t="s">
        <v>5</v>
      </c>
      <c r="C21" s="304"/>
      <c r="D21" s="304"/>
      <c r="E21" s="304"/>
      <c r="F21" s="304"/>
      <c r="G21" s="304"/>
      <c r="H21" s="304"/>
      <c r="I21" s="304"/>
      <c r="J21" s="304"/>
      <c r="K21" s="305" t="s">
        <v>196</v>
      </c>
      <c r="L21" s="305"/>
      <c r="M21" s="305"/>
      <c r="N21" s="305"/>
      <c r="O21" s="305"/>
      <c r="P21" s="305"/>
      <c r="Q21" s="305"/>
      <c r="R21" s="305"/>
      <c r="S21" s="305"/>
      <c r="T21" s="304" t="s">
        <v>6</v>
      </c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36">
        <f>р13!AG21+1</f>
        <v>14</v>
      </c>
      <c r="AH21" s="337"/>
      <c r="AI21" s="337"/>
      <c r="AJ21" s="337"/>
      <c r="AK21" s="337"/>
      <c r="AL21" s="337"/>
      <c r="AM21" s="337"/>
      <c r="AN21" s="337"/>
      <c r="AO21" s="338"/>
      <c r="AP21" s="220" t="s">
        <v>7</v>
      </c>
      <c r="AQ21" s="220"/>
      <c r="AR21" s="220"/>
      <c r="AS21" s="220"/>
      <c r="AT21" s="220"/>
      <c r="AU21" s="220"/>
      <c r="AV21" s="326" t="s">
        <v>8</v>
      </c>
      <c r="AW21" s="326"/>
      <c r="AX21" s="326"/>
      <c r="AY21" s="42" t="s">
        <v>9</v>
      </c>
      <c r="AZ21" s="43"/>
      <c r="BA21" s="42" t="s">
        <v>10</v>
      </c>
      <c r="BB21" s="43"/>
      <c r="BC21" s="42" t="s">
        <v>11</v>
      </c>
      <c r="BD21" s="48"/>
      <c r="BE21" s="43"/>
      <c r="BF21" s="326" t="s">
        <v>12</v>
      </c>
      <c r="BG21" s="326"/>
      <c r="BH21" s="326"/>
      <c r="BI21" s="326"/>
    </row>
    <row r="22" spans="2:62" ht="16.5" customHeight="1" thickTop="1" thickBot="1">
      <c r="B22" s="304"/>
      <c r="C22" s="304"/>
      <c r="D22" s="304"/>
      <c r="E22" s="304"/>
      <c r="F22" s="304"/>
      <c r="G22" s="304"/>
      <c r="H22" s="304"/>
      <c r="I22" s="304"/>
      <c r="J22" s="304"/>
      <c r="K22" s="305"/>
      <c r="L22" s="305"/>
      <c r="M22" s="305"/>
      <c r="N22" s="305"/>
      <c r="O22" s="305"/>
      <c r="P22" s="305"/>
      <c r="Q22" s="305"/>
      <c r="R22" s="305"/>
      <c r="S22" s="305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39"/>
      <c r="AH22" s="340"/>
      <c r="AI22" s="340"/>
      <c r="AJ22" s="340"/>
      <c r="AK22" s="340"/>
      <c r="AL22" s="340"/>
      <c r="AM22" s="340"/>
      <c r="AN22" s="340"/>
      <c r="AO22" s="341"/>
      <c r="AP22" s="220"/>
      <c r="AQ22" s="220"/>
      <c r="AR22" s="220"/>
      <c r="AS22" s="220"/>
      <c r="AT22" s="220"/>
      <c r="AU22" s="220"/>
      <c r="AV22" s="326"/>
      <c r="AW22" s="326"/>
      <c r="AX22" s="326"/>
      <c r="AY22" s="44"/>
      <c r="AZ22" s="45"/>
      <c r="BA22" s="44"/>
      <c r="BB22" s="45"/>
      <c r="BC22" s="44"/>
      <c r="BD22" s="49"/>
      <c r="BE22" s="45"/>
      <c r="BF22" s="326"/>
      <c r="BG22" s="326"/>
      <c r="BH22" s="326"/>
      <c r="BI22" s="326"/>
    </row>
    <row r="23" spans="2:62" ht="16.5" customHeight="1" thickTop="1" thickBot="1">
      <c r="B23" s="304"/>
      <c r="C23" s="304"/>
      <c r="D23" s="304"/>
      <c r="E23" s="304"/>
      <c r="F23" s="304"/>
      <c r="G23" s="304"/>
      <c r="H23" s="304"/>
      <c r="I23" s="304"/>
      <c r="J23" s="304"/>
      <c r="K23" s="305"/>
      <c r="L23" s="305"/>
      <c r="M23" s="305"/>
      <c r="N23" s="305"/>
      <c r="O23" s="305"/>
      <c r="P23" s="305"/>
      <c r="Q23" s="305"/>
      <c r="R23" s="305"/>
      <c r="S23" s="305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42"/>
      <c r="AH23" s="343"/>
      <c r="AI23" s="343"/>
      <c r="AJ23" s="343"/>
      <c r="AK23" s="343"/>
      <c r="AL23" s="343"/>
      <c r="AM23" s="343"/>
      <c r="AN23" s="343"/>
      <c r="AO23" s="344"/>
      <c r="AP23" s="220"/>
      <c r="AQ23" s="220"/>
      <c r="AR23" s="220"/>
      <c r="AS23" s="220"/>
      <c r="AT23" s="220"/>
      <c r="AU23" s="220"/>
      <c r="AV23" s="326"/>
      <c r="AW23" s="326"/>
      <c r="AX23" s="326"/>
      <c r="AY23" s="46"/>
      <c r="AZ23" s="47"/>
      <c r="BA23" s="46"/>
      <c r="BB23" s="47"/>
      <c r="BC23" s="46"/>
      <c r="BD23" s="50"/>
      <c r="BE23" s="47"/>
      <c r="BF23" s="326"/>
      <c r="BG23" s="326"/>
      <c r="BH23" s="326"/>
      <c r="BI23" s="326"/>
    </row>
    <row r="24" spans="2:62" ht="16.5" customHeight="1" thickTop="1" thickBot="1">
      <c r="B24" s="304" t="s">
        <v>13</v>
      </c>
      <c r="C24" s="304"/>
      <c r="D24" s="304"/>
      <c r="E24" s="304"/>
      <c r="F24" s="304"/>
      <c r="G24" s="304"/>
      <c r="H24" s="304"/>
      <c r="I24" s="304"/>
      <c r="J24" s="304"/>
      <c r="K24" s="305"/>
      <c r="L24" s="305"/>
      <c r="M24" s="305"/>
      <c r="N24" s="305"/>
      <c r="O24" s="305"/>
      <c r="P24" s="305"/>
      <c r="Q24" s="305"/>
      <c r="R24" s="305"/>
      <c r="S24" s="305"/>
      <c r="T24" s="304" t="s">
        <v>14</v>
      </c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81">
        <v>43827</v>
      </c>
      <c r="AH24" s="381"/>
      <c r="AI24" s="381"/>
      <c r="AJ24" s="381"/>
      <c r="AK24" s="381"/>
      <c r="AL24" s="381"/>
      <c r="AM24" s="381"/>
      <c r="AN24" s="381"/>
      <c r="AO24" s="381"/>
      <c r="AP24" s="304" t="s">
        <v>187</v>
      </c>
      <c r="AQ24" s="304"/>
      <c r="AR24" s="304"/>
      <c r="AS24" s="304"/>
      <c r="AT24" s="304"/>
      <c r="AU24" s="304"/>
      <c r="AV24" s="315">
        <v>630</v>
      </c>
      <c r="AW24" s="316"/>
      <c r="AX24" s="317"/>
      <c r="AY24" s="42">
        <v>30</v>
      </c>
      <c r="AZ24" s="43"/>
      <c r="BA24" s="74">
        <v>30</v>
      </c>
      <c r="BB24" s="76"/>
      <c r="BC24" s="74">
        <v>30</v>
      </c>
      <c r="BD24" s="75"/>
      <c r="BE24" s="76"/>
      <c r="BF24" s="357">
        <v>43829</v>
      </c>
      <c r="BG24" s="358"/>
      <c r="BH24" s="358"/>
      <c r="BI24" s="359"/>
    </row>
    <row r="25" spans="2:62" ht="16.5" customHeight="1" thickTop="1" thickBot="1">
      <c r="B25" s="304"/>
      <c r="C25" s="304"/>
      <c r="D25" s="304"/>
      <c r="E25" s="304"/>
      <c r="F25" s="304"/>
      <c r="G25" s="304"/>
      <c r="H25" s="304"/>
      <c r="I25" s="304"/>
      <c r="J25" s="304"/>
      <c r="K25" s="305"/>
      <c r="L25" s="305"/>
      <c r="M25" s="305"/>
      <c r="N25" s="305"/>
      <c r="O25" s="305"/>
      <c r="P25" s="305"/>
      <c r="Q25" s="305"/>
      <c r="R25" s="305"/>
      <c r="S25" s="305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81"/>
      <c r="AH25" s="381"/>
      <c r="AI25" s="381"/>
      <c r="AJ25" s="381"/>
      <c r="AK25" s="381"/>
      <c r="AL25" s="381"/>
      <c r="AM25" s="381"/>
      <c r="AN25" s="381"/>
      <c r="AO25" s="381"/>
      <c r="AP25" s="304"/>
      <c r="AQ25" s="304"/>
      <c r="AR25" s="304"/>
      <c r="AS25" s="304"/>
      <c r="AT25" s="304"/>
      <c r="AU25" s="304"/>
      <c r="AV25" s="318"/>
      <c r="AW25" s="319"/>
      <c r="AX25" s="320"/>
      <c r="AY25" s="44"/>
      <c r="AZ25" s="45"/>
      <c r="BA25" s="77"/>
      <c r="BB25" s="79"/>
      <c r="BC25" s="77"/>
      <c r="BD25" s="78"/>
      <c r="BE25" s="79"/>
      <c r="BF25" s="360"/>
      <c r="BG25" s="361"/>
      <c r="BH25" s="361"/>
      <c r="BI25" s="362"/>
      <c r="BJ25" s="2"/>
    </row>
    <row r="26" spans="2:62" ht="16.5" customHeight="1" thickTop="1" thickBot="1">
      <c r="B26" s="304"/>
      <c r="C26" s="304"/>
      <c r="D26" s="304"/>
      <c r="E26" s="304"/>
      <c r="F26" s="304"/>
      <c r="G26" s="304"/>
      <c r="H26" s="304"/>
      <c r="I26" s="304"/>
      <c r="J26" s="304"/>
      <c r="K26" s="305"/>
      <c r="L26" s="305"/>
      <c r="M26" s="305"/>
      <c r="N26" s="305"/>
      <c r="O26" s="305"/>
      <c r="P26" s="305"/>
      <c r="Q26" s="305"/>
      <c r="R26" s="305"/>
      <c r="S26" s="305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81"/>
      <c r="AH26" s="381"/>
      <c r="AI26" s="381"/>
      <c r="AJ26" s="381"/>
      <c r="AK26" s="381"/>
      <c r="AL26" s="381"/>
      <c r="AM26" s="381"/>
      <c r="AN26" s="381"/>
      <c r="AO26" s="381"/>
      <c r="AP26" s="304"/>
      <c r="AQ26" s="304"/>
      <c r="AR26" s="304"/>
      <c r="AS26" s="304"/>
      <c r="AT26" s="304"/>
      <c r="AU26" s="304"/>
      <c r="AV26" s="321"/>
      <c r="AW26" s="322"/>
      <c r="AX26" s="323"/>
      <c r="AY26" s="46"/>
      <c r="AZ26" s="47"/>
      <c r="BA26" s="80"/>
      <c r="BB26" s="82"/>
      <c r="BC26" s="80"/>
      <c r="BD26" s="81"/>
      <c r="BE26" s="82"/>
      <c r="BF26" s="363"/>
      <c r="BG26" s="364"/>
      <c r="BH26" s="364"/>
      <c r="BI26" s="365"/>
    </row>
    <row r="27" spans="2:62" ht="16.5" customHeight="1" thickTop="1" thickBot="1">
      <c r="B27" s="304" t="s">
        <v>15</v>
      </c>
      <c r="C27" s="304"/>
      <c r="D27" s="304"/>
      <c r="E27" s="304"/>
      <c r="F27" s="304"/>
      <c r="G27" s="304"/>
      <c r="H27" s="304"/>
      <c r="I27" s="304"/>
      <c r="J27" s="304"/>
      <c r="K27" s="305">
        <v>22</v>
      </c>
      <c r="L27" s="305"/>
      <c r="M27" s="305"/>
      <c r="N27" s="305"/>
      <c r="O27" s="305"/>
      <c r="P27" s="305"/>
      <c r="Q27" s="305"/>
      <c r="R27" s="305"/>
      <c r="S27" s="305"/>
      <c r="T27" s="304" t="s">
        <v>16</v>
      </c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73"/>
      <c r="AH27" s="73"/>
      <c r="AI27" s="73"/>
      <c r="AJ27" s="73"/>
      <c r="AK27" s="73"/>
      <c r="AL27" s="73"/>
      <c r="AM27" s="73"/>
      <c r="AN27" s="73"/>
      <c r="AO27" s="73"/>
      <c r="AP27" s="304" t="s">
        <v>188</v>
      </c>
      <c r="AQ27" s="304"/>
      <c r="AR27" s="304"/>
      <c r="AS27" s="304"/>
      <c r="AT27" s="304"/>
      <c r="AU27" s="304"/>
      <c r="AV27" s="315">
        <v>245</v>
      </c>
      <c r="AW27" s="316"/>
      <c r="AX27" s="317"/>
      <c r="AY27" s="42">
        <v>1108</v>
      </c>
      <c r="AZ27" s="43"/>
      <c r="BA27" s="74">
        <v>1108</v>
      </c>
      <c r="BB27" s="76"/>
      <c r="BC27" s="74">
        <v>1035</v>
      </c>
      <c r="BD27" s="75"/>
      <c r="BE27" s="76"/>
      <c r="BF27" s="357">
        <v>43835</v>
      </c>
      <c r="BG27" s="358"/>
      <c r="BH27" s="358"/>
      <c r="BI27" s="359"/>
    </row>
    <row r="28" spans="2:62" ht="16.5" customHeight="1" thickTop="1" thickBot="1">
      <c r="B28" s="304"/>
      <c r="C28" s="304"/>
      <c r="D28" s="304"/>
      <c r="E28" s="304"/>
      <c r="F28" s="304"/>
      <c r="G28" s="304"/>
      <c r="H28" s="304"/>
      <c r="I28" s="304"/>
      <c r="J28" s="304"/>
      <c r="K28" s="305"/>
      <c r="L28" s="305"/>
      <c r="M28" s="305"/>
      <c r="N28" s="305"/>
      <c r="O28" s="305"/>
      <c r="P28" s="305"/>
      <c r="Q28" s="305"/>
      <c r="R28" s="305"/>
      <c r="S28" s="305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73"/>
      <c r="AH28" s="73"/>
      <c r="AI28" s="73"/>
      <c r="AJ28" s="73"/>
      <c r="AK28" s="73"/>
      <c r="AL28" s="73"/>
      <c r="AM28" s="73"/>
      <c r="AN28" s="73"/>
      <c r="AO28" s="73"/>
      <c r="AP28" s="304"/>
      <c r="AQ28" s="304"/>
      <c r="AR28" s="304"/>
      <c r="AS28" s="304"/>
      <c r="AT28" s="304"/>
      <c r="AU28" s="304"/>
      <c r="AV28" s="318"/>
      <c r="AW28" s="319"/>
      <c r="AX28" s="320"/>
      <c r="AY28" s="44"/>
      <c r="AZ28" s="45"/>
      <c r="BA28" s="77"/>
      <c r="BB28" s="79"/>
      <c r="BC28" s="77"/>
      <c r="BD28" s="78"/>
      <c r="BE28" s="79"/>
      <c r="BF28" s="360"/>
      <c r="BG28" s="361"/>
      <c r="BH28" s="361"/>
      <c r="BI28" s="362"/>
    </row>
    <row r="29" spans="2:62" ht="16.5" customHeight="1" thickTop="1" thickBot="1">
      <c r="B29" s="304"/>
      <c r="C29" s="304"/>
      <c r="D29" s="304"/>
      <c r="E29" s="304"/>
      <c r="F29" s="304"/>
      <c r="G29" s="304"/>
      <c r="H29" s="304"/>
      <c r="I29" s="304"/>
      <c r="J29" s="304"/>
      <c r="K29" s="305"/>
      <c r="L29" s="305"/>
      <c r="M29" s="305"/>
      <c r="N29" s="305"/>
      <c r="O29" s="305"/>
      <c r="P29" s="305"/>
      <c r="Q29" s="305"/>
      <c r="R29" s="305"/>
      <c r="S29" s="305"/>
      <c r="T29" s="304"/>
      <c r="U29" s="304"/>
      <c r="V29" s="304"/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73"/>
      <c r="AH29" s="73"/>
      <c r="AI29" s="73"/>
      <c r="AJ29" s="73"/>
      <c r="AK29" s="73"/>
      <c r="AL29" s="73"/>
      <c r="AM29" s="73"/>
      <c r="AN29" s="73"/>
      <c r="AO29" s="73"/>
      <c r="AP29" s="304"/>
      <c r="AQ29" s="304"/>
      <c r="AR29" s="304"/>
      <c r="AS29" s="304"/>
      <c r="AT29" s="304"/>
      <c r="AU29" s="304"/>
      <c r="AV29" s="321"/>
      <c r="AW29" s="322"/>
      <c r="AX29" s="323"/>
      <c r="AY29" s="46"/>
      <c r="AZ29" s="47"/>
      <c r="BA29" s="80"/>
      <c r="BB29" s="82"/>
      <c r="BC29" s="80"/>
      <c r="BD29" s="81"/>
      <c r="BE29" s="82"/>
      <c r="BF29" s="363"/>
      <c r="BG29" s="364"/>
      <c r="BH29" s="364"/>
      <c r="BI29" s="365"/>
    </row>
    <row r="30" spans="2:62" ht="16.5" customHeight="1" thickTop="1" thickBot="1">
      <c r="B30" s="304" t="s">
        <v>17</v>
      </c>
      <c r="C30" s="304"/>
      <c r="D30" s="304"/>
      <c r="E30" s="304"/>
      <c r="F30" s="304"/>
      <c r="G30" s="304"/>
      <c r="H30" s="304"/>
      <c r="I30" s="304"/>
      <c r="J30" s="304"/>
      <c r="K30" s="305">
        <v>1707</v>
      </c>
      <c r="L30" s="305"/>
      <c r="M30" s="305"/>
      <c r="N30" s="305"/>
      <c r="O30" s="305"/>
      <c r="P30" s="305"/>
      <c r="Q30" s="305"/>
      <c r="R30" s="305"/>
      <c r="S30" s="305"/>
      <c r="T30" s="54" t="s">
        <v>18</v>
      </c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6"/>
      <c r="AG30" s="312">
        <f>р13!AG30+1</f>
        <v>13</v>
      </c>
      <c r="AH30" s="312"/>
      <c r="AI30" s="312"/>
      <c r="AJ30" s="312"/>
      <c r="AK30" s="312"/>
      <c r="AL30" s="312"/>
      <c r="AM30" s="312"/>
      <c r="AN30" s="312"/>
      <c r="AO30" s="312"/>
      <c r="AP30" s="304" t="s">
        <v>21</v>
      </c>
      <c r="AQ30" s="304"/>
      <c r="AR30" s="304"/>
      <c r="AS30" s="304"/>
      <c r="AT30" s="304"/>
      <c r="AU30" s="304"/>
      <c r="AV30" s="42"/>
      <c r="AW30" s="48"/>
      <c r="AX30" s="43"/>
      <c r="AY30" s="42"/>
      <c r="AZ30" s="43"/>
      <c r="BA30" s="42"/>
      <c r="BB30" s="43"/>
      <c r="BC30" s="42"/>
      <c r="BD30" s="48"/>
      <c r="BE30" s="43"/>
      <c r="BF30" s="42"/>
      <c r="BG30" s="48"/>
      <c r="BH30" s="48"/>
      <c r="BI30" s="43"/>
    </row>
    <row r="31" spans="2:62" ht="16.5" customHeight="1" thickTop="1" thickBot="1">
      <c r="B31" s="304"/>
      <c r="C31" s="304"/>
      <c r="D31" s="304"/>
      <c r="E31" s="304"/>
      <c r="F31" s="304"/>
      <c r="G31" s="304"/>
      <c r="H31" s="304"/>
      <c r="I31" s="304"/>
      <c r="J31" s="304"/>
      <c r="K31" s="305"/>
      <c r="L31" s="305"/>
      <c r="M31" s="305"/>
      <c r="N31" s="305"/>
      <c r="O31" s="305"/>
      <c r="P31" s="305"/>
      <c r="Q31" s="305"/>
      <c r="R31" s="305"/>
      <c r="S31" s="305"/>
      <c r="T31" s="57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312"/>
      <c r="AH31" s="312"/>
      <c r="AI31" s="312"/>
      <c r="AJ31" s="312"/>
      <c r="AK31" s="312"/>
      <c r="AL31" s="312"/>
      <c r="AM31" s="312"/>
      <c r="AN31" s="312"/>
      <c r="AO31" s="312"/>
      <c r="AP31" s="304"/>
      <c r="AQ31" s="304"/>
      <c r="AR31" s="304"/>
      <c r="AS31" s="304"/>
      <c r="AT31" s="304"/>
      <c r="AU31" s="304"/>
      <c r="AV31" s="44"/>
      <c r="AW31" s="49"/>
      <c r="AX31" s="45"/>
      <c r="AY31" s="44"/>
      <c r="AZ31" s="45"/>
      <c r="BA31" s="44"/>
      <c r="BB31" s="45"/>
      <c r="BC31" s="44"/>
      <c r="BD31" s="49"/>
      <c r="BE31" s="45"/>
      <c r="BF31" s="44"/>
      <c r="BG31" s="49"/>
      <c r="BH31" s="49"/>
      <c r="BI31" s="45"/>
    </row>
    <row r="32" spans="2:62" ht="16.5" customHeight="1" thickTop="1" thickBot="1">
      <c r="B32" s="304"/>
      <c r="C32" s="304"/>
      <c r="D32" s="304"/>
      <c r="E32" s="304"/>
      <c r="F32" s="304"/>
      <c r="G32" s="304"/>
      <c r="H32" s="304"/>
      <c r="I32" s="304"/>
      <c r="J32" s="304"/>
      <c r="K32" s="305"/>
      <c r="L32" s="305"/>
      <c r="M32" s="305"/>
      <c r="N32" s="305"/>
      <c r="O32" s="305"/>
      <c r="P32" s="305"/>
      <c r="Q32" s="305"/>
      <c r="R32" s="305"/>
      <c r="S32" s="305"/>
      <c r="T32" s="60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2"/>
      <c r="AG32" s="312"/>
      <c r="AH32" s="312"/>
      <c r="AI32" s="312"/>
      <c r="AJ32" s="312"/>
      <c r="AK32" s="312"/>
      <c r="AL32" s="312"/>
      <c r="AM32" s="312"/>
      <c r="AN32" s="312"/>
      <c r="AO32" s="312"/>
      <c r="AP32" s="304"/>
      <c r="AQ32" s="304"/>
      <c r="AR32" s="304"/>
      <c r="AS32" s="304"/>
      <c r="AT32" s="304"/>
      <c r="AU32" s="304"/>
      <c r="AV32" s="46"/>
      <c r="AW32" s="50"/>
      <c r="AX32" s="47"/>
      <c r="AY32" s="46"/>
      <c r="AZ32" s="47"/>
      <c r="BA32" s="46"/>
      <c r="BB32" s="47"/>
      <c r="BC32" s="46"/>
      <c r="BD32" s="50"/>
      <c r="BE32" s="47"/>
      <c r="BF32" s="46"/>
      <c r="BG32" s="50"/>
      <c r="BH32" s="50"/>
      <c r="BI32" s="47"/>
    </row>
    <row r="33" spans="2:61" ht="16.5" customHeight="1" thickTop="1" thickBot="1">
      <c r="B33" s="304" t="s">
        <v>19</v>
      </c>
      <c r="C33" s="304"/>
      <c r="D33" s="304"/>
      <c r="E33" s="304"/>
      <c r="F33" s="304"/>
      <c r="G33" s="304"/>
      <c r="H33" s="304"/>
      <c r="I33" s="304"/>
      <c r="J33" s="304"/>
      <c r="K33" s="312" t="s">
        <v>382</v>
      </c>
      <c r="L33" s="312"/>
      <c r="M33" s="312"/>
      <c r="N33" s="312"/>
      <c r="O33" s="312"/>
      <c r="P33" s="312"/>
      <c r="Q33" s="312"/>
      <c r="R33" s="312"/>
      <c r="S33" s="312"/>
      <c r="T33" s="304" t="s">
        <v>20</v>
      </c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83"/>
      <c r="AH33" s="84"/>
      <c r="AI33" s="84"/>
      <c r="AJ33" s="84"/>
      <c r="AK33" s="84"/>
      <c r="AL33" s="84"/>
      <c r="AM33" s="84"/>
      <c r="AN33" s="84"/>
      <c r="AO33" s="85"/>
      <c r="AP33" s="325" t="s">
        <v>189</v>
      </c>
      <c r="AQ33" s="325"/>
      <c r="AR33" s="325"/>
      <c r="AS33" s="325"/>
      <c r="AT33" s="325"/>
      <c r="AU33" s="325"/>
      <c r="AV33" s="42"/>
      <c r="AW33" s="48"/>
      <c r="AX33" s="43"/>
      <c r="AY33" s="42"/>
      <c r="AZ33" s="43"/>
      <c r="BA33" s="42"/>
      <c r="BB33" s="43"/>
      <c r="BC33" s="42"/>
      <c r="BD33" s="48"/>
      <c r="BE33" s="43"/>
      <c r="BF33" s="315"/>
      <c r="BG33" s="316"/>
      <c r="BH33" s="316"/>
      <c r="BI33" s="317"/>
    </row>
    <row r="34" spans="2:61" ht="16.5" customHeight="1" thickTop="1" thickBot="1">
      <c r="B34" s="304"/>
      <c r="C34" s="304"/>
      <c r="D34" s="304"/>
      <c r="E34" s="304"/>
      <c r="F34" s="304"/>
      <c r="G34" s="304"/>
      <c r="H34" s="304"/>
      <c r="I34" s="304"/>
      <c r="J34" s="304"/>
      <c r="K34" s="312"/>
      <c r="L34" s="312"/>
      <c r="M34" s="312"/>
      <c r="N34" s="312"/>
      <c r="O34" s="312"/>
      <c r="P34" s="312"/>
      <c r="Q34" s="312"/>
      <c r="R34" s="312"/>
      <c r="S34" s="312"/>
      <c r="T34" s="304"/>
      <c r="U34" s="304"/>
      <c r="V34" s="304"/>
      <c r="W34" s="304"/>
      <c r="X34" s="304"/>
      <c r="Y34" s="304"/>
      <c r="Z34" s="304"/>
      <c r="AA34" s="304"/>
      <c r="AB34" s="304"/>
      <c r="AC34" s="304"/>
      <c r="AD34" s="304"/>
      <c r="AE34" s="304"/>
      <c r="AF34" s="304"/>
      <c r="AG34" s="86"/>
      <c r="AH34" s="87"/>
      <c r="AI34" s="87"/>
      <c r="AJ34" s="87"/>
      <c r="AK34" s="87"/>
      <c r="AL34" s="87"/>
      <c r="AM34" s="87"/>
      <c r="AN34" s="87"/>
      <c r="AO34" s="88"/>
      <c r="AP34" s="325"/>
      <c r="AQ34" s="325"/>
      <c r="AR34" s="325"/>
      <c r="AS34" s="325"/>
      <c r="AT34" s="325"/>
      <c r="AU34" s="325"/>
      <c r="AV34" s="44"/>
      <c r="AW34" s="49"/>
      <c r="AX34" s="45"/>
      <c r="AY34" s="44"/>
      <c r="AZ34" s="45"/>
      <c r="BA34" s="44"/>
      <c r="BB34" s="45"/>
      <c r="BC34" s="44"/>
      <c r="BD34" s="49"/>
      <c r="BE34" s="45"/>
      <c r="BF34" s="318"/>
      <c r="BG34" s="319"/>
      <c r="BH34" s="319"/>
      <c r="BI34" s="320"/>
    </row>
    <row r="35" spans="2:61" ht="16.5" customHeight="1" thickTop="1" thickBot="1">
      <c r="B35" s="304"/>
      <c r="C35" s="304"/>
      <c r="D35" s="304"/>
      <c r="E35" s="304"/>
      <c r="F35" s="304"/>
      <c r="G35" s="304"/>
      <c r="H35" s="304"/>
      <c r="I35" s="304"/>
      <c r="J35" s="304"/>
      <c r="K35" s="312"/>
      <c r="L35" s="312"/>
      <c r="M35" s="312"/>
      <c r="N35" s="312"/>
      <c r="O35" s="312"/>
      <c r="P35" s="312"/>
      <c r="Q35" s="312"/>
      <c r="R35" s="312"/>
      <c r="S35" s="312"/>
      <c r="T35" s="304"/>
      <c r="U35" s="304"/>
      <c r="V35" s="304"/>
      <c r="W35" s="304"/>
      <c r="X35" s="304"/>
      <c r="Y35" s="304"/>
      <c r="Z35" s="304"/>
      <c r="AA35" s="304"/>
      <c r="AB35" s="304"/>
      <c r="AC35" s="304"/>
      <c r="AD35" s="304"/>
      <c r="AE35" s="304"/>
      <c r="AF35" s="304"/>
      <c r="AG35" s="89"/>
      <c r="AH35" s="90"/>
      <c r="AI35" s="90"/>
      <c r="AJ35" s="90"/>
      <c r="AK35" s="90"/>
      <c r="AL35" s="90"/>
      <c r="AM35" s="90"/>
      <c r="AN35" s="90"/>
      <c r="AO35" s="91"/>
      <c r="AP35" s="325"/>
      <c r="AQ35" s="325"/>
      <c r="AR35" s="325"/>
      <c r="AS35" s="325"/>
      <c r="AT35" s="325"/>
      <c r="AU35" s="325"/>
      <c r="AV35" s="46"/>
      <c r="AW35" s="50"/>
      <c r="AX35" s="47"/>
      <c r="AY35" s="46"/>
      <c r="AZ35" s="47"/>
      <c r="BA35" s="46"/>
      <c r="BB35" s="47"/>
      <c r="BC35" s="46"/>
      <c r="BD35" s="50"/>
      <c r="BE35" s="47"/>
      <c r="BF35" s="321"/>
      <c r="BG35" s="322"/>
      <c r="BH35" s="322"/>
      <c r="BI35" s="323"/>
    </row>
    <row r="36" spans="2:61" ht="16.5" customHeight="1" thickTop="1" thickBot="1">
      <c r="B36" s="304" t="s">
        <v>22</v>
      </c>
      <c r="C36" s="304"/>
      <c r="D36" s="304"/>
      <c r="E36" s="304"/>
      <c r="F36" s="304"/>
      <c r="G36" s="304"/>
      <c r="H36" s="304"/>
      <c r="I36" s="304"/>
      <c r="J36" s="304"/>
      <c r="K36" s="312" t="s">
        <v>315</v>
      </c>
      <c r="L36" s="312"/>
      <c r="M36" s="312"/>
      <c r="N36" s="312"/>
      <c r="O36" s="312"/>
      <c r="P36" s="312"/>
      <c r="Q36" s="312"/>
      <c r="R36" s="312"/>
      <c r="S36" s="312"/>
      <c r="T36" s="54" t="s">
        <v>23</v>
      </c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6"/>
      <c r="AG36" s="73">
        <v>220.7</v>
      </c>
      <c r="AH36" s="73"/>
      <c r="AI36" s="73"/>
      <c r="AJ36" s="73"/>
      <c r="AK36" s="73"/>
      <c r="AL36" s="73"/>
      <c r="AM36" s="73"/>
      <c r="AN36" s="73"/>
      <c r="AO36" s="73"/>
      <c r="AP36" s="304" t="s">
        <v>190</v>
      </c>
      <c r="AQ36" s="304"/>
      <c r="AR36" s="304"/>
      <c r="AS36" s="304"/>
      <c r="AT36" s="304"/>
      <c r="AU36" s="304"/>
      <c r="AV36" s="315"/>
      <c r="AW36" s="316"/>
      <c r="AX36" s="317"/>
      <c r="AY36" s="42"/>
      <c r="AZ36" s="43"/>
      <c r="BA36" s="42"/>
      <c r="BB36" s="43"/>
      <c r="BC36" s="42"/>
      <c r="BD36" s="48"/>
      <c r="BE36" s="43"/>
      <c r="BF36" s="324"/>
      <c r="BG36" s="316"/>
      <c r="BH36" s="316"/>
      <c r="BI36" s="317"/>
    </row>
    <row r="37" spans="2:61" ht="16.5" customHeight="1" thickTop="1" thickBot="1">
      <c r="B37" s="304"/>
      <c r="C37" s="304"/>
      <c r="D37" s="304"/>
      <c r="E37" s="304"/>
      <c r="F37" s="304"/>
      <c r="G37" s="304"/>
      <c r="H37" s="304"/>
      <c r="I37" s="304"/>
      <c r="J37" s="304"/>
      <c r="K37" s="312"/>
      <c r="L37" s="312"/>
      <c r="M37" s="312"/>
      <c r="N37" s="312"/>
      <c r="O37" s="312"/>
      <c r="P37" s="312"/>
      <c r="Q37" s="312"/>
      <c r="R37" s="312"/>
      <c r="S37" s="312"/>
      <c r="T37" s="57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9"/>
      <c r="AG37" s="73"/>
      <c r="AH37" s="73"/>
      <c r="AI37" s="73"/>
      <c r="AJ37" s="73"/>
      <c r="AK37" s="73"/>
      <c r="AL37" s="73"/>
      <c r="AM37" s="73"/>
      <c r="AN37" s="73"/>
      <c r="AO37" s="73"/>
      <c r="AP37" s="304"/>
      <c r="AQ37" s="304"/>
      <c r="AR37" s="304"/>
      <c r="AS37" s="304"/>
      <c r="AT37" s="304"/>
      <c r="AU37" s="304"/>
      <c r="AV37" s="318"/>
      <c r="AW37" s="319"/>
      <c r="AX37" s="320"/>
      <c r="AY37" s="44"/>
      <c r="AZ37" s="45"/>
      <c r="BA37" s="44"/>
      <c r="BB37" s="45"/>
      <c r="BC37" s="44"/>
      <c r="BD37" s="49"/>
      <c r="BE37" s="45"/>
      <c r="BF37" s="318"/>
      <c r="BG37" s="319"/>
      <c r="BH37" s="319"/>
      <c r="BI37" s="320"/>
    </row>
    <row r="38" spans="2:61" ht="16.5" customHeight="1" thickTop="1" thickBot="1">
      <c r="B38" s="304"/>
      <c r="C38" s="304"/>
      <c r="D38" s="304"/>
      <c r="E38" s="304"/>
      <c r="F38" s="304"/>
      <c r="G38" s="304"/>
      <c r="H38" s="304"/>
      <c r="I38" s="304"/>
      <c r="J38" s="304"/>
      <c r="K38" s="312"/>
      <c r="L38" s="312"/>
      <c r="M38" s="312"/>
      <c r="N38" s="312"/>
      <c r="O38" s="312"/>
      <c r="P38" s="312"/>
      <c r="Q38" s="312"/>
      <c r="R38" s="312"/>
      <c r="S38" s="312"/>
      <c r="T38" s="60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2"/>
      <c r="AG38" s="73"/>
      <c r="AH38" s="73"/>
      <c r="AI38" s="73"/>
      <c r="AJ38" s="73"/>
      <c r="AK38" s="73"/>
      <c r="AL38" s="73"/>
      <c r="AM38" s="73"/>
      <c r="AN38" s="73"/>
      <c r="AO38" s="73"/>
      <c r="AP38" s="304"/>
      <c r="AQ38" s="304"/>
      <c r="AR38" s="304"/>
      <c r="AS38" s="304"/>
      <c r="AT38" s="304"/>
      <c r="AU38" s="304"/>
      <c r="AV38" s="321"/>
      <c r="AW38" s="322"/>
      <c r="AX38" s="323"/>
      <c r="AY38" s="46"/>
      <c r="AZ38" s="47"/>
      <c r="BA38" s="46"/>
      <c r="BB38" s="47"/>
      <c r="BC38" s="46"/>
      <c r="BD38" s="50"/>
      <c r="BE38" s="47"/>
      <c r="BF38" s="321"/>
      <c r="BG38" s="322"/>
      <c r="BH38" s="322"/>
      <c r="BI38" s="323"/>
    </row>
    <row r="39" spans="2:61" ht="16.5" customHeight="1" thickTop="1" thickBot="1">
      <c r="B39" s="304" t="s">
        <v>24</v>
      </c>
      <c r="C39" s="304"/>
      <c r="D39" s="304"/>
      <c r="E39" s="304"/>
      <c r="F39" s="304"/>
      <c r="G39" s="304"/>
      <c r="H39" s="304"/>
      <c r="I39" s="304"/>
      <c r="J39" s="304"/>
      <c r="K39" s="305" t="s">
        <v>258</v>
      </c>
      <c r="L39" s="305"/>
      <c r="M39" s="305"/>
      <c r="N39" s="305"/>
      <c r="O39" s="305"/>
      <c r="P39" s="305"/>
      <c r="Q39" s="305"/>
      <c r="R39" s="305"/>
      <c r="S39" s="305"/>
      <c r="T39" s="54" t="s">
        <v>25</v>
      </c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6"/>
      <c r="AG39" s="73">
        <v>1739</v>
      </c>
      <c r="AH39" s="73"/>
      <c r="AI39" s="73"/>
      <c r="AJ39" s="73"/>
      <c r="AK39" s="73"/>
      <c r="AL39" s="73"/>
      <c r="AM39" s="73"/>
      <c r="AN39" s="73"/>
      <c r="AO39" s="73"/>
      <c r="AP39" s="295" t="s">
        <v>26</v>
      </c>
      <c r="AQ39" s="238"/>
      <c r="AR39" s="238"/>
      <c r="AS39" s="238"/>
      <c r="AT39" s="238"/>
      <c r="AU39" s="238"/>
      <c r="AV39" s="238"/>
      <c r="AW39" s="238"/>
      <c r="AX39" s="238"/>
      <c r="AY39" s="239"/>
      <c r="AZ39" s="238" t="s">
        <v>27</v>
      </c>
      <c r="BA39" s="238"/>
      <c r="BB39" s="238"/>
      <c r="BC39" s="238"/>
      <c r="BD39" s="238"/>
      <c r="BE39" s="238"/>
      <c r="BF39" s="238"/>
      <c r="BG39" s="238"/>
      <c r="BH39" s="238"/>
      <c r="BI39" s="239"/>
    </row>
    <row r="40" spans="2:61" ht="16.5" customHeight="1" thickTop="1" thickBot="1">
      <c r="B40" s="304"/>
      <c r="C40" s="304"/>
      <c r="D40" s="304"/>
      <c r="E40" s="304"/>
      <c r="F40" s="304"/>
      <c r="G40" s="304"/>
      <c r="H40" s="304"/>
      <c r="I40" s="304"/>
      <c r="J40" s="304"/>
      <c r="K40" s="305"/>
      <c r="L40" s="305"/>
      <c r="M40" s="305"/>
      <c r="N40" s="305"/>
      <c r="O40" s="305"/>
      <c r="P40" s="305"/>
      <c r="Q40" s="305"/>
      <c r="R40" s="305"/>
      <c r="S40" s="305"/>
      <c r="T40" s="57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73"/>
      <c r="AH40" s="73"/>
      <c r="AI40" s="73"/>
      <c r="AJ40" s="73"/>
      <c r="AK40" s="73"/>
      <c r="AL40" s="73"/>
      <c r="AM40" s="73"/>
      <c r="AN40" s="73"/>
      <c r="AO40" s="73"/>
      <c r="AP40" s="296"/>
      <c r="AQ40" s="240"/>
      <c r="AR40" s="240"/>
      <c r="AS40" s="240"/>
      <c r="AT40" s="240"/>
      <c r="AU40" s="240"/>
      <c r="AV40" s="240"/>
      <c r="AW40" s="240"/>
      <c r="AX40" s="240"/>
      <c r="AY40" s="241"/>
      <c r="AZ40" s="240"/>
      <c r="BA40" s="240"/>
      <c r="BB40" s="240"/>
      <c r="BC40" s="240"/>
      <c r="BD40" s="240"/>
      <c r="BE40" s="240"/>
      <c r="BF40" s="240"/>
      <c r="BG40" s="240"/>
      <c r="BH40" s="240"/>
      <c r="BI40" s="241"/>
    </row>
    <row r="41" spans="2:61" ht="16.5" customHeight="1" thickTop="1" thickBot="1">
      <c r="B41" s="304"/>
      <c r="C41" s="304"/>
      <c r="D41" s="304"/>
      <c r="E41" s="304"/>
      <c r="F41" s="304"/>
      <c r="G41" s="304"/>
      <c r="H41" s="304"/>
      <c r="I41" s="304"/>
      <c r="J41" s="304"/>
      <c r="K41" s="305"/>
      <c r="L41" s="305"/>
      <c r="M41" s="305"/>
      <c r="N41" s="305"/>
      <c r="O41" s="305"/>
      <c r="P41" s="305"/>
      <c r="Q41" s="305"/>
      <c r="R41" s="305"/>
      <c r="S41" s="305"/>
      <c r="T41" s="60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2"/>
      <c r="AG41" s="73"/>
      <c r="AH41" s="73"/>
      <c r="AI41" s="73"/>
      <c r="AJ41" s="73"/>
      <c r="AK41" s="73"/>
      <c r="AL41" s="73"/>
      <c r="AM41" s="73"/>
      <c r="AN41" s="73"/>
      <c r="AO41" s="73"/>
      <c r="AP41" s="297"/>
      <c r="AQ41" s="298"/>
      <c r="AR41" s="298"/>
      <c r="AS41" s="298"/>
      <c r="AT41" s="298"/>
      <c r="AU41" s="298"/>
      <c r="AV41" s="298"/>
      <c r="AW41" s="298"/>
      <c r="AX41" s="298"/>
      <c r="AY41" s="299"/>
      <c r="AZ41" s="298"/>
      <c r="BA41" s="298"/>
      <c r="BB41" s="298"/>
      <c r="BC41" s="298"/>
      <c r="BD41" s="298"/>
      <c r="BE41" s="298"/>
      <c r="BF41" s="298"/>
      <c r="BG41" s="298"/>
      <c r="BH41" s="298"/>
      <c r="BI41" s="299"/>
    </row>
    <row r="42" spans="2:61" ht="16.5" customHeight="1" thickTop="1" thickBot="1">
      <c r="B42" s="304" t="s">
        <v>28</v>
      </c>
      <c r="C42" s="304"/>
      <c r="D42" s="304"/>
      <c r="E42" s="304"/>
      <c r="F42" s="304"/>
      <c r="G42" s="304"/>
      <c r="H42" s="304"/>
      <c r="I42" s="304"/>
      <c r="J42" s="304"/>
      <c r="K42" s="314" t="s">
        <v>310</v>
      </c>
      <c r="L42" s="314"/>
      <c r="M42" s="314"/>
      <c r="N42" s="314"/>
      <c r="O42" s="314"/>
      <c r="P42" s="314"/>
      <c r="Q42" s="314"/>
      <c r="R42" s="314"/>
      <c r="S42" s="314"/>
      <c r="T42" s="54" t="s">
        <v>29</v>
      </c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6"/>
      <c r="AG42" s="73">
        <v>1516</v>
      </c>
      <c r="AH42" s="73"/>
      <c r="AI42" s="73"/>
      <c r="AJ42" s="73"/>
      <c r="AK42" s="73"/>
      <c r="AL42" s="73"/>
      <c r="AM42" s="73"/>
      <c r="AN42" s="73"/>
      <c r="AO42" s="73"/>
      <c r="AP42" s="304" t="s">
        <v>30</v>
      </c>
      <c r="AQ42" s="304"/>
      <c r="AR42" s="304"/>
      <c r="AS42" s="304"/>
      <c r="AT42" s="304"/>
      <c r="AU42" s="304"/>
      <c r="AV42" s="304"/>
      <c r="AW42" s="219" t="s">
        <v>400</v>
      </c>
      <c r="AX42" s="219"/>
      <c r="AY42" s="219"/>
      <c r="AZ42" s="54" t="s">
        <v>317</v>
      </c>
      <c r="BA42" s="55"/>
      <c r="BB42" s="55"/>
      <c r="BC42" s="55"/>
      <c r="BD42" s="55"/>
      <c r="BE42" s="56"/>
      <c r="BF42" s="63">
        <v>14.73</v>
      </c>
      <c r="BG42" s="65"/>
      <c r="BH42" s="375"/>
      <c r="BI42" s="376"/>
    </row>
    <row r="43" spans="2:61" ht="16.5" customHeight="1" thickTop="1" thickBot="1">
      <c r="B43" s="304"/>
      <c r="C43" s="304"/>
      <c r="D43" s="304"/>
      <c r="E43" s="304"/>
      <c r="F43" s="304"/>
      <c r="G43" s="304"/>
      <c r="H43" s="304"/>
      <c r="I43" s="304"/>
      <c r="J43" s="304"/>
      <c r="K43" s="314"/>
      <c r="L43" s="314"/>
      <c r="M43" s="314"/>
      <c r="N43" s="314"/>
      <c r="O43" s="314"/>
      <c r="P43" s="314"/>
      <c r="Q43" s="314"/>
      <c r="R43" s="314"/>
      <c r="S43" s="314"/>
      <c r="T43" s="57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9"/>
      <c r="AG43" s="73"/>
      <c r="AH43" s="73"/>
      <c r="AI43" s="73"/>
      <c r="AJ43" s="73"/>
      <c r="AK43" s="73"/>
      <c r="AL43" s="73"/>
      <c r="AM43" s="73"/>
      <c r="AN43" s="73"/>
      <c r="AO43" s="73"/>
      <c r="AP43" s="304"/>
      <c r="AQ43" s="304"/>
      <c r="AR43" s="304"/>
      <c r="AS43" s="304"/>
      <c r="AT43" s="304"/>
      <c r="AU43" s="304"/>
      <c r="AV43" s="304"/>
      <c r="AW43" s="219"/>
      <c r="AX43" s="219"/>
      <c r="AY43" s="219"/>
      <c r="AZ43" s="57"/>
      <c r="BA43" s="58"/>
      <c r="BB43" s="58"/>
      <c r="BC43" s="58"/>
      <c r="BD43" s="58"/>
      <c r="BE43" s="59"/>
      <c r="BF43" s="66"/>
      <c r="BG43" s="68"/>
      <c r="BH43" s="377"/>
      <c r="BI43" s="378"/>
    </row>
    <row r="44" spans="2:61" ht="16.5" customHeight="1" thickTop="1" thickBot="1">
      <c r="B44" s="304"/>
      <c r="C44" s="304"/>
      <c r="D44" s="304"/>
      <c r="E44" s="304"/>
      <c r="F44" s="304"/>
      <c r="G44" s="304"/>
      <c r="H44" s="304"/>
      <c r="I44" s="304"/>
      <c r="J44" s="304"/>
      <c r="K44" s="314"/>
      <c r="L44" s="314"/>
      <c r="M44" s="314"/>
      <c r="N44" s="314"/>
      <c r="O44" s="314"/>
      <c r="P44" s="314"/>
      <c r="Q44" s="314"/>
      <c r="R44" s="314"/>
      <c r="S44" s="314"/>
      <c r="T44" s="60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2"/>
      <c r="AG44" s="73"/>
      <c r="AH44" s="73"/>
      <c r="AI44" s="73"/>
      <c r="AJ44" s="73"/>
      <c r="AK44" s="73"/>
      <c r="AL44" s="73"/>
      <c r="AM44" s="73"/>
      <c r="AN44" s="73"/>
      <c r="AO44" s="73"/>
      <c r="AP44" s="304"/>
      <c r="AQ44" s="304"/>
      <c r="AR44" s="304"/>
      <c r="AS44" s="304"/>
      <c r="AT44" s="304"/>
      <c r="AU44" s="304"/>
      <c r="AV44" s="304"/>
      <c r="AW44" s="219"/>
      <c r="AX44" s="219"/>
      <c r="AY44" s="219"/>
      <c r="AZ44" s="60"/>
      <c r="BA44" s="61"/>
      <c r="BB44" s="61"/>
      <c r="BC44" s="61"/>
      <c r="BD44" s="61"/>
      <c r="BE44" s="62"/>
      <c r="BF44" s="69"/>
      <c r="BG44" s="71"/>
      <c r="BH44" s="379"/>
      <c r="BI44" s="380"/>
    </row>
    <row r="45" spans="2:61" ht="16.5" customHeight="1" thickTop="1" thickBot="1">
      <c r="B45" s="304" t="s">
        <v>31</v>
      </c>
      <c r="C45" s="304"/>
      <c r="D45" s="304"/>
      <c r="E45" s="304"/>
      <c r="F45" s="304"/>
      <c r="G45" s="304"/>
      <c r="H45" s="304"/>
      <c r="I45" s="304"/>
      <c r="J45" s="304"/>
      <c r="K45" s="313" t="s">
        <v>247</v>
      </c>
      <c r="L45" s="313"/>
      <c r="M45" s="313"/>
      <c r="N45" s="313"/>
      <c r="O45" s="313"/>
      <c r="P45" s="313"/>
      <c r="Q45" s="313"/>
      <c r="R45" s="313"/>
      <c r="S45" s="313"/>
      <c r="T45" s="54" t="s">
        <v>32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6"/>
      <c r="AG45" s="73">
        <f>AG39-р13!AG39</f>
        <v>494</v>
      </c>
      <c r="AH45" s="73"/>
      <c r="AI45" s="73"/>
      <c r="AJ45" s="73"/>
      <c r="AK45" s="73"/>
      <c r="AL45" s="73"/>
      <c r="AM45" s="73"/>
      <c r="AN45" s="73"/>
      <c r="AO45" s="73"/>
      <c r="AP45" s="54" t="s">
        <v>33</v>
      </c>
      <c r="AQ45" s="55"/>
      <c r="AR45" s="55"/>
      <c r="AS45" s="55"/>
      <c r="AT45" s="55"/>
      <c r="AU45" s="55"/>
      <c r="AV45" s="56"/>
      <c r="AW45" s="219">
        <v>170</v>
      </c>
      <c r="AX45" s="219"/>
      <c r="AY45" s="219"/>
      <c r="AZ45" s="54" t="s">
        <v>318</v>
      </c>
      <c r="BA45" s="55"/>
      <c r="BB45" s="55"/>
      <c r="BC45" s="55"/>
      <c r="BD45" s="55"/>
      <c r="BE45" s="56"/>
      <c r="BF45" s="63">
        <v>55.91</v>
      </c>
      <c r="BG45" s="65"/>
      <c r="BH45" s="375"/>
      <c r="BI45" s="376"/>
    </row>
    <row r="46" spans="2:61" ht="16.5" customHeight="1" thickTop="1" thickBot="1">
      <c r="B46" s="304"/>
      <c r="C46" s="304"/>
      <c r="D46" s="304"/>
      <c r="E46" s="304"/>
      <c r="F46" s="304"/>
      <c r="G46" s="304"/>
      <c r="H46" s="304"/>
      <c r="I46" s="304"/>
      <c r="J46" s="304"/>
      <c r="K46" s="313"/>
      <c r="L46" s="313"/>
      <c r="M46" s="313"/>
      <c r="N46" s="313"/>
      <c r="O46" s="313"/>
      <c r="P46" s="313"/>
      <c r="Q46" s="313"/>
      <c r="R46" s="313"/>
      <c r="S46" s="313"/>
      <c r="T46" s="57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73"/>
      <c r="AH46" s="73"/>
      <c r="AI46" s="73"/>
      <c r="AJ46" s="73"/>
      <c r="AK46" s="73"/>
      <c r="AL46" s="73"/>
      <c r="AM46" s="73"/>
      <c r="AN46" s="73"/>
      <c r="AO46" s="73"/>
      <c r="AP46" s="57"/>
      <c r="AQ46" s="58"/>
      <c r="AR46" s="58"/>
      <c r="AS46" s="58"/>
      <c r="AT46" s="58"/>
      <c r="AU46" s="58"/>
      <c r="AV46" s="59"/>
      <c r="AW46" s="219"/>
      <c r="AX46" s="219"/>
      <c r="AY46" s="219"/>
      <c r="AZ46" s="57"/>
      <c r="BA46" s="58"/>
      <c r="BB46" s="58"/>
      <c r="BC46" s="58"/>
      <c r="BD46" s="58"/>
      <c r="BE46" s="59"/>
      <c r="BF46" s="66"/>
      <c r="BG46" s="68"/>
      <c r="BH46" s="377"/>
      <c r="BI46" s="378"/>
    </row>
    <row r="47" spans="2:61" ht="16.5" customHeight="1" thickTop="1" thickBot="1">
      <c r="B47" s="304"/>
      <c r="C47" s="304"/>
      <c r="D47" s="304"/>
      <c r="E47" s="304"/>
      <c r="F47" s="304"/>
      <c r="G47" s="304"/>
      <c r="H47" s="304"/>
      <c r="I47" s="304"/>
      <c r="J47" s="304"/>
      <c r="K47" s="313"/>
      <c r="L47" s="313"/>
      <c r="M47" s="313"/>
      <c r="N47" s="313"/>
      <c r="O47" s="313"/>
      <c r="P47" s="313"/>
      <c r="Q47" s="313"/>
      <c r="R47" s="313"/>
      <c r="S47" s="313"/>
      <c r="T47" s="60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2"/>
      <c r="AG47" s="73"/>
      <c r="AH47" s="73"/>
      <c r="AI47" s="73"/>
      <c r="AJ47" s="73"/>
      <c r="AK47" s="73"/>
      <c r="AL47" s="73"/>
      <c r="AM47" s="73"/>
      <c r="AN47" s="73"/>
      <c r="AO47" s="73"/>
      <c r="AP47" s="60"/>
      <c r="AQ47" s="61"/>
      <c r="AR47" s="61"/>
      <c r="AS47" s="61"/>
      <c r="AT47" s="61"/>
      <c r="AU47" s="61"/>
      <c r="AV47" s="62"/>
      <c r="AW47" s="219"/>
      <c r="AX47" s="219"/>
      <c r="AY47" s="219"/>
      <c r="AZ47" s="60"/>
      <c r="BA47" s="61"/>
      <c r="BB47" s="61"/>
      <c r="BC47" s="61"/>
      <c r="BD47" s="61"/>
      <c r="BE47" s="62"/>
      <c r="BF47" s="69"/>
      <c r="BG47" s="71"/>
      <c r="BH47" s="379"/>
      <c r="BI47" s="380"/>
    </row>
    <row r="48" spans="2:61" ht="15" customHeight="1" thickTop="1" thickBot="1">
      <c r="B48" s="304" t="s">
        <v>34</v>
      </c>
      <c r="C48" s="304"/>
      <c r="D48" s="304"/>
      <c r="E48" s="304"/>
      <c r="F48" s="304"/>
      <c r="G48" s="304"/>
      <c r="H48" s="304"/>
      <c r="I48" s="304"/>
      <c r="J48" s="304"/>
      <c r="K48" s="305"/>
      <c r="L48" s="305"/>
      <c r="M48" s="305"/>
      <c r="N48" s="305"/>
      <c r="O48" s="305"/>
      <c r="P48" s="305"/>
      <c r="Q48" s="305"/>
      <c r="R48" s="305"/>
      <c r="S48" s="305"/>
      <c r="T48" s="54" t="s">
        <v>35</v>
      </c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6"/>
      <c r="AG48" s="384" t="s">
        <v>343</v>
      </c>
      <c r="AH48" s="384"/>
      <c r="AI48" s="384"/>
      <c r="AJ48" s="384"/>
      <c r="AK48" s="384"/>
      <c r="AL48" s="384"/>
      <c r="AM48" s="384"/>
      <c r="AN48" s="384"/>
      <c r="AO48" s="384"/>
      <c r="AP48" s="54" t="s">
        <v>36</v>
      </c>
      <c r="AQ48" s="55"/>
      <c r="AR48" s="55"/>
      <c r="AS48" s="55"/>
      <c r="AT48" s="55"/>
      <c r="AU48" s="55"/>
      <c r="AV48" s="56"/>
      <c r="AW48" s="219">
        <v>1685.19</v>
      </c>
      <c r="AX48" s="219"/>
      <c r="AY48" s="219"/>
      <c r="AZ48" s="54" t="s">
        <v>191</v>
      </c>
      <c r="BA48" s="55"/>
      <c r="BB48" s="55"/>
      <c r="BC48" s="55"/>
      <c r="BD48" s="55"/>
      <c r="BE48" s="56"/>
      <c r="BF48" s="63">
        <v>70.650000000000006</v>
      </c>
      <c r="BG48" s="65"/>
      <c r="BH48" s="375"/>
      <c r="BI48" s="376"/>
    </row>
    <row r="49" spans="2:64" ht="15" customHeight="1" thickTop="1" thickBot="1">
      <c r="B49" s="304"/>
      <c r="C49" s="304"/>
      <c r="D49" s="304"/>
      <c r="E49" s="304"/>
      <c r="F49" s="304"/>
      <c r="G49" s="304"/>
      <c r="H49" s="304"/>
      <c r="I49" s="304"/>
      <c r="J49" s="304"/>
      <c r="K49" s="305"/>
      <c r="L49" s="305"/>
      <c r="M49" s="305"/>
      <c r="N49" s="305"/>
      <c r="O49" s="305"/>
      <c r="P49" s="305"/>
      <c r="Q49" s="305"/>
      <c r="R49" s="305"/>
      <c r="S49" s="305"/>
      <c r="T49" s="57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9"/>
      <c r="AG49" s="384"/>
      <c r="AH49" s="384"/>
      <c r="AI49" s="384"/>
      <c r="AJ49" s="384"/>
      <c r="AK49" s="384"/>
      <c r="AL49" s="384"/>
      <c r="AM49" s="384"/>
      <c r="AN49" s="384"/>
      <c r="AO49" s="384"/>
      <c r="AP49" s="57"/>
      <c r="AQ49" s="58"/>
      <c r="AR49" s="58"/>
      <c r="AS49" s="58"/>
      <c r="AT49" s="58"/>
      <c r="AU49" s="58"/>
      <c r="AV49" s="59"/>
      <c r="AW49" s="219"/>
      <c r="AX49" s="219"/>
      <c r="AY49" s="219"/>
      <c r="AZ49" s="57"/>
      <c r="BA49" s="58"/>
      <c r="BB49" s="58"/>
      <c r="BC49" s="58"/>
      <c r="BD49" s="58"/>
      <c r="BE49" s="59"/>
      <c r="BF49" s="66"/>
      <c r="BG49" s="68"/>
      <c r="BH49" s="377"/>
      <c r="BI49" s="378"/>
    </row>
    <row r="50" spans="2:64" ht="15" customHeight="1" thickTop="1" thickBot="1">
      <c r="B50" s="304"/>
      <c r="C50" s="304"/>
      <c r="D50" s="304"/>
      <c r="E50" s="304"/>
      <c r="F50" s="304"/>
      <c r="G50" s="304"/>
      <c r="H50" s="304"/>
      <c r="I50" s="304"/>
      <c r="J50" s="304"/>
      <c r="K50" s="305"/>
      <c r="L50" s="305"/>
      <c r="M50" s="305"/>
      <c r="N50" s="305"/>
      <c r="O50" s="305"/>
      <c r="P50" s="305"/>
      <c r="Q50" s="305"/>
      <c r="R50" s="305"/>
      <c r="S50" s="305"/>
      <c r="T50" s="60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2"/>
      <c r="AG50" s="384"/>
      <c r="AH50" s="384"/>
      <c r="AI50" s="384"/>
      <c r="AJ50" s="384"/>
      <c r="AK50" s="384"/>
      <c r="AL50" s="384"/>
      <c r="AM50" s="384"/>
      <c r="AN50" s="384"/>
      <c r="AO50" s="384"/>
      <c r="AP50" s="60"/>
      <c r="AQ50" s="61"/>
      <c r="AR50" s="61"/>
      <c r="AS50" s="61"/>
      <c r="AT50" s="61"/>
      <c r="AU50" s="61"/>
      <c r="AV50" s="62"/>
      <c r="AW50" s="219"/>
      <c r="AX50" s="219"/>
      <c r="AY50" s="219"/>
      <c r="AZ50" s="60"/>
      <c r="BA50" s="61"/>
      <c r="BB50" s="61"/>
      <c r="BC50" s="61"/>
      <c r="BD50" s="61"/>
      <c r="BE50" s="62"/>
      <c r="BF50" s="69"/>
      <c r="BG50" s="71"/>
      <c r="BH50" s="379"/>
      <c r="BI50" s="380"/>
    </row>
    <row r="51" spans="2:64" ht="15" customHeight="1" thickTop="1" thickBot="1">
      <c r="B51" s="304" t="s">
        <v>37</v>
      </c>
      <c r="C51" s="304"/>
      <c r="D51" s="304"/>
      <c r="E51" s="304"/>
      <c r="F51" s="304"/>
      <c r="G51" s="304"/>
      <c r="H51" s="304"/>
      <c r="I51" s="304"/>
      <c r="J51" s="304"/>
      <c r="K51" s="305" t="s">
        <v>186</v>
      </c>
      <c r="L51" s="305"/>
      <c r="M51" s="305"/>
      <c r="N51" s="305"/>
      <c r="O51" s="305"/>
      <c r="P51" s="305"/>
      <c r="Q51" s="305"/>
      <c r="R51" s="305"/>
      <c r="S51" s="305"/>
      <c r="T51" s="304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12"/>
      <c r="AH51" s="312"/>
      <c r="AI51" s="312"/>
      <c r="AJ51" s="312"/>
      <c r="AK51" s="312"/>
      <c r="AL51" s="312"/>
      <c r="AM51" s="312"/>
      <c r="AN51" s="312"/>
      <c r="AO51" s="312"/>
      <c r="AP51" s="54"/>
      <c r="AQ51" s="55"/>
      <c r="AR51" s="55"/>
      <c r="AS51" s="55"/>
      <c r="AT51" s="55"/>
      <c r="AU51" s="55"/>
      <c r="AV51" s="56"/>
      <c r="AW51" s="305"/>
      <c r="AX51" s="305"/>
      <c r="AY51" s="305"/>
      <c r="AZ51" s="54" t="s">
        <v>319</v>
      </c>
      <c r="BA51" s="55"/>
      <c r="BB51" s="55"/>
      <c r="BC51" s="55"/>
      <c r="BD51" s="55"/>
      <c r="BE51" s="56"/>
      <c r="BF51" s="63">
        <v>106</v>
      </c>
      <c r="BG51" s="65"/>
      <c r="BH51" s="375"/>
      <c r="BI51" s="376"/>
    </row>
    <row r="52" spans="2:64" ht="15" customHeight="1" thickTop="1" thickBot="1">
      <c r="B52" s="304"/>
      <c r="C52" s="304"/>
      <c r="D52" s="304"/>
      <c r="E52" s="304"/>
      <c r="F52" s="304"/>
      <c r="G52" s="304"/>
      <c r="H52" s="304"/>
      <c r="I52" s="304"/>
      <c r="J52" s="304"/>
      <c r="K52" s="305"/>
      <c r="L52" s="305"/>
      <c r="M52" s="305"/>
      <c r="N52" s="305"/>
      <c r="O52" s="305"/>
      <c r="P52" s="305"/>
      <c r="Q52" s="305"/>
      <c r="R52" s="305"/>
      <c r="S52" s="305"/>
      <c r="T52" s="304"/>
      <c r="U52" s="304"/>
      <c r="V52" s="304"/>
      <c r="W52" s="304"/>
      <c r="X52" s="304"/>
      <c r="Y52" s="304"/>
      <c r="Z52" s="304"/>
      <c r="AA52" s="304"/>
      <c r="AB52" s="304"/>
      <c r="AC52" s="304"/>
      <c r="AD52" s="304"/>
      <c r="AE52" s="304"/>
      <c r="AF52" s="304"/>
      <c r="AG52" s="312"/>
      <c r="AH52" s="312"/>
      <c r="AI52" s="312"/>
      <c r="AJ52" s="312"/>
      <c r="AK52" s="312"/>
      <c r="AL52" s="312"/>
      <c r="AM52" s="312"/>
      <c r="AN52" s="312"/>
      <c r="AO52" s="312"/>
      <c r="AP52" s="57"/>
      <c r="AQ52" s="58"/>
      <c r="AR52" s="58"/>
      <c r="AS52" s="58"/>
      <c r="AT52" s="58"/>
      <c r="AU52" s="58"/>
      <c r="AV52" s="59"/>
      <c r="AW52" s="305"/>
      <c r="AX52" s="305"/>
      <c r="AY52" s="305"/>
      <c r="AZ52" s="57"/>
      <c r="BA52" s="58"/>
      <c r="BB52" s="58"/>
      <c r="BC52" s="58"/>
      <c r="BD52" s="58"/>
      <c r="BE52" s="59"/>
      <c r="BF52" s="66"/>
      <c r="BG52" s="68"/>
      <c r="BH52" s="377"/>
      <c r="BI52" s="378"/>
    </row>
    <row r="53" spans="2:64" ht="15" customHeight="1" thickTop="1" thickBot="1">
      <c r="B53" s="304"/>
      <c r="C53" s="304"/>
      <c r="D53" s="304"/>
      <c r="E53" s="304"/>
      <c r="F53" s="304"/>
      <c r="G53" s="304"/>
      <c r="H53" s="304"/>
      <c r="I53" s="304"/>
      <c r="J53" s="304"/>
      <c r="K53" s="305"/>
      <c r="L53" s="305"/>
      <c r="M53" s="305"/>
      <c r="N53" s="305"/>
      <c r="O53" s="305"/>
      <c r="P53" s="305"/>
      <c r="Q53" s="305"/>
      <c r="R53" s="305"/>
      <c r="S53" s="305"/>
      <c r="T53" s="304"/>
      <c r="U53" s="304"/>
      <c r="V53" s="304"/>
      <c r="W53" s="304"/>
      <c r="X53" s="304"/>
      <c r="Y53" s="304"/>
      <c r="Z53" s="304"/>
      <c r="AA53" s="304"/>
      <c r="AB53" s="304"/>
      <c r="AC53" s="304"/>
      <c r="AD53" s="304"/>
      <c r="AE53" s="304"/>
      <c r="AF53" s="304"/>
      <c r="AG53" s="312"/>
      <c r="AH53" s="312"/>
      <c r="AI53" s="312"/>
      <c r="AJ53" s="312"/>
      <c r="AK53" s="312"/>
      <c r="AL53" s="312"/>
      <c r="AM53" s="312"/>
      <c r="AN53" s="312"/>
      <c r="AO53" s="312"/>
      <c r="AP53" s="60"/>
      <c r="AQ53" s="61"/>
      <c r="AR53" s="61"/>
      <c r="AS53" s="61"/>
      <c r="AT53" s="61"/>
      <c r="AU53" s="61"/>
      <c r="AV53" s="62"/>
      <c r="AW53" s="305"/>
      <c r="AX53" s="305"/>
      <c r="AY53" s="305"/>
      <c r="AZ53" s="60"/>
      <c r="BA53" s="61"/>
      <c r="BB53" s="61"/>
      <c r="BC53" s="61"/>
      <c r="BD53" s="61"/>
      <c r="BE53" s="62"/>
      <c r="BF53" s="69"/>
      <c r="BG53" s="71"/>
      <c r="BH53" s="379"/>
      <c r="BI53" s="380"/>
    </row>
    <row r="54" spans="2:64" ht="15.75" customHeight="1" thickTop="1">
      <c r="B54" s="295" t="s">
        <v>38</v>
      </c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 t="s">
        <v>39</v>
      </c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9"/>
    </row>
    <row r="55" spans="2:64" ht="15" customHeight="1">
      <c r="B55" s="296"/>
      <c r="C55" s="240"/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40"/>
      <c r="S55" s="240"/>
      <c r="T55" s="240"/>
      <c r="U55" s="240"/>
      <c r="V55" s="240"/>
      <c r="W55" s="240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  <c r="AH55" s="240"/>
      <c r="AI55" s="240"/>
      <c r="AJ55" s="240"/>
      <c r="AK55" s="240"/>
      <c r="AL55" s="240"/>
      <c r="AM55" s="240"/>
      <c r="AN55" s="240"/>
      <c r="AO55" s="240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1"/>
    </row>
    <row r="56" spans="2:64" ht="15" customHeight="1">
      <c r="B56" s="296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1"/>
    </row>
    <row r="57" spans="2:64" ht="15.75" customHeight="1" thickBot="1">
      <c r="B57" s="297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298"/>
      <c r="AI57" s="298"/>
      <c r="AJ57" s="298"/>
      <c r="AK57" s="298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8"/>
      <c r="AW57" s="298"/>
      <c r="AX57" s="298"/>
      <c r="AY57" s="298"/>
      <c r="AZ57" s="298"/>
      <c r="BA57" s="298"/>
      <c r="BB57" s="298"/>
      <c r="BC57" s="298"/>
      <c r="BD57" s="298"/>
      <c r="BE57" s="298"/>
      <c r="BF57" s="298"/>
      <c r="BG57" s="298"/>
      <c r="BH57" s="298"/>
      <c r="BI57" s="299"/>
    </row>
    <row r="58" spans="2:64" ht="16.5" thickTop="1" thickBot="1"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</row>
    <row r="59" spans="2:64" ht="16.5" thickTop="1" thickBot="1"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</row>
    <row r="60" spans="2:64" ht="15" customHeight="1" thickTop="1" thickBot="1">
      <c r="B60" s="54" t="s">
        <v>40</v>
      </c>
      <c r="C60" s="55"/>
      <c r="D60" s="55"/>
      <c r="E60" s="55"/>
      <c r="F60" s="55"/>
      <c r="G60" s="55"/>
      <c r="H60" s="55"/>
      <c r="I60" s="55"/>
      <c r="J60" s="55"/>
      <c r="K60" s="55"/>
      <c r="L60" s="56"/>
      <c r="M60" s="301">
        <v>0.25</v>
      </c>
      <c r="N60" s="53"/>
      <c r="O60" s="53"/>
      <c r="P60" s="53"/>
      <c r="Q60" s="72" t="s">
        <v>243</v>
      </c>
      <c r="R60" s="72"/>
      <c r="S60" s="72"/>
      <c r="T60" s="72"/>
      <c r="U60" s="72" t="s">
        <v>244</v>
      </c>
      <c r="V60" s="72"/>
      <c r="W60" s="72"/>
      <c r="X60" s="72"/>
      <c r="Y60" s="72" t="s">
        <v>182</v>
      </c>
      <c r="Z60" s="72"/>
      <c r="AA60" s="72"/>
      <c r="AB60" s="72"/>
      <c r="AC60" s="302" t="s">
        <v>41</v>
      </c>
      <c r="AD60" s="218"/>
      <c r="AE60" s="218"/>
      <c r="AF60" s="218"/>
      <c r="AG60" s="230" t="s">
        <v>42</v>
      </c>
      <c r="AH60" s="230"/>
      <c r="AI60" s="230"/>
      <c r="AJ60" s="230"/>
      <c r="AK60" s="230"/>
      <c r="AL60" s="230"/>
      <c r="AM60" s="230"/>
      <c r="AN60" s="230"/>
      <c r="AO60" s="230"/>
      <c r="AP60" s="230" t="s">
        <v>43</v>
      </c>
      <c r="AQ60" s="230"/>
      <c r="AR60" s="230"/>
      <c r="AS60" s="230"/>
      <c r="AT60" s="231" t="s">
        <v>44</v>
      </c>
      <c r="AU60" s="231"/>
      <c r="AV60" s="231"/>
      <c r="AW60" s="230" t="s">
        <v>45</v>
      </c>
      <c r="AX60" s="230"/>
      <c r="AY60" s="230"/>
      <c r="AZ60" s="230"/>
      <c r="BA60" s="230"/>
      <c r="BB60" s="230"/>
      <c r="BC60" s="232" t="s">
        <v>46</v>
      </c>
      <c r="BD60" s="233"/>
      <c r="BE60" s="288" t="s">
        <v>47</v>
      </c>
      <c r="BF60" s="289"/>
      <c r="BG60" s="230" t="s">
        <v>48</v>
      </c>
      <c r="BH60" s="230"/>
      <c r="BI60" s="230"/>
    </row>
    <row r="61" spans="2:64" ht="15" customHeight="1" thickTop="1" thickBot="1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9"/>
      <c r="M61" s="53"/>
      <c r="N61" s="53"/>
      <c r="O61" s="53"/>
      <c r="P61" s="53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218"/>
      <c r="AD61" s="218"/>
      <c r="AE61" s="218"/>
      <c r="AF61" s="218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1"/>
      <c r="AU61" s="231"/>
      <c r="AV61" s="231"/>
      <c r="AW61" s="230"/>
      <c r="AX61" s="230"/>
      <c r="AY61" s="230"/>
      <c r="AZ61" s="230"/>
      <c r="BA61" s="230"/>
      <c r="BB61" s="230"/>
      <c r="BC61" s="234"/>
      <c r="BD61" s="235"/>
      <c r="BE61" s="290"/>
      <c r="BF61" s="291"/>
      <c r="BG61" s="230"/>
      <c r="BH61" s="230"/>
      <c r="BI61" s="230"/>
      <c r="BJ61" s="1"/>
    </row>
    <row r="62" spans="2:64" ht="15" customHeight="1" thickTop="1" thickBot="1">
      <c r="B62" s="60"/>
      <c r="C62" s="61"/>
      <c r="D62" s="61"/>
      <c r="E62" s="61"/>
      <c r="F62" s="61"/>
      <c r="G62" s="61"/>
      <c r="H62" s="61"/>
      <c r="I62" s="61"/>
      <c r="J62" s="61"/>
      <c r="K62" s="61"/>
      <c r="L62" s="62"/>
      <c r="M62" s="53"/>
      <c r="N62" s="53"/>
      <c r="O62" s="53"/>
      <c r="P62" s="53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218"/>
      <c r="AD62" s="218"/>
      <c r="AE62" s="218"/>
      <c r="AF62" s="218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1"/>
      <c r="AU62" s="231"/>
      <c r="AV62" s="231"/>
      <c r="AW62" s="230"/>
      <c r="AX62" s="230"/>
      <c r="AY62" s="230"/>
      <c r="AZ62" s="230"/>
      <c r="BA62" s="230"/>
      <c r="BB62" s="230"/>
      <c r="BC62" s="234"/>
      <c r="BD62" s="235"/>
      <c r="BE62" s="290"/>
      <c r="BF62" s="291"/>
      <c r="BG62" s="230"/>
      <c r="BH62" s="230"/>
      <c r="BI62" s="230"/>
      <c r="BJ62" s="1"/>
    </row>
    <row r="63" spans="2:64" ht="15" customHeight="1" thickTop="1" thickBot="1">
      <c r="B63" s="54" t="s">
        <v>49</v>
      </c>
      <c r="C63" s="55"/>
      <c r="D63" s="55"/>
      <c r="E63" s="55"/>
      <c r="F63" s="55"/>
      <c r="G63" s="55"/>
      <c r="H63" s="55"/>
      <c r="I63" s="55"/>
      <c r="J63" s="55"/>
      <c r="K63" s="55"/>
      <c r="L63" s="56"/>
      <c r="M63" s="303" t="s">
        <v>197</v>
      </c>
      <c r="N63" s="303"/>
      <c r="O63" s="303"/>
      <c r="P63" s="303"/>
      <c r="Q63" s="303" t="s">
        <v>197</v>
      </c>
      <c r="R63" s="303"/>
      <c r="S63" s="303"/>
      <c r="T63" s="303"/>
      <c r="U63" s="303" t="s">
        <v>197</v>
      </c>
      <c r="V63" s="303"/>
      <c r="W63" s="303"/>
      <c r="X63" s="303"/>
      <c r="Y63" s="303" t="s">
        <v>197</v>
      </c>
      <c r="Z63" s="303"/>
      <c r="AA63" s="303"/>
      <c r="AB63" s="303"/>
      <c r="AC63" s="218"/>
      <c r="AD63" s="218"/>
      <c r="AE63" s="218"/>
      <c r="AF63" s="218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1"/>
      <c r="AU63" s="231"/>
      <c r="AV63" s="231"/>
      <c r="AW63" s="230" t="s">
        <v>50</v>
      </c>
      <c r="AX63" s="230"/>
      <c r="AY63" s="230" t="s">
        <v>51</v>
      </c>
      <c r="AZ63" s="230"/>
      <c r="BA63" s="230" t="s">
        <v>52</v>
      </c>
      <c r="BB63" s="230"/>
      <c r="BC63" s="234"/>
      <c r="BD63" s="235"/>
      <c r="BE63" s="290"/>
      <c r="BF63" s="291"/>
      <c r="BG63" s="230"/>
      <c r="BH63" s="230"/>
      <c r="BI63" s="230"/>
      <c r="BJ63" s="1"/>
    </row>
    <row r="64" spans="2:64" ht="15.75" customHeight="1" thickTop="1" thickBot="1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9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218"/>
      <c r="AD64" s="218"/>
      <c r="AE64" s="218"/>
      <c r="AF64" s="218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  <c r="AT64" s="231"/>
      <c r="AU64" s="231"/>
      <c r="AV64" s="231"/>
      <c r="AW64" s="230"/>
      <c r="AX64" s="230"/>
      <c r="AY64" s="230"/>
      <c r="AZ64" s="230"/>
      <c r="BA64" s="230"/>
      <c r="BB64" s="230"/>
      <c r="BC64" s="234"/>
      <c r="BD64" s="235"/>
      <c r="BE64" s="290"/>
      <c r="BF64" s="291"/>
      <c r="BG64" s="230"/>
      <c r="BH64" s="230"/>
      <c r="BI64" s="294"/>
      <c r="BJ64" s="1"/>
      <c r="BK64" s="2"/>
      <c r="BL64" s="2"/>
    </row>
    <row r="65" spans="2:66" ht="15" customHeight="1" thickTop="1" thickBot="1"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2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218"/>
      <c r="AD65" s="218"/>
      <c r="AE65" s="218"/>
      <c r="AF65" s="218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  <c r="AT65" s="231"/>
      <c r="AU65" s="231"/>
      <c r="AV65" s="231"/>
      <c r="AW65" s="230"/>
      <c r="AX65" s="230"/>
      <c r="AY65" s="230"/>
      <c r="AZ65" s="230"/>
      <c r="BA65" s="230"/>
      <c r="BB65" s="230"/>
      <c r="BC65" s="236"/>
      <c r="BD65" s="237"/>
      <c r="BE65" s="292"/>
      <c r="BF65" s="293"/>
      <c r="BG65" s="230"/>
      <c r="BH65" s="230"/>
      <c r="BI65" s="294"/>
      <c r="BJ65" s="1"/>
      <c r="BK65" s="2"/>
      <c r="BL65" s="2"/>
      <c r="BN65" s="3"/>
    </row>
    <row r="66" spans="2:66" ht="15" customHeight="1" thickTop="1" thickBot="1">
      <c r="B66" s="54" t="s">
        <v>198</v>
      </c>
      <c r="C66" s="55"/>
      <c r="D66" s="55"/>
      <c r="E66" s="55"/>
      <c r="F66" s="55"/>
      <c r="G66" s="55"/>
      <c r="H66" s="55"/>
      <c r="I66" s="55"/>
      <c r="J66" s="55"/>
      <c r="K66" s="55"/>
      <c r="L66" s="56"/>
      <c r="M66" s="53">
        <v>1319</v>
      </c>
      <c r="N66" s="53"/>
      <c r="O66" s="53"/>
      <c r="P66" s="53"/>
      <c r="Q66" s="53">
        <v>1418</v>
      </c>
      <c r="R66" s="53"/>
      <c r="S66" s="53"/>
      <c r="T66" s="53"/>
      <c r="U66" s="53">
        <v>1517</v>
      </c>
      <c r="V66" s="53"/>
      <c r="W66" s="53"/>
      <c r="X66" s="53"/>
      <c r="Y66" s="53">
        <v>1716</v>
      </c>
      <c r="Z66" s="53"/>
      <c r="AA66" s="53"/>
      <c r="AB66" s="53"/>
      <c r="AC66" s="53"/>
      <c r="AD66" s="53"/>
      <c r="AE66" s="53"/>
      <c r="AF66" s="53"/>
      <c r="AG66" s="73" t="s">
        <v>53</v>
      </c>
      <c r="AH66" s="73"/>
      <c r="AI66" s="73"/>
      <c r="AJ66" s="73"/>
      <c r="AK66" s="73"/>
      <c r="AL66" s="73"/>
      <c r="AM66" s="73"/>
      <c r="AN66" s="73"/>
      <c r="AO66" s="73"/>
      <c r="AP66" s="52" t="s">
        <v>54</v>
      </c>
      <c r="AQ66" s="52"/>
      <c r="AR66" s="52"/>
      <c r="AS66" s="52"/>
      <c r="AT66" s="42">
        <f>AY66+р13!AT1:AV68</f>
        <v>40</v>
      </c>
      <c r="AU66" s="48"/>
      <c r="AV66" s="43"/>
      <c r="AW66" s="36">
        <f>р13!BG66</f>
        <v>35</v>
      </c>
      <c r="AX66" s="37"/>
      <c r="AY66" s="63"/>
      <c r="AZ66" s="65"/>
      <c r="BA66" s="63"/>
      <c r="BB66" s="65"/>
      <c r="BC66" s="63">
        <f>BA66+р13!BC66</f>
        <v>5</v>
      </c>
      <c r="BD66" s="65"/>
      <c r="BE66" s="42">
        <f>BA66+р13!BE66:BF68</f>
        <v>5</v>
      </c>
      <c r="BF66" s="43"/>
      <c r="BG66" s="42">
        <f>AW66-BA66+AY66</f>
        <v>35</v>
      </c>
      <c r="BH66" s="48"/>
      <c r="BI66" s="43"/>
      <c r="BJ66" s="1"/>
      <c r="BK66" s="4"/>
      <c r="BL66" s="4"/>
      <c r="BM66" s="2"/>
      <c r="BN66" s="3"/>
    </row>
    <row r="67" spans="2:66" ht="15.75" customHeight="1" thickTop="1" thickBot="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9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73"/>
      <c r="AH67" s="73"/>
      <c r="AI67" s="73"/>
      <c r="AJ67" s="73"/>
      <c r="AK67" s="73"/>
      <c r="AL67" s="73"/>
      <c r="AM67" s="73"/>
      <c r="AN67" s="73"/>
      <c r="AO67" s="73"/>
      <c r="AP67" s="52"/>
      <c r="AQ67" s="52"/>
      <c r="AR67" s="52"/>
      <c r="AS67" s="52"/>
      <c r="AT67" s="44"/>
      <c r="AU67" s="49"/>
      <c r="AV67" s="45"/>
      <c r="AW67" s="38"/>
      <c r="AX67" s="39"/>
      <c r="AY67" s="66"/>
      <c r="AZ67" s="68"/>
      <c r="BA67" s="66"/>
      <c r="BB67" s="68"/>
      <c r="BC67" s="66"/>
      <c r="BD67" s="68"/>
      <c r="BE67" s="44"/>
      <c r="BF67" s="45"/>
      <c r="BG67" s="44"/>
      <c r="BH67" s="49"/>
      <c r="BI67" s="45"/>
      <c r="BJ67" s="1"/>
      <c r="BK67" s="4"/>
      <c r="BL67" s="4"/>
      <c r="BM67" s="2"/>
      <c r="BN67" s="3"/>
    </row>
    <row r="68" spans="2:66" ht="15" customHeight="1" thickTop="1" thickBot="1">
      <c r="B68" s="60"/>
      <c r="C68" s="61"/>
      <c r="D68" s="61"/>
      <c r="E68" s="61"/>
      <c r="F68" s="61"/>
      <c r="G68" s="61"/>
      <c r="H68" s="61"/>
      <c r="I68" s="61"/>
      <c r="J68" s="61"/>
      <c r="K68" s="61"/>
      <c r="L68" s="62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73"/>
      <c r="AH68" s="73"/>
      <c r="AI68" s="73"/>
      <c r="AJ68" s="73"/>
      <c r="AK68" s="73"/>
      <c r="AL68" s="73"/>
      <c r="AM68" s="73"/>
      <c r="AN68" s="73"/>
      <c r="AO68" s="73"/>
      <c r="AP68" s="52"/>
      <c r="AQ68" s="52"/>
      <c r="AR68" s="52"/>
      <c r="AS68" s="52"/>
      <c r="AT68" s="46"/>
      <c r="AU68" s="50"/>
      <c r="AV68" s="47"/>
      <c r="AW68" s="40"/>
      <c r="AX68" s="41"/>
      <c r="AY68" s="69"/>
      <c r="AZ68" s="71"/>
      <c r="BA68" s="69"/>
      <c r="BB68" s="71"/>
      <c r="BC68" s="69"/>
      <c r="BD68" s="71"/>
      <c r="BE68" s="46"/>
      <c r="BF68" s="47"/>
      <c r="BG68" s="46"/>
      <c r="BH68" s="50"/>
      <c r="BI68" s="47"/>
      <c r="BJ68" s="1"/>
      <c r="BK68" s="4"/>
      <c r="BL68" s="4"/>
      <c r="BM68" s="2"/>
      <c r="BN68" s="3"/>
    </row>
    <row r="69" spans="2:66" ht="15" customHeight="1" thickTop="1" thickBot="1">
      <c r="B69" s="54" t="s">
        <v>55</v>
      </c>
      <c r="C69" s="55"/>
      <c r="D69" s="55"/>
      <c r="E69" s="55"/>
      <c r="F69" s="55"/>
      <c r="G69" s="55"/>
      <c r="H69" s="55"/>
      <c r="I69" s="55"/>
      <c r="J69" s="55"/>
      <c r="K69" s="55"/>
      <c r="L69" s="56"/>
      <c r="M69" s="269" t="s">
        <v>415</v>
      </c>
      <c r="N69" s="270"/>
      <c r="O69" s="270"/>
      <c r="P69" s="271"/>
      <c r="Q69" s="269" t="s">
        <v>415</v>
      </c>
      <c r="R69" s="270"/>
      <c r="S69" s="270"/>
      <c r="T69" s="271"/>
      <c r="U69" s="269" t="s">
        <v>415</v>
      </c>
      <c r="V69" s="270"/>
      <c r="W69" s="270"/>
      <c r="X69" s="271"/>
      <c r="Y69" s="269" t="s">
        <v>415</v>
      </c>
      <c r="Z69" s="270"/>
      <c r="AA69" s="270"/>
      <c r="AB69" s="271"/>
      <c r="AC69" s="269" t="s">
        <v>415</v>
      </c>
      <c r="AD69" s="270"/>
      <c r="AE69" s="270"/>
      <c r="AF69" s="271"/>
      <c r="AG69" s="73" t="s">
        <v>201</v>
      </c>
      <c r="AH69" s="73"/>
      <c r="AI69" s="73"/>
      <c r="AJ69" s="73"/>
      <c r="AK69" s="73"/>
      <c r="AL69" s="73"/>
      <c r="AM69" s="73"/>
      <c r="AN69" s="73"/>
      <c r="AO69" s="73"/>
      <c r="AP69" s="52" t="s">
        <v>180</v>
      </c>
      <c r="AQ69" s="52"/>
      <c r="AR69" s="52"/>
      <c r="AS69" s="52"/>
      <c r="AT69" s="42">
        <f>AY69+р13!AT4:AV71</f>
        <v>45</v>
      </c>
      <c r="AU69" s="48"/>
      <c r="AV69" s="43"/>
      <c r="AW69" s="36">
        <f>р13!BG69</f>
        <v>19</v>
      </c>
      <c r="AX69" s="37"/>
      <c r="AY69" s="63"/>
      <c r="AZ69" s="65"/>
      <c r="BA69" s="63"/>
      <c r="BB69" s="65"/>
      <c r="BC69" s="63">
        <f>BA69+р13!BC69</f>
        <v>0</v>
      </c>
      <c r="BD69" s="65"/>
      <c r="BE69" s="42">
        <f>BA69+р13!BE69:BF71</f>
        <v>26</v>
      </c>
      <c r="BF69" s="43"/>
      <c r="BG69" s="42">
        <f>AW69-BA69+AY69</f>
        <v>19</v>
      </c>
      <c r="BH69" s="48"/>
      <c r="BI69" s="43"/>
      <c r="BJ69" s="1"/>
      <c r="BK69" s="4"/>
      <c r="BL69" s="4"/>
      <c r="BM69" s="2"/>
      <c r="BN69" s="3"/>
    </row>
    <row r="70" spans="2:66" ht="15" customHeight="1" thickTop="1" thickBot="1">
      <c r="B70" s="57"/>
      <c r="C70" s="58"/>
      <c r="D70" s="58"/>
      <c r="E70" s="58"/>
      <c r="F70" s="58"/>
      <c r="G70" s="58"/>
      <c r="H70" s="58"/>
      <c r="I70" s="58"/>
      <c r="J70" s="58"/>
      <c r="K70" s="58"/>
      <c r="L70" s="59"/>
      <c r="M70" s="272"/>
      <c r="N70" s="273"/>
      <c r="O70" s="273"/>
      <c r="P70" s="274"/>
      <c r="Q70" s="272"/>
      <c r="R70" s="273"/>
      <c r="S70" s="273"/>
      <c r="T70" s="274"/>
      <c r="U70" s="272"/>
      <c r="V70" s="273"/>
      <c r="W70" s="273"/>
      <c r="X70" s="274"/>
      <c r="Y70" s="272"/>
      <c r="Z70" s="273"/>
      <c r="AA70" s="273"/>
      <c r="AB70" s="274"/>
      <c r="AC70" s="272"/>
      <c r="AD70" s="273"/>
      <c r="AE70" s="273"/>
      <c r="AF70" s="274"/>
      <c r="AG70" s="73"/>
      <c r="AH70" s="73"/>
      <c r="AI70" s="73"/>
      <c r="AJ70" s="73"/>
      <c r="AK70" s="73"/>
      <c r="AL70" s="73"/>
      <c r="AM70" s="73"/>
      <c r="AN70" s="73"/>
      <c r="AO70" s="73"/>
      <c r="AP70" s="52"/>
      <c r="AQ70" s="52"/>
      <c r="AR70" s="52"/>
      <c r="AS70" s="52"/>
      <c r="AT70" s="44"/>
      <c r="AU70" s="49"/>
      <c r="AV70" s="45"/>
      <c r="AW70" s="38"/>
      <c r="AX70" s="39"/>
      <c r="AY70" s="66"/>
      <c r="AZ70" s="68"/>
      <c r="BA70" s="66"/>
      <c r="BB70" s="68"/>
      <c r="BC70" s="66"/>
      <c r="BD70" s="68"/>
      <c r="BE70" s="44"/>
      <c r="BF70" s="45"/>
      <c r="BG70" s="44"/>
      <c r="BH70" s="49"/>
      <c r="BI70" s="45"/>
      <c r="BJ70" s="1"/>
      <c r="BK70" s="4"/>
      <c r="BL70" s="4"/>
      <c r="BM70" s="2"/>
      <c r="BN70" s="3"/>
    </row>
    <row r="71" spans="2:66" ht="36" customHeight="1" thickTop="1" thickBot="1">
      <c r="B71" s="60"/>
      <c r="C71" s="61"/>
      <c r="D71" s="61"/>
      <c r="E71" s="61"/>
      <c r="F71" s="61"/>
      <c r="G71" s="61"/>
      <c r="H71" s="61"/>
      <c r="I71" s="61"/>
      <c r="J71" s="61"/>
      <c r="K71" s="61"/>
      <c r="L71" s="62"/>
      <c r="M71" s="275"/>
      <c r="N71" s="276"/>
      <c r="O71" s="276"/>
      <c r="P71" s="277"/>
      <c r="Q71" s="275"/>
      <c r="R71" s="276"/>
      <c r="S71" s="276"/>
      <c r="T71" s="277"/>
      <c r="U71" s="275"/>
      <c r="V71" s="276"/>
      <c r="W71" s="276"/>
      <c r="X71" s="277"/>
      <c r="Y71" s="275"/>
      <c r="Z71" s="276"/>
      <c r="AA71" s="276"/>
      <c r="AB71" s="277"/>
      <c r="AC71" s="275"/>
      <c r="AD71" s="276"/>
      <c r="AE71" s="276"/>
      <c r="AF71" s="277"/>
      <c r="AG71" s="73"/>
      <c r="AH71" s="73"/>
      <c r="AI71" s="73"/>
      <c r="AJ71" s="73"/>
      <c r="AK71" s="73"/>
      <c r="AL71" s="73"/>
      <c r="AM71" s="73"/>
      <c r="AN71" s="73"/>
      <c r="AO71" s="73"/>
      <c r="AP71" s="52"/>
      <c r="AQ71" s="52"/>
      <c r="AR71" s="52"/>
      <c r="AS71" s="52"/>
      <c r="AT71" s="46"/>
      <c r="AU71" s="50"/>
      <c r="AV71" s="47"/>
      <c r="AW71" s="40"/>
      <c r="AX71" s="41"/>
      <c r="AY71" s="69"/>
      <c r="AZ71" s="71"/>
      <c r="BA71" s="69"/>
      <c r="BB71" s="71"/>
      <c r="BC71" s="69"/>
      <c r="BD71" s="71"/>
      <c r="BE71" s="46"/>
      <c r="BF71" s="47"/>
      <c r="BG71" s="46"/>
      <c r="BH71" s="50"/>
      <c r="BI71" s="47"/>
      <c r="BJ71" s="1"/>
      <c r="BK71" s="4"/>
      <c r="BL71" s="4"/>
      <c r="BM71" s="2"/>
      <c r="BN71" s="3"/>
    </row>
    <row r="72" spans="2:66" ht="15" customHeight="1" thickTop="1" thickBot="1">
      <c r="B72" s="54" t="s">
        <v>56</v>
      </c>
      <c r="C72" s="55"/>
      <c r="D72" s="55"/>
      <c r="E72" s="55"/>
      <c r="F72" s="55"/>
      <c r="G72" s="55"/>
      <c r="H72" s="55"/>
      <c r="I72" s="55"/>
      <c r="J72" s="55"/>
      <c r="K72" s="55"/>
      <c r="L72" s="56"/>
      <c r="M72" s="63">
        <v>18</v>
      </c>
      <c r="N72" s="64"/>
      <c r="O72" s="64"/>
      <c r="P72" s="65"/>
      <c r="Q72" s="63">
        <v>20</v>
      </c>
      <c r="R72" s="64"/>
      <c r="S72" s="64"/>
      <c r="T72" s="65"/>
      <c r="U72" s="63">
        <v>22</v>
      </c>
      <c r="V72" s="64"/>
      <c r="W72" s="64"/>
      <c r="X72" s="65"/>
      <c r="Y72" s="63">
        <v>24</v>
      </c>
      <c r="Z72" s="64"/>
      <c r="AA72" s="64"/>
      <c r="AB72" s="65"/>
      <c r="AC72" s="53"/>
      <c r="AD72" s="53"/>
      <c r="AE72" s="53"/>
      <c r="AF72" s="53"/>
      <c r="AG72" s="73" t="s">
        <v>203</v>
      </c>
      <c r="AH72" s="73"/>
      <c r="AI72" s="73"/>
      <c r="AJ72" s="73"/>
      <c r="AK72" s="73"/>
      <c r="AL72" s="73"/>
      <c r="AM72" s="73"/>
      <c r="AN72" s="73"/>
      <c r="AO72" s="73"/>
      <c r="AP72" s="52" t="s">
        <v>218</v>
      </c>
      <c r="AQ72" s="52"/>
      <c r="AR72" s="52"/>
      <c r="AS72" s="52"/>
      <c r="AT72" s="42">
        <f>AY72+р13!AT7:AV74</f>
        <v>0</v>
      </c>
      <c r="AU72" s="48"/>
      <c r="AV72" s="43"/>
      <c r="AW72" s="36">
        <f>р13!BG72</f>
        <v>0</v>
      </c>
      <c r="AX72" s="37"/>
      <c r="AY72" s="63"/>
      <c r="AZ72" s="65"/>
      <c r="BA72" s="63"/>
      <c r="BB72" s="65"/>
      <c r="BC72" s="63">
        <f>BA72+р13!BC72</f>
        <v>0</v>
      </c>
      <c r="BD72" s="65"/>
      <c r="BE72" s="42">
        <f>BA72+р13!BE72:BF74</f>
        <v>0</v>
      </c>
      <c r="BF72" s="43"/>
      <c r="BG72" s="42">
        <f>AW72-BA72+AY72</f>
        <v>0</v>
      </c>
      <c r="BH72" s="48"/>
      <c r="BI72" s="43"/>
      <c r="BJ72" s="1"/>
      <c r="BK72" s="4"/>
      <c r="BL72" s="4"/>
      <c r="BM72" s="2"/>
      <c r="BN72" s="3"/>
    </row>
    <row r="73" spans="2:66" ht="15" customHeight="1" thickTop="1" thickBot="1">
      <c r="B73" s="57"/>
      <c r="C73" s="58"/>
      <c r="D73" s="58"/>
      <c r="E73" s="58"/>
      <c r="F73" s="58"/>
      <c r="G73" s="58"/>
      <c r="H73" s="58"/>
      <c r="I73" s="58"/>
      <c r="J73" s="58"/>
      <c r="K73" s="58"/>
      <c r="L73" s="59"/>
      <c r="M73" s="66"/>
      <c r="N73" s="67"/>
      <c r="O73" s="67"/>
      <c r="P73" s="68"/>
      <c r="Q73" s="66"/>
      <c r="R73" s="67"/>
      <c r="S73" s="67"/>
      <c r="T73" s="68"/>
      <c r="U73" s="66"/>
      <c r="V73" s="67"/>
      <c r="W73" s="67"/>
      <c r="X73" s="68"/>
      <c r="Y73" s="66"/>
      <c r="Z73" s="67"/>
      <c r="AA73" s="67"/>
      <c r="AB73" s="68"/>
      <c r="AC73" s="53"/>
      <c r="AD73" s="53"/>
      <c r="AE73" s="53"/>
      <c r="AF73" s="53"/>
      <c r="AG73" s="73"/>
      <c r="AH73" s="73"/>
      <c r="AI73" s="73"/>
      <c r="AJ73" s="73"/>
      <c r="AK73" s="73"/>
      <c r="AL73" s="73"/>
      <c r="AM73" s="73"/>
      <c r="AN73" s="73"/>
      <c r="AO73" s="73"/>
      <c r="AP73" s="52"/>
      <c r="AQ73" s="52"/>
      <c r="AR73" s="52"/>
      <c r="AS73" s="52"/>
      <c r="AT73" s="44"/>
      <c r="AU73" s="49"/>
      <c r="AV73" s="45"/>
      <c r="AW73" s="38"/>
      <c r="AX73" s="39"/>
      <c r="AY73" s="66"/>
      <c r="AZ73" s="68"/>
      <c r="BA73" s="66"/>
      <c r="BB73" s="68"/>
      <c r="BC73" s="66"/>
      <c r="BD73" s="68"/>
      <c r="BE73" s="44"/>
      <c r="BF73" s="45"/>
      <c r="BG73" s="44"/>
      <c r="BH73" s="49"/>
      <c r="BI73" s="45"/>
      <c r="BJ73" s="1"/>
      <c r="BK73" s="4"/>
      <c r="BL73" s="4"/>
      <c r="BM73" s="2"/>
      <c r="BN73" s="3"/>
    </row>
    <row r="74" spans="2:66" ht="15" customHeight="1" thickTop="1" thickBot="1">
      <c r="B74" s="60"/>
      <c r="C74" s="61"/>
      <c r="D74" s="61"/>
      <c r="E74" s="61"/>
      <c r="F74" s="61"/>
      <c r="G74" s="61"/>
      <c r="H74" s="61"/>
      <c r="I74" s="61"/>
      <c r="J74" s="61"/>
      <c r="K74" s="61"/>
      <c r="L74" s="62"/>
      <c r="M74" s="69"/>
      <c r="N74" s="70"/>
      <c r="O74" s="70"/>
      <c r="P74" s="71"/>
      <c r="Q74" s="69"/>
      <c r="R74" s="70"/>
      <c r="S74" s="70"/>
      <c r="T74" s="71"/>
      <c r="U74" s="69"/>
      <c r="V74" s="70"/>
      <c r="W74" s="70"/>
      <c r="X74" s="71"/>
      <c r="Y74" s="69"/>
      <c r="Z74" s="70"/>
      <c r="AA74" s="70"/>
      <c r="AB74" s="71"/>
      <c r="AC74" s="53"/>
      <c r="AD74" s="53"/>
      <c r="AE74" s="53"/>
      <c r="AF74" s="53"/>
      <c r="AG74" s="73"/>
      <c r="AH74" s="73"/>
      <c r="AI74" s="73"/>
      <c r="AJ74" s="73"/>
      <c r="AK74" s="73"/>
      <c r="AL74" s="73"/>
      <c r="AM74" s="73"/>
      <c r="AN74" s="73"/>
      <c r="AO74" s="73"/>
      <c r="AP74" s="52"/>
      <c r="AQ74" s="52"/>
      <c r="AR74" s="52"/>
      <c r="AS74" s="52"/>
      <c r="AT74" s="46"/>
      <c r="AU74" s="50"/>
      <c r="AV74" s="47"/>
      <c r="AW74" s="40"/>
      <c r="AX74" s="41"/>
      <c r="AY74" s="69"/>
      <c r="AZ74" s="71"/>
      <c r="BA74" s="69"/>
      <c r="BB74" s="71"/>
      <c r="BC74" s="69"/>
      <c r="BD74" s="71"/>
      <c r="BE74" s="46"/>
      <c r="BF74" s="47"/>
      <c r="BG74" s="46"/>
      <c r="BH74" s="50"/>
      <c r="BI74" s="47"/>
      <c r="BJ74" s="1"/>
      <c r="BK74" s="4"/>
      <c r="BL74" s="4"/>
      <c r="BM74" s="2"/>
      <c r="BN74" s="3"/>
    </row>
    <row r="75" spans="2:66" ht="15" customHeight="1" thickTop="1" thickBot="1">
      <c r="B75" s="54" t="s">
        <v>57</v>
      </c>
      <c r="C75" s="55"/>
      <c r="D75" s="55"/>
      <c r="E75" s="55"/>
      <c r="F75" s="55"/>
      <c r="G75" s="55"/>
      <c r="H75" s="55"/>
      <c r="I75" s="55"/>
      <c r="J75" s="55"/>
      <c r="K75" s="55"/>
      <c r="L75" s="56"/>
      <c r="M75" s="366">
        <v>1.1100000000000001</v>
      </c>
      <c r="N75" s="367"/>
      <c r="O75" s="367"/>
      <c r="P75" s="368"/>
      <c r="Q75" s="366">
        <v>1.1100000000000001</v>
      </c>
      <c r="R75" s="367"/>
      <c r="S75" s="367"/>
      <c r="T75" s="368"/>
      <c r="U75" s="366">
        <v>1.1200000000000001</v>
      </c>
      <c r="V75" s="367"/>
      <c r="W75" s="367"/>
      <c r="X75" s="368"/>
      <c r="Y75" s="366">
        <v>1.1399999999999999</v>
      </c>
      <c r="Z75" s="367"/>
      <c r="AA75" s="367"/>
      <c r="AB75" s="368"/>
      <c r="AC75" s="366" t="s">
        <v>420</v>
      </c>
      <c r="AD75" s="367"/>
      <c r="AE75" s="367"/>
      <c r="AF75" s="368"/>
      <c r="AG75" s="73" t="s">
        <v>202</v>
      </c>
      <c r="AH75" s="73"/>
      <c r="AI75" s="73"/>
      <c r="AJ75" s="73"/>
      <c r="AK75" s="73"/>
      <c r="AL75" s="73"/>
      <c r="AM75" s="73"/>
      <c r="AN75" s="73"/>
      <c r="AO75" s="73"/>
      <c r="AP75" s="52" t="s">
        <v>220</v>
      </c>
      <c r="AQ75" s="52"/>
      <c r="AR75" s="52"/>
      <c r="AS75" s="52"/>
      <c r="AT75" s="42">
        <f>AY75+р13!AT10:AV77</f>
        <v>40</v>
      </c>
      <c r="AU75" s="48"/>
      <c r="AV75" s="43"/>
      <c r="AW75" s="36">
        <f>р13!BG75</f>
        <v>22</v>
      </c>
      <c r="AX75" s="37"/>
      <c r="AY75" s="63"/>
      <c r="AZ75" s="65"/>
      <c r="BA75" s="63">
        <v>4</v>
      </c>
      <c r="BB75" s="65"/>
      <c r="BC75" s="63">
        <f>BA75+р13!BC75</f>
        <v>10</v>
      </c>
      <c r="BD75" s="65"/>
      <c r="BE75" s="42">
        <f>BA75+р13!BE75:BF77</f>
        <v>22</v>
      </c>
      <c r="BF75" s="43"/>
      <c r="BG75" s="42">
        <f>AW75-BA75+AY75</f>
        <v>18</v>
      </c>
      <c r="BH75" s="48"/>
      <c r="BI75" s="43"/>
      <c r="BJ75" s="1"/>
      <c r="BK75" s="4"/>
      <c r="BL75" s="4"/>
      <c r="BM75" s="2"/>
      <c r="BN75" s="3"/>
    </row>
    <row r="76" spans="2:66" ht="15" customHeight="1" thickTop="1" thickBot="1">
      <c r="B76" s="57"/>
      <c r="C76" s="58"/>
      <c r="D76" s="58"/>
      <c r="E76" s="58"/>
      <c r="F76" s="58"/>
      <c r="G76" s="58"/>
      <c r="H76" s="58"/>
      <c r="I76" s="58"/>
      <c r="J76" s="58"/>
      <c r="K76" s="58"/>
      <c r="L76" s="59"/>
      <c r="M76" s="369"/>
      <c r="N76" s="370"/>
      <c r="O76" s="370"/>
      <c r="P76" s="371"/>
      <c r="Q76" s="369"/>
      <c r="R76" s="370"/>
      <c r="S76" s="370"/>
      <c r="T76" s="371"/>
      <c r="U76" s="369"/>
      <c r="V76" s="370"/>
      <c r="W76" s="370"/>
      <c r="X76" s="371"/>
      <c r="Y76" s="369"/>
      <c r="Z76" s="370"/>
      <c r="AA76" s="370"/>
      <c r="AB76" s="371"/>
      <c r="AC76" s="369"/>
      <c r="AD76" s="370"/>
      <c r="AE76" s="370"/>
      <c r="AF76" s="371"/>
      <c r="AG76" s="73"/>
      <c r="AH76" s="73"/>
      <c r="AI76" s="73"/>
      <c r="AJ76" s="73"/>
      <c r="AK76" s="73"/>
      <c r="AL76" s="73"/>
      <c r="AM76" s="73"/>
      <c r="AN76" s="73"/>
      <c r="AO76" s="73"/>
      <c r="AP76" s="52"/>
      <c r="AQ76" s="52"/>
      <c r="AR76" s="52"/>
      <c r="AS76" s="52"/>
      <c r="AT76" s="44"/>
      <c r="AU76" s="49"/>
      <c r="AV76" s="45"/>
      <c r="AW76" s="38"/>
      <c r="AX76" s="39"/>
      <c r="AY76" s="66"/>
      <c r="AZ76" s="68"/>
      <c r="BA76" s="66"/>
      <c r="BB76" s="68"/>
      <c r="BC76" s="66"/>
      <c r="BD76" s="68"/>
      <c r="BE76" s="44"/>
      <c r="BF76" s="45"/>
      <c r="BG76" s="44"/>
      <c r="BH76" s="49"/>
      <c r="BI76" s="45"/>
      <c r="BJ76" s="1"/>
      <c r="BK76" s="4"/>
      <c r="BL76" s="4"/>
      <c r="BM76" s="2"/>
      <c r="BN76" s="3"/>
    </row>
    <row r="77" spans="2:66" ht="15" customHeight="1" thickTop="1" thickBot="1">
      <c r="B77" s="60"/>
      <c r="C77" s="61"/>
      <c r="D77" s="61"/>
      <c r="E77" s="61"/>
      <c r="F77" s="61"/>
      <c r="G77" s="61"/>
      <c r="H77" s="61"/>
      <c r="I77" s="61"/>
      <c r="J77" s="61"/>
      <c r="K77" s="61"/>
      <c r="L77" s="62"/>
      <c r="M77" s="372"/>
      <c r="N77" s="373"/>
      <c r="O77" s="373"/>
      <c r="P77" s="374"/>
      <c r="Q77" s="372"/>
      <c r="R77" s="373"/>
      <c r="S77" s="373"/>
      <c r="T77" s="374"/>
      <c r="U77" s="372"/>
      <c r="V77" s="373"/>
      <c r="W77" s="373"/>
      <c r="X77" s="374"/>
      <c r="Y77" s="372"/>
      <c r="Z77" s="373"/>
      <c r="AA77" s="373"/>
      <c r="AB77" s="374"/>
      <c r="AC77" s="372"/>
      <c r="AD77" s="373"/>
      <c r="AE77" s="373"/>
      <c r="AF77" s="374"/>
      <c r="AG77" s="73"/>
      <c r="AH77" s="73"/>
      <c r="AI77" s="73"/>
      <c r="AJ77" s="73"/>
      <c r="AK77" s="73"/>
      <c r="AL77" s="73"/>
      <c r="AM77" s="73"/>
      <c r="AN77" s="73"/>
      <c r="AO77" s="73"/>
      <c r="AP77" s="52"/>
      <c r="AQ77" s="52"/>
      <c r="AR77" s="52"/>
      <c r="AS77" s="52"/>
      <c r="AT77" s="46"/>
      <c r="AU77" s="50"/>
      <c r="AV77" s="47"/>
      <c r="AW77" s="40"/>
      <c r="AX77" s="41"/>
      <c r="AY77" s="69"/>
      <c r="AZ77" s="71"/>
      <c r="BA77" s="69"/>
      <c r="BB77" s="71"/>
      <c r="BC77" s="69"/>
      <c r="BD77" s="71"/>
      <c r="BE77" s="46"/>
      <c r="BF77" s="47"/>
      <c r="BG77" s="46"/>
      <c r="BH77" s="50"/>
      <c r="BI77" s="47"/>
      <c r="BJ77" s="1"/>
      <c r="BK77" s="4"/>
      <c r="BL77" s="4"/>
      <c r="BM77" s="2"/>
      <c r="BN77" s="3"/>
    </row>
    <row r="78" spans="2:66" ht="15" customHeight="1" thickTop="1" thickBot="1">
      <c r="B78" s="54" t="s">
        <v>58</v>
      </c>
      <c r="C78" s="55"/>
      <c r="D78" s="55"/>
      <c r="E78" s="55"/>
      <c r="F78" s="55"/>
      <c r="G78" s="55"/>
      <c r="H78" s="55"/>
      <c r="I78" s="55"/>
      <c r="J78" s="55"/>
      <c r="K78" s="55"/>
      <c r="L78" s="56"/>
      <c r="M78" s="63">
        <v>39</v>
      </c>
      <c r="N78" s="64"/>
      <c r="O78" s="64"/>
      <c r="P78" s="65"/>
      <c r="Q78" s="63">
        <v>40</v>
      </c>
      <c r="R78" s="64"/>
      <c r="S78" s="64"/>
      <c r="T78" s="65"/>
      <c r="U78" s="63">
        <v>41</v>
      </c>
      <c r="V78" s="64"/>
      <c r="W78" s="64"/>
      <c r="X78" s="65"/>
      <c r="Y78" s="63">
        <v>42</v>
      </c>
      <c r="Z78" s="64"/>
      <c r="AA78" s="64"/>
      <c r="AB78" s="65"/>
      <c r="AC78" s="63" t="s">
        <v>421</v>
      </c>
      <c r="AD78" s="64"/>
      <c r="AE78" s="64"/>
      <c r="AF78" s="65"/>
      <c r="AG78" s="73" t="s">
        <v>204</v>
      </c>
      <c r="AH78" s="73"/>
      <c r="AI78" s="73"/>
      <c r="AJ78" s="73"/>
      <c r="AK78" s="73"/>
      <c r="AL78" s="73"/>
      <c r="AM78" s="73"/>
      <c r="AN78" s="73"/>
      <c r="AO78" s="73"/>
      <c r="AP78" s="52" t="s">
        <v>66</v>
      </c>
      <c r="AQ78" s="52"/>
      <c r="AR78" s="52"/>
      <c r="AS78" s="52"/>
      <c r="AT78" s="42">
        <f>AY78+р13!AT13:AV80</f>
        <v>0</v>
      </c>
      <c r="AU78" s="48"/>
      <c r="AV78" s="43"/>
      <c r="AW78" s="36">
        <f>р13!BG78</f>
        <v>0</v>
      </c>
      <c r="AX78" s="37"/>
      <c r="AY78" s="63"/>
      <c r="AZ78" s="65"/>
      <c r="BA78" s="63"/>
      <c r="BB78" s="65"/>
      <c r="BC78" s="63">
        <f>BA78+р13!BC78</f>
        <v>0</v>
      </c>
      <c r="BD78" s="65"/>
      <c r="BE78" s="42">
        <f>BA78+р13!BE78:BF80</f>
        <v>0</v>
      </c>
      <c r="BF78" s="43"/>
      <c r="BG78" s="42">
        <f>AW78-BA78+AY78</f>
        <v>0</v>
      </c>
      <c r="BH78" s="48"/>
      <c r="BI78" s="43"/>
      <c r="BJ78" s="1"/>
      <c r="BK78" s="4"/>
      <c r="BL78" s="4"/>
      <c r="BM78" s="2"/>
      <c r="BN78" s="3"/>
    </row>
    <row r="79" spans="2:66" ht="15" customHeight="1" thickTop="1" thickBot="1">
      <c r="B79" s="57"/>
      <c r="C79" s="58"/>
      <c r="D79" s="58"/>
      <c r="E79" s="58"/>
      <c r="F79" s="58"/>
      <c r="G79" s="58"/>
      <c r="H79" s="58"/>
      <c r="I79" s="58"/>
      <c r="J79" s="58"/>
      <c r="K79" s="58"/>
      <c r="L79" s="59"/>
      <c r="M79" s="66"/>
      <c r="N79" s="67"/>
      <c r="O79" s="67"/>
      <c r="P79" s="68"/>
      <c r="Q79" s="66"/>
      <c r="R79" s="67"/>
      <c r="S79" s="67"/>
      <c r="T79" s="68"/>
      <c r="U79" s="66"/>
      <c r="V79" s="67"/>
      <c r="W79" s="67"/>
      <c r="X79" s="68"/>
      <c r="Y79" s="66"/>
      <c r="Z79" s="67"/>
      <c r="AA79" s="67"/>
      <c r="AB79" s="68"/>
      <c r="AC79" s="66"/>
      <c r="AD79" s="67"/>
      <c r="AE79" s="67"/>
      <c r="AF79" s="68"/>
      <c r="AG79" s="73"/>
      <c r="AH79" s="73"/>
      <c r="AI79" s="73"/>
      <c r="AJ79" s="73"/>
      <c r="AK79" s="73"/>
      <c r="AL79" s="73"/>
      <c r="AM79" s="73"/>
      <c r="AN79" s="73"/>
      <c r="AO79" s="73"/>
      <c r="AP79" s="52"/>
      <c r="AQ79" s="52"/>
      <c r="AR79" s="52"/>
      <c r="AS79" s="52"/>
      <c r="AT79" s="44"/>
      <c r="AU79" s="49"/>
      <c r="AV79" s="45"/>
      <c r="AW79" s="38"/>
      <c r="AX79" s="39"/>
      <c r="AY79" s="66"/>
      <c r="AZ79" s="68"/>
      <c r="BA79" s="66"/>
      <c r="BB79" s="68"/>
      <c r="BC79" s="66"/>
      <c r="BD79" s="68"/>
      <c r="BE79" s="44"/>
      <c r="BF79" s="45"/>
      <c r="BG79" s="44"/>
      <c r="BH79" s="49"/>
      <c r="BI79" s="45"/>
      <c r="BJ79" s="1"/>
      <c r="BK79" s="4"/>
      <c r="BL79" s="4"/>
      <c r="BM79" s="2"/>
      <c r="BN79" s="3"/>
    </row>
    <row r="80" spans="2:66" ht="25.5" customHeight="1" thickTop="1" thickBot="1">
      <c r="B80" s="60"/>
      <c r="C80" s="61"/>
      <c r="D80" s="61"/>
      <c r="E80" s="61"/>
      <c r="F80" s="61"/>
      <c r="G80" s="61"/>
      <c r="H80" s="61"/>
      <c r="I80" s="61"/>
      <c r="J80" s="61"/>
      <c r="K80" s="61"/>
      <c r="L80" s="62"/>
      <c r="M80" s="69"/>
      <c r="N80" s="70"/>
      <c r="O80" s="70"/>
      <c r="P80" s="71"/>
      <c r="Q80" s="69"/>
      <c r="R80" s="70"/>
      <c r="S80" s="70"/>
      <c r="T80" s="71"/>
      <c r="U80" s="69"/>
      <c r="V80" s="70"/>
      <c r="W80" s="70"/>
      <c r="X80" s="71"/>
      <c r="Y80" s="69"/>
      <c r="Z80" s="70"/>
      <c r="AA80" s="70"/>
      <c r="AB80" s="71"/>
      <c r="AC80" s="69"/>
      <c r="AD80" s="70"/>
      <c r="AE80" s="70"/>
      <c r="AF80" s="71"/>
      <c r="AG80" s="73"/>
      <c r="AH80" s="73"/>
      <c r="AI80" s="73"/>
      <c r="AJ80" s="73"/>
      <c r="AK80" s="73"/>
      <c r="AL80" s="73"/>
      <c r="AM80" s="73"/>
      <c r="AN80" s="73"/>
      <c r="AO80" s="73"/>
      <c r="AP80" s="52"/>
      <c r="AQ80" s="52"/>
      <c r="AR80" s="52"/>
      <c r="AS80" s="52"/>
      <c r="AT80" s="46"/>
      <c r="AU80" s="50"/>
      <c r="AV80" s="47"/>
      <c r="AW80" s="40"/>
      <c r="AX80" s="41"/>
      <c r="AY80" s="69"/>
      <c r="AZ80" s="71"/>
      <c r="BA80" s="69"/>
      <c r="BB80" s="71"/>
      <c r="BC80" s="69"/>
      <c r="BD80" s="71"/>
      <c r="BE80" s="46"/>
      <c r="BF80" s="47"/>
      <c r="BG80" s="46"/>
      <c r="BH80" s="50"/>
      <c r="BI80" s="47"/>
      <c r="BJ80" s="1"/>
      <c r="BK80" s="4"/>
      <c r="BL80" s="4"/>
      <c r="BM80" s="2"/>
      <c r="BN80" s="3"/>
    </row>
    <row r="81" spans="2:66" ht="15" customHeight="1" thickTop="1" thickBot="1">
      <c r="B81" s="54" t="s">
        <v>59</v>
      </c>
      <c r="C81" s="55"/>
      <c r="D81" s="55"/>
      <c r="E81" s="55"/>
      <c r="F81" s="55"/>
      <c r="G81" s="55"/>
      <c r="H81" s="55"/>
      <c r="I81" s="55"/>
      <c r="J81" s="55"/>
      <c r="K81" s="55"/>
      <c r="L81" s="56"/>
      <c r="M81" s="63">
        <f t="shared" ref="M81" si="0">M84+M99</f>
        <v>32</v>
      </c>
      <c r="N81" s="64"/>
      <c r="O81" s="64"/>
      <c r="P81" s="65"/>
      <c r="Q81" s="63">
        <f t="shared" ref="Q81" si="1">Q84+Q99</f>
        <v>36</v>
      </c>
      <c r="R81" s="64"/>
      <c r="S81" s="64"/>
      <c r="T81" s="65"/>
      <c r="U81" s="63">
        <f t="shared" ref="U81" si="2">U84+U99</f>
        <v>38</v>
      </c>
      <c r="V81" s="64"/>
      <c r="W81" s="64"/>
      <c r="X81" s="65"/>
      <c r="Y81" s="63">
        <f t="shared" ref="Y81" si="3">Y84+Y99</f>
        <v>43</v>
      </c>
      <c r="Z81" s="64"/>
      <c r="AA81" s="64"/>
      <c r="AB81" s="65"/>
      <c r="AC81" s="63"/>
      <c r="AD81" s="64"/>
      <c r="AE81" s="64"/>
      <c r="AF81" s="65"/>
      <c r="AG81" s="73" t="s">
        <v>205</v>
      </c>
      <c r="AH81" s="73"/>
      <c r="AI81" s="73"/>
      <c r="AJ81" s="73"/>
      <c r="AK81" s="73"/>
      <c r="AL81" s="73"/>
      <c r="AM81" s="73"/>
      <c r="AN81" s="73"/>
      <c r="AO81" s="73"/>
      <c r="AP81" s="52" t="s">
        <v>66</v>
      </c>
      <c r="AQ81" s="52"/>
      <c r="AR81" s="52"/>
      <c r="AS81" s="52"/>
      <c r="AT81" s="42">
        <f>AY81+р13!AT16:AV83</f>
        <v>20</v>
      </c>
      <c r="AU81" s="48"/>
      <c r="AV81" s="43"/>
      <c r="AW81" s="36">
        <f>р13!BG81</f>
        <v>10</v>
      </c>
      <c r="AX81" s="37"/>
      <c r="AY81" s="63"/>
      <c r="AZ81" s="65"/>
      <c r="BA81" s="63"/>
      <c r="BB81" s="65"/>
      <c r="BC81" s="63">
        <f>BA81+р13!BC81</f>
        <v>10</v>
      </c>
      <c r="BD81" s="65"/>
      <c r="BE81" s="42">
        <f>BA81+р13!BE81:BF83</f>
        <v>10</v>
      </c>
      <c r="BF81" s="43"/>
      <c r="BG81" s="42">
        <f>AW81-BA81+AY81</f>
        <v>10</v>
      </c>
      <c r="BH81" s="48"/>
      <c r="BI81" s="43"/>
      <c r="BJ81" s="1"/>
      <c r="BK81" s="4"/>
      <c r="BL81" s="4"/>
      <c r="BM81" s="2"/>
      <c r="BN81" s="3"/>
    </row>
    <row r="82" spans="2:66" ht="15" customHeight="1" thickTop="1" thickBot="1">
      <c r="B82" s="57"/>
      <c r="C82" s="58"/>
      <c r="D82" s="58"/>
      <c r="E82" s="58"/>
      <c r="F82" s="58"/>
      <c r="G82" s="58"/>
      <c r="H82" s="58"/>
      <c r="I82" s="58"/>
      <c r="J82" s="58"/>
      <c r="K82" s="58"/>
      <c r="L82" s="59"/>
      <c r="M82" s="66"/>
      <c r="N82" s="67"/>
      <c r="O82" s="67"/>
      <c r="P82" s="68"/>
      <c r="Q82" s="66"/>
      <c r="R82" s="67"/>
      <c r="S82" s="67"/>
      <c r="T82" s="68"/>
      <c r="U82" s="66"/>
      <c r="V82" s="67"/>
      <c r="W82" s="67"/>
      <c r="X82" s="68"/>
      <c r="Y82" s="66"/>
      <c r="Z82" s="67"/>
      <c r="AA82" s="67"/>
      <c r="AB82" s="68"/>
      <c r="AC82" s="66"/>
      <c r="AD82" s="67"/>
      <c r="AE82" s="67"/>
      <c r="AF82" s="68"/>
      <c r="AG82" s="73"/>
      <c r="AH82" s="73"/>
      <c r="AI82" s="73"/>
      <c r="AJ82" s="73"/>
      <c r="AK82" s="73"/>
      <c r="AL82" s="73"/>
      <c r="AM82" s="73"/>
      <c r="AN82" s="73"/>
      <c r="AO82" s="73"/>
      <c r="AP82" s="52"/>
      <c r="AQ82" s="52"/>
      <c r="AR82" s="52"/>
      <c r="AS82" s="52"/>
      <c r="AT82" s="44"/>
      <c r="AU82" s="49"/>
      <c r="AV82" s="45"/>
      <c r="AW82" s="38"/>
      <c r="AX82" s="39"/>
      <c r="AY82" s="66"/>
      <c r="AZ82" s="68"/>
      <c r="BA82" s="66"/>
      <c r="BB82" s="68"/>
      <c r="BC82" s="66"/>
      <c r="BD82" s="68"/>
      <c r="BE82" s="44"/>
      <c r="BF82" s="45"/>
      <c r="BG82" s="44"/>
      <c r="BH82" s="49"/>
      <c r="BI82" s="45"/>
      <c r="BJ82" s="1"/>
      <c r="BK82" s="4"/>
      <c r="BL82" s="4"/>
      <c r="BM82" s="2"/>
      <c r="BN82" s="3"/>
    </row>
    <row r="83" spans="2:66" ht="15" customHeight="1" thickTop="1" thickBot="1">
      <c r="B83" s="60"/>
      <c r="C83" s="61"/>
      <c r="D83" s="61"/>
      <c r="E83" s="61"/>
      <c r="F83" s="61"/>
      <c r="G83" s="61"/>
      <c r="H83" s="61"/>
      <c r="I83" s="61"/>
      <c r="J83" s="61"/>
      <c r="K83" s="61"/>
      <c r="L83" s="62"/>
      <c r="M83" s="69"/>
      <c r="N83" s="70"/>
      <c r="O83" s="70"/>
      <c r="P83" s="71"/>
      <c r="Q83" s="69"/>
      <c r="R83" s="70"/>
      <c r="S83" s="70"/>
      <c r="T83" s="71"/>
      <c r="U83" s="69"/>
      <c r="V83" s="70"/>
      <c r="W83" s="70"/>
      <c r="X83" s="71"/>
      <c r="Y83" s="69"/>
      <c r="Z83" s="70"/>
      <c r="AA83" s="70"/>
      <c r="AB83" s="71"/>
      <c r="AC83" s="69"/>
      <c r="AD83" s="70"/>
      <c r="AE83" s="70"/>
      <c r="AF83" s="71"/>
      <c r="AG83" s="73"/>
      <c r="AH83" s="73"/>
      <c r="AI83" s="73"/>
      <c r="AJ83" s="73"/>
      <c r="AK83" s="73"/>
      <c r="AL83" s="73"/>
      <c r="AM83" s="73"/>
      <c r="AN83" s="73"/>
      <c r="AO83" s="73"/>
      <c r="AP83" s="52"/>
      <c r="AQ83" s="52"/>
      <c r="AR83" s="52"/>
      <c r="AS83" s="52"/>
      <c r="AT83" s="46"/>
      <c r="AU83" s="50"/>
      <c r="AV83" s="47"/>
      <c r="AW83" s="40"/>
      <c r="AX83" s="41"/>
      <c r="AY83" s="69"/>
      <c r="AZ83" s="71"/>
      <c r="BA83" s="69"/>
      <c r="BB83" s="71"/>
      <c r="BC83" s="69"/>
      <c r="BD83" s="71"/>
      <c r="BE83" s="46"/>
      <c r="BF83" s="47"/>
      <c r="BG83" s="46"/>
      <c r="BH83" s="50"/>
      <c r="BI83" s="47"/>
      <c r="BJ83" s="1"/>
      <c r="BK83" s="4"/>
      <c r="BL83" s="4"/>
      <c r="BM83" s="2"/>
      <c r="BN83" s="3"/>
    </row>
    <row r="84" spans="2:66" ht="15" customHeight="1" thickTop="1" thickBot="1">
      <c r="B84" s="54" t="s">
        <v>60</v>
      </c>
      <c r="C84" s="55"/>
      <c r="D84" s="55"/>
      <c r="E84" s="55"/>
      <c r="F84" s="55"/>
      <c r="G84" s="55"/>
      <c r="H84" s="55"/>
      <c r="I84" s="55"/>
      <c r="J84" s="55"/>
      <c r="K84" s="55"/>
      <c r="L84" s="56"/>
      <c r="M84" s="63">
        <f t="shared" ref="M84" si="4">M102+M99</f>
        <v>22</v>
      </c>
      <c r="N84" s="64"/>
      <c r="O84" s="64"/>
      <c r="P84" s="65"/>
      <c r="Q84" s="63">
        <f t="shared" ref="Q84" si="5">Q102+Q99</f>
        <v>24</v>
      </c>
      <c r="R84" s="64"/>
      <c r="S84" s="64"/>
      <c r="T84" s="65"/>
      <c r="U84" s="63">
        <f t="shared" ref="U84" si="6">U102+U99</f>
        <v>26</v>
      </c>
      <c r="V84" s="64"/>
      <c r="W84" s="64"/>
      <c r="X84" s="65"/>
      <c r="Y84" s="63">
        <f t="shared" ref="Y84" si="7">Y102+Y99</f>
        <v>30</v>
      </c>
      <c r="Z84" s="64"/>
      <c r="AA84" s="64"/>
      <c r="AB84" s="65"/>
      <c r="AC84" s="63"/>
      <c r="AD84" s="64"/>
      <c r="AE84" s="64"/>
      <c r="AF84" s="65"/>
      <c r="AG84" s="73" t="s">
        <v>174</v>
      </c>
      <c r="AH84" s="73"/>
      <c r="AI84" s="73"/>
      <c r="AJ84" s="73"/>
      <c r="AK84" s="73"/>
      <c r="AL84" s="73"/>
      <c r="AM84" s="73"/>
      <c r="AN84" s="73"/>
      <c r="AO84" s="73"/>
      <c r="AP84" s="52" t="s">
        <v>180</v>
      </c>
      <c r="AQ84" s="52"/>
      <c r="AR84" s="52"/>
      <c r="AS84" s="52"/>
      <c r="AT84" s="42">
        <f>AY84+р13!AT19:AV86</f>
        <v>22</v>
      </c>
      <c r="AU84" s="48"/>
      <c r="AV84" s="43"/>
      <c r="AW84" s="36">
        <f>р13!BG84</f>
        <v>10</v>
      </c>
      <c r="AX84" s="37"/>
      <c r="AY84" s="63"/>
      <c r="AZ84" s="65"/>
      <c r="BA84" s="63"/>
      <c r="BB84" s="65"/>
      <c r="BC84" s="63">
        <f>BA84+р13!BC84</f>
        <v>3</v>
      </c>
      <c r="BD84" s="65"/>
      <c r="BE84" s="42">
        <f>BA84+р13!BE84:BF86</f>
        <v>12</v>
      </c>
      <c r="BF84" s="43"/>
      <c r="BG84" s="42">
        <f>AW84-BA84+AY84</f>
        <v>10</v>
      </c>
      <c r="BH84" s="48"/>
      <c r="BI84" s="43"/>
      <c r="BJ84" s="1"/>
      <c r="BK84" s="4"/>
      <c r="BL84" s="4"/>
      <c r="BM84" s="2"/>
      <c r="BN84" s="3"/>
    </row>
    <row r="85" spans="2:66" ht="15" customHeight="1" thickTop="1" thickBot="1">
      <c r="B85" s="57"/>
      <c r="C85" s="58"/>
      <c r="D85" s="58"/>
      <c r="E85" s="58"/>
      <c r="F85" s="58"/>
      <c r="G85" s="58"/>
      <c r="H85" s="58"/>
      <c r="I85" s="58"/>
      <c r="J85" s="58"/>
      <c r="K85" s="58"/>
      <c r="L85" s="59"/>
      <c r="M85" s="66"/>
      <c r="N85" s="67"/>
      <c r="O85" s="67"/>
      <c r="P85" s="68"/>
      <c r="Q85" s="66"/>
      <c r="R85" s="67"/>
      <c r="S85" s="67"/>
      <c r="T85" s="68"/>
      <c r="U85" s="66"/>
      <c r="V85" s="67"/>
      <c r="W85" s="67"/>
      <c r="X85" s="68"/>
      <c r="Y85" s="66"/>
      <c r="Z85" s="67"/>
      <c r="AA85" s="67"/>
      <c r="AB85" s="68"/>
      <c r="AC85" s="66"/>
      <c r="AD85" s="67"/>
      <c r="AE85" s="67"/>
      <c r="AF85" s="68"/>
      <c r="AG85" s="73"/>
      <c r="AH85" s="73"/>
      <c r="AI85" s="73"/>
      <c r="AJ85" s="73"/>
      <c r="AK85" s="73"/>
      <c r="AL85" s="73"/>
      <c r="AM85" s="73"/>
      <c r="AN85" s="73"/>
      <c r="AO85" s="73"/>
      <c r="AP85" s="52"/>
      <c r="AQ85" s="52"/>
      <c r="AR85" s="52"/>
      <c r="AS85" s="52"/>
      <c r="AT85" s="44"/>
      <c r="AU85" s="49"/>
      <c r="AV85" s="45"/>
      <c r="AW85" s="38"/>
      <c r="AX85" s="39"/>
      <c r="AY85" s="66"/>
      <c r="AZ85" s="68"/>
      <c r="BA85" s="66"/>
      <c r="BB85" s="68"/>
      <c r="BC85" s="66"/>
      <c r="BD85" s="68"/>
      <c r="BE85" s="44"/>
      <c r="BF85" s="45"/>
      <c r="BG85" s="44"/>
      <c r="BH85" s="49"/>
      <c r="BI85" s="45"/>
      <c r="BJ85" s="1"/>
      <c r="BK85" s="4"/>
      <c r="BL85" s="4"/>
      <c r="BM85" s="2"/>
      <c r="BN85" s="3"/>
    </row>
    <row r="86" spans="2:66" ht="15" customHeight="1" thickTop="1" thickBot="1">
      <c r="B86" s="60"/>
      <c r="C86" s="61"/>
      <c r="D86" s="61"/>
      <c r="E86" s="61"/>
      <c r="F86" s="61"/>
      <c r="G86" s="61"/>
      <c r="H86" s="61"/>
      <c r="I86" s="61"/>
      <c r="J86" s="61"/>
      <c r="K86" s="61"/>
      <c r="L86" s="62"/>
      <c r="M86" s="69"/>
      <c r="N86" s="70"/>
      <c r="O86" s="70"/>
      <c r="P86" s="71"/>
      <c r="Q86" s="69"/>
      <c r="R86" s="70"/>
      <c r="S86" s="70"/>
      <c r="T86" s="71"/>
      <c r="U86" s="69"/>
      <c r="V86" s="70"/>
      <c r="W86" s="70"/>
      <c r="X86" s="71"/>
      <c r="Y86" s="69"/>
      <c r="Z86" s="70"/>
      <c r="AA86" s="70"/>
      <c r="AB86" s="71"/>
      <c r="AC86" s="69"/>
      <c r="AD86" s="70"/>
      <c r="AE86" s="70"/>
      <c r="AF86" s="71"/>
      <c r="AG86" s="73"/>
      <c r="AH86" s="73"/>
      <c r="AI86" s="73"/>
      <c r="AJ86" s="73"/>
      <c r="AK86" s="73"/>
      <c r="AL86" s="73"/>
      <c r="AM86" s="73"/>
      <c r="AN86" s="73"/>
      <c r="AO86" s="73"/>
      <c r="AP86" s="52"/>
      <c r="AQ86" s="52"/>
      <c r="AR86" s="52"/>
      <c r="AS86" s="52"/>
      <c r="AT86" s="46"/>
      <c r="AU86" s="50"/>
      <c r="AV86" s="47"/>
      <c r="AW86" s="40"/>
      <c r="AX86" s="41"/>
      <c r="AY86" s="69"/>
      <c r="AZ86" s="71"/>
      <c r="BA86" s="69"/>
      <c r="BB86" s="71"/>
      <c r="BC86" s="69"/>
      <c r="BD86" s="71"/>
      <c r="BE86" s="46"/>
      <c r="BF86" s="47"/>
      <c r="BG86" s="46"/>
      <c r="BH86" s="50"/>
      <c r="BI86" s="47"/>
      <c r="BJ86" s="1"/>
      <c r="BK86" s="4"/>
      <c r="BL86" s="4"/>
      <c r="BM86" s="2"/>
      <c r="BN86" s="3"/>
    </row>
    <row r="87" spans="2:66" ht="15" customHeight="1" thickTop="1" thickBot="1">
      <c r="B87" s="54" t="s">
        <v>61</v>
      </c>
      <c r="C87" s="55"/>
      <c r="D87" s="55"/>
      <c r="E87" s="55"/>
      <c r="F87" s="55"/>
      <c r="G87" s="55"/>
      <c r="H87" s="55"/>
      <c r="I87" s="55"/>
      <c r="J87" s="55"/>
      <c r="K87" s="55"/>
      <c r="L87" s="56"/>
      <c r="M87" s="63">
        <v>18</v>
      </c>
      <c r="N87" s="64"/>
      <c r="O87" s="64"/>
      <c r="P87" s="65"/>
      <c r="Q87" s="63">
        <v>19</v>
      </c>
      <c r="R87" s="64"/>
      <c r="S87" s="64"/>
      <c r="T87" s="65"/>
      <c r="U87" s="63">
        <v>22</v>
      </c>
      <c r="V87" s="64"/>
      <c r="W87" s="64"/>
      <c r="X87" s="65"/>
      <c r="Y87" s="63">
        <v>25</v>
      </c>
      <c r="Z87" s="64"/>
      <c r="AA87" s="64"/>
      <c r="AB87" s="65"/>
      <c r="AC87" s="63"/>
      <c r="AD87" s="64"/>
      <c r="AE87" s="64"/>
      <c r="AF87" s="65"/>
      <c r="AG87" s="83" t="s">
        <v>206</v>
      </c>
      <c r="AH87" s="84"/>
      <c r="AI87" s="84"/>
      <c r="AJ87" s="84"/>
      <c r="AK87" s="84"/>
      <c r="AL87" s="84"/>
      <c r="AM87" s="84"/>
      <c r="AN87" s="84"/>
      <c r="AO87" s="85"/>
      <c r="AP87" s="52" t="s">
        <v>54</v>
      </c>
      <c r="AQ87" s="52"/>
      <c r="AR87" s="52"/>
      <c r="AS87" s="52"/>
      <c r="AT87" s="42">
        <f>AY87+р13!AT22:AV89</f>
        <v>40</v>
      </c>
      <c r="AU87" s="48"/>
      <c r="AV87" s="43"/>
      <c r="AW87" s="36">
        <f>р13!BG87</f>
        <v>24</v>
      </c>
      <c r="AX87" s="37"/>
      <c r="AY87" s="63"/>
      <c r="AZ87" s="65"/>
      <c r="BA87" s="63"/>
      <c r="BB87" s="65"/>
      <c r="BC87" s="63">
        <f>BA87+р13!BC87</f>
        <v>4</v>
      </c>
      <c r="BD87" s="65"/>
      <c r="BE87" s="42">
        <f>BA87+р13!BE87:BF89</f>
        <v>16</v>
      </c>
      <c r="BF87" s="43"/>
      <c r="BG87" s="42">
        <f>AW87-BA87+AY87</f>
        <v>24</v>
      </c>
      <c r="BH87" s="48"/>
      <c r="BI87" s="43"/>
      <c r="BJ87" s="1"/>
      <c r="BK87" s="4"/>
      <c r="BL87" s="4"/>
      <c r="BM87" s="2"/>
      <c r="BN87" s="3"/>
    </row>
    <row r="88" spans="2:66" ht="15" customHeight="1" thickTop="1" thickBot="1">
      <c r="B88" s="57"/>
      <c r="C88" s="58"/>
      <c r="D88" s="58"/>
      <c r="E88" s="58"/>
      <c r="F88" s="58"/>
      <c r="G88" s="58"/>
      <c r="H88" s="58"/>
      <c r="I88" s="58"/>
      <c r="J88" s="58"/>
      <c r="K88" s="58"/>
      <c r="L88" s="59"/>
      <c r="M88" s="66"/>
      <c r="N88" s="67"/>
      <c r="O88" s="67"/>
      <c r="P88" s="68"/>
      <c r="Q88" s="66"/>
      <c r="R88" s="67"/>
      <c r="S88" s="67"/>
      <c r="T88" s="68"/>
      <c r="U88" s="66"/>
      <c r="V88" s="67"/>
      <c r="W88" s="67"/>
      <c r="X88" s="68"/>
      <c r="Y88" s="66"/>
      <c r="Z88" s="67"/>
      <c r="AA88" s="67"/>
      <c r="AB88" s="68"/>
      <c r="AC88" s="66"/>
      <c r="AD88" s="67"/>
      <c r="AE88" s="67"/>
      <c r="AF88" s="68"/>
      <c r="AG88" s="86"/>
      <c r="AH88" s="87"/>
      <c r="AI88" s="87"/>
      <c r="AJ88" s="87"/>
      <c r="AK88" s="87"/>
      <c r="AL88" s="87"/>
      <c r="AM88" s="87"/>
      <c r="AN88" s="87"/>
      <c r="AO88" s="88"/>
      <c r="AP88" s="52"/>
      <c r="AQ88" s="52"/>
      <c r="AR88" s="52"/>
      <c r="AS88" s="52"/>
      <c r="AT88" s="44"/>
      <c r="AU88" s="49"/>
      <c r="AV88" s="45"/>
      <c r="AW88" s="38"/>
      <c r="AX88" s="39"/>
      <c r="AY88" s="66"/>
      <c r="AZ88" s="68"/>
      <c r="BA88" s="66"/>
      <c r="BB88" s="68"/>
      <c r="BC88" s="66"/>
      <c r="BD88" s="68"/>
      <c r="BE88" s="44"/>
      <c r="BF88" s="45"/>
      <c r="BG88" s="44"/>
      <c r="BH88" s="49"/>
      <c r="BI88" s="45"/>
      <c r="BJ88" s="1"/>
      <c r="BK88" s="4"/>
      <c r="BL88" s="4"/>
      <c r="BM88" s="2"/>
      <c r="BN88" s="3"/>
    </row>
    <row r="89" spans="2:66" ht="15" customHeight="1" thickTop="1" thickBot="1">
      <c r="B89" s="60"/>
      <c r="C89" s="61"/>
      <c r="D89" s="61"/>
      <c r="E89" s="61"/>
      <c r="F89" s="61"/>
      <c r="G89" s="61"/>
      <c r="H89" s="61"/>
      <c r="I89" s="61"/>
      <c r="J89" s="61"/>
      <c r="K89" s="61"/>
      <c r="L89" s="62"/>
      <c r="M89" s="69"/>
      <c r="N89" s="70"/>
      <c r="O89" s="70"/>
      <c r="P89" s="71"/>
      <c r="Q89" s="69"/>
      <c r="R89" s="70"/>
      <c r="S89" s="70"/>
      <c r="T89" s="71"/>
      <c r="U89" s="69"/>
      <c r="V89" s="70"/>
      <c r="W89" s="70"/>
      <c r="X89" s="71"/>
      <c r="Y89" s="69"/>
      <c r="Z89" s="70"/>
      <c r="AA89" s="70"/>
      <c r="AB89" s="71"/>
      <c r="AC89" s="69"/>
      <c r="AD89" s="70"/>
      <c r="AE89" s="70"/>
      <c r="AF89" s="71"/>
      <c r="AG89" s="89"/>
      <c r="AH89" s="90"/>
      <c r="AI89" s="90"/>
      <c r="AJ89" s="90"/>
      <c r="AK89" s="90"/>
      <c r="AL89" s="90"/>
      <c r="AM89" s="90"/>
      <c r="AN89" s="90"/>
      <c r="AO89" s="91"/>
      <c r="AP89" s="52"/>
      <c r="AQ89" s="52"/>
      <c r="AR89" s="52"/>
      <c r="AS89" s="52"/>
      <c r="AT89" s="46"/>
      <c r="AU89" s="50"/>
      <c r="AV89" s="47"/>
      <c r="AW89" s="40"/>
      <c r="AX89" s="41"/>
      <c r="AY89" s="69"/>
      <c r="AZ89" s="71"/>
      <c r="BA89" s="69"/>
      <c r="BB89" s="71"/>
      <c r="BC89" s="69"/>
      <c r="BD89" s="71"/>
      <c r="BE89" s="46"/>
      <c r="BF89" s="47"/>
      <c r="BG89" s="46"/>
      <c r="BH89" s="50"/>
      <c r="BI89" s="47"/>
      <c r="BJ89" s="1"/>
      <c r="BK89" s="4"/>
      <c r="BL89" s="4"/>
      <c r="BM89" s="2"/>
      <c r="BN89" s="3"/>
    </row>
    <row r="90" spans="2:66" ht="15" customHeight="1" thickTop="1" thickBot="1">
      <c r="B90" s="54" t="s">
        <v>62</v>
      </c>
      <c r="C90" s="55"/>
      <c r="D90" s="55"/>
      <c r="E90" s="55"/>
      <c r="F90" s="55"/>
      <c r="G90" s="55"/>
      <c r="H90" s="55"/>
      <c r="I90" s="55"/>
      <c r="J90" s="55"/>
      <c r="K90" s="55"/>
      <c r="L90" s="56"/>
      <c r="M90" s="63">
        <v>13</v>
      </c>
      <c r="N90" s="64"/>
      <c r="O90" s="64"/>
      <c r="P90" s="65"/>
      <c r="Q90" s="63">
        <v>15</v>
      </c>
      <c r="R90" s="64"/>
      <c r="S90" s="64"/>
      <c r="T90" s="65"/>
      <c r="U90" s="63">
        <v>17</v>
      </c>
      <c r="V90" s="64"/>
      <c r="W90" s="64"/>
      <c r="X90" s="65"/>
      <c r="Y90" s="63">
        <v>21</v>
      </c>
      <c r="Z90" s="64"/>
      <c r="AA90" s="64"/>
      <c r="AB90" s="65"/>
      <c r="AC90" s="63"/>
      <c r="AD90" s="64"/>
      <c r="AE90" s="64"/>
      <c r="AF90" s="65"/>
      <c r="AG90" s="83" t="s">
        <v>207</v>
      </c>
      <c r="AH90" s="84"/>
      <c r="AI90" s="84"/>
      <c r="AJ90" s="84"/>
      <c r="AK90" s="84"/>
      <c r="AL90" s="84"/>
      <c r="AM90" s="84"/>
      <c r="AN90" s="84"/>
      <c r="AO90" s="85"/>
      <c r="AP90" s="53" t="s">
        <v>54</v>
      </c>
      <c r="AQ90" s="53"/>
      <c r="AR90" s="53"/>
      <c r="AS90" s="53"/>
      <c r="AT90" s="42">
        <f>AY90+р13!AT25:AV92</f>
        <v>0</v>
      </c>
      <c r="AU90" s="48"/>
      <c r="AV90" s="43"/>
      <c r="AW90" s="36">
        <f>р13!BG90</f>
        <v>0</v>
      </c>
      <c r="AX90" s="37"/>
      <c r="AY90" s="63"/>
      <c r="AZ90" s="65"/>
      <c r="BA90" s="63"/>
      <c r="BB90" s="65"/>
      <c r="BC90" s="63">
        <f>BA90+р13!BC90</f>
        <v>0</v>
      </c>
      <c r="BD90" s="65"/>
      <c r="BE90" s="42">
        <f>BA90+р13!BE90:BF92</f>
        <v>0</v>
      </c>
      <c r="BF90" s="43"/>
      <c r="BG90" s="42">
        <f>AW90-BA90+AY90</f>
        <v>0</v>
      </c>
      <c r="BH90" s="48"/>
      <c r="BI90" s="43"/>
      <c r="BJ90" s="1"/>
      <c r="BK90" s="4"/>
      <c r="BL90" s="4"/>
      <c r="BM90" s="2"/>
      <c r="BN90" s="3"/>
    </row>
    <row r="91" spans="2:66" ht="15" customHeight="1" thickTop="1" thickBot="1">
      <c r="B91" s="57"/>
      <c r="C91" s="58"/>
      <c r="D91" s="58"/>
      <c r="E91" s="58"/>
      <c r="F91" s="58"/>
      <c r="G91" s="58"/>
      <c r="H91" s="58"/>
      <c r="I91" s="58"/>
      <c r="J91" s="58"/>
      <c r="K91" s="58"/>
      <c r="L91" s="59"/>
      <c r="M91" s="66"/>
      <c r="N91" s="67"/>
      <c r="O91" s="67"/>
      <c r="P91" s="68"/>
      <c r="Q91" s="66"/>
      <c r="R91" s="67"/>
      <c r="S91" s="67"/>
      <c r="T91" s="68"/>
      <c r="U91" s="66"/>
      <c r="V91" s="67"/>
      <c r="W91" s="67"/>
      <c r="X91" s="68"/>
      <c r="Y91" s="66"/>
      <c r="Z91" s="67"/>
      <c r="AA91" s="67"/>
      <c r="AB91" s="68"/>
      <c r="AC91" s="66"/>
      <c r="AD91" s="67"/>
      <c r="AE91" s="67"/>
      <c r="AF91" s="68"/>
      <c r="AG91" s="86"/>
      <c r="AH91" s="87"/>
      <c r="AI91" s="87"/>
      <c r="AJ91" s="87"/>
      <c r="AK91" s="87"/>
      <c r="AL91" s="87"/>
      <c r="AM91" s="87"/>
      <c r="AN91" s="87"/>
      <c r="AO91" s="88"/>
      <c r="AP91" s="53"/>
      <c r="AQ91" s="53"/>
      <c r="AR91" s="53"/>
      <c r="AS91" s="53"/>
      <c r="AT91" s="44"/>
      <c r="AU91" s="49"/>
      <c r="AV91" s="45"/>
      <c r="AW91" s="38"/>
      <c r="AX91" s="39"/>
      <c r="AY91" s="66"/>
      <c r="AZ91" s="68"/>
      <c r="BA91" s="66"/>
      <c r="BB91" s="68"/>
      <c r="BC91" s="66"/>
      <c r="BD91" s="68"/>
      <c r="BE91" s="44"/>
      <c r="BF91" s="45"/>
      <c r="BG91" s="44"/>
      <c r="BH91" s="49"/>
      <c r="BI91" s="45"/>
      <c r="BJ91" s="1"/>
      <c r="BK91" s="4"/>
      <c r="BL91" s="4"/>
      <c r="BM91" s="2"/>
      <c r="BN91" s="3"/>
    </row>
    <row r="92" spans="2:66" ht="15" customHeight="1" thickTop="1" thickBot="1">
      <c r="B92" s="60"/>
      <c r="C92" s="61"/>
      <c r="D92" s="61"/>
      <c r="E92" s="61"/>
      <c r="F92" s="61"/>
      <c r="G92" s="61"/>
      <c r="H92" s="61"/>
      <c r="I92" s="61"/>
      <c r="J92" s="61"/>
      <c r="K92" s="61"/>
      <c r="L92" s="62"/>
      <c r="M92" s="69"/>
      <c r="N92" s="70"/>
      <c r="O92" s="70"/>
      <c r="P92" s="71"/>
      <c r="Q92" s="69"/>
      <c r="R92" s="70"/>
      <c r="S92" s="70"/>
      <c r="T92" s="71"/>
      <c r="U92" s="69"/>
      <c r="V92" s="70"/>
      <c r="W92" s="70"/>
      <c r="X92" s="71"/>
      <c r="Y92" s="69"/>
      <c r="Z92" s="70"/>
      <c r="AA92" s="70"/>
      <c r="AB92" s="71"/>
      <c r="AC92" s="69"/>
      <c r="AD92" s="70"/>
      <c r="AE92" s="70"/>
      <c r="AF92" s="71"/>
      <c r="AG92" s="89"/>
      <c r="AH92" s="90"/>
      <c r="AI92" s="90"/>
      <c r="AJ92" s="90"/>
      <c r="AK92" s="90"/>
      <c r="AL92" s="90"/>
      <c r="AM92" s="90"/>
      <c r="AN92" s="90"/>
      <c r="AO92" s="91"/>
      <c r="AP92" s="53"/>
      <c r="AQ92" s="53"/>
      <c r="AR92" s="53"/>
      <c r="AS92" s="53"/>
      <c r="AT92" s="46"/>
      <c r="AU92" s="50"/>
      <c r="AV92" s="47"/>
      <c r="AW92" s="40"/>
      <c r="AX92" s="41"/>
      <c r="AY92" s="69"/>
      <c r="AZ92" s="71"/>
      <c r="BA92" s="69"/>
      <c r="BB92" s="71"/>
      <c r="BC92" s="69"/>
      <c r="BD92" s="71"/>
      <c r="BE92" s="46"/>
      <c r="BF92" s="47"/>
      <c r="BG92" s="46"/>
      <c r="BH92" s="50"/>
      <c r="BI92" s="47"/>
      <c r="BJ92" s="1"/>
      <c r="BK92" s="4"/>
      <c r="BL92" s="4"/>
      <c r="BM92" s="2"/>
      <c r="BN92" s="3"/>
    </row>
    <row r="93" spans="2:66" ht="15" customHeight="1" thickTop="1" thickBot="1">
      <c r="B93" s="54" t="s">
        <v>63</v>
      </c>
      <c r="C93" s="55"/>
      <c r="D93" s="55"/>
      <c r="E93" s="55"/>
      <c r="F93" s="55"/>
      <c r="G93" s="55"/>
      <c r="H93" s="55"/>
      <c r="I93" s="55"/>
      <c r="J93" s="55"/>
      <c r="K93" s="55"/>
      <c r="L93" s="56"/>
      <c r="M93" s="63">
        <v>5</v>
      </c>
      <c r="N93" s="64"/>
      <c r="O93" s="64"/>
      <c r="P93" s="65"/>
      <c r="Q93" s="63">
        <v>5</v>
      </c>
      <c r="R93" s="64"/>
      <c r="S93" s="64"/>
      <c r="T93" s="65"/>
      <c r="U93" s="63">
        <v>6</v>
      </c>
      <c r="V93" s="64"/>
      <c r="W93" s="64"/>
      <c r="X93" s="65"/>
      <c r="Y93" s="63">
        <v>6</v>
      </c>
      <c r="Z93" s="64"/>
      <c r="AA93" s="64"/>
      <c r="AB93" s="65"/>
      <c r="AC93" s="63"/>
      <c r="AD93" s="64"/>
      <c r="AE93" s="64"/>
      <c r="AF93" s="65"/>
      <c r="AG93" s="83" t="s">
        <v>208</v>
      </c>
      <c r="AH93" s="84"/>
      <c r="AI93" s="84"/>
      <c r="AJ93" s="84"/>
      <c r="AK93" s="84"/>
      <c r="AL93" s="84"/>
      <c r="AM93" s="84"/>
      <c r="AN93" s="84"/>
      <c r="AO93" s="85"/>
      <c r="AP93" s="52" t="s">
        <v>200</v>
      </c>
      <c r="AQ93" s="52"/>
      <c r="AR93" s="52"/>
      <c r="AS93" s="52"/>
      <c r="AT93" s="42">
        <f>AY93+р13!AT28:AV95</f>
        <v>4</v>
      </c>
      <c r="AU93" s="48"/>
      <c r="AV93" s="43"/>
      <c r="AW93" s="36">
        <f>р13!BG93</f>
        <v>2</v>
      </c>
      <c r="AX93" s="37"/>
      <c r="AY93" s="63"/>
      <c r="AZ93" s="65"/>
      <c r="BA93" s="63"/>
      <c r="BB93" s="65"/>
      <c r="BC93" s="63">
        <f>BA93+р13!BC93</f>
        <v>0</v>
      </c>
      <c r="BD93" s="65"/>
      <c r="BE93" s="42">
        <f>BA93+р13!BE93:BF95</f>
        <v>2</v>
      </c>
      <c r="BF93" s="43"/>
      <c r="BG93" s="42">
        <f>AW93-BA93+AY93</f>
        <v>2</v>
      </c>
      <c r="BH93" s="48"/>
      <c r="BI93" s="43"/>
      <c r="BJ93" s="1"/>
      <c r="BK93" s="4"/>
      <c r="BL93" s="4"/>
      <c r="BM93" s="2"/>
      <c r="BN93" s="3"/>
    </row>
    <row r="94" spans="2:66" ht="15" customHeight="1" thickTop="1" thickBot="1">
      <c r="B94" s="57"/>
      <c r="C94" s="58"/>
      <c r="D94" s="58"/>
      <c r="E94" s="58"/>
      <c r="F94" s="58"/>
      <c r="G94" s="58"/>
      <c r="H94" s="58"/>
      <c r="I94" s="58"/>
      <c r="J94" s="58"/>
      <c r="K94" s="58"/>
      <c r="L94" s="59"/>
      <c r="M94" s="66"/>
      <c r="N94" s="67"/>
      <c r="O94" s="67"/>
      <c r="P94" s="68"/>
      <c r="Q94" s="66"/>
      <c r="R94" s="67"/>
      <c r="S94" s="67"/>
      <c r="T94" s="68"/>
      <c r="U94" s="66"/>
      <c r="V94" s="67"/>
      <c r="W94" s="67"/>
      <c r="X94" s="68"/>
      <c r="Y94" s="66"/>
      <c r="Z94" s="67"/>
      <c r="AA94" s="67"/>
      <c r="AB94" s="68"/>
      <c r="AC94" s="66"/>
      <c r="AD94" s="67"/>
      <c r="AE94" s="67"/>
      <c r="AF94" s="68"/>
      <c r="AG94" s="86"/>
      <c r="AH94" s="87"/>
      <c r="AI94" s="87"/>
      <c r="AJ94" s="87"/>
      <c r="AK94" s="87"/>
      <c r="AL94" s="87"/>
      <c r="AM94" s="87"/>
      <c r="AN94" s="87"/>
      <c r="AO94" s="88"/>
      <c r="AP94" s="52"/>
      <c r="AQ94" s="52"/>
      <c r="AR94" s="52"/>
      <c r="AS94" s="52"/>
      <c r="AT94" s="44"/>
      <c r="AU94" s="49"/>
      <c r="AV94" s="45"/>
      <c r="AW94" s="38"/>
      <c r="AX94" s="39"/>
      <c r="AY94" s="66"/>
      <c r="AZ94" s="68"/>
      <c r="BA94" s="66"/>
      <c r="BB94" s="68"/>
      <c r="BC94" s="66"/>
      <c r="BD94" s="68"/>
      <c r="BE94" s="44"/>
      <c r="BF94" s="45"/>
      <c r="BG94" s="44"/>
      <c r="BH94" s="49"/>
      <c r="BI94" s="45"/>
      <c r="BJ94" s="1"/>
      <c r="BK94" s="4"/>
      <c r="BL94" s="4"/>
      <c r="BM94" s="2"/>
      <c r="BN94" s="3"/>
    </row>
    <row r="95" spans="2:66" ht="15" customHeight="1" thickTop="1" thickBot="1">
      <c r="B95" s="60"/>
      <c r="C95" s="61"/>
      <c r="D95" s="61"/>
      <c r="E95" s="61"/>
      <c r="F95" s="61"/>
      <c r="G95" s="61"/>
      <c r="H95" s="61"/>
      <c r="I95" s="61"/>
      <c r="J95" s="61"/>
      <c r="K95" s="61"/>
      <c r="L95" s="62"/>
      <c r="M95" s="69"/>
      <c r="N95" s="70"/>
      <c r="O95" s="70"/>
      <c r="P95" s="71"/>
      <c r="Q95" s="69"/>
      <c r="R95" s="70"/>
      <c r="S95" s="70"/>
      <c r="T95" s="71"/>
      <c r="U95" s="69"/>
      <c r="V95" s="70"/>
      <c r="W95" s="70"/>
      <c r="X95" s="71"/>
      <c r="Y95" s="69"/>
      <c r="Z95" s="70"/>
      <c r="AA95" s="70"/>
      <c r="AB95" s="71"/>
      <c r="AC95" s="69"/>
      <c r="AD95" s="70"/>
      <c r="AE95" s="70"/>
      <c r="AF95" s="71"/>
      <c r="AG95" s="89"/>
      <c r="AH95" s="90"/>
      <c r="AI95" s="90"/>
      <c r="AJ95" s="90"/>
      <c r="AK95" s="90"/>
      <c r="AL95" s="90"/>
      <c r="AM95" s="90"/>
      <c r="AN95" s="90"/>
      <c r="AO95" s="91"/>
      <c r="AP95" s="52"/>
      <c r="AQ95" s="52"/>
      <c r="AR95" s="52"/>
      <c r="AS95" s="52"/>
      <c r="AT95" s="46"/>
      <c r="AU95" s="50"/>
      <c r="AV95" s="47"/>
      <c r="AW95" s="40"/>
      <c r="AX95" s="41"/>
      <c r="AY95" s="69"/>
      <c r="AZ95" s="71"/>
      <c r="BA95" s="69"/>
      <c r="BB95" s="71"/>
      <c r="BC95" s="69"/>
      <c r="BD95" s="71"/>
      <c r="BE95" s="46"/>
      <c r="BF95" s="47"/>
      <c r="BG95" s="46"/>
      <c r="BH95" s="50"/>
      <c r="BI95" s="47"/>
      <c r="BJ95" s="1"/>
      <c r="BK95" s="4"/>
      <c r="BL95" s="4"/>
      <c r="BM95" s="2"/>
      <c r="BN95" s="3"/>
    </row>
    <row r="96" spans="2:66" ht="15" customHeight="1" thickTop="1" thickBot="1">
      <c r="B96" s="54" t="s">
        <v>64</v>
      </c>
      <c r="C96" s="55"/>
      <c r="D96" s="55"/>
      <c r="E96" s="55"/>
      <c r="F96" s="55"/>
      <c r="G96" s="55"/>
      <c r="H96" s="55"/>
      <c r="I96" s="55"/>
      <c r="J96" s="55"/>
      <c r="K96" s="55"/>
      <c r="L96" s="56"/>
      <c r="M96" s="63">
        <v>4</v>
      </c>
      <c r="N96" s="64"/>
      <c r="O96" s="64"/>
      <c r="P96" s="65"/>
      <c r="Q96" s="63">
        <v>4</v>
      </c>
      <c r="R96" s="64"/>
      <c r="S96" s="64"/>
      <c r="T96" s="65"/>
      <c r="U96" s="63">
        <v>4</v>
      </c>
      <c r="V96" s="64"/>
      <c r="W96" s="64"/>
      <c r="X96" s="65"/>
      <c r="Y96" s="63">
        <v>5</v>
      </c>
      <c r="Z96" s="64"/>
      <c r="AA96" s="64"/>
      <c r="AB96" s="65"/>
      <c r="AC96" s="63"/>
      <c r="AD96" s="64"/>
      <c r="AE96" s="64"/>
      <c r="AF96" s="65"/>
      <c r="AG96" s="83" t="s">
        <v>209</v>
      </c>
      <c r="AH96" s="84"/>
      <c r="AI96" s="84"/>
      <c r="AJ96" s="84"/>
      <c r="AK96" s="84"/>
      <c r="AL96" s="84"/>
      <c r="AM96" s="84"/>
      <c r="AN96" s="84"/>
      <c r="AO96" s="85"/>
      <c r="AP96" s="52" t="s">
        <v>194</v>
      </c>
      <c r="AQ96" s="52"/>
      <c r="AR96" s="52"/>
      <c r="AS96" s="52"/>
      <c r="AT96" s="42">
        <f>AY96+р13!AT31:AV98</f>
        <v>0</v>
      </c>
      <c r="AU96" s="48"/>
      <c r="AV96" s="43"/>
      <c r="AW96" s="36">
        <f>р13!BG96</f>
        <v>0</v>
      </c>
      <c r="AX96" s="37"/>
      <c r="AY96" s="63"/>
      <c r="AZ96" s="65"/>
      <c r="BA96" s="63"/>
      <c r="BB96" s="65"/>
      <c r="BC96" s="63">
        <f>BA96+р13!BC96</f>
        <v>0</v>
      </c>
      <c r="BD96" s="65"/>
      <c r="BE96" s="42">
        <f>BA96+р13!BE96:BF98</f>
        <v>0</v>
      </c>
      <c r="BF96" s="43"/>
      <c r="BG96" s="42">
        <f>AW96-BA96+AY96</f>
        <v>0</v>
      </c>
      <c r="BH96" s="48"/>
      <c r="BI96" s="43"/>
      <c r="BJ96" s="1"/>
      <c r="BK96" s="4"/>
      <c r="BL96" s="4"/>
      <c r="BM96" s="2"/>
      <c r="BN96" s="3"/>
    </row>
    <row r="97" spans="2:66" ht="15" customHeight="1" thickTop="1" thickBot="1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9"/>
      <c r="M97" s="66"/>
      <c r="N97" s="67"/>
      <c r="O97" s="67"/>
      <c r="P97" s="68"/>
      <c r="Q97" s="66"/>
      <c r="R97" s="67"/>
      <c r="S97" s="67"/>
      <c r="T97" s="68"/>
      <c r="U97" s="66"/>
      <c r="V97" s="67"/>
      <c r="W97" s="67"/>
      <c r="X97" s="68"/>
      <c r="Y97" s="66"/>
      <c r="Z97" s="67"/>
      <c r="AA97" s="67"/>
      <c r="AB97" s="68"/>
      <c r="AC97" s="66"/>
      <c r="AD97" s="67"/>
      <c r="AE97" s="67"/>
      <c r="AF97" s="68"/>
      <c r="AG97" s="86"/>
      <c r="AH97" s="87"/>
      <c r="AI97" s="87"/>
      <c r="AJ97" s="87"/>
      <c r="AK97" s="87"/>
      <c r="AL97" s="87"/>
      <c r="AM97" s="87"/>
      <c r="AN97" s="87"/>
      <c r="AO97" s="88"/>
      <c r="AP97" s="52"/>
      <c r="AQ97" s="52"/>
      <c r="AR97" s="52"/>
      <c r="AS97" s="52"/>
      <c r="AT97" s="44"/>
      <c r="AU97" s="49"/>
      <c r="AV97" s="45"/>
      <c r="AW97" s="38"/>
      <c r="AX97" s="39"/>
      <c r="AY97" s="66"/>
      <c r="AZ97" s="68"/>
      <c r="BA97" s="66"/>
      <c r="BB97" s="68"/>
      <c r="BC97" s="66"/>
      <c r="BD97" s="68"/>
      <c r="BE97" s="44"/>
      <c r="BF97" s="45"/>
      <c r="BG97" s="44"/>
      <c r="BH97" s="49"/>
      <c r="BI97" s="45"/>
      <c r="BJ97" s="1"/>
      <c r="BK97" s="4"/>
      <c r="BL97" s="4"/>
      <c r="BM97" s="2"/>
      <c r="BN97" s="3"/>
    </row>
    <row r="98" spans="2:66" ht="15" customHeight="1" thickTop="1" thickBot="1">
      <c r="B98" s="60"/>
      <c r="C98" s="61"/>
      <c r="D98" s="61"/>
      <c r="E98" s="61"/>
      <c r="F98" s="61"/>
      <c r="G98" s="61"/>
      <c r="H98" s="61"/>
      <c r="I98" s="61"/>
      <c r="J98" s="61"/>
      <c r="K98" s="61"/>
      <c r="L98" s="62"/>
      <c r="M98" s="69"/>
      <c r="N98" s="70"/>
      <c r="O98" s="70"/>
      <c r="P98" s="71"/>
      <c r="Q98" s="69"/>
      <c r="R98" s="70"/>
      <c r="S98" s="70"/>
      <c r="T98" s="71"/>
      <c r="U98" s="69"/>
      <c r="V98" s="70"/>
      <c r="W98" s="70"/>
      <c r="X98" s="71"/>
      <c r="Y98" s="69"/>
      <c r="Z98" s="70"/>
      <c r="AA98" s="70"/>
      <c r="AB98" s="71"/>
      <c r="AC98" s="69"/>
      <c r="AD98" s="70"/>
      <c r="AE98" s="70"/>
      <c r="AF98" s="71"/>
      <c r="AG98" s="89"/>
      <c r="AH98" s="90"/>
      <c r="AI98" s="90"/>
      <c r="AJ98" s="90"/>
      <c r="AK98" s="90"/>
      <c r="AL98" s="90"/>
      <c r="AM98" s="90"/>
      <c r="AN98" s="90"/>
      <c r="AO98" s="91"/>
      <c r="AP98" s="52"/>
      <c r="AQ98" s="52"/>
      <c r="AR98" s="52"/>
      <c r="AS98" s="52"/>
      <c r="AT98" s="46"/>
      <c r="AU98" s="50"/>
      <c r="AV98" s="47"/>
      <c r="AW98" s="40"/>
      <c r="AX98" s="41"/>
      <c r="AY98" s="69"/>
      <c r="AZ98" s="71"/>
      <c r="BA98" s="69"/>
      <c r="BB98" s="71"/>
      <c r="BC98" s="69"/>
      <c r="BD98" s="71"/>
      <c r="BE98" s="46"/>
      <c r="BF98" s="47"/>
      <c r="BG98" s="46"/>
      <c r="BH98" s="50"/>
      <c r="BI98" s="47"/>
      <c r="BJ98" s="1"/>
      <c r="BK98" s="4"/>
      <c r="BL98" s="4"/>
      <c r="BM98" s="2"/>
      <c r="BN98" s="3"/>
    </row>
    <row r="99" spans="2:66" ht="15" customHeight="1" thickTop="1" thickBot="1">
      <c r="B99" s="54" t="s">
        <v>67</v>
      </c>
      <c r="C99" s="55"/>
      <c r="D99" s="55"/>
      <c r="E99" s="55"/>
      <c r="F99" s="55"/>
      <c r="G99" s="55"/>
      <c r="H99" s="55"/>
      <c r="I99" s="55"/>
      <c r="J99" s="55"/>
      <c r="K99" s="55"/>
      <c r="L99" s="56"/>
      <c r="M99" s="63">
        <v>10</v>
      </c>
      <c r="N99" s="64"/>
      <c r="O99" s="64"/>
      <c r="P99" s="65"/>
      <c r="Q99" s="63">
        <v>12</v>
      </c>
      <c r="R99" s="64"/>
      <c r="S99" s="64"/>
      <c r="T99" s="65"/>
      <c r="U99" s="63">
        <v>12</v>
      </c>
      <c r="V99" s="64"/>
      <c r="W99" s="64"/>
      <c r="X99" s="65"/>
      <c r="Y99" s="63">
        <v>13</v>
      </c>
      <c r="Z99" s="64"/>
      <c r="AA99" s="64"/>
      <c r="AB99" s="65"/>
      <c r="AC99" s="251" t="s">
        <v>422</v>
      </c>
      <c r="AD99" s="252"/>
      <c r="AE99" s="252"/>
      <c r="AF99" s="253"/>
      <c r="AG99" s="83" t="s">
        <v>210</v>
      </c>
      <c r="AH99" s="84"/>
      <c r="AI99" s="84"/>
      <c r="AJ99" s="84"/>
      <c r="AK99" s="84"/>
      <c r="AL99" s="84"/>
      <c r="AM99" s="84"/>
      <c r="AN99" s="84"/>
      <c r="AO99" s="85"/>
      <c r="AP99" s="52" t="s">
        <v>70</v>
      </c>
      <c r="AQ99" s="52"/>
      <c r="AR99" s="52"/>
      <c r="AS99" s="52"/>
      <c r="AT99" s="42">
        <f>AY99+р13!AT34:AV101</f>
        <v>0</v>
      </c>
      <c r="AU99" s="48"/>
      <c r="AV99" s="43"/>
      <c r="AW99" s="36">
        <f>р13!BG99</f>
        <v>0</v>
      </c>
      <c r="AX99" s="37"/>
      <c r="AY99" s="63"/>
      <c r="AZ99" s="65"/>
      <c r="BA99" s="63"/>
      <c r="BB99" s="65"/>
      <c r="BC99" s="63">
        <f>BA99+р13!BC99</f>
        <v>0</v>
      </c>
      <c r="BD99" s="65"/>
      <c r="BE99" s="42">
        <f>BA99+р13!BE99:BF101</f>
        <v>0</v>
      </c>
      <c r="BF99" s="43"/>
      <c r="BG99" s="42">
        <f>AW99-BA99+AY99</f>
        <v>0</v>
      </c>
      <c r="BH99" s="48"/>
      <c r="BI99" s="43"/>
      <c r="BJ99" s="1"/>
      <c r="BK99" s="4"/>
      <c r="BL99" s="4"/>
      <c r="BM99" s="2"/>
      <c r="BN99" s="3"/>
    </row>
    <row r="100" spans="2:66" ht="15" customHeight="1" thickTop="1" thickBot="1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9"/>
      <c r="M100" s="66"/>
      <c r="N100" s="67"/>
      <c r="O100" s="67"/>
      <c r="P100" s="68"/>
      <c r="Q100" s="66"/>
      <c r="R100" s="67"/>
      <c r="S100" s="67"/>
      <c r="T100" s="68"/>
      <c r="U100" s="66"/>
      <c r="V100" s="67"/>
      <c r="W100" s="67"/>
      <c r="X100" s="68"/>
      <c r="Y100" s="66"/>
      <c r="Z100" s="67"/>
      <c r="AA100" s="67"/>
      <c r="AB100" s="68"/>
      <c r="AC100" s="254"/>
      <c r="AD100" s="255"/>
      <c r="AE100" s="255"/>
      <c r="AF100" s="256"/>
      <c r="AG100" s="86"/>
      <c r="AH100" s="87"/>
      <c r="AI100" s="87"/>
      <c r="AJ100" s="87"/>
      <c r="AK100" s="87"/>
      <c r="AL100" s="87"/>
      <c r="AM100" s="87"/>
      <c r="AN100" s="87"/>
      <c r="AO100" s="88"/>
      <c r="AP100" s="52"/>
      <c r="AQ100" s="52"/>
      <c r="AR100" s="52"/>
      <c r="AS100" s="52"/>
      <c r="AT100" s="44"/>
      <c r="AU100" s="49"/>
      <c r="AV100" s="45"/>
      <c r="AW100" s="38"/>
      <c r="AX100" s="39"/>
      <c r="AY100" s="66"/>
      <c r="AZ100" s="68"/>
      <c r="BA100" s="66"/>
      <c r="BB100" s="68"/>
      <c r="BC100" s="66"/>
      <c r="BD100" s="68"/>
      <c r="BE100" s="44"/>
      <c r="BF100" s="45"/>
      <c r="BG100" s="44"/>
      <c r="BH100" s="49"/>
      <c r="BI100" s="45"/>
      <c r="BJ100" s="1"/>
      <c r="BK100" s="4"/>
      <c r="BL100" s="4"/>
      <c r="BM100" s="2"/>
      <c r="BN100" s="3"/>
    </row>
    <row r="101" spans="2:66" ht="15" customHeight="1" thickTop="1" thickBot="1">
      <c r="B101" s="60"/>
      <c r="C101" s="61"/>
      <c r="D101" s="61"/>
      <c r="E101" s="61"/>
      <c r="F101" s="61"/>
      <c r="G101" s="61"/>
      <c r="H101" s="61"/>
      <c r="I101" s="61"/>
      <c r="J101" s="61"/>
      <c r="K101" s="61"/>
      <c r="L101" s="62"/>
      <c r="M101" s="69"/>
      <c r="N101" s="70"/>
      <c r="O101" s="70"/>
      <c r="P101" s="71"/>
      <c r="Q101" s="69"/>
      <c r="R101" s="70"/>
      <c r="S101" s="70"/>
      <c r="T101" s="71"/>
      <c r="U101" s="69"/>
      <c r="V101" s="70"/>
      <c r="W101" s="70"/>
      <c r="X101" s="71"/>
      <c r="Y101" s="69"/>
      <c r="Z101" s="70"/>
      <c r="AA101" s="70"/>
      <c r="AB101" s="71"/>
      <c r="AC101" s="257"/>
      <c r="AD101" s="258"/>
      <c r="AE101" s="258"/>
      <c r="AF101" s="259"/>
      <c r="AG101" s="89"/>
      <c r="AH101" s="90"/>
      <c r="AI101" s="90"/>
      <c r="AJ101" s="90"/>
      <c r="AK101" s="90"/>
      <c r="AL101" s="90"/>
      <c r="AM101" s="90"/>
      <c r="AN101" s="90"/>
      <c r="AO101" s="91"/>
      <c r="AP101" s="52"/>
      <c r="AQ101" s="52"/>
      <c r="AR101" s="52"/>
      <c r="AS101" s="52"/>
      <c r="AT101" s="46"/>
      <c r="AU101" s="50"/>
      <c r="AV101" s="47"/>
      <c r="AW101" s="40"/>
      <c r="AX101" s="41"/>
      <c r="AY101" s="69"/>
      <c r="AZ101" s="71"/>
      <c r="BA101" s="69"/>
      <c r="BB101" s="71"/>
      <c r="BC101" s="69"/>
      <c r="BD101" s="71"/>
      <c r="BE101" s="46"/>
      <c r="BF101" s="47"/>
      <c r="BG101" s="46"/>
      <c r="BH101" s="50"/>
      <c r="BI101" s="47"/>
      <c r="BJ101" s="1"/>
      <c r="BK101" s="4"/>
      <c r="BL101" s="4"/>
      <c r="BM101" s="2"/>
      <c r="BN101" s="3"/>
    </row>
    <row r="102" spans="2:66" ht="15" customHeight="1" thickTop="1" thickBot="1">
      <c r="B102" s="54" t="s">
        <v>68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6"/>
      <c r="M102" s="63">
        <v>12</v>
      </c>
      <c r="N102" s="64"/>
      <c r="O102" s="64"/>
      <c r="P102" s="65"/>
      <c r="Q102" s="63">
        <v>12</v>
      </c>
      <c r="R102" s="64"/>
      <c r="S102" s="64"/>
      <c r="T102" s="65"/>
      <c r="U102" s="63">
        <v>14</v>
      </c>
      <c r="V102" s="64"/>
      <c r="W102" s="64"/>
      <c r="X102" s="65"/>
      <c r="Y102" s="63">
        <v>17</v>
      </c>
      <c r="Z102" s="64"/>
      <c r="AA102" s="64"/>
      <c r="AB102" s="65"/>
      <c r="AC102" s="251" t="s">
        <v>423</v>
      </c>
      <c r="AD102" s="252"/>
      <c r="AE102" s="252"/>
      <c r="AF102" s="253"/>
      <c r="AG102" s="83" t="s">
        <v>242</v>
      </c>
      <c r="AH102" s="84"/>
      <c r="AI102" s="84"/>
      <c r="AJ102" s="84"/>
      <c r="AK102" s="84"/>
      <c r="AL102" s="84"/>
      <c r="AM102" s="84"/>
      <c r="AN102" s="84"/>
      <c r="AO102" s="85"/>
      <c r="AP102" s="52" t="s">
        <v>54</v>
      </c>
      <c r="AQ102" s="52"/>
      <c r="AR102" s="52"/>
      <c r="AS102" s="52"/>
      <c r="AT102" s="42">
        <f>AY102+р13!AT37:AV104</f>
        <v>20</v>
      </c>
      <c r="AU102" s="48"/>
      <c r="AV102" s="43"/>
      <c r="AW102" s="36">
        <f>р13!BG102</f>
        <v>8</v>
      </c>
      <c r="AX102" s="37"/>
      <c r="AY102" s="63"/>
      <c r="AZ102" s="65"/>
      <c r="BA102" s="63"/>
      <c r="BB102" s="65"/>
      <c r="BC102" s="63">
        <f>BA102+р13!BC102</f>
        <v>6</v>
      </c>
      <c r="BD102" s="65"/>
      <c r="BE102" s="42">
        <f>BA102+р13!BE102:BF104</f>
        <v>12</v>
      </c>
      <c r="BF102" s="43"/>
      <c r="BG102" s="42">
        <f>AW102-BA102+AY102</f>
        <v>8</v>
      </c>
      <c r="BH102" s="48"/>
      <c r="BI102" s="43"/>
      <c r="BJ102" s="1"/>
      <c r="BK102" s="4"/>
      <c r="BL102" s="4"/>
      <c r="BM102" s="2"/>
      <c r="BN102" s="3"/>
    </row>
    <row r="103" spans="2:66" ht="15" customHeight="1" thickTop="1" thickBot="1">
      <c r="B103" s="57"/>
      <c r="C103" s="58"/>
      <c r="D103" s="58"/>
      <c r="E103" s="58"/>
      <c r="F103" s="58"/>
      <c r="G103" s="58"/>
      <c r="H103" s="58"/>
      <c r="I103" s="58"/>
      <c r="J103" s="58"/>
      <c r="K103" s="58"/>
      <c r="L103" s="59"/>
      <c r="M103" s="66"/>
      <c r="N103" s="67"/>
      <c r="O103" s="67"/>
      <c r="P103" s="68"/>
      <c r="Q103" s="66"/>
      <c r="R103" s="67"/>
      <c r="S103" s="67"/>
      <c r="T103" s="68"/>
      <c r="U103" s="66"/>
      <c r="V103" s="67"/>
      <c r="W103" s="67"/>
      <c r="X103" s="68"/>
      <c r="Y103" s="66"/>
      <c r="Z103" s="67"/>
      <c r="AA103" s="67"/>
      <c r="AB103" s="68"/>
      <c r="AC103" s="254"/>
      <c r="AD103" s="255"/>
      <c r="AE103" s="255"/>
      <c r="AF103" s="256"/>
      <c r="AG103" s="86"/>
      <c r="AH103" s="87"/>
      <c r="AI103" s="87"/>
      <c r="AJ103" s="87"/>
      <c r="AK103" s="87"/>
      <c r="AL103" s="87"/>
      <c r="AM103" s="87"/>
      <c r="AN103" s="87"/>
      <c r="AO103" s="88"/>
      <c r="AP103" s="52"/>
      <c r="AQ103" s="52"/>
      <c r="AR103" s="52"/>
      <c r="AS103" s="52"/>
      <c r="AT103" s="44"/>
      <c r="AU103" s="49"/>
      <c r="AV103" s="45"/>
      <c r="AW103" s="38"/>
      <c r="AX103" s="39"/>
      <c r="AY103" s="66"/>
      <c r="AZ103" s="68"/>
      <c r="BA103" s="66"/>
      <c r="BB103" s="68"/>
      <c r="BC103" s="66"/>
      <c r="BD103" s="68"/>
      <c r="BE103" s="44"/>
      <c r="BF103" s="45"/>
      <c r="BG103" s="44"/>
      <c r="BH103" s="49"/>
      <c r="BI103" s="45"/>
      <c r="BJ103" s="1"/>
      <c r="BK103" s="4"/>
      <c r="BL103" s="4"/>
      <c r="BM103" s="2"/>
      <c r="BN103" s="3"/>
    </row>
    <row r="104" spans="2:66" ht="15" customHeight="1" thickTop="1" thickBot="1">
      <c r="B104" s="60"/>
      <c r="C104" s="61"/>
      <c r="D104" s="61"/>
      <c r="E104" s="61"/>
      <c r="F104" s="61"/>
      <c r="G104" s="61"/>
      <c r="H104" s="61"/>
      <c r="I104" s="61"/>
      <c r="J104" s="61"/>
      <c r="K104" s="61"/>
      <c r="L104" s="62"/>
      <c r="M104" s="69"/>
      <c r="N104" s="70"/>
      <c r="O104" s="70"/>
      <c r="P104" s="71"/>
      <c r="Q104" s="69"/>
      <c r="R104" s="70"/>
      <c r="S104" s="70"/>
      <c r="T104" s="71"/>
      <c r="U104" s="69"/>
      <c r="V104" s="70"/>
      <c r="W104" s="70"/>
      <c r="X104" s="71"/>
      <c r="Y104" s="69"/>
      <c r="Z104" s="70"/>
      <c r="AA104" s="70"/>
      <c r="AB104" s="71"/>
      <c r="AC104" s="257"/>
      <c r="AD104" s="258"/>
      <c r="AE104" s="258"/>
      <c r="AF104" s="259"/>
      <c r="AG104" s="89"/>
      <c r="AH104" s="90"/>
      <c r="AI104" s="90"/>
      <c r="AJ104" s="90"/>
      <c r="AK104" s="90"/>
      <c r="AL104" s="90"/>
      <c r="AM104" s="90"/>
      <c r="AN104" s="90"/>
      <c r="AO104" s="91"/>
      <c r="AP104" s="52"/>
      <c r="AQ104" s="52"/>
      <c r="AR104" s="52"/>
      <c r="AS104" s="52"/>
      <c r="AT104" s="46"/>
      <c r="AU104" s="50"/>
      <c r="AV104" s="47"/>
      <c r="AW104" s="40"/>
      <c r="AX104" s="41"/>
      <c r="AY104" s="69"/>
      <c r="AZ104" s="71"/>
      <c r="BA104" s="69"/>
      <c r="BB104" s="71"/>
      <c r="BC104" s="69"/>
      <c r="BD104" s="71"/>
      <c r="BE104" s="46"/>
      <c r="BF104" s="47"/>
      <c r="BG104" s="46"/>
      <c r="BH104" s="50"/>
      <c r="BI104" s="47"/>
      <c r="BJ104" s="1"/>
      <c r="BK104" s="4"/>
      <c r="BL104" s="4"/>
      <c r="BM104" s="2"/>
      <c r="BN104" s="3"/>
    </row>
    <row r="105" spans="2:66" ht="15" customHeight="1" thickTop="1" thickBot="1">
      <c r="B105" s="54" t="s">
        <v>69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6"/>
      <c r="M105" s="251" t="s">
        <v>446</v>
      </c>
      <c r="N105" s="252"/>
      <c r="O105" s="252"/>
      <c r="P105" s="253"/>
      <c r="Q105" s="251" t="s">
        <v>453</v>
      </c>
      <c r="R105" s="252"/>
      <c r="S105" s="252"/>
      <c r="T105" s="253"/>
      <c r="U105" s="251" t="s">
        <v>458</v>
      </c>
      <c r="V105" s="252"/>
      <c r="W105" s="252"/>
      <c r="X105" s="253"/>
      <c r="Y105" s="251" t="s">
        <v>460</v>
      </c>
      <c r="Z105" s="252"/>
      <c r="AA105" s="252"/>
      <c r="AB105" s="253"/>
      <c r="AC105" s="63" t="s">
        <v>424</v>
      </c>
      <c r="AD105" s="64"/>
      <c r="AE105" s="64"/>
      <c r="AF105" s="65"/>
      <c r="AG105" s="83" t="s">
        <v>404</v>
      </c>
      <c r="AH105" s="84"/>
      <c r="AI105" s="84"/>
      <c r="AJ105" s="84"/>
      <c r="AK105" s="84"/>
      <c r="AL105" s="84"/>
      <c r="AM105" s="84"/>
      <c r="AN105" s="84"/>
      <c r="AO105" s="85"/>
      <c r="AP105" s="52" t="s">
        <v>54</v>
      </c>
      <c r="AQ105" s="52"/>
      <c r="AR105" s="52"/>
      <c r="AS105" s="52"/>
      <c r="AT105" s="42">
        <f>AY105+р13!AT40:AV107</f>
        <v>0</v>
      </c>
      <c r="AU105" s="48"/>
      <c r="AV105" s="43"/>
      <c r="AW105" s="36">
        <f>р13!BG105</f>
        <v>0</v>
      </c>
      <c r="AX105" s="37"/>
      <c r="AY105" s="63"/>
      <c r="AZ105" s="65"/>
      <c r="BA105" s="63"/>
      <c r="BB105" s="65"/>
      <c r="BC105" s="63">
        <f>BA105+р13!BC105</f>
        <v>0</v>
      </c>
      <c r="BD105" s="65"/>
      <c r="BE105" s="42">
        <f>BA105+р13!BE105:BF107</f>
        <v>0</v>
      </c>
      <c r="BF105" s="43"/>
      <c r="BG105" s="42">
        <f>AW105-BA105+AY105</f>
        <v>0</v>
      </c>
      <c r="BH105" s="48"/>
      <c r="BI105" s="43"/>
      <c r="BJ105" s="1"/>
      <c r="BK105" s="4"/>
      <c r="BL105" s="4"/>
      <c r="BM105" s="2"/>
      <c r="BN105" s="3"/>
    </row>
    <row r="106" spans="2:66" ht="15" customHeight="1" thickTop="1" thickBot="1">
      <c r="B106" s="57"/>
      <c r="C106" s="58"/>
      <c r="D106" s="58"/>
      <c r="E106" s="58"/>
      <c r="F106" s="58"/>
      <c r="G106" s="58"/>
      <c r="H106" s="58"/>
      <c r="I106" s="58"/>
      <c r="J106" s="58"/>
      <c r="K106" s="58"/>
      <c r="L106" s="59"/>
      <c r="M106" s="254"/>
      <c r="N106" s="255"/>
      <c r="O106" s="255"/>
      <c r="P106" s="256"/>
      <c r="Q106" s="254"/>
      <c r="R106" s="255"/>
      <c r="S106" s="255"/>
      <c r="T106" s="256"/>
      <c r="U106" s="254"/>
      <c r="V106" s="255"/>
      <c r="W106" s="255"/>
      <c r="X106" s="256"/>
      <c r="Y106" s="254"/>
      <c r="Z106" s="255"/>
      <c r="AA106" s="255"/>
      <c r="AB106" s="256"/>
      <c r="AC106" s="66"/>
      <c r="AD106" s="67"/>
      <c r="AE106" s="67"/>
      <c r="AF106" s="68"/>
      <c r="AG106" s="86"/>
      <c r="AH106" s="87"/>
      <c r="AI106" s="87"/>
      <c r="AJ106" s="87"/>
      <c r="AK106" s="87"/>
      <c r="AL106" s="87"/>
      <c r="AM106" s="87"/>
      <c r="AN106" s="87"/>
      <c r="AO106" s="88"/>
      <c r="AP106" s="52"/>
      <c r="AQ106" s="52"/>
      <c r="AR106" s="52"/>
      <c r="AS106" s="52"/>
      <c r="AT106" s="44"/>
      <c r="AU106" s="49"/>
      <c r="AV106" s="45"/>
      <c r="AW106" s="38"/>
      <c r="AX106" s="39"/>
      <c r="AY106" s="66"/>
      <c r="AZ106" s="68"/>
      <c r="BA106" s="66"/>
      <c r="BB106" s="68"/>
      <c r="BC106" s="66"/>
      <c r="BD106" s="68"/>
      <c r="BE106" s="44"/>
      <c r="BF106" s="45"/>
      <c r="BG106" s="44"/>
      <c r="BH106" s="49"/>
      <c r="BI106" s="45"/>
      <c r="BJ106" s="1"/>
      <c r="BK106" s="4"/>
      <c r="BL106" s="4"/>
      <c r="BM106" s="2"/>
      <c r="BN106" s="3"/>
    </row>
    <row r="107" spans="2:66" ht="15" customHeight="1" thickTop="1" thickBot="1">
      <c r="B107" s="60"/>
      <c r="C107" s="61"/>
      <c r="D107" s="61"/>
      <c r="E107" s="61"/>
      <c r="F107" s="61"/>
      <c r="G107" s="61"/>
      <c r="H107" s="61"/>
      <c r="I107" s="61"/>
      <c r="J107" s="61"/>
      <c r="K107" s="61"/>
      <c r="L107" s="62"/>
      <c r="M107" s="257"/>
      <c r="N107" s="258"/>
      <c r="O107" s="258"/>
      <c r="P107" s="259"/>
      <c r="Q107" s="257"/>
      <c r="R107" s="258"/>
      <c r="S107" s="258"/>
      <c r="T107" s="259"/>
      <c r="U107" s="257"/>
      <c r="V107" s="258"/>
      <c r="W107" s="258"/>
      <c r="X107" s="259"/>
      <c r="Y107" s="257"/>
      <c r="Z107" s="258"/>
      <c r="AA107" s="258"/>
      <c r="AB107" s="259"/>
      <c r="AC107" s="69"/>
      <c r="AD107" s="70"/>
      <c r="AE107" s="70"/>
      <c r="AF107" s="71"/>
      <c r="AG107" s="89"/>
      <c r="AH107" s="90"/>
      <c r="AI107" s="90"/>
      <c r="AJ107" s="90"/>
      <c r="AK107" s="90"/>
      <c r="AL107" s="90"/>
      <c r="AM107" s="90"/>
      <c r="AN107" s="90"/>
      <c r="AO107" s="91"/>
      <c r="AP107" s="52"/>
      <c r="AQ107" s="52"/>
      <c r="AR107" s="52"/>
      <c r="AS107" s="52"/>
      <c r="AT107" s="46"/>
      <c r="AU107" s="50"/>
      <c r="AV107" s="47"/>
      <c r="AW107" s="40"/>
      <c r="AX107" s="41"/>
      <c r="AY107" s="69"/>
      <c r="AZ107" s="71"/>
      <c r="BA107" s="69"/>
      <c r="BB107" s="71"/>
      <c r="BC107" s="69"/>
      <c r="BD107" s="71"/>
      <c r="BE107" s="46"/>
      <c r="BF107" s="47"/>
      <c r="BG107" s="46"/>
      <c r="BH107" s="50"/>
      <c r="BI107" s="47"/>
      <c r="BJ107" s="1"/>
      <c r="BK107" s="4"/>
      <c r="BL107" s="4"/>
      <c r="BM107" s="2"/>
      <c r="BN107" s="3"/>
    </row>
    <row r="108" spans="2:66" ht="15" customHeight="1" thickTop="1" thickBot="1">
      <c r="B108" s="54" t="s">
        <v>71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6"/>
      <c r="M108" s="63">
        <v>5.8</v>
      </c>
      <c r="N108" s="64"/>
      <c r="O108" s="64"/>
      <c r="P108" s="65"/>
      <c r="Q108" s="63">
        <v>5.6</v>
      </c>
      <c r="R108" s="64"/>
      <c r="S108" s="64"/>
      <c r="T108" s="65"/>
      <c r="U108" s="63">
        <v>5.6</v>
      </c>
      <c r="V108" s="64"/>
      <c r="W108" s="64"/>
      <c r="X108" s="65"/>
      <c r="Y108" s="63">
        <v>5.8</v>
      </c>
      <c r="Z108" s="64"/>
      <c r="AA108" s="64"/>
      <c r="AB108" s="65"/>
      <c r="AC108" s="260" t="s">
        <v>425</v>
      </c>
      <c r="AD108" s="261"/>
      <c r="AE108" s="261"/>
      <c r="AF108" s="262"/>
      <c r="AG108" s="83" t="s">
        <v>407</v>
      </c>
      <c r="AH108" s="84"/>
      <c r="AI108" s="84"/>
      <c r="AJ108" s="84"/>
      <c r="AK108" s="84"/>
      <c r="AL108" s="84"/>
      <c r="AM108" s="84"/>
      <c r="AN108" s="84"/>
      <c r="AO108" s="85"/>
      <c r="AP108" s="52" t="s">
        <v>219</v>
      </c>
      <c r="AQ108" s="52"/>
      <c r="AR108" s="52"/>
      <c r="AS108" s="52"/>
      <c r="AT108" s="42">
        <f>AY108+р13!AT43:AV110</f>
        <v>45</v>
      </c>
      <c r="AU108" s="48"/>
      <c r="AV108" s="43"/>
      <c r="AW108" s="36">
        <f>р13!BG108</f>
        <v>13</v>
      </c>
      <c r="AX108" s="37"/>
      <c r="AY108" s="63"/>
      <c r="AZ108" s="65"/>
      <c r="BA108" s="63"/>
      <c r="BB108" s="65"/>
      <c r="BC108" s="63">
        <f>BA108+р13!BC108</f>
        <v>24</v>
      </c>
      <c r="BD108" s="65"/>
      <c r="BE108" s="42">
        <f>BA108+р13!BE108:BF110</f>
        <v>32</v>
      </c>
      <c r="BF108" s="43"/>
      <c r="BG108" s="42">
        <f>AW108-BA108+AY108</f>
        <v>13</v>
      </c>
      <c r="BH108" s="48"/>
      <c r="BI108" s="43"/>
      <c r="BJ108" s="1"/>
      <c r="BK108" s="4"/>
      <c r="BL108" s="4"/>
      <c r="BM108" s="2"/>
      <c r="BN108" s="3"/>
    </row>
    <row r="109" spans="2:66" ht="15" customHeight="1" thickTop="1" thickBot="1">
      <c r="B109" s="57"/>
      <c r="C109" s="58"/>
      <c r="D109" s="58"/>
      <c r="E109" s="58"/>
      <c r="F109" s="58"/>
      <c r="G109" s="58"/>
      <c r="H109" s="58"/>
      <c r="I109" s="58"/>
      <c r="J109" s="58"/>
      <c r="K109" s="58"/>
      <c r="L109" s="59"/>
      <c r="M109" s="66"/>
      <c r="N109" s="67"/>
      <c r="O109" s="67"/>
      <c r="P109" s="68"/>
      <c r="Q109" s="66"/>
      <c r="R109" s="67"/>
      <c r="S109" s="67"/>
      <c r="T109" s="68"/>
      <c r="U109" s="66"/>
      <c r="V109" s="67"/>
      <c r="W109" s="67"/>
      <c r="X109" s="68"/>
      <c r="Y109" s="66"/>
      <c r="Z109" s="67"/>
      <c r="AA109" s="67"/>
      <c r="AB109" s="68"/>
      <c r="AC109" s="263"/>
      <c r="AD109" s="264"/>
      <c r="AE109" s="264"/>
      <c r="AF109" s="265"/>
      <c r="AG109" s="86"/>
      <c r="AH109" s="87"/>
      <c r="AI109" s="87"/>
      <c r="AJ109" s="87"/>
      <c r="AK109" s="87"/>
      <c r="AL109" s="87"/>
      <c r="AM109" s="87"/>
      <c r="AN109" s="87"/>
      <c r="AO109" s="88"/>
      <c r="AP109" s="52"/>
      <c r="AQ109" s="52"/>
      <c r="AR109" s="52"/>
      <c r="AS109" s="52"/>
      <c r="AT109" s="44"/>
      <c r="AU109" s="49"/>
      <c r="AV109" s="45"/>
      <c r="AW109" s="38"/>
      <c r="AX109" s="39"/>
      <c r="AY109" s="66"/>
      <c r="AZ109" s="68"/>
      <c r="BA109" s="66"/>
      <c r="BB109" s="68"/>
      <c r="BC109" s="66"/>
      <c r="BD109" s="68"/>
      <c r="BE109" s="44"/>
      <c r="BF109" s="45"/>
      <c r="BG109" s="44"/>
      <c r="BH109" s="49"/>
      <c r="BI109" s="45"/>
      <c r="BJ109" s="1"/>
      <c r="BK109" s="4"/>
      <c r="BL109" s="4"/>
      <c r="BM109" s="2"/>
      <c r="BN109" s="3"/>
    </row>
    <row r="110" spans="2:66" ht="15" customHeight="1" thickTop="1" thickBot="1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2"/>
      <c r="M110" s="69"/>
      <c r="N110" s="70"/>
      <c r="O110" s="70"/>
      <c r="P110" s="71"/>
      <c r="Q110" s="69"/>
      <c r="R110" s="70"/>
      <c r="S110" s="70"/>
      <c r="T110" s="71"/>
      <c r="U110" s="69"/>
      <c r="V110" s="70"/>
      <c r="W110" s="70"/>
      <c r="X110" s="71"/>
      <c r="Y110" s="69"/>
      <c r="Z110" s="70"/>
      <c r="AA110" s="70"/>
      <c r="AB110" s="71"/>
      <c r="AC110" s="266"/>
      <c r="AD110" s="267"/>
      <c r="AE110" s="267"/>
      <c r="AF110" s="268"/>
      <c r="AG110" s="89"/>
      <c r="AH110" s="90"/>
      <c r="AI110" s="90"/>
      <c r="AJ110" s="90"/>
      <c r="AK110" s="90"/>
      <c r="AL110" s="90"/>
      <c r="AM110" s="90"/>
      <c r="AN110" s="90"/>
      <c r="AO110" s="91"/>
      <c r="AP110" s="52"/>
      <c r="AQ110" s="52"/>
      <c r="AR110" s="52"/>
      <c r="AS110" s="52"/>
      <c r="AT110" s="46"/>
      <c r="AU110" s="50"/>
      <c r="AV110" s="47"/>
      <c r="AW110" s="40"/>
      <c r="AX110" s="41"/>
      <c r="AY110" s="69"/>
      <c r="AZ110" s="71"/>
      <c r="BA110" s="69"/>
      <c r="BB110" s="71"/>
      <c r="BC110" s="69"/>
      <c r="BD110" s="71"/>
      <c r="BE110" s="46"/>
      <c r="BF110" s="47"/>
      <c r="BG110" s="46"/>
      <c r="BH110" s="50"/>
      <c r="BI110" s="47"/>
      <c r="BJ110" s="1"/>
      <c r="BK110" s="4"/>
      <c r="BL110" s="4"/>
      <c r="BM110" s="2"/>
      <c r="BN110" s="3"/>
    </row>
    <row r="111" spans="2:66" ht="15" customHeight="1" thickTop="1" thickBot="1">
      <c r="B111" s="54" t="s">
        <v>72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6"/>
      <c r="M111" s="63"/>
      <c r="N111" s="64"/>
      <c r="O111" s="64"/>
      <c r="P111" s="65"/>
      <c r="Q111" s="63"/>
      <c r="R111" s="64"/>
      <c r="S111" s="64"/>
      <c r="T111" s="65"/>
      <c r="U111" s="63"/>
      <c r="V111" s="64"/>
      <c r="W111" s="64"/>
      <c r="X111" s="65"/>
      <c r="Y111" s="63"/>
      <c r="Z111" s="64"/>
      <c r="AA111" s="64"/>
      <c r="AB111" s="65"/>
      <c r="AC111" s="63"/>
      <c r="AD111" s="64"/>
      <c r="AE111" s="64"/>
      <c r="AF111" s="65"/>
      <c r="AG111" s="83" t="s">
        <v>65</v>
      </c>
      <c r="AH111" s="84"/>
      <c r="AI111" s="84"/>
      <c r="AJ111" s="84"/>
      <c r="AK111" s="84"/>
      <c r="AL111" s="84"/>
      <c r="AM111" s="84"/>
      <c r="AN111" s="84"/>
      <c r="AO111" s="85"/>
      <c r="AP111" s="52" t="s">
        <v>180</v>
      </c>
      <c r="AQ111" s="52"/>
      <c r="AR111" s="52"/>
      <c r="AS111" s="52"/>
      <c r="AT111" s="42">
        <f>AY111+р13!AT46:AV113</f>
        <v>0</v>
      </c>
      <c r="AU111" s="48"/>
      <c r="AV111" s="43"/>
      <c r="AW111" s="36">
        <f>р13!BG111</f>
        <v>0</v>
      </c>
      <c r="AX111" s="37"/>
      <c r="AY111" s="63"/>
      <c r="AZ111" s="65"/>
      <c r="BA111" s="63"/>
      <c r="BB111" s="65"/>
      <c r="BC111" s="63">
        <f>BA111+р13!BC111</f>
        <v>0</v>
      </c>
      <c r="BD111" s="65"/>
      <c r="BE111" s="42">
        <f>BA111+р13!BE111:BF113</f>
        <v>0</v>
      </c>
      <c r="BF111" s="43"/>
      <c r="BG111" s="42">
        <f>AW111-BA111+AY111</f>
        <v>0</v>
      </c>
      <c r="BH111" s="48"/>
      <c r="BI111" s="43"/>
      <c r="BJ111" s="1"/>
      <c r="BK111" s="4"/>
      <c r="BL111" s="4"/>
      <c r="BM111" s="2"/>
      <c r="BN111" s="3"/>
    </row>
    <row r="112" spans="2:66" ht="15" customHeight="1" thickTop="1" thickBot="1">
      <c r="B112" s="57"/>
      <c r="C112" s="58"/>
      <c r="D112" s="58"/>
      <c r="E112" s="58"/>
      <c r="F112" s="58"/>
      <c r="G112" s="58"/>
      <c r="H112" s="58"/>
      <c r="I112" s="58"/>
      <c r="J112" s="58"/>
      <c r="K112" s="58"/>
      <c r="L112" s="59"/>
      <c r="M112" s="66"/>
      <c r="N112" s="67"/>
      <c r="O112" s="67"/>
      <c r="P112" s="68"/>
      <c r="Q112" s="66"/>
      <c r="R112" s="67"/>
      <c r="S112" s="67"/>
      <c r="T112" s="68"/>
      <c r="U112" s="66"/>
      <c r="V112" s="67"/>
      <c r="W112" s="67"/>
      <c r="X112" s="68"/>
      <c r="Y112" s="66"/>
      <c r="Z112" s="67"/>
      <c r="AA112" s="67"/>
      <c r="AB112" s="68"/>
      <c r="AC112" s="66"/>
      <c r="AD112" s="67"/>
      <c r="AE112" s="67"/>
      <c r="AF112" s="68"/>
      <c r="AG112" s="86"/>
      <c r="AH112" s="87"/>
      <c r="AI112" s="87"/>
      <c r="AJ112" s="87"/>
      <c r="AK112" s="87"/>
      <c r="AL112" s="87"/>
      <c r="AM112" s="87"/>
      <c r="AN112" s="87"/>
      <c r="AO112" s="88"/>
      <c r="AP112" s="52"/>
      <c r="AQ112" s="52"/>
      <c r="AR112" s="52"/>
      <c r="AS112" s="52"/>
      <c r="AT112" s="44"/>
      <c r="AU112" s="49"/>
      <c r="AV112" s="45"/>
      <c r="AW112" s="38"/>
      <c r="AX112" s="39"/>
      <c r="AY112" s="66"/>
      <c r="AZ112" s="68"/>
      <c r="BA112" s="66"/>
      <c r="BB112" s="68"/>
      <c r="BC112" s="66"/>
      <c r="BD112" s="68"/>
      <c r="BE112" s="44"/>
      <c r="BF112" s="45"/>
      <c r="BG112" s="44"/>
      <c r="BH112" s="49"/>
      <c r="BI112" s="45"/>
      <c r="BJ112" s="1"/>
      <c r="BK112" s="4"/>
      <c r="BL112" s="4"/>
      <c r="BM112" s="2"/>
      <c r="BN112" s="3"/>
    </row>
    <row r="113" spans="2:66" ht="15" customHeight="1" thickTop="1" thickBot="1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2"/>
      <c r="M113" s="69"/>
      <c r="N113" s="70"/>
      <c r="O113" s="70"/>
      <c r="P113" s="71"/>
      <c r="Q113" s="69"/>
      <c r="R113" s="70"/>
      <c r="S113" s="70"/>
      <c r="T113" s="71"/>
      <c r="U113" s="69"/>
      <c r="V113" s="70"/>
      <c r="W113" s="70"/>
      <c r="X113" s="71"/>
      <c r="Y113" s="69"/>
      <c r="Z113" s="70"/>
      <c r="AA113" s="70"/>
      <c r="AB113" s="71"/>
      <c r="AC113" s="69"/>
      <c r="AD113" s="70"/>
      <c r="AE113" s="70"/>
      <c r="AF113" s="71"/>
      <c r="AG113" s="89"/>
      <c r="AH113" s="90"/>
      <c r="AI113" s="90"/>
      <c r="AJ113" s="90"/>
      <c r="AK113" s="90"/>
      <c r="AL113" s="90"/>
      <c r="AM113" s="90"/>
      <c r="AN113" s="90"/>
      <c r="AO113" s="91"/>
      <c r="AP113" s="52"/>
      <c r="AQ113" s="52"/>
      <c r="AR113" s="52"/>
      <c r="AS113" s="52"/>
      <c r="AT113" s="46"/>
      <c r="AU113" s="50"/>
      <c r="AV113" s="47"/>
      <c r="AW113" s="40"/>
      <c r="AX113" s="41"/>
      <c r="AY113" s="69"/>
      <c r="AZ113" s="71"/>
      <c r="BA113" s="69"/>
      <c r="BB113" s="71"/>
      <c r="BC113" s="69"/>
      <c r="BD113" s="71"/>
      <c r="BE113" s="46"/>
      <c r="BF113" s="47"/>
      <c r="BG113" s="46"/>
      <c r="BH113" s="50"/>
      <c r="BI113" s="47"/>
      <c r="BJ113" s="1"/>
      <c r="BK113" s="4"/>
      <c r="BL113" s="4"/>
      <c r="BM113" s="2"/>
      <c r="BN113" s="3"/>
    </row>
    <row r="114" spans="2:66" ht="15" customHeight="1" thickTop="1" thickBot="1">
      <c r="B114" s="54" t="s">
        <v>73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6"/>
      <c r="M114" s="63">
        <v>0.5</v>
      </c>
      <c r="N114" s="64"/>
      <c r="O114" s="64"/>
      <c r="P114" s="65"/>
      <c r="Q114" s="63">
        <v>0.5</v>
      </c>
      <c r="R114" s="64"/>
      <c r="S114" s="64"/>
      <c r="T114" s="65"/>
      <c r="U114" s="63">
        <v>0.5</v>
      </c>
      <c r="V114" s="64"/>
      <c r="W114" s="64"/>
      <c r="X114" s="65"/>
      <c r="Y114" s="63">
        <v>0.5</v>
      </c>
      <c r="Z114" s="64"/>
      <c r="AA114" s="64"/>
      <c r="AB114" s="65"/>
      <c r="AC114" s="63" t="s">
        <v>426</v>
      </c>
      <c r="AD114" s="64"/>
      <c r="AE114" s="64"/>
      <c r="AF114" s="65"/>
      <c r="AG114" s="83" t="s">
        <v>213</v>
      </c>
      <c r="AH114" s="84"/>
      <c r="AI114" s="84"/>
      <c r="AJ114" s="84"/>
      <c r="AK114" s="84"/>
      <c r="AL114" s="84"/>
      <c r="AM114" s="84"/>
      <c r="AN114" s="84"/>
      <c r="AO114" s="85"/>
      <c r="AP114" s="52" t="s">
        <v>54</v>
      </c>
      <c r="AQ114" s="52"/>
      <c r="AR114" s="52"/>
      <c r="AS114" s="52"/>
      <c r="AT114" s="42">
        <f>AY114+р13!AT49:AV116</f>
        <v>20</v>
      </c>
      <c r="AU114" s="48"/>
      <c r="AV114" s="43"/>
      <c r="AW114" s="36">
        <f>р13!BG114</f>
        <v>11</v>
      </c>
      <c r="AX114" s="37"/>
      <c r="AY114" s="63"/>
      <c r="AZ114" s="65"/>
      <c r="BA114" s="63"/>
      <c r="BB114" s="65"/>
      <c r="BC114" s="63">
        <f>BA114+р13!BC114</f>
        <v>0</v>
      </c>
      <c r="BD114" s="65"/>
      <c r="BE114" s="42">
        <f>BA114+р13!BE114:BF116</f>
        <v>9</v>
      </c>
      <c r="BF114" s="43"/>
      <c r="BG114" s="42">
        <f>AW114-BA114+AY114</f>
        <v>11</v>
      </c>
      <c r="BH114" s="48"/>
      <c r="BI114" s="43"/>
      <c r="BJ114" s="1"/>
      <c r="BK114" s="4"/>
      <c r="BL114" s="4"/>
      <c r="BM114" s="2"/>
      <c r="BN114" s="3"/>
    </row>
    <row r="115" spans="2:66" ht="15" customHeight="1" thickTop="1" thickBot="1">
      <c r="B115" s="57"/>
      <c r="C115" s="58"/>
      <c r="D115" s="58"/>
      <c r="E115" s="58"/>
      <c r="F115" s="58"/>
      <c r="G115" s="58"/>
      <c r="H115" s="58"/>
      <c r="I115" s="58"/>
      <c r="J115" s="58"/>
      <c r="K115" s="58"/>
      <c r="L115" s="59"/>
      <c r="M115" s="66"/>
      <c r="N115" s="67"/>
      <c r="O115" s="67"/>
      <c r="P115" s="68"/>
      <c r="Q115" s="66"/>
      <c r="R115" s="67"/>
      <c r="S115" s="67"/>
      <c r="T115" s="68"/>
      <c r="U115" s="66"/>
      <c r="V115" s="67"/>
      <c r="W115" s="67"/>
      <c r="X115" s="68"/>
      <c r="Y115" s="66"/>
      <c r="Z115" s="67"/>
      <c r="AA115" s="67"/>
      <c r="AB115" s="68"/>
      <c r="AC115" s="66"/>
      <c r="AD115" s="67"/>
      <c r="AE115" s="67"/>
      <c r="AF115" s="68"/>
      <c r="AG115" s="86"/>
      <c r="AH115" s="87"/>
      <c r="AI115" s="87"/>
      <c r="AJ115" s="87"/>
      <c r="AK115" s="87"/>
      <c r="AL115" s="87"/>
      <c r="AM115" s="87"/>
      <c r="AN115" s="87"/>
      <c r="AO115" s="88"/>
      <c r="AP115" s="52"/>
      <c r="AQ115" s="52"/>
      <c r="AR115" s="52"/>
      <c r="AS115" s="52"/>
      <c r="AT115" s="44"/>
      <c r="AU115" s="49"/>
      <c r="AV115" s="45"/>
      <c r="AW115" s="38"/>
      <c r="AX115" s="39"/>
      <c r="AY115" s="66"/>
      <c r="AZ115" s="68"/>
      <c r="BA115" s="66"/>
      <c r="BB115" s="68"/>
      <c r="BC115" s="66"/>
      <c r="BD115" s="68"/>
      <c r="BE115" s="44"/>
      <c r="BF115" s="45"/>
      <c r="BG115" s="44"/>
      <c r="BH115" s="49"/>
      <c r="BI115" s="45"/>
      <c r="BJ115" s="1"/>
      <c r="BK115" s="4"/>
      <c r="BL115" s="4"/>
      <c r="BM115" s="2"/>
      <c r="BN115" s="3"/>
    </row>
    <row r="116" spans="2:66" ht="15" customHeight="1" thickTop="1" thickBot="1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2"/>
      <c r="M116" s="69"/>
      <c r="N116" s="70"/>
      <c r="O116" s="70"/>
      <c r="P116" s="71"/>
      <c r="Q116" s="69"/>
      <c r="R116" s="70"/>
      <c r="S116" s="70"/>
      <c r="T116" s="71"/>
      <c r="U116" s="69"/>
      <c r="V116" s="70"/>
      <c r="W116" s="70"/>
      <c r="X116" s="71"/>
      <c r="Y116" s="69"/>
      <c r="Z116" s="70"/>
      <c r="AA116" s="70"/>
      <c r="AB116" s="71"/>
      <c r="AC116" s="69"/>
      <c r="AD116" s="70"/>
      <c r="AE116" s="70"/>
      <c r="AF116" s="71"/>
      <c r="AG116" s="89"/>
      <c r="AH116" s="90"/>
      <c r="AI116" s="90"/>
      <c r="AJ116" s="90"/>
      <c r="AK116" s="90"/>
      <c r="AL116" s="90"/>
      <c r="AM116" s="90"/>
      <c r="AN116" s="90"/>
      <c r="AO116" s="91"/>
      <c r="AP116" s="52"/>
      <c r="AQ116" s="52"/>
      <c r="AR116" s="52"/>
      <c r="AS116" s="52"/>
      <c r="AT116" s="46"/>
      <c r="AU116" s="50"/>
      <c r="AV116" s="47"/>
      <c r="AW116" s="40"/>
      <c r="AX116" s="41"/>
      <c r="AY116" s="69"/>
      <c r="AZ116" s="71"/>
      <c r="BA116" s="69"/>
      <c r="BB116" s="71"/>
      <c r="BC116" s="69"/>
      <c r="BD116" s="71"/>
      <c r="BE116" s="46"/>
      <c r="BF116" s="47"/>
      <c r="BG116" s="46"/>
      <c r="BH116" s="50"/>
      <c r="BI116" s="47"/>
      <c r="BJ116" s="1"/>
      <c r="BK116" s="4"/>
      <c r="BL116" s="4"/>
      <c r="BM116" s="2"/>
      <c r="BN116" s="3"/>
    </row>
    <row r="117" spans="2:66" ht="15" customHeight="1" thickTop="1" thickBot="1">
      <c r="B117" s="54" t="s">
        <v>74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6"/>
      <c r="M117" s="63"/>
      <c r="N117" s="64"/>
      <c r="O117" s="64"/>
      <c r="P117" s="65"/>
      <c r="Q117" s="63"/>
      <c r="R117" s="64"/>
      <c r="S117" s="64"/>
      <c r="T117" s="65"/>
      <c r="U117" s="63"/>
      <c r="V117" s="64"/>
      <c r="W117" s="64"/>
      <c r="X117" s="65"/>
      <c r="Y117" s="63"/>
      <c r="Z117" s="64"/>
      <c r="AA117" s="64"/>
      <c r="AB117" s="65"/>
      <c r="AC117" s="63"/>
      <c r="AD117" s="64"/>
      <c r="AE117" s="64"/>
      <c r="AF117" s="65"/>
      <c r="AG117" s="83" t="s">
        <v>214</v>
      </c>
      <c r="AH117" s="84"/>
      <c r="AI117" s="84"/>
      <c r="AJ117" s="84"/>
      <c r="AK117" s="84"/>
      <c r="AL117" s="84"/>
      <c r="AM117" s="84"/>
      <c r="AN117" s="84"/>
      <c r="AO117" s="85"/>
      <c r="AP117" s="52" t="s">
        <v>219</v>
      </c>
      <c r="AQ117" s="52"/>
      <c r="AR117" s="52"/>
      <c r="AS117" s="52"/>
      <c r="AT117" s="42">
        <f>AY117+р13!AT52:AV119</f>
        <v>70</v>
      </c>
      <c r="AU117" s="48"/>
      <c r="AV117" s="43"/>
      <c r="AW117" s="36">
        <f>р13!BG117</f>
        <v>42</v>
      </c>
      <c r="AX117" s="37"/>
      <c r="AY117" s="63"/>
      <c r="AZ117" s="65"/>
      <c r="BA117" s="63"/>
      <c r="BB117" s="65"/>
      <c r="BC117" s="63">
        <f>BA117+р13!BC117</f>
        <v>28</v>
      </c>
      <c r="BD117" s="65"/>
      <c r="BE117" s="42">
        <f>BA117+р13!BE117:BF119</f>
        <v>28</v>
      </c>
      <c r="BF117" s="43"/>
      <c r="BG117" s="42">
        <f>AW117-BA117+AY117</f>
        <v>42</v>
      </c>
      <c r="BH117" s="48"/>
      <c r="BI117" s="43"/>
      <c r="BJ117" s="1"/>
      <c r="BK117" s="4"/>
      <c r="BL117" s="4"/>
      <c r="BM117" s="2"/>
      <c r="BN117" s="3"/>
    </row>
    <row r="118" spans="2:66" ht="15" customHeight="1" thickTop="1" thickBot="1">
      <c r="B118" s="57"/>
      <c r="C118" s="58"/>
      <c r="D118" s="58"/>
      <c r="E118" s="58"/>
      <c r="F118" s="58"/>
      <c r="G118" s="58"/>
      <c r="H118" s="58"/>
      <c r="I118" s="58"/>
      <c r="J118" s="58"/>
      <c r="K118" s="58"/>
      <c r="L118" s="59"/>
      <c r="M118" s="66"/>
      <c r="N118" s="67"/>
      <c r="O118" s="67"/>
      <c r="P118" s="68"/>
      <c r="Q118" s="66"/>
      <c r="R118" s="67"/>
      <c r="S118" s="67"/>
      <c r="T118" s="68"/>
      <c r="U118" s="66"/>
      <c r="V118" s="67"/>
      <c r="W118" s="67"/>
      <c r="X118" s="68"/>
      <c r="Y118" s="66"/>
      <c r="Z118" s="67"/>
      <c r="AA118" s="67"/>
      <c r="AB118" s="68"/>
      <c r="AC118" s="66"/>
      <c r="AD118" s="67"/>
      <c r="AE118" s="67"/>
      <c r="AF118" s="68"/>
      <c r="AG118" s="86"/>
      <c r="AH118" s="87"/>
      <c r="AI118" s="87"/>
      <c r="AJ118" s="87"/>
      <c r="AK118" s="87"/>
      <c r="AL118" s="87"/>
      <c r="AM118" s="87"/>
      <c r="AN118" s="87"/>
      <c r="AO118" s="88"/>
      <c r="AP118" s="52"/>
      <c r="AQ118" s="52"/>
      <c r="AR118" s="52"/>
      <c r="AS118" s="52"/>
      <c r="AT118" s="44"/>
      <c r="AU118" s="49"/>
      <c r="AV118" s="45"/>
      <c r="AW118" s="38"/>
      <c r="AX118" s="39"/>
      <c r="AY118" s="66"/>
      <c r="AZ118" s="68"/>
      <c r="BA118" s="66"/>
      <c r="BB118" s="68"/>
      <c r="BC118" s="66"/>
      <c r="BD118" s="68"/>
      <c r="BE118" s="44"/>
      <c r="BF118" s="45"/>
      <c r="BG118" s="44"/>
      <c r="BH118" s="49"/>
      <c r="BI118" s="45"/>
      <c r="BJ118" s="1"/>
      <c r="BK118" s="4"/>
      <c r="BL118" s="4"/>
      <c r="BM118" s="2"/>
      <c r="BN118" s="3"/>
    </row>
    <row r="119" spans="2:66" ht="15" customHeight="1" thickTop="1" thickBot="1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2"/>
      <c r="M119" s="69"/>
      <c r="N119" s="70"/>
      <c r="O119" s="70"/>
      <c r="P119" s="71"/>
      <c r="Q119" s="69"/>
      <c r="R119" s="70"/>
      <c r="S119" s="70"/>
      <c r="T119" s="71"/>
      <c r="U119" s="69"/>
      <c r="V119" s="70"/>
      <c r="W119" s="70"/>
      <c r="X119" s="71"/>
      <c r="Y119" s="69"/>
      <c r="Z119" s="70"/>
      <c r="AA119" s="70"/>
      <c r="AB119" s="71"/>
      <c r="AC119" s="69"/>
      <c r="AD119" s="70"/>
      <c r="AE119" s="70"/>
      <c r="AF119" s="71"/>
      <c r="AG119" s="89"/>
      <c r="AH119" s="90"/>
      <c r="AI119" s="90"/>
      <c r="AJ119" s="90"/>
      <c r="AK119" s="90"/>
      <c r="AL119" s="90"/>
      <c r="AM119" s="90"/>
      <c r="AN119" s="90"/>
      <c r="AO119" s="91"/>
      <c r="AP119" s="52"/>
      <c r="AQ119" s="52"/>
      <c r="AR119" s="52"/>
      <c r="AS119" s="52"/>
      <c r="AT119" s="46"/>
      <c r="AU119" s="50"/>
      <c r="AV119" s="47"/>
      <c r="AW119" s="40"/>
      <c r="AX119" s="41"/>
      <c r="AY119" s="69"/>
      <c r="AZ119" s="71"/>
      <c r="BA119" s="69"/>
      <c r="BB119" s="71"/>
      <c r="BC119" s="69"/>
      <c r="BD119" s="71"/>
      <c r="BE119" s="46"/>
      <c r="BF119" s="47"/>
      <c r="BG119" s="46"/>
      <c r="BH119" s="50"/>
      <c r="BI119" s="47"/>
      <c r="BJ119" s="1"/>
      <c r="BK119" s="4"/>
      <c r="BL119" s="4"/>
      <c r="BM119" s="2"/>
      <c r="BN119" s="3"/>
    </row>
    <row r="120" spans="2:66" ht="15" customHeight="1" thickTop="1" thickBot="1">
      <c r="B120" s="242" t="s">
        <v>75</v>
      </c>
      <c r="C120" s="243"/>
      <c r="D120" s="243"/>
      <c r="E120" s="243"/>
      <c r="F120" s="243"/>
      <c r="G120" s="243"/>
      <c r="H120" s="243"/>
      <c r="I120" s="243"/>
      <c r="J120" s="243"/>
      <c r="K120" s="243"/>
      <c r="L120" s="244"/>
      <c r="M120" s="63">
        <v>8</v>
      </c>
      <c r="N120" s="64"/>
      <c r="O120" s="64"/>
      <c r="P120" s="65"/>
      <c r="Q120" s="63">
        <v>8</v>
      </c>
      <c r="R120" s="64"/>
      <c r="S120" s="64"/>
      <c r="T120" s="65"/>
      <c r="U120" s="63">
        <v>9</v>
      </c>
      <c r="V120" s="64"/>
      <c r="W120" s="64"/>
      <c r="X120" s="65"/>
      <c r="Y120" s="63">
        <v>9</v>
      </c>
      <c r="Z120" s="64"/>
      <c r="AA120" s="64"/>
      <c r="AB120" s="65"/>
      <c r="AC120" s="53" t="s">
        <v>459</v>
      </c>
      <c r="AD120" s="53"/>
      <c r="AE120" s="53"/>
      <c r="AF120" s="53"/>
      <c r="AG120" s="83" t="s">
        <v>192</v>
      </c>
      <c r="AH120" s="84"/>
      <c r="AI120" s="84"/>
      <c r="AJ120" s="84"/>
      <c r="AK120" s="84"/>
      <c r="AL120" s="84"/>
      <c r="AM120" s="84"/>
      <c r="AN120" s="84"/>
      <c r="AO120" s="85"/>
      <c r="AP120" s="52" t="s">
        <v>70</v>
      </c>
      <c r="AQ120" s="52"/>
      <c r="AR120" s="52"/>
      <c r="AS120" s="52"/>
      <c r="AT120" s="42">
        <f>AY120+р13!AT55:AV122</f>
        <v>20</v>
      </c>
      <c r="AU120" s="48"/>
      <c r="AV120" s="43"/>
      <c r="AW120" s="36">
        <f>р13!BG120</f>
        <v>18</v>
      </c>
      <c r="AX120" s="37"/>
      <c r="AY120" s="63"/>
      <c r="AZ120" s="65"/>
      <c r="BA120" s="63"/>
      <c r="BB120" s="65"/>
      <c r="BC120" s="63">
        <f>BA120+р13!BC120</f>
        <v>2</v>
      </c>
      <c r="BD120" s="65"/>
      <c r="BE120" s="42">
        <f>BA120+р13!BE120:BF122</f>
        <v>2</v>
      </c>
      <c r="BF120" s="43"/>
      <c r="BG120" s="42">
        <f>AW120-BA120+AY120</f>
        <v>18</v>
      </c>
      <c r="BH120" s="48"/>
      <c r="BI120" s="43"/>
      <c r="BJ120" s="1"/>
      <c r="BK120" s="4"/>
      <c r="BL120" s="4"/>
      <c r="BM120" s="2"/>
      <c r="BN120" s="3"/>
    </row>
    <row r="121" spans="2:66" ht="15" customHeight="1" thickTop="1" thickBot="1">
      <c r="B121" s="245"/>
      <c r="C121" s="246"/>
      <c r="D121" s="246"/>
      <c r="E121" s="246"/>
      <c r="F121" s="246"/>
      <c r="G121" s="246"/>
      <c r="H121" s="246"/>
      <c r="I121" s="246"/>
      <c r="J121" s="246"/>
      <c r="K121" s="246"/>
      <c r="L121" s="247"/>
      <c r="M121" s="66"/>
      <c r="N121" s="67"/>
      <c r="O121" s="67"/>
      <c r="P121" s="68"/>
      <c r="Q121" s="66"/>
      <c r="R121" s="67"/>
      <c r="S121" s="67"/>
      <c r="T121" s="68"/>
      <c r="U121" s="66"/>
      <c r="V121" s="67"/>
      <c r="W121" s="67"/>
      <c r="X121" s="68"/>
      <c r="Y121" s="66"/>
      <c r="Z121" s="67"/>
      <c r="AA121" s="67"/>
      <c r="AB121" s="68"/>
      <c r="AC121" s="53"/>
      <c r="AD121" s="53"/>
      <c r="AE121" s="53"/>
      <c r="AF121" s="53"/>
      <c r="AG121" s="86"/>
      <c r="AH121" s="87"/>
      <c r="AI121" s="87"/>
      <c r="AJ121" s="87"/>
      <c r="AK121" s="87"/>
      <c r="AL121" s="87"/>
      <c r="AM121" s="87"/>
      <c r="AN121" s="87"/>
      <c r="AO121" s="88"/>
      <c r="AP121" s="52"/>
      <c r="AQ121" s="52"/>
      <c r="AR121" s="52"/>
      <c r="AS121" s="52"/>
      <c r="AT121" s="44"/>
      <c r="AU121" s="49"/>
      <c r="AV121" s="45"/>
      <c r="AW121" s="38"/>
      <c r="AX121" s="39"/>
      <c r="AY121" s="66"/>
      <c r="AZ121" s="68"/>
      <c r="BA121" s="66"/>
      <c r="BB121" s="68"/>
      <c r="BC121" s="66"/>
      <c r="BD121" s="68"/>
      <c r="BE121" s="44"/>
      <c r="BF121" s="45"/>
      <c r="BG121" s="44"/>
      <c r="BH121" s="49"/>
      <c r="BI121" s="45"/>
      <c r="BJ121" s="1"/>
      <c r="BK121" s="4"/>
      <c r="BL121" s="4"/>
      <c r="BM121" s="2"/>
      <c r="BN121" s="3"/>
    </row>
    <row r="122" spans="2:66" ht="15" customHeight="1" thickTop="1" thickBot="1">
      <c r="B122" s="248"/>
      <c r="C122" s="249"/>
      <c r="D122" s="249"/>
      <c r="E122" s="249"/>
      <c r="F122" s="249"/>
      <c r="G122" s="249"/>
      <c r="H122" s="249"/>
      <c r="I122" s="249"/>
      <c r="J122" s="249"/>
      <c r="K122" s="249"/>
      <c r="L122" s="250"/>
      <c r="M122" s="69"/>
      <c r="N122" s="70"/>
      <c r="O122" s="70"/>
      <c r="P122" s="71"/>
      <c r="Q122" s="69"/>
      <c r="R122" s="70"/>
      <c r="S122" s="70"/>
      <c r="T122" s="71"/>
      <c r="U122" s="69"/>
      <c r="V122" s="70"/>
      <c r="W122" s="70"/>
      <c r="X122" s="71"/>
      <c r="Y122" s="69"/>
      <c r="Z122" s="70"/>
      <c r="AA122" s="70"/>
      <c r="AB122" s="71"/>
      <c r="AC122" s="53"/>
      <c r="AD122" s="53"/>
      <c r="AE122" s="53"/>
      <c r="AF122" s="53"/>
      <c r="AG122" s="89"/>
      <c r="AH122" s="90"/>
      <c r="AI122" s="90"/>
      <c r="AJ122" s="90"/>
      <c r="AK122" s="90"/>
      <c r="AL122" s="90"/>
      <c r="AM122" s="90"/>
      <c r="AN122" s="90"/>
      <c r="AO122" s="91"/>
      <c r="AP122" s="52"/>
      <c r="AQ122" s="52"/>
      <c r="AR122" s="52"/>
      <c r="AS122" s="52"/>
      <c r="AT122" s="46"/>
      <c r="AU122" s="50"/>
      <c r="AV122" s="47"/>
      <c r="AW122" s="40"/>
      <c r="AX122" s="41"/>
      <c r="AY122" s="69"/>
      <c r="AZ122" s="71"/>
      <c r="BA122" s="69"/>
      <c r="BB122" s="71"/>
      <c r="BC122" s="69"/>
      <c r="BD122" s="71"/>
      <c r="BE122" s="46"/>
      <c r="BF122" s="47"/>
      <c r="BG122" s="46"/>
      <c r="BH122" s="50"/>
      <c r="BI122" s="47"/>
      <c r="BJ122" s="1"/>
      <c r="BK122" s="4"/>
      <c r="BL122" s="4"/>
      <c r="BM122" s="2"/>
      <c r="BN122" s="3"/>
    </row>
    <row r="123" spans="2:66" ht="15" customHeight="1" thickTop="1" thickBot="1">
      <c r="B123" s="242" t="s">
        <v>76</v>
      </c>
      <c r="C123" s="243"/>
      <c r="D123" s="243"/>
      <c r="E123" s="243"/>
      <c r="F123" s="243"/>
      <c r="G123" s="243"/>
      <c r="H123" s="243"/>
      <c r="I123" s="243"/>
      <c r="J123" s="243"/>
      <c r="K123" s="243"/>
      <c r="L123" s="244"/>
      <c r="M123" s="431">
        <v>1</v>
      </c>
      <c r="N123" s="432"/>
      <c r="O123" s="432"/>
      <c r="P123" s="433"/>
      <c r="Q123" s="431">
        <v>1</v>
      </c>
      <c r="R123" s="432"/>
      <c r="S123" s="432"/>
      <c r="T123" s="433"/>
      <c r="U123" s="431">
        <v>1.5</v>
      </c>
      <c r="V123" s="432"/>
      <c r="W123" s="432"/>
      <c r="X123" s="433"/>
      <c r="Y123" s="431">
        <v>2</v>
      </c>
      <c r="Z123" s="432"/>
      <c r="AA123" s="432"/>
      <c r="AB123" s="433"/>
      <c r="AC123" s="63" t="s">
        <v>427</v>
      </c>
      <c r="AD123" s="64"/>
      <c r="AE123" s="64"/>
      <c r="AF123" s="65"/>
      <c r="AG123" s="83" t="s">
        <v>215</v>
      </c>
      <c r="AH123" s="84"/>
      <c r="AI123" s="84"/>
      <c r="AJ123" s="84"/>
      <c r="AK123" s="84"/>
      <c r="AL123" s="84"/>
      <c r="AM123" s="84"/>
      <c r="AN123" s="84"/>
      <c r="AO123" s="85"/>
      <c r="AP123" s="52" t="s">
        <v>193</v>
      </c>
      <c r="AQ123" s="52"/>
      <c r="AR123" s="52"/>
      <c r="AS123" s="52"/>
      <c r="AT123" s="42">
        <f>AY123+р13!AT58:AV125</f>
        <v>22</v>
      </c>
      <c r="AU123" s="48"/>
      <c r="AV123" s="43"/>
      <c r="AW123" s="36">
        <f>р13!BG123</f>
        <v>22</v>
      </c>
      <c r="AX123" s="37"/>
      <c r="AY123" s="63"/>
      <c r="AZ123" s="65"/>
      <c r="BA123" s="63"/>
      <c r="BB123" s="65"/>
      <c r="BC123" s="63">
        <f>BA123+р13!BC123</f>
        <v>0</v>
      </c>
      <c r="BD123" s="65"/>
      <c r="BE123" s="42">
        <f>BA123+р13!BE123:BF125</f>
        <v>0</v>
      </c>
      <c r="BF123" s="43"/>
      <c r="BG123" s="42">
        <f>AW123-BA123+AY123</f>
        <v>22</v>
      </c>
      <c r="BH123" s="48"/>
      <c r="BI123" s="43"/>
      <c r="BJ123" s="1"/>
      <c r="BK123" s="4"/>
      <c r="BL123" s="4"/>
      <c r="BM123" s="2"/>
      <c r="BN123" s="3"/>
    </row>
    <row r="124" spans="2:66" ht="15" customHeight="1" thickTop="1" thickBot="1">
      <c r="B124" s="245"/>
      <c r="C124" s="246"/>
      <c r="D124" s="246"/>
      <c r="E124" s="246"/>
      <c r="F124" s="246"/>
      <c r="G124" s="246"/>
      <c r="H124" s="246"/>
      <c r="I124" s="246"/>
      <c r="J124" s="246"/>
      <c r="K124" s="246"/>
      <c r="L124" s="247"/>
      <c r="M124" s="434"/>
      <c r="N124" s="435"/>
      <c r="O124" s="435"/>
      <c r="P124" s="436"/>
      <c r="Q124" s="434"/>
      <c r="R124" s="435"/>
      <c r="S124" s="435"/>
      <c r="T124" s="436"/>
      <c r="U124" s="434"/>
      <c r="V124" s="435"/>
      <c r="W124" s="435"/>
      <c r="X124" s="436"/>
      <c r="Y124" s="434"/>
      <c r="Z124" s="435"/>
      <c r="AA124" s="435"/>
      <c r="AB124" s="436"/>
      <c r="AC124" s="66"/>
      <c r="AD124" s="67"/>
      <c r="AE124" s="67"/>
      <c r="AF124" s="68"/>
      <c r="AG124" s="86"/>
      <c r="AH124" s="87"/>
      <c r="AI124" s="87"/>
      <c r="AJ124" s="87"/>
      <c r="AK124" s="87"/>
      <c r="AL124" s="87"/>
      <c r="AM124" s="87"/>
      <c r="AN124" s="87"/>
      <c r="AO124" s="88"/>
      <c r="AP124" s="52"/>
      <c r="AQ124" s="52"/>
      <c r="AR124" s="52"/>
      <c r="AS124" s="52"/>
      <c r="AT124" s="44"/>
      <c r="AU124" s="49"/>
      <c r="AV124" s="45"/>
      <c r="AW124" s="38"/>
      <c r="AX124" s="39"/>
      <c r="AY124" s="66"/>
      <c r="AZ124" s="68"/>
      <c r="BA124" s="66"/>
      <c r="BB124" s="68"/>
      <c r="BC124" s="66"/>
      <c r="BD124" s="68"/>
      <c r="BE124" s="44"/>
      <c r="BF124" s="45"/>
      <c r="BG124" s="44"/>
      <c r="BH124" s="49"/>
      <c r="BI124" s="45"/>
      <c r="BJ124" s="1"/>
      <c r="BK124" s="4"/>
      <c r="BL124" s="4"/>
      <c r="BM124" s="2"/>
      <c r="BN124" s="3"/>
    </row>
    <row r="125" spans="2:66" ht="15" customHeight="1" thickTop="1" thickBot="1">
      <c r="B125" s="248"/>
      <c r="C125" s="249"/>
      <c r="D125" s="249"/>
      <c r="E125" s="249"/>
      <c r="F125" s="249"/>
      <c r="G125" s="249"/>
      <c r="H125" s="249"/>
      <c r="I125" s="249"/>
      <c r="J125" s="249"/>
      <c r="K125" s="249"/>
      <c r="L125" s="250"/>
      <c r="M125" s="437"/>
      <c r="N125" s="438"/>
      <c r="O125" s="438"/>
      <c r="P125" s="439"/>
      <c r="Q125" s="437"/>
      <c r="R125" s="438"/>
      <c r="S125" s="438"/>
      <c r="T125" s="439"/>
      <c r="U125" s="437"/>
      <c r="V125" s="438"/>
      <c r="W125" s="438"/>
      <c r="X125" s="439"/>
      <c r="Y125" s="437"/>
      <c r="Z125" s="438"/>
      <c r="AA125" s="438"/>
      <c r="AB125" s="439"/>
      <c r="AC125" s="69"/>
      <c r="AD125" s="70"/>
      <c r="AE125" s="70"/>
      <c r="AF125" s="71"/>
      <c r="AG125" s="89"/>
      <c r="AH125" s="90"/>
      <c r="AI125" s="90"/>
      <c r="AJ125" s="90"/>
      <c r="AK125" s="90"/>
      <c r="AL125" s="90"/>
      <c r="AM125" s="90"/>
      <c r="AN125" s="90"/>
      <c r="AO125" s="91"/>
      <c r="AP125" s="52"/>
      <c r="AQ125" s="52"/>
      <c r="AR125" s="52"/>
      <c r="AS125" s="52"/>
      <c r="AT125" s="46"/>
      <c r="AU125" s="50"/>
      <c r="AV125" s="47"/>
      <c r="AW125" s="40"/>
      <c r="AX125" s="41"/>
      <c r="AY125" s="69"/>
      <c r="AZ125" s="71"/>
      <c r="BA125" s="69"/>
      <c r="BB125" s="71"/>
      <c r="BC125" s="69"/>
      <c r="BD125" s="71"/>
      <c r="BE125" s="46"/>
      <c r="BF125" s="47"/>
      <c r="BG125" s="46"/>
      <c r="BH125" s="50"/>
      <c r="BI125" s="47"/>
      <c r="BJ125" s="1"/>
      <c r="BK125" s="4"/>
      <c r="BL125" s="4"/>
      <c r="BM125" s="2"/>
      <c r="BN125" s="3"/>
    </row>
    <row r="126" spans="2:66" ht="15" customHeight="1" thickTop="1" thickBot="1">
      <c r="B126" s="242" t="s">
        <v>77</v>
      </c>
      <c r="C126" s="243"/>
      <c r="D126" s="243"/>
      <c r="E126" s="243"/>
      <c r="F126" s="243"/>
      <c r="G126" s="243"/>
      <c r="H126" s="243"/>
      <c r="I126" s="243"/>
      <c r="J126" s="243"/>
      <c r="K126" s="243"/>
      <c r="L126" s="244"/>
      <c r="M126" s="63">
        <v>0.5</v>
      </c>
      <c r="N126" s="64"/>
      <c r="O126" s="64"/>
      <c r="P126" s="65"/>
      <c r="Q126" s="63">
        <v>0.6</v>
      </c>
      <c r="R126" s="64"/>
      <c r="S126" s="64"/>
      <c r="T126" s="65"/>
      <c r="U126" s="63">
        <v>0.6</v>
      </c>
      <c r="V126" s="64"/>
      <c r="W126" s="64"/>
      <c r="X126" s="65"/>
      <c r="Y126" s="63">
        <v>0.8</v>
      </c>
      <c r="Z126" s="64"/>
      <c r="AA126" s="64"/>
      <c r="AB126" s="65"/>
      <c r="AC126" s="388" t="s">
        <v>426</v>
      </c>
      <c r="AD126" s="64"/>
      <c r="AE126" s="64"/>
      <c r="AF126" s="65"/>
      <c r="AG126" s="83" t="s">
        <v>216</v>
      </c>
      <c r="AH126" s="84"/>
      <c r="AI126" s="84"/>
      <c r="AJ126" s="84"/>
      <c r="AK126" s="84"/>
      <c r="AL126" s="84"/>
      <c r="AM126" s="84"/>
      <c r="AN126" s="84"/>
      <c r="AO126" s="85"/>
      <c r="AP126" s="52" t="s">
        <v>54</v>
      </c>
      <c r="AQ126" s="52"/>
      <c r="AR126" s="52"/>
      <c r="AS126" s="52"/>
      <c r="AT126" s="42">
        <f>AY126+р13!AT61:AV128</f>
        <v>55</v>
      </c>
      <c r="AU126" s="48"/>
      <c r="AV126" s="43"/>
      <c r="AW126" s="36">
        <f>р13!BG126</f>
        <v>26</v>
      </c>
      <c r="AX126" s="37"/>
      <c r="AY126" s="63"/>
      <c r="AZ126" s="65"/>
      <c r="BA126" s="63"/>
      <c r="BB126" s="65"/>
      <c r="BC126" s="63">
        <f>BA126+р13!BC126</f>
        <v>12</v>
      </c>
      <c r="BD126" s="65"/>
      <c r="BE126" s="42">
        <f>BA126+р13!BE126:BF128</f>
        <v>29</v>
      </c>
      <c r="BF126" s="43"/>
      <c r="BG126" s="42">
        <f>AW126-BA126+AY126</f>
        <v>26</v>
      </c>
      <c r="BH126" s="48"/>
      <c r="BI126" s="43"/>
      <c r="BJ126" s="1"/>
      <c r="BK126" s="4"/>
      <c r="BL126" s="4"/>
      <c r="BM126" s="2"/>
      <c r="BN126" s="3"/>
    </row>
    <row r="127" spans="2:66" ht="15" customHeight="1" thickTop="1" thickBot="1">
      <c r="B127" s="245"/>
      <c r="C127" s="246"/>
      <c r="D127" s="246"/>
      <c r="E127" s="246"/>
      <c r="F127" s="246"/>
      <c r="G127" s="246"/>
      <c r="H127" s="246"/>
      <c r="I127" s="246"/>
      <c r="J127" s="246"/>
      <c r="K127" s="246"/>
      <c r="L127" s="247"/>
      <c r="M127" s="66"/>
      <c r="N127" s="67"/>
      <c r="O127" s="67"/>
      <c r="P127" s="68"/>
      <c r="Q127" s="66"/>
      <c r="R127" s="67"/>
      <c r="S127" s="67"/>
      <c r="T127" s="68"/>
      <c r="U127" s="66"/>
      <c r="V127" s="67"/>
      <c r="W127" s="67"/>
      <c r="X127" s="68"/>
      <c r="Y127" s="66"/>
      <c r="Z127" s="67"/>
      <c r="AA127" s="67"/>
      <c r="AB127" s="68"/>
      <c r="AC127" s="66"/>
      <c r="AD127" s="67"/>
      <c r="AE127" s="67"/>
      <c r="AF127" s="68"/>
      <c r="AG127" s="86"/>
      <c r="AH127" s="87"/>
      <c r="AI127" s="87"/>
      <c r="AJ127" s="87"/>
      <c r="AK127" s="87"/>
      <c r="AL127" s="87"/>
      <c r="AM127" s="87"/>
      <c r="AN127" s="87"/>
      <c r="AO127" s="88"/>
      <c r="AP127" s="52"/>
      <c r="AQ127" s="52"/>
      <c r="AR127" s="52"/>
      <c r="AS127" s="52"/>
      <c r="AT127" s="44"/>
      <c r="AU127" s="49"/>
      <c r="AV127" s="45"/>
      <c r="AW127" s="38"/>
      <c r="AX127" s="39"/>
      <c r="AY127" s="66"/>
      <c r="AZ127" s="68"/>
      <c r="BA127" s="66"/>
      <c r="BB127" s="68"/>
      <c r="BC127" s="66"/>
      <c r="BD127" s="68"/>
      <c r="BE127" s="44"/>
      <c r="BF127" s="45"/>
      <c r="BG127" s="44"/>
      <c r="BH127" s="49"/>
      <c r="BI127" s="45"/>
      <c r="BJ127" s="1"/>
      <c r="BK127" s="4"/>
      <c r="BL127" s="4"/>
      <c r="BM127" s="2"/>
      <c r="BN127" s="3"/>
    </row>
    <row r="128" spans="2:66" ht="15" customHeight="1" thickTop="1" thickBot="1">
      <c r="B128" s="248"/>
      <c r="C128" s="249"/>
      <c r="D128" s="249"/>
      <c r="E128" s="249"/>
      <c r="F128" s="249"/>
      <c r="G128" s="249"/>
      <c r="H128" s="249"/>
      <c r="I128" s="249"/>
      <c r="J128" s="249"/>
      <c r="K128" s="249"/>
      <c r="L128" s="250"/>
      <c r="M128" s="69"/>
      <c r="N128" s="70"/>
      <c r="O128" s="70"/>
      <c r="P128" s="71"/>
      <c r="Q128" s="69"/>
      <c r="R128" s="70"/>
      <c r="S128" s="70"/>
      <c r="T128" s="71"/>
      <c r="U128" s="69"/>
      <c r="V128" s="70"/>
      <c r="W128" s="70"/>
      <c r="X128" s="71"/>
      <c r="Y128" s="69"/>
      <c r="Z128" s="70"/>
      <c r="AA128" s="70"/>
      <c r="AB128" s="71"/>
      <c r="AC128" s="69"/>
      <c r="AD128" s="70"/>
      <c r="AE128" s="70"/>
      <c r="AF128" s="71"/>
      <c r="AG128" s="89"/>
      <c r="AH128" s="90"/>
      <c r="AI128" s="90"/>
      <c r="AJ128" s="90"/>
      <c r="AK128" s="90"/>
      <c r="AL128" s="90"/>
      <c r="AM128" s="90"/>
      <c r="AN128" s="90"/>
      <c r="AO128" s="91"/>
      <c r="AP128" s="52"/>
      <c r="AQ128" s="52"/>
      <c r="AR128" s="52"/>
      <c r="AS128" s="52"/>
      <c r="AT128" s="46"/>
      <c r="AU128" s="50"/>
      <c r="AV128" s="47"/>
      <c r="AW128" s="40"/>
      <c r="AX128" s="41"/>
      <c r="AY128" s="69"/>
      <c r="AZ128" s="71"/>
      <c r="BA128" s="69"/>
      <c r="BB128" s="71"/>
      <c r="BC128" s="69"/>
      <c r="BD128" s="71"/>
      <c r="BE128" s="46"/>
      <c r="BF128" s="47"/>
      <c r="BG128" s="46"/>
      <c r="BH128" s="50"/>
      <c r="BI128" s="47"/>
      <c r="BJ128" s="1"/>
      <c r="BK128" s="4"/>
      <c r="BL128" s="4"/>
      <c r="BM128" s="2"/>
      <c r="BN128" s="3"/>
    </row>
    <row r="129" spans="2:66" ht="15" customHeight="1" thickTop="1" thickBot="1">
      <c r="B129" s="54" t="s">
        <v>78</v>
      </c>
      <c r="C129" s="55"/>
      <c r="D129" s="55"/>
      <c r="E129" s="55"/>
      <c r="F129" s="55"/>
      <c r="G129" s="55"/>
      <c r="H129" s="55"/>
      <c r="I129" s="55"/>
      <c r="J129" s="55"/>
      <c r="K129" s="55"/>
      <c r="L129" s="56"/>
      <c r="M129" s="63">
        <v>14</v>
      </c>
      <c r="N129" s="64"/>
      <c r="O129" s="64"/>
      <c r="P129" s="65"/>
      <c r="Q129" s="63">
        <v>21</v>
      </c>
      <c r="R129" s="64"/>
      <c r="S129" s="64"/>
      <c r="T129" s="65"/>
      <c r="U129" s="63">
        <v>21</v>
      </c>
      <c r="V129" s="64"/>
      <c r="W129" s="64"/>
      <c r="X129" s="65"/>
      <c r="Y129" s="63">
        <v>28</v>
      </c>
      <c r="Z129" s="64"/>
      <c r="AA129" s="64"/>
      <c r="AB129" s="65"/>
      <c r="AC129" s="63" t="s">
        <v>428</v>
      </c>
      <c r="AD129" s="64"/>
      <c r="AE129" s="64"/>
      <c r="AF129" s="65"/>
      <c r="AG129" s="73" t="s">
        <v>217</v>
      </c>
      <c r="AH129" s="73"/>
      <c r="AI129" s="73"/>
      <c r="AJ129" s="73"/>
      <c r="AK129" s="73"/>
      <c r="AL129" s="73"/>
      <c r="AM129" s="73"/>
      <c r="AN129" s="73"/>
      <c r="AO129" s="73"/>
      <c r="AP129" s="52" t="s">
        <v>54</v>
      </c>
      <c r="AQ129" s="52"/>
      <c r="AR129" s="52"/>
      <c r="AS129" s="52"/>
      <c r="AT129" s="42">
        <f>AY129+р13!AT64:AV131</f>
        <v>20</v>
      </c>
      <c r="AU129" s="48"/>
      <c r="AV129" s="43"/>
      <c r="AW129" s="36">
        <f>р13!BG129</f>
        <v>4</v>
      </c>
      <c r="AX129" s="37"/>
      <c r="AY129" s="53"/>
      <c r="AZ129" s="53"/>
      <c r="BA129" s="53"/>
      <c r="BB129" s="53"/>
      <c r="BC129" s="63">
        <f>BA129+р13!BC129</f>
        <v>4</v>
      </c>
      <c r="BD129" s="65"/>
      <c r="BE129" s="42">
        <f>BA129+р13!BE129:BF131</f>
        <v>16</v>
      </c>
      <c r="BF129" s="43"/>
      <c r="BG129" s="42">
        <f>AW129-BA129+AY129</f>
        <v>4</v>
      </c>
      <c r="BH129" s="48"/>
      <c r="BI129" s="43"/>
      <c r="BJ129" s="1"/>
      <c r="BK129" s="4"/>
      <c r="BL129" s="4"/>
      <c r="BM129" s="2"/>
      <c r="BN129" s="3"/>
    </row>
    <row r="130" spans="2:66" ht="15" customHeight="1" thickTop="1" thickBot="1">
      <c r="B130" s="57"/>
      <c r="C130" s="58"/>
      <c r="D130" s="58"/>
      <c r="E130" s="58"/>
      <c r="F130" s="58"/>
      <c r="G130" s="58"/>
      <c r="H130" s="58"/>
      <c r="I130" s="58"/>
      <c r="J130" s="58"/>
      <c r="K130" s="58"/>
      <c r="L130" s="59"/>
      <c r="M130" s="66"/>
      <c r="N130" s="67"/>
      <c r="O130" s="67"/>
      <c r="P130" s="68"/>
      <c r="Q130" s="66"/>
      <c r="R130" s="67"/>
      <c r="S130" s="67"/>
      <c r="T130" s="68"/>
      <c r="U130" s="66"/>
      <c r="V130" s="67"/>
      <c r="W130" s="67"/>
      <c r="X130" s="68"/>
      <c r="Y130" s="66"/>
      <c r="Z130" s="67"/>
      <c r="AA130" s="67"/>
      <c r="AB130" s="68"/>
      <c r="AC130" s="66"/>
      <c r="AD130" s="67"/>
      <c r="AE130" s="67"/>
      <c r="AF130" s="68"/>
      <c r="AG130" s="73"/>
      <c r="AH130" s="73"/>
      <c r="AI130" s="73"/>
      <c r="AJ130" s="73"/>
      <c r="AK130" s="73"/>
      <c r="AL130" s="73"/>
      <c r="AM130" s="73"/>
      <c r="AN130" s="73"/>
      <c r="AO130" s="73"/>
      <c r="AP130" s="52"/>
      <c r="AQ130" s="52"/>
      <c r="AR130" s="52"/>
      <c r="AS130" s="52"/>
      <c r="AT130" s="44"/>
      <c r="AU130" s="49"/>
      <c r="AV130" s="45"/>
      <c r="AW130" s="38"/>
      <c r="AX130" s="39"/>
      <c r="AY130" s="53"/>
      <c r="AZ130" s="53"/>
      <c r="BA130" s="53"/>
      <c r="BB130" s="53"/>
      <c r="BC130" s="66"/>
      <c r="BD130" s="68"/>
      <c r="BE130" s="44"/>
      <c r="BF130" s="45"/>
      <c r="BG130" s="44"/>
      <c r="BH130" s="49"/>
      <c r="BI130" s="45"/>
      <c r="BJ130" s="1"/>
      <c r="BK130" s="4"/>
      <c r="BL130" s="4"/>
      <c r="BM130" s="2"/>
      <c r="BN130" s="3"/>
    </row>
    <row r="131" spans="2:66" ht="15" customHeight="1" thickTop="1" thickBot="1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2"/>
      <c r="M131" s="69"/>
      <c r="N131" s="70"/>
      <c r="O131" s="70"/>
      <c r="P131" s="71"/>
      <c r="Q131" s="69"/>
      <c r="R131" s="70"/>
      <c r="S131" s="70"/>
      <c r="T131" s="71"/>
      <c r="U131" s="69"/>
      <c r="V131" s="70"/>
      <c r="W131" s="70"/>
      <c r="X131" s="71"/>
      <c r="Y131" s="69"/>
      <c r="Z131" s="70"/>
      <c r="AA131" s="70"/>
      <c r="AB131" s="71"/>
      <c r="AC131" s="69"/>
      <c r="AD131" s="70"/>
      <c r="AE131" s="70"/>
      <c r="AF131" s="71"/>
      <c r="AG131" s="73"/>
      <c r="AH131" s="73"/>
      <c r="AI131" s="73"/>
      <c r="AJ131" s="73"/>
      <c r="AK131" s="73"/>
      <c r="AL131" s="73"/>
      <c r="AM131" s="73"/>
      <c r="AN131" s="73"/>
      <c r="AO131" s="73"/>
      <c r="AP131" s="52"/>
      <c r="AQ131" s="52"/>
      <c r="AR131" s="52"/>
      <c r="AS131" s="52"/>
      <c r="AT131" s="46"/>
      <c r="AU131" s="50"/>
      <c r="AV131" s="47"/>
      <c r="AW131" s="40"/>
      <c r="AX131" s="41"/>
      <c r="AY131" s="53"/>
      <c r="AZ131" s="53"/>
      <c r="BA131" s="53"/>
      <c r="BB131" s="53"/>
      <c r="BC131" s="69"/>
      <c r="BD131" s="71"/>
      <c r="BE131" s="46"/>
      <c r="BF131" s="47"/>
      <c r="BG131" s="46"/>
      <c r="BH131" s="50"/>
      <c r="BI131" s="47"/>
      <c r="BJ131" s="1"/>
      <c r="BK131" s="4"/>
      <c r="BL131" s="4"/>
      <c r="BM131" s="2"/>
      <c r="BN131" s="3"/>
    </row>
    <row r="132" spans="2:66" ht="15" customHeight="1" thickTop="1" thickBot="1">
      <c r="B132" s="54" t="s">
        <v>79</v>
      </c>
      <c r="C132" s="55"/>
      <c r="D132" s="55"/>
      <c r="E132" s="55"/>
      <c r="F132" s="55"/>
      <c r="G132" s="55"/>
      <c r="H132" s="55"/>
      <c r="I132" s="55"/>
      <c r="J132" s="55"/>
      <c r="K132" s="55"/>
      <c r="L132" s="56"/>
      <c r="M132" s="63">
        <v>9</v>
      </c>
      <c r="N132" s="64"/>
      <c r="O132" s="64"/>
      <c r="P132" s="65"/>
      <c r="Q132" s="63">
        <v>8.5</v>
      </c>
      <c r="R132" s="64"/>
      <c r="S132" s="64"/>
      <c r="T132" s="65"/>
      <c r="U132" s="63">
        <v>8.5</v>
      </c>
      <c r="V132" s="64"/>
      <c r="W132" s="64"/>
      <c r="X132" s="65"/>
      <c r="Y132" s="63">
        <v>8.5</v>
      </c>
      <c r="Z132" s="64"/>
      <c r="AA132" s="64"/>
      <c r="AB132" s="65"/>
      <c r="AC132" s="251" t="s">
        <v>429</v>
      </c>
      <c r="AD132" s="252"/>
      <c r="AE132" s="252"/>
      <c r="AF132" s="253"/>
      <c r="AG132" s="73" t="s">
        <v>410</v>
      </c>
      <c r="AH132" s="73"/>
      <c r="AI132" s="73"/>
      <c r="AJ132" s="73"/>
      <c r="AK132" s="73"/>
      <c r="AL132" s="73"/>
      <c r="AM132" s="73"/>
      <c r="AN132" s="73"/>
      <c r="AO132" s="73"/>
      <c r="AP132" s="52" t="s">
        <v>54</v>
      </c>
      <c r="AQ132" s="52"/>
      <c r="AR132" s="52"/>
      <c r="AS132" s="52"/>
      <c r="AT132" s="42">
        <f>AY132+р13!AT67:AV134</f>
        <v>12</v>
      </c>
      <c r="AU132" s="48"/>
      <c r="AV132" s="43"/>
      <c r="AW132" s="36">
        <f>р13!BG132</f>
        <v>4</v>
      </c>
      <c r="AX132" s="37"/>
      <c r="AY132" s="53"/>
      <c r="AZ132" s="53"/>
      <c r="BA132" s="53"/>
      <c r="BB132" s="53"/>
      <c r="BC132" s="63">
        <f>BA132+р13!BC132</f>
        <v>8</v>
      </c>
      <c r="BD132" s="65"/>
      <c r="BE132" s="42">
        <f>BA132+р13!BE132:BF134</f>
        <v>8</v>
      </c>
      <c r="BF132" s="43"/>
      <c r="BG132" s="42">
        <f>AW132-BA132+AY132</f>
        <v>4</v>
      </c>
      <c r="BH132" s="48"/>
      <c r="BI132" s="43"/>
      <c r="BJ132" s="4"/>
      <c r="BK132" s="4"/>
      <c r="BL132" s="4"/>
      <c r="BM132" s="2"/>
      <c r="BN132" s="3"/>
    </row>
    <row r="133" spans="2:66" ht="15" customHeight="1" thickTop="1" thickBot="1">
      <c r="B133" s="57"/>
      <c r="C133" s="58"/>
      <c r="D133" s="58"/>
      <c r="E133" s="58"/>
      <c r="F133" s="58"/>
      <c r="G133" s="58"/>
      <c r="H133" s="58"/>
      <c r="I133" s="58"/>
      <c r="J133" s="58"/>
      <c r="K133" s="58"/>
      <c r="L133" s="59"/>
      <c r="M133" s="66"/>
      <c r="N133" s="67"/>
      <c r="O133" s="67"/>
      <c r="P133" s="68"/>
      <c r="Q133" s="66"/>
      <c r="R133" s="67"/>
      <c r="S133" s="67"/>
      <c r="T133" s="68"/>
      <c r="U133" s="66"/>
      <c r="V133" s="67"/>
      <c r="W133" s="67"/>
      <c r="X133" s="68"/>
      <c r="Y133" s="66"/>
      <c r="Z133" s="67"/>
      <c r="AA133" s="67"/>
      <c r="AB133" s="68"/>
      <c r="AC133" s="254"/>
      <c r="AD133" s="255"/>
      <c r="AE133" s="255"/>
      <c r="AF133" s="256"/>
      <c r="AG133" s="73"/>
      <c r="AH133" s="73"/>
      <c r="AI133" s="73"/>
      <c r="AJ133" s="73"/>
      <c r="AK133" s="73"/>
      <c r="AL133" s="73"/>
      <c r="AM133" s="73"/>
      <c r="AN133" s="73"/>
      <c r="AO133" s="73"/>
      <c r="AP133" s="52"/>
      <c r="AQ133" s="52"/>
      <c r="AR133" s="52"/>
      <c r="AS133" s="52"/>
      <c r="AT133" s="44"/>
      <c r="AU133" s="49"/>
      <c r="AV133" s="45"/>
      <c r="AW133" s="38"/>
      <c r="AX133" s="39"/>
      <c r="AY133" s="53"/>
      <c r="AZ133" s="53"/>
      <c r="BA133" s="53"/>
      <c r="BB133" s="53"/>
      <c r="BC133" s="66"/>
      <c r="BD133" s="68"/>
      <c r="BE133" s="44"/>
      <c r="BF133" s="45"/>
      <c r="BG133" s="44"/>
      <c r="BH133" s="49"/>
      <c r="BI133" s="45"/>
      <c r="BJ133" s="4"/>
      <c r="BK133" s="4"/>
      <c r="BL133" s="4"/>
      <c r="BM133" s="2"/>
      <c r="BN133" s="3"/>
    </row>
    <row r="134" spans="2:66" ht="15" customHeight="1" thickTop="1" thickBot="1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2"/>
      <c r="M134" s="69"/>
      <c r="N134" s="70"/>
      <c r="O134" s="70"/>
      <c r="P134" s="71"/>
      <c r="Q134" s="69"/>
      <c r="R134" s="70"/>
      <c r="S134" s="70"/>
      <c r="T134" s="71"/>
      <c r="U134" s="69"/>
      <c r="V134" s="70"/>
      <c r="W134" s="70"/>
      <c r="X134" s="71"/>
      <c r="Y134" s="69"/>
      <c r="Z134" s="70"/>
      <c r="AA134" s="70"/>
      <c r="AB134" s="71"/>
      <c r="AC134" s="257"/>
      <c r="AD134" s="258"/>
      <c r="AE134" s="258"/>
      <c r="AF134" s="2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52"/>
      <c r="AQ134" s="52"/>
      <c r="AR134" s="52"/>
      <c r="AS134" s="52"/>
      <c r="AT134" s="46"/>
      <c r="AU134" s="50"/>
      <c r="AV134" s="47"/>
      <c r="AW134" s="40"/>
      <c r="AX134" s="41"/>
      <c r="AY134" s="53"/>
      <c r="AZ134" s="53"/>
      <c r="BA134" s="53"/>
      <c r="BB134" s="53"/>
      <c r="BC134" s="69"/>
      <c r="BD134" s="71"/>
      <c r="BE134" s="46"/>
      <c r="BF134" s="47"/>
      <c r="BG134" s="46"/>
      <c r="BH134" s="50"/>
      <c r="BI134" s="47"/>
      <c r="BJ134" s="4"/>
      <c r="BK134" s="4"/>
      <c r="BL134" s="4"/>
      <c r="BM134" s="2"/>
      <c r="BN134" s="3"/>
    </row>
    <row r="135" spans="2:66" ht="15" customHeight="1" thickTop="1" thickBot="1">
      <c r="B135" s="242" t="s">
        <v>80</v>
      </c>
      <c r="C135" s="243"/>
      <c r="D135" s="243"/>
      <c r="E135" s="243"/>
      <c r="F135" s="243"/>
      <c r="G135" s="243"/>
      <c r="H135" s="243"/>
      <c r="I135" s="243"/>
      <c r="J135" s="243"/>
      <c r="K135" s="243"/>
      <c r="L135" s="244"/>
      <c r="M135" s="53">
        <v>0.5</v>
      </c>
      <c r="N135" s="53"/>
      <c r="O135" s="53"/>
      <c r="P135" s="53"/>
      <c r="Q135" s="53">
        <v>0.5</v>
      </c>
      <c r="R135" s="53"/>
      <c r="S135" s="53"/>
      <c r="T135" s="53"/>
      <c r="U135" s="53">
        <v>0.55000000000000004</v>
      </c>
      <c r="V135" s="53"/>
      <c r="W135" s="53"/>
      <c r="X135" s="53"/>
      <c r="Y135" s="53">
        <v>0.6</v>
      </c>
      <c r="Z135" s="53"/>
      <c r="AA135" s="53"/>
      <c r="AB135" s="53"/>
      <c r="AC135" s="63"/>
      <c r="AD135" s="64"/>
      <c r="AE135" s="64"/>
      <c r="AF135" s="65"/>
      <c r="AG135" s="83" t="s">
        <v>233</v>
      </c>
      <c r="AH135" s="84"/>
      <c r="AI135" s="84"/>
      <c r="AJ135" s="84"/>
      <c r="AK135" s="84"/>
      <c r="AL135" s="84"/>
      <c r="AM135" s="84"/>
      <c r="AN135" s="84"/>
      <c r="AO135" s="85"/>
      <c r="AP135" s="52" t="s">
        <v>54</v>
      </c>
      <c r="AQ135" s="52"/>
      <c r="AR135" s="52"/>
      <c r="AS135" s="52"/>
      <c r="AT135" s="42">
        <f>AY135+р13!AT70:AV137</f>
        <v>4</v>
      </c>
      <c r="AU135" s="48"/>
      <c r="AV135" s="43"/>
      <c r="AW135" s="36">
        <f>р13!BG135</f>
        <v>4</v>
      </c>
      <c r="AX135" s="37"/>
      <c r="AY135" s="63"/>
      <c r="AZ135" s="65"/>
      <c r="BA135" s="63"/>
      <c r="BB135" s="65"/>
      <c r="BC135" s="63">
        <f>BA135+р13!BC135</f>
        <v>0</v>
      </c>
      <c r="BD135" s="65"/>
      <c r="BE135" s="42">
        <f>BA135+р13!BE135:BF137</f>
        <v>0</v>
      </c>
      <c r="BF135" s="43"/>
      <c r="BG135" s="42">
        <f>AW135-BA135+AY135</f>
        <v>4</v>
      </c>
      <c r="BH135" s="48"/>
      <c r="BI135" s="43"/>
      <c r="BJ135" s="4"/>
      <c r="BK135" s="4"/>
      <c r="BL135" s="4"/>
      <c r="BM135" s="2"/>
      <c r="BN135" s="3"/>
    </row>
    <row r="136" spans="2:66" ht="15" customHeight="1" thickTop="1" thickBot="1">
      <c r="B136" s="245"/>
      <c r="C136" s="246"/>
      <c r="D136" s="246"/>
      <c r="E136" s="246"/>
      <c r="F136" s="246"/>
      <c r="G136" s="246"/>
      <c r="H136" s="246"/>
      <c r="I136" s="246"/>
      <c r="J136" s="246"/>
      <c r="K136" s="246"/>
      <c r="L136" s="247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66"/>
      <c r="AD136" s="67"/>
      <c r="AE136" s="67"/>
      <c r="AF136" s="68"/>
      <c r="AG136" s="86"/>
      <c r="AH136" s="87"/>
      <c r="AI136" s="87"/>
      <c r="AJ136" s="87"/>
      <c r="AK136" s="87"/>
      <c r="AL136" s="87"/>
      <c r="AM136" s="87"/>
      <c r="AN136" s="87"/>
      <c r="AO136" s="88"/>
      <c r="AP136" s="52"/>
      <c r="AQ136" s="52"/>
      <c r="AR136" s="52"/>
      <c r="AS136" s="52"/>
      <c r="AT136" s="44"/>
      <c r="AU136" s="49"/>
      <c r="AV136" s="45"/>
      <c r="AW136" s="38"/>
      <c r="AX136" s="39"/>
      <c r="AY136" s="66"/>
      <c r="AZ136" s="68"/>
      <c r="BA136" s="66"/>
      <c r="BB136" s="68"/>
      <c r="BC136" s="66"/>
      <c r="BD136" s="68"/>
      <c r="BE136" s="44"/>
      <c r="BF136" s="45"/>
      <c r="BG136" s="44"/>
      <c r="BH136" s="49"/>
      <c r="BI136" s="45"/>
      <c r="BJ136" s="4"/>
      <c r="BK136" s="4"/>
      <c r="BL136" s="4"/>
      <c r="BM136" s="2"/>
      <c r="BN136" s="3"/>
    </row>
    <row r="137" spans="2:66" ht="15" customHeight="1" thickTop="1" thickBot="1">
      <c r="B137" s="248"/>
      <c r="C137" s="249"/>
      <c r="D137" s="249"/>
      <c r="E137" s="249"/>
      <c r="F137" s="249"/>
      <c r="G137" s="249"/>
      <c r="H137" s="249"/>
      <c r="I137" s="249"/>
      <c r="J137" s="249"/>
      <c r="K137" s="249"/>
      <c r="L137" s="250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69"/>
      <c r="AD137" s="70"/>
      <c r="AE137" s="70"/>
      <c r="AF137" s="71"/>
      <c r="AG137" s="89"/>
      <c r="AH137" s="90"/>
      <c r="AI137" s="90"/>
      <c r="AJ137" s="90"/>
      <c r="AK137" s="90"/>
      <c r="AL137" s="90"/>
      <c r="AM137" s="90"/>
      <c r="AN137" s="90"/>
      <c r="AO137" s="91"/>
      <c r="AP137" s="52"/>
      <c r="AQ137" s="52"/>
      <c r="AR137" s="52"/>
      <c r="AS137" s="52"/>
      <c r="AT137" s="46"/>
      <c r="AU137" s="50"/>
      <c r="AV137" s="47"/>
      <c r="AW137" s="40"/>
      <c r="AX137" s="41"/>
      <c r="AY137" s="69"/>
      <c r="AZ137" s="71"/>
      <c r="BA137" s="69"/>
      <c r="BB137" s="71"/>
      <c r="BC137" s="69"/>
      <c r="BD137" s="71"/>
      <c r="BE137" s="46"/>
      <c r="BF137" s="47"/>
      <c r="BG137" s="46"/>
      <c r="BH137" s="50"/>
      <c r="BI137" s="47"/>
      <c r="BJ137" s="4"/>
      <c r="BK137" s="4"/>
      <c r="BL137" s="4"/>
      <c r="BM137" s="2"/>
      <c r="BN137" s="3"/>
    </row>
    <row r="138" spans="2:66" ht="15" customHeight="1" thickTop="1" thickBot="1">
      <c r="B138" s="54" t="s">
        <v>82</v>
      </c>
      <c r="C138" s="55"/>
      <c r="D138" s="55"/>
      <c r="E138" s="55"/>
      <c r="F138" s="55"/>
      <c r="G138" s="55"/>
      <c r="H138" s="55"/>
      <c r="I138" s="55"/>
      <c r="J138" s="55"/>
      <c r="K138" s="55"/>
      <c r="L138" s="56"/>
      <c r="M138" s="53" t="s">
        <v>454</v>
      </c>
      <c r="N138" s="53"/>
      <c r="O138" s="53"/>
      <c r="P138" s="53"/>
      <c r="Q138" s="53" t="s">
        <v>455</v>
      </c>
      <c r="R138" s="53"/>
      <c r="S138" s="53"/>
      <c r="T138" s="53"/>
      <c r="U138" s="53" t="s">
        <v>457</v>
      </c>
      <c r="V138" s="53"/>
      <c r="W138" s="53"/>
      <c r="X138" s="53"/>
      <c r="Y138" s="53" t="s">
        <v>461</v>
      </c>
      <c r="Z138" s="53"/>
      <c r="AA138" s="53"/>
      <c r="AB138" s="53"/>
      <c r="AC138" s="63"/>
      <c r="AD138" s="64"/>
      <c r="AE138" s="64"/>
      <c r="AF138" s="65"/>
      <c r="AG138" s="73" t="s">
        <v>234</v>
      </c>
      <c r="AH138" s="73"/>
      <c r="AI138" s="73"/>
      <c r="AJ138" s="73"/>
      <c r="AK138" s="73"/>
      <c r="AL138" s="73"/>
      <c r="AM138" s="73"/>
      <c r="AN138" s="73"/>
      <c r="AO138" s="73"/>
      <c r="AP138" s="52" t="s">
        <v>255</v>
      </c>
      <c r="AQ138" s="52"/>
      <c r="AR138" s="52"/>
      <c r="AS138" s="52"/>
      <c r="AT138" s="42">
        <f>AY138+р13!AT73:AV140</f>
        <v>0</v>
      </c>
      <c r="AU138" s="48"/>
      <c r="AV138" s="43"/>
      <c r="AW138" s="36">
        <f>р13!BG138</f>
        <v>0</v>
      </c>
      <c r="AX138" s="37"/>
      <c r="AY138" s="53"/>
      <c r="AZ138" s="53"/>
      <c r="BA138" s="53"/>
      <c r="BB138" s="53"/>
      <c r="BC138" s="63">
        <f>BA138+р13!BC138</f>
        <v>0</v>
      </c>
      <c r="BD138" s="65"/>
      <c r="BE138" s="42">
        <f>BA138+р13!BE138:BF140</f>
        <v>0</v>
      </c>
      <c r="BF138" s="43"/>
      <c r="BG138" s="42">
        <f>AW138-BA138+AY138</f>
        <v>0</v>
      </c>
      <c r="BH138" s="48"/>
      <c r="BI138" s="43"/>
      <c r="BJ138" s="4"/>
      <c r="BK138" s="4"/>
      <c r="BL138" s="4"/>
      <c r="BM138" s="2"/>
      <c r="BN138" s="3"/>
    </row>
    <row r="139" spans="2:66" ht="15" customHeight="1" thickTop="1" thickBot="1">
      <c r="B139" s="57"/>
      <c r="C139" s="58"/>
      <c r="D139" s="58"/>
      <c r="E139" s="58"/>
      <c r="F139" s="58"/>
      <c r="G139" s="58"/>
      <c r="H139" s="58"/>
      <c r="I139" s="58"/>
      <c r="J139" s="58"/>
      <c r="K139" s="58"/>
      <c r="L139" s="59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66"/>
      <c r="AD139" s="67"/>
      <c r="AE139" s="67"/>
      <c r="AF139" s="68"/>
      <c r="AG139" s="73"/>
      <c r="AH139" s="73"/>
      <c r="AI139" s="73"/>
      <c r="AJ139" s="73"/>
      <c r="AK139" s="73"/>
      <c r="AL139" s="73"/>
      <c r="AM139" s="73"/>
      <c r="AN139" s="73"/>
      <c r="AO139" s="73"/>
      <c r="AP139" s="52"/>
      <c r="AQ139" s="52"/>
      <c r="AR139" s="52"/>
      <c r="AS139" s="52"/>
      <c r="AT139" s="44"/>
      <c r="AU139" s="49"/>
      <c r="AV139" s="45"/>
      <c r="AW139" s="38"/>
      <c r="AX139" s="39"/>
      <c r="AY139" s="53"/>
      <c r="AZ139" s="53"/>
      <c r="BA139" s="53"/>
      <c r="BB139" s="53"/>
      <c r="BC139" s="66"/>
      <c r="BD139" s="68"/>
      <c r="BE139" s="44"/>
      <c r="BF139" s="45"/>
      <c r="BG139" s="44"/>
      <c r="BH139" s="49"/>
      <c r="BI139" s="45"/>
      <c r="BJ139" s="4"/>
      <c r="BK139" s="4"/>
      <c r="BL139" s="4"/>
      <c r="BM139" s="2"/>
      <c r="BN139" s="3"/>
    </row>
    <row r="140" spans="2:66" ht="15" customHeight="1" thickTop="1" thickBot="1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2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69"/>
      <c r="AD140" s="70"/>
      <c r="AE140" s="70"/>
      <c r="AF140" s="71"/>
      <c r="AG140" s="73"/>
      <c r="AH140" s="73"/>
      <c r="AI140" s="73"/>
      <c r="AJ140" s="73"/>
      <c r="AK140" s="73"/>
      <c r="AL140" s="73"/>
      <c r="AM140" s="73"/>
      <c r="AN140" s="73"/>
      <c r="AO140" s="73"/>
      <c r="AP140" s="52"/>
      <c r="AQ140" s="52"/>
      <c r="AR140" s="52"/>
      <c r="AS140" s="52"/>
      <c r="AT140" s="46"/>
      <c r="AU140" s="50"/>
      <c r="AV140" s="47"/>
      <c r="AW140" s="40"/>
      <c r="AX140" s="41"/>
      <c r="AY140" s="53"/>
      <c r="AZ140" s="53"/>
      <c r="BA140" s="53"/>
      <c r="BB140" s="53"/>
      <c r="BC140" s="69"/>
      <c r="BD140" s="71"/>
      <c r="BE140" s="46"/>
      <c r="BF140" s="47"/>
      <c r="BG140" s="46"/>
      <c r="BH140" s="50"/>
      <c r="BI140" s="47"/>
      <c r="BJ140" s="4"/>
      <c r="BK140" s="4"/>
      <c r="BL140" s="4"/>
      <c r="BM140" s="2"/>
      <c r="BN140" s="3"/>
    </row>
    <row r="141" spans="2:66" ht="15" customHeight="1" thickTop="1" thickBot="1">
      <c r="B141" s="54" t="s">
        <v>83</v>
      </c>
      <c r="C141" s="55"/>
      <c r="D141" s="55"/>
      <c r="E141" s="55"/>
      <c r="F141" s="55"/>
      <c r="G141" s="55"/>
      <c r="H141" s="55"/>
      <c r="I141" s="55"/>
      <c r="J141" s="55"/>
      <c r="K141" s="55"/>
      <c r="L141" s="56"/>
      <c r="M141" s="53">
        <v>80</v>
      </c>
      <c r="N141" s="53"/>
      <c r="O141" s="53"/>
      <c r="P141" s="53"/>
      <c r="Q141" s="53">
        <v>80</v>
      </c>
      <c r="R141" s="53"/>
      <c r="S141" s="53"/>
      <c r="T141" s="53"/>
      <c r="U141" s="53">
        <v>80</v>
      </c>
      <c r="V141" s="53"/>
      <c r="W141" s="53"/>
      <c r="X141" s="53"/>
      <c r="Y141" s="53">
        <v>80</v>
      </c>
      <c r="Z141" s="53"/>
      <c r="AA141" s="53"/>
      <c r="AB141" s="53"/>
      <c r="AC141" s="63"/>
      <c r="AD141" s="64"/>
      <c r="AE141" s="64"/>
      <c r="AF141" s="65"/>
      <c r="AG141" s="73" t="s">
        <v>252</v>
      </c>
      <c r="AH141" s="73"/>
      <c r="AI141" s="73"/>
      <c r="AJ141" s="73"/>
      <c r="AK141" s="73"/>
      <c r="AL141" s="73"/>
      <c r="AM141" s="73"/>
      <c r="AN141" s="73"/>
      <c r="AO141" s="73"/>
      <c r="AP141" s="52" t="s">
        <v>238</v>
      </c>
      <c r="AQ141" s="52"/>
      <c r="AR141" s="52"/>
      <c r="AS141" s="52"/>
      <c r="AT141" s="42">
        <f>AY141+р13!AT76:AV143</f>
        <v>20</v>
      </c>
      <c r="AU141" s="48"/>
      <c r="AV141" s="43"/>
      <c r="AW141" s="36">
        <f>р13!BG141</f>
        <v>7</v>
      </c>
      <c r="AX141" s="37"/>
      <c r="AY141" s="53"/>
      <c r="AZ141" s="53"/>
      <c r="BA141" s="53"/>
      <c r="BB141" s="53"/>
      <c r="BC141" s="63">
        <f>BA141+р13!BC141</f>
        <v>0</v>
      </c>
      <c r="BD141" s="65"/>
      <c r="BE141" s="42">
        <f>BA141+р13!BE141:BF143</f>
        <v>13</v>
      </c>
      <c r="BF141" s="43"/>
      <c r="BG141" s="42">
        <f>AW141-BA141+AY141</f>
        <v>7</v>
      </c>
      <c r="BH141" s="48"/>
      <c r="BI141" s="43"/>
      <c r="BJ141" s="4"/>
      <c r="BK141" s="4"/>
      <c r="BL141" s="4"/>
      <c r="BM141" s="2"/>
      <c r="BN141" s="3"/>
    </row>
    <row r="142" spans="2:66" ht="15" customHeight="1" thickTop="1" thickBot="1">
      <c r="B142" s="57"/>
      <c r="C142" s="58"/>
      <c r="D142" s="58"/>
      <c r="E142" s="58"/>
      <c r="F142" s="58"/>
      <c r="G142" s="58"/>
      <c r="H142" s="58"/>
      <c r="I142" s="58"/>
      <c r="J142" s="58"/>
      <c r="K142" s="58"/>
      <c r="L142" s="59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66"/>
      <c r="AD142" s="67"/>
      <c r="AE142" s="67"/>
      <c r="AF142" s="68"/>
      <c r="AG142" s="73"/>
      <c r="AH142" s="73"/>
      <c r="AI142" s="73"/>
      <c r="AJ142" s="73"/>
      <c r="AK142" s="73"/>
      <c r="AL142" s="73"/>
      <c r="AM142" s="73"/>
      <c r="AN142" s="73"/>
      <c r="AO142" s="73"/>
      <c r="AP142" s="52"/>
      <c r="AQ142" s="52"/>
      <c r="AR142" s="52"/>
      <c r="AS142" s="52"/>
      <c r="AT142" s="44"/>
      <c r="AU142" s="49"/>
      <c r="AV142" s="45"/>
      <c r="AW142" s="38"/>
      <c r="AX142" s="39"/>
      <c r="AY142" s="53"/>
      <c r="AZ142" s="53"/>
      <c r="BA142" s="53"/>
      <c r="BB142" s="53"/>
      <c r="BC142" s="66"/>
      <c r="BD142" s="68"/>
      <c r="BE142" s="44"/>
      <c r="BF142" s="45"/>
      <c r="BG142" s="44"/>
      <c r="BH142" s="49"/>
      <c r="BI142" s="45"/>
      <c r="BJ142" s="4"/>
      <c r="BK142" s="4"/>
      <c r="BL142" s="4"/>
      <c r="BM142" s="2"/>
      <c r="BN142" s="3"/>
    </row>
    <row r="143" spans="2:66" ht="15" customHeight="1" thickTop="1" thickBot="1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2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69"/>
      <c r="AD143" s="70"/>
      <c r="AE143" s="70"/>
      <c r="AF143" s="71"/>
      <c r="AG143" s="73"/>
      <c r="AH143" s="73"/>
      <c r="AI143" s="73"/>
      <c r="AJ143" s="73"/>
      <c r="AK143" s="73"/>
      <c r="AL143" s="73"/>
      <c r="AM143" s="73"/>
      <c r="AN143" s="73"/>
      <c r="AO143" s="73"/>
      <c r="AP143" s="52"/>
      <c r="AQ143" s="52"/>
      <c r="AR143" s="52"/>
      <c r="AS143" s="52"/>
      <c r="AT143" s="46"/>
      <c r="AU143" s="50"/>
      <c r="AV143" s="47"/>
      <c r="AW143" s="40"/>
      <c r="AX143" s="41"/>
      <c r="AY143" s="53"/>
      <c r="AZ143" s="53"/>
      <c r="BA143" s="53"/>
      <c r="BB143" s="53"/>
      <c r="BC143" s="69"/>
      <c r="BD143" s="71"/>
      <c r="BE143" s="46"/>
      <c r="BF143" s="47"/>
      <c r="BG143" s="46"/>
      <c r="BH143" s="50"/>
      <c r="BI143" s="47"/>
      <c r="BJ143" s="4"/>
      <c r="BK143" s="4"/>
      <c r="BL143" s="4"/>
      <c r="BM143" s="2"/>
      <c r="BN143" s="3"/>
    </row>
    <row r="144" spans="2:66" ht="15" customHeight="1" thickTop="1" thickBot="1">
      <c r="B144" s="54" t="s">
        <v>84</v>
      </c>
      <c r="C144" s="55"/>
      <c r="D144" s="55"/>
      <c r="E144" s="55"/>
      <c r="F144" s="55"/>
      <c r="G144" s="55"/>
      <c r="H144" s="55"/>
      <c r="I144" s="55"/>
      <c r="J144" s="55"/>
      <c r="K144" s="55"/>
      <c r="L144" s="56"/>
      <c r="M144" s="63">
        <v>400</v>
      </c>
      <c r="N144" s="64"/>
      <c r="O144" s="64"/>
      <c r="P144" s="65"/>
      <c r="Q144" s="63">
        <v>400</v>
      </c>
      <c r="R144" s="64"/>
      <c r="S144" s="64"/>
      <c r="T144" s="65"/>
      <c r="U144" s="63">
        <v>400</v>
      </c>
      <c r="V144" s="64"/>
      <c r="W144" s="64"/>
      <c r="X144" s="65"/>
      <c r="Y144" s="63">
        <v>400</v>
      </c>
      <c r="Z144" s="64"/>
      <c r="AA144" s="64"/>
      <c r="AB144" s="65"/>
      <c r="AC144" s="72"/>
      <c r="AD144" s="72"/>
      <c r="AE144" s="72"/>
      <c r="AF144" s="72"/>
      <c r="AG144" s="51" t="s">
        <v>253</v>
      </c>
      <c r="AH144" s="51"/>
      <c r="AI144" s="51"/>
      <c r="AJ144" s="51"/>
      <c r="AK144" s="51"/>
      <c r="AL144" s="51"/>
      <c r="AM144" s="51"/>
      <c r="AN144" s="51"/>
      <c r="AO144" s="51"/>
      <c r="AP144" s="52" t="s">
        <v>254</v>
      </c>
      <c r="AQ144" s="52"/>
      <c r="AR144" s="52"/>
      <c r="AS144" s="52"/>
      <c r="AT144" s="42">
        <f>AY144+р13!AT79:AV146</f>
        <v>20</v>
      </c>
      <c r="AU144" s="48"/>
      <c r="AV144" s="43"/>
      <c r="AW144" s="36">
        <f>р13!BG144</f>
        <v>17</v>
      </c>
      <c r="AX144" s="37"/>
      <c r="AY144" s="53"/>
      <c r="AZ144" s="53"/>
      <c r="BA144" s="53"/>
      <c r="BB144" s="53"/>
      <c r="BC144" s="63">
        <f>BA144+р13!BC144</f>
        <v>0</v>
      </c>
      <c r="BD144" s="65"/>
      <c r="BE144" s="42">
        <f>BA144+р13!BE144:BF146</f>
        <v>3</v>
      </c>
      <c r="BF144" s="43"/>
      <c r="BG144" s="42">
        <f>AW144-BA144+AY144</f>
        <v>17</v>
      </c>
      <c r="BH144" s="48"/>
      <c r="BI144" s="43"/>
      <c r="BJ144" s="4"/>
      <c r="BK144" s="4"/>
      <c r="BL144" s="4"/>
      <c r="BM144" s="2"/>
      <c r="BN144" s="3"/>
    </row>
    <row r="145" spans="2:66" ht="15" customHeight="1" thickTop="1" thickBot="1">
      <c r="B145" s="57"/>
      <c r="C145" s="58"/>
      <c r="D145" s="58"/>
      <c r="E145" s="58"/>
      <c r="F145" s="58"/>
      <c r="G145" s="58"/>
      <c r="H145" s="58"/>
      <c r="I145" s="58"/>
      <c r="J145" s="58"/>
      <c r="K145" s="58"/>
      <c r="L145" s="59"/>
      <c r="M145" s="66"/>
      <c r="N145" s="67"/>
      <c r="O145" s="67"/>
      <c r="P145" s="68"/>
      <c r="Q145" s="66"/>
      <c r="R145" s="67"/>
      <c r="S145" s="67"/>
      <c r="T145" s="68"/>
      <c r="U145" s="66"/>
      <c r="V145" s="67"/>
      <c r="W145" s="67"/>
      <c r="X145" s="68"/>
      <c r="Y145" s="66"/>
      <c r="Z145" s="67"/>
      <c r="AA145" s="67"/>
      <c r="AB145" s="68"/>
      <c r="AC145" s="72"/>
      <c r="AD145" s="72"/>
      <c r="AE145" s="72"/>
      <c r="AF145" s="72"/>
      <c r="AG145" s="51"/>
      <c r="AH145" s="51"/>
      <c r="AI145" s="51"/>
      <c r="AJ145" s="51"/>
      <c r="AK145" s="51"/>
      <c r="AL145" s="51"/>
      <c r="AM145" s="51"/>
      <c r="AN145" s="51"/>
      <c r="AO145" s="51"/>
      <c r="AP145" s="52"/>
      <c r="AQ145" s="52"/>
      <c r="AR145" s="52"/>
      <c r="AS145" s="52"/>
      <c r="AT145" s="44"/>
      <c r="AU145" s="49"/>
      <c r="AV145" s="45"/>
      <c r="AW145" s="38"/>
      <c r="AX145" s="39"/>
      <c r="AY145" s="53"/>
      <c r="AZ145" s="53"/>
      <c r="BA145" s="53"/>
      <c r="BB145" s="53"/>
      <c r="BC145" s="66"/>
      <c r="BD145" s="68"/>
      <c r="BE145" s="44"/>
      <c r="BF145" s="45"/>
      <c r="BG145" s="44"/>
      <c r="BH145" s="49"/>
      <c r="BI145" s="45"/>
      <c r="BJ145" s="4"/>
      <c r="BK145" s="4"/>
      <c r="BL145" s="4"/>
      <c r="BM145" s="2"/>
      <c r="BN145" s="3"/>
    </row>
    <row r="146" spans="2:66" ht="15" customHeight="1" thickTop="1" thickBot="1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2"/>
      <c r="M146" s="69"/>
      <c r="N146" s="70"/>
      <c r="O146" s="70"/>
      <c r="P146" s="71"/>
      <c r="Q146" s="69"/>
      <c r="R146" s="70"/>
      <c r="S146" s="70"/>
      <c r="T146" s="71"/>
      <c r="U146" s="69"/>
      <c r="V146" s="70"/>
      <c r="W146" s="70"/>
      <c r="X146" s="71"/>
      <c r="Y146" s="69"/>
      <c r="Z146" s="70"/>
      <c r="AA146" s="70"/>
      <c r="AB146" s="71"/>
      <c r="AC146" s="72"/>
      <c r="AD146" s="72"/>
      <c r="AE146" s="72"/>
      <c r="AF146" s="72"/>
      <c r="AG146" s="51"/>
      <c r="AH146" s="51"/>
      <c r="AI146" s="51"/>
      <c r="AJ146" s="51"/>
      <c r="AK146" s="51"/>
      <c r="AL146" s="51"/>
      <c r="AM146" s="51"/>
      <c r="AN146" s="51"/>
      <c r="AO146" s="51"/>
      <c r="AP146" s="52"/>
      <c r="AQ146" s="52"/>
      <c r="AR146" s="52"/>
      <c r="AS146" s="52"/>
      <c r="AT146" s="46"/>
      <c r="AU146" s="50"/>
      <c r="AV146" s="47"/>
      <c r="AW146" s="40"/>
      <c r="AX146" s="41"/>
      <c r="AY146" s="53"/>
      <c r="AZ146" s="53"/>
      <c r="BA146" s="53"/>
      <c r="BB146" s="53"/>
      <c r="BC146" s="69"/>
      <c r="BD146" s="71"/>
      <c r="BE146" s="46"/>
      <c r="BF146" s="47"/>
      <c r="BG146" s="46"/>
      <c r="BH146" s="50"/>
      <c r="BI146" s="47"/>
      <c r="BJ146" s="4"/>
      <c r="BK146" s="4"/>
      <c r="BL146" s="4"/>
      <c r="BM146" s="2"/>
      <c r="BN146" s="3"/>
    </row>
    <row r="147" spans="2:66" ht="15" customHeight="1" thickTop="1" thickBot="1">
      <c r="B147" s="54" t="s">
        <v>199</v>
      </c>
      <c r="C147" s="55"/>
      <c r="D147" s="55"/>
      <c r="E147" s="55"/>
      <c r="F147" s="55"/>
      <c r="G147" s="55"/>
      <c r="H147" s="55"/>
      <c r="I147" s="55"/>
      <c r="J147" s="55"/>
      <c r="K147" s="55"/>
      <c r="L147" s="56"/>
      <c r="M147" s="63">
        <v>60</v>
      </c>
      <c r="N147" s="64"/>
      <c r="O147" s="64"/>
      <c r="P147" s="65"/>
      <c r="Q147" s="63">
        <v>60</v>
      </c>
      <c r="R147" s="64"/>
      <c r="S147" s="64"/>
      <c r="T147" s="65"/>
      <c r="U147" s="63">
        <v>60</v>
      </c>
      <c r="V147" s="64"/>
      <c r="W147" s="64"/>
      <c r="X147" s="65"/>
      <c r="Y147" s="63">
        <v>60</v>
      </c>
      <c r="Z147" s="64"/>
      <c r="AA147" s="64"/>
      <c r="AB147" s="65"/>
      <c r="AC147" s="53" t="s">
        <v>183</v>
      </c>
      <c r="AD147" s="53"/>
      <c r="AE147" s="53"/>
      <c r="AF147" s="53"/>
      <c r="AG147" s="238" t="s">
        <v>81</v>
      </c>
      <c r="AH147" s="238"/>
      <c r="AI147" s="238"/>
      <c r="AJ147" s="238"/>
      <c r="AK147" s="238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8"/>
      <c r="BB147" s="238"/>
      <c r="BC147" s="238"/>
      <c r="BD147" s="238"/>
      <c r="BE147" s="238"/>
      <c r="BF147" s="238"/>
      <c r="BG147" s="238"/>
      <c r="BH147" s="238"/>
      <c r="BI147" s="239"/>
    </row>
    <row r="148" spans="2:66" ht="15" customHeight="1" thickTop="1" thickBot="1">
      <c r="B148" s="57"/>
      <c r="C148" s="58"/>
      <c r="D148" s="58"/>
      <c r="E148" s="58"/>
      <c r="F148" s="58"/>
      <c r="G148" s="58"/>
      <c r="H148" s="58"/>
      <c r="I148" s="58"/>
      <c r="J148" s="58"/>
      <c r="K148" s="58"/>
      <c r="L148" s="59"/>
      <c r="M148" s="66"/>
      <c r="N148" s="67"/>
      <c r="O148" s="67"/>
      <c r="P148" s="68"/>
      <c r="Q148" s="66"/>
      <c r="R148" s="67"/>
      <c r="S148" s="67"/>
      <c r="T148" s="68"/>
      <c r="U148" s="66"/>
      <c r="V148" s="67"/>
      <c r="W148" s="67"/>
      <c r="X148" s="68"/>
      <c r="Y148" s="66"/>
      <c r="Z148" s="67"/>
      <c r="AA148" s="67"/>
      <c r="AB148" s="68"/>
      <c r="AC148" s="53"/>
      <c r="AD148" s="53"/>
      <c r="AE148" s="53"/>
      <c r="AF148" s="53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1"/>
    </row>
    <row r="149" spans="2:66" ht="15" customHeight="1" thickTop="1" thickBot="1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2"/>
      <c r="M149" s="69"/>
      <c r="N149" s="70"/>
      <c r="O149" s="70"/>
      <c r="P149" s="71"/>
      <c r="Q149" s="69"/>
      <c r="R149" s="70"/>
      <c r="S149" s="70"/>
      <c r="T149" s="71"/>
      <c r="U149" s="69"/>
      <c r="V149" s="70"/>
      <c r="W149" s="70"/>
      <c r="X149" s="71"/>
      <c r="Y149" s="69"/>
      <c r="Z149" s="70"/>
      <c r="AA149" s="70"/>
      <c r="AB149" s="71"/>
      <c r="AC149" s="53"/>
      <c r="AD149" s="53"/>
      <c r="AE149" s="53"/>
      <c r="AF149" s="53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1"/>
    </row>
    <row r="150" spans="2:66" ht="15" customHeight="1" thickTop="1" thickBot="1">
      <c r="B150" s="54" t="s">
        <v>86</v>
      </c>
      <c r="C150" s="55"/>
      <c r="D150" s="55"/>
      <c r="E150" s="55"/>
      <c r="F150" s="55"/>
      <c r="G150" s="55"/>
      <c r="H150" s="55"/>
      <c r="I150" s="55"/>
      <c r="J150" s="55"/>
      <c r="K150" s="55"/>
      <c r="L150" s="56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230" t="s">
        <v>42</v>
      </c>
      <c r="AH150" s="230"/>
      <c r="AI150" s="230"/>
      <c r="AJ150" s="230"/>
      <c r="AK150" s="230"/>
      <c r="AL150" s="230"/>
      <c r="AM150" s="230"/>
      <c r="AN150" s="230"/>
      <c r="AO150" s="230"/>
      <c r="AP150" s="230" t="s">
        <v>43</v>
      </c>
      <c r="AQ150" s="230"/>
      <c r="AR150" s="230"/>
      <c r="AS150" s="230"/>
      <c r="AT150" s="231" t="s">
        <v>44</v>
      </c>
      <c r="AU150" s="231"/>
      <c r="AV150" s="231"/>
      <c r="AW150" s="230" t="s">
        <v>45</v>
      </c>
      <c r="AX150" s="230"/>
      <c r="AY150" s="230"/>
      <c r="AZ150" s="230"/>
      <c r="BA150" s="230"/>
      <c r="BB150" s="230"/>
      <c r="BC150" s="232" t="s">
        <v>46</v>
      </c>
      <c r="BD150" s="233"/>
      <c r="BE150" s="232" t="s">
        <v>47</v>
      </c>
      <c r="BF150" s="233"/>
      <c r="BG150" s="230" t="s">
        <v>48</v>
      </c>
      <c r="BH150" s="230"/>
      <c r="BI150" s="230"/>
    </row>
    <row r="151" spans="2:66" ht="15" customHeight="1" thickTop="1" thickBot="1">
      <c r="B151" s="57"/>
      <c r="C151" s="58"/>
      <c r="D151" s="58"/>
      <c r="E151" s="58"/>
      <c r="F151" s="58"/>
      <c r="G151" s="58"/>
      <c r="H151" s="58"/>
      <c r="I151" s="58"/>
      <c r="J151" s="58"/>
      <c r="K151" s="58"/>
      <c r="L151" s="59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1"/>
      <c r="AU151" s="231"/>
      <c r="AV151" s="231"/>
      <c r="AW151" s="230"/>
      <c r="AX151" s="230"/>
      <c r="AY151" s="230"/>
      <c r="AZ151" s="230"/>
      <c r="BA151" s="230"/>
      <c r="BB151" s="230"/>
      <c r="BC151" s="234"/>
      <c r="BD151" s="235"/>
      <c r="BE151" s="234"/>
      <c r="BF151" s="235"/>
      <c r="BG151" s="230"/>
      <c r="BH151" s="230"/>
      <c r="BI151" s="230"/>
    </row>
    <row r="152" spans="2:66" ht="15" customHeight="1" thickTop="1" thickBot="1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2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230"/>
      <c r="AH152" s="230"/>
      <c r="AI152" s="230"/>
      <c r="AJ152" s="230"/>
      <c r="AK152" s="230"/>
      <c r="AL152" s="230"/>
      <c r="AM152" s="230"/>
      <c r="AN152" s="230"/>
      <c r="AO152" s="230"/>
      <c r="AP152" s="230"/>
      <c r="AQ152" s="230"/>
      <c r="AR152" s="230"/>
      <c r="AS152" s="230"/>
      <c r="AT152" s="231"/>
      <c r="AU152" s="231"/>
      <c r="AV152" s="231"/>
      <c r="AW152" s="230"/>
      <c r="AX152" s="230"/>
      <c r="AY152" s="230"/>
      <c r="AZ152" s="230"/>
      <c r="BA152" s="230"/>
      <c r="BB152" s="230"/>
      <c r="BC152" s="234"/>
      <c r="BD152" s="235"/>
      <c r="BE152" s="234"/>
      <c r="BF152" s="235"/>
      <c r="BG152" s="230"/>
      <c r="BH152" s="230"/>
      <c r="BI152" s="230"/>
    </row>
    <row r="153" spans="2:66" ht="15" customHeight="1" thickTop="1" thickBot="1">
      <c r="B153" s="54" t="s">
        <v>87</v>
      </c>
      <c r="C153" s="55"/>
      <c r="D153" s="55"/>
      <c r="E153" s="55"/>
      <c r="F153" s="55"/>
      <c r="G153" s="55"/>
      <c r="H153" s="55"/>
      <c r="I153" s="55"/>
      <c r="J153" s="55"/>
      <c r="K153" s="55"/>
      <c r="L153" s="56"/>
      <c r="M153" s="53">
        <v>80</v>
      </c>
      <c r="N153" s="53"/>
      <c r="O153" s="53"/>
      <c r="P153" s="53"/>
      <c r="Q153" s="53">
        <v>80</v>
      </c>
      <c r="R153" s="53"/>
      <c r="S153" s="53"/>
      <c r="T153" s="53"/>
      <c r="U153" s="53">
        <v>80</v>
      </c>
      <c r="V153" s="53"/>
      <c r="W153" s="53"/>
      <c r="X153" s="53"/>
      <c r="Y153" s="53">
        <v>80</v>
      </c>
      <c r="Z153" s="53"/>
      <c r="AA153" s="53"/>
      <c r="AB153" s="53"/>
      <c r="AC153" s="53" t="s">
        <v>430</v>
      </c>
      <c r="AD153" s="53"/>
      <c r="AE153" s="53"/>
      <c r="AF153" s="53"/>
      <c r="AG153" s="230"/>
      <c r="AH153" s="230"/>
      <c r="AI153" s="230"/>
      <c r="AJ153" s="230"/>
      <c r="AK153" s="230"/>
      <c r="AL153" s="230"/>
      <c r="AM153" s="230"/>
      <c r="AN153" s="230"/>
      <c r="AO153" s="230"/>
      <c r="AP153" s="230"/>
      <c r="AQ153" s="230"/>
      <c r="AR153" s="230"/>
      <c r="AS153" s="230"/>
      <c r="AT153" s="231"/>
      <c r="AU153" s="231"/>
      <c r="AV153" s="231"/>
      <c r="AW153" s="230" t="s">
        <v>50</v>
      </c>
      <c r="AX153" s="230"/>
      <c r="AY153" s="230" t="s">
        <v>51</v>
      </c>
      <c r="AZ153" s="230"/>
      <c r="BA153" s="230" t="s">
        <v>52</v>
      </c>
      <c r="BB153" s="230"/>
      <c r="BC153" s="234"/>
      <c r="BD153" s="235"/>
      <c r="BE153" s="234"/>
      <c r="BF153" s="235"/>
      <c r="BG153" s="230"/>
      <c r="BH153" s="230"/>
      <c r="BI153" s="230"/>
    </row>
    <row r="154" spans="2:66" ht="15" customHeight="1" thickTop="1" thickBot="1">
      <c r="B154" s="57"/>
      <c r="C154" s="58"/>
      <c r="D154" s="58"/>
      <c r="E154" s="58"/>
      <c r="F154" s="58"/>
      <c r="G154" s="58"/>
      <c r="H154" s="58"/>
      <c r="I154" s="58"/>
      <c r="J154" s="58"/>
      <c r="K154" s="58"/>
      <c r="L154" s="59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230"/>
      <c r="AH154" s="230"/>
      <c r="AI154" s="230"/>
      <c r="AJ154" s="230"/>
      <c r="AK154" s="230"/>
      <c r="AL154" s="230"/>
      <c r="AM154" s="230"/>
      <c r="AN154" s="230"/>
      <c r="AO154" s="230"/>
      <c r="AP154" s="230"/>
      <c r="AQ154" s="230"/>
      <c r="AR154" s="230"/>
      <c r="AS154" s="230"/>
      <c r="AT154" s="231"/>
      <c r="AU154" s="231"/>
      <c r="AV154" s="231"/>
      <c r="AW154" s="230"/>
      <c r="AX154" s="230"/>
      <c r="AY154" s="230"/>
      <c r="AZ154" s="230"/>
      <c r="BA154" s="230"/>
      <c r="BB154" s="230"/>
      <c r="BC154" s="234"/>
      <c r="BD154" s="235"/>
      <c r="BE154" s="234"/>
      <c r="BF154" s="235"/>
      <c r="BG154" s="230"/>
      <c r="BH154" s="230"/>
      <c r="BI154" s="230"/>
    </row>
    <row r="155" spans="2:66" ht="15" customHeight="1" thickTop="1" thickBot="1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2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230"/>
      <c r="AH155" s="230"/>
      <c r="AI155" s="230"/>
      <c r="AJ155" s="230"/>
      <c r="AK155" s="230"/>
      <c r="AL155" s="230"/>
      <c r="AM155" s="230"/>
      <c r="AN155" s="230"/>
      <c r="AO155" s="230"/>
      <c r="AP155" s="230"/>
      <c r="AQ155" s="230"/>
      <c r="AR155" s="230"/>
      <c r="AS155" s="230"/>
      <c r="AT155" s="231"/>
      <c r="AU155" s="231"/>
      <c r="AV155" s="231"/>
      <c r="AW155" s="230"/>
      <c r="AX155" s="230"/>
      <c r="AY155" s="230"/>
      <c r="AZ155" s="230"/>
      <c r="BA155" s="230"/>
      <c r="BB155" s="230"/>
      <c r="BC155" s="236"/>
      <c r="BD155" s="237"/>
      <c r="BE155" s="236"/>
      <c r="BF155" s="237"/>
      <c r="BG155" s="230"/>
      <c r="BH155" s="230"/>
      <c r="BI155" s="230"/>
    </row>
    <row r="156" spans="2:66" ht="15.75" customHeight="1" thickTop="1" thickBot="1">
      <c r="B156" s="54" t="s">
        <v>88</v>
      </c>
      <c r="C156" s="55"/>
      <c r="D156" s="55"/>
      <c r="E156" s="55"/>
      <c r="F156" s="55"/>
      <c r="G156" s="55"/>
      <c r="H156" s="55"/>
      <c r="I156" s="55"/>
      <c r="J156" s="55"/>
      <c r="K156" s="55"/>
      <c r="L156" s="56"/>
      <c r="M156" s="53"/>
      <c r="N156" s="53"/>
      <c r="O156" s="53"/>
      <c r="P156" s="53"/>
      <c r="Q156" s="63"/>
      <c r="R156" s="64"/>
      <c r="S156" s="64"/>
      <c r="T156" s="65"/>
      <c r="U156" s="53"/>
      <c r="V156" s="53"/>
      <c r="W156" s="53"/>
      <c r="X156" s="53"/>
      <c r="Y156" s="63"/>
      <c r="Z156" s="64"/>
      <c r="AA156" s="64"/>
      <c r="AB156" s="65"/>
      <c r="AC156" s="53"/>
      <c r="AD156" s="53"/>
      <c r="AE156" s="53"/>
      <c r="AF156" s="53"/>
      <c r="AG156" s="221" t="s">
        <v>221</v>
      </c>
      <c r="AH156" s="222"/>
      <c r="AI156" s="222"/>
      <c r="AJ156" s="222"/>
      <c r="AK156" s="222"/>
      <c r="AL156" s="222"/>
      <c r="AM156" s="222"/>
      <c r="AN156" s="222"/>
      <c r="AO156" s="223"/>
      <c r="AP156" s="52" t="s">
        <v>85</v>
      </c>
      <c r="AQ156" s="52"/>
      <c r="AR156" s="52"/>
      <c r="AS156" s="52"/>
      <c r="AT156" s="42">
        <f>AY156+р13!AT156</f>
        <v>9</v>
      </c>
      <c r="AU156" s="48"/>
      <c r="AV156" s="43"/>
      <c r="AW156" s="36">
        <f>р13!BG156</f>
        <v>6</v>
      </c>
      <c r="AX156" s="37"/>
      <c r="AY156" s="53"/>
      <c r="AZ156" s="53"/>
      <c r="BA156" s="53"/>
      <c r="BB156" s="53"/>
      <c r="BC156" s="63">
        <f>BA156+р13!BC156</f>
        <v>0</v>
      </c>
      <c r="BD156" s="65"/>
      <c r="BE156" s="74">
        <f>BA156+р13!BE156</f>
        <v>3</v>
      </c>
      <c r="BF156" s="76"/>
      <c r="BG156" s="42">
        <f>AW156-BA156+AY156</f>
        <v>6</v>
      </c>
      <c r="BH156" s="48"/>
      <c r="BI156" s="43"/>
    </row>
    <row r="157" spans="2:66" ht="15" customHeight="1" thickTop="1" thickBot="1">
      <c r="B157" s="57"/>
      <c r="C157" s="58"/>
      <c r="D157" s="58"/>
      <c r="E157" s="58"/>
      <c r="F157" s="58"/>
      <c r="G157" s="58"/>
      <c r="H157" s="58"/>
      <c r="I157" s="58"/>
      <c r="J157" s="58"/>
      <c r="K157" s="58"/>
      <c r="L157" s="59"/>
      <c r="M157" s="53"/>
      <c r="N157" s="53"/>
      <c r="O157" s="53"/>
      <c r="P157" s="53"/>
      <c r="Q157" s="66"/>
      <c r="R157" s="67"/>
      <c r="S157" s="67"/>
      <c r="T157" s="68"/>
      <c r="U157" s="53"/>
      <c r="V157" s="53"/>
      <c r="W157" s="53"/>
      <c r="X157" s="53"/>
      <c r="Y157" s="66"/>
      <c r="Z157" s="67"/>
      <c r="AA157" s="67"/>
      <c r="AB157" s="68"/>
      <c r="AC157" s="53"/>
      <c r="AD157" s="53"/>
      <c r="AE157" s="53"/>
      <c r="AF157" s="53"/>
      <c r="AG157" s="224"/>
      <c r="AH157" s="225"/>
      <c r="AI157" s="225"/>
      <c r="AJ157" s="225"/>
      <c r="AK157" s="225"/>
      <c r="AL157" s="225"/>
      <c r="AM157" s="225"/>
      <c r="AN157" s="225"/>
      <c r="AO157" s="226"/>
      <c r="AP157" s="52"/>
      <c r="AQ157" s="52"/>
      <c r="AR157" s="52"/>
      <c r="AS157" s="52"/>
      <c r="AT157" s="44"/>
      <c r="AU157" s="49"/>
      <c r="AV157" s="45"/>
      <c r="AW157" s="38"/>
      <c r="AX157" s="39"/>
      <c r="AY157" s="53"/>
      <c r="AZ157" s="53"/>
      <c r="BA157" s="53"/>
      <c r="BB157" s="53"/>
      <c r="BC157" s="66"/>
      <c r="BD157" s="68"/>
      <c r="BE157" s="77"/>
      <c r="BF157" s="79"/>
      <c r="BG157" s="44"/>
      <c r="BH157" s="49"/>
      <c r="BI157" s="45"/>
    </row>
    <row r="158" spans="2:66" ht="15" customHeight="1" thickTop="1" thickBot="1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2"/>
      <c r="M158" s="53"/>
      <c r="N158" s="53"/>
      <c r="O158" s="53"/>
      <c r="P158" s="53"/>
      <c r="Q158" s="69"/>
      <c r="R158" s="70"/>
      <c r="S158" s="70"/>
      <c r="T158" s="71"/>
      <c r="U158" s="53"/>
      <c r="V158" s="53"/>
      <c r="W158" s="53"/>
      <c r="X158" s="53"/>
      <c r="Y158" s="69"/>
      <c r="Z158" s="70"/>
      <c r="AA158" s="70"/>
      <c r="AB158" s="71"/>
      <c r="AC158" s="53"/>
      <c r="AD158" s="53"/>
      <c r="AE158" s="53"/>
      <c r="AF158" s="53"/>
      <c r="AG158" s="227"/>
      <c r="AH158" s="228"/>
      <c r="AI158" s="228"/>
      <c r="AJ158" s="228"/>
      <c r="AK158" s="228"/>
      <c r="AL158" s="228"/>
      <c r="AM158" s="228"/>
      <c r="AN158" s="228"/>
      <c r="AO158" s="229"/>
      <c r="AP158" s="52"/>
      <c r="AQ158" s="52"/>
      <c r="AR158" s="52"/>
      <c r="AS158" s="52"/>
      <c r="AT158" s="46"/>
      <c r="AU158" s="50"/>
      <c r="AV158" s="47"/>
      <c r="AW158" s="40"/>
      <c r="AX158" s="41"/>
      <c r="AY158" s="53"/>
      <c r="AZ158" s="53"/>
      <c r="BA158" s="53"/>
      <c r="BB158" s="53"/>
      <c r="BC158" s="69"/>
      <c r="BD158" s="71"/>
      <c r="BE158" s="80"/>
      <c r="BF158" s="82"/>
      <c r="BG158" s="46"/>
      <c r="BH158" s="50"/>
      <c r="BI158" s="47"/>
    </row>
    <row r="159" spans="2:66" ht="15" customHeight="1" thickTop="1" thickBot="1">
      <c r="B159" s="54" t="s">
        <v>89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6"/>
      <c r="M159" s="53"/>
      <c r="N159" s="53"/>
      <c r="O159" s="53"/>
      <c r="P159" s="53"/>
      <c r="Q159" s="63"/>
      <c r="R159" s="64"/>
      <c r="S159" s="64"/>
      <c r="T159" s="65"/>
      <c r="U159" s="53"/>
      <c r="V159" s="53"/>
      <c r="W159" s="53"/>
      <c r="X159" s="53"/>
      <c r="Y159" s="63"/>
      <c r="Z159" s="64"/>
      <c r="AA159" s="64"/>
      <c r="AB159" s="65"/>
      <c r="AC159" s="53"/>
      <c r="AD159" s="53"/>
      <c r="AE159" s="53"/>
      <c r="AF159" s="53"/>
      <c r="AG159" s="221" t="s">
        <v>222</v>
      </c>
      <c r="AH159" s="222"/>
      <c r="AI159" s="222"/>
      <c r="AJ159" s="222"/>
      <c r="AK159" s="222"/>
      <c r="AL159" s="222"/>
      <c r="AM159" s="222"/>
      <c r="AN159" s="222"/>
      <c r="AO159" s="223"/>
      <c r="AP159" s="52" t="s">
        <v>85</v>
      </c>
      <c r="AQ159" s="52"/>
      <c r="AR159" s="52"/>
      <c r="AS159" s="52"/>
      <c r="AT159" s="42">
        <f>AY159+р13!AT159</f>
        <v>6</v>
      </c>
      <c r="AU159" s="48"/>
      <c r="AV159" s="43"/>
      <c r="AW159" s="36">
        <f>р13!BG159</f>
        <v>6</v>
      </c>
      <c r="AX159" s="37"/>
      <c r="AY159" s="53"/>
      <c r="AZ159" s="53"/>
      <c r="BA159" s="53"/>
      <c r="BB159" s="53"/>
      <c r="BC159" s="63">
        <f>BA159+р13!BC159</f>
        <v>0</v>
      </c>
      <c r="BD159" s="65"/>
      <c r="BE159" s="74">
        <f>BA159+р13!BE159</f>
        <v>0</v>
      </c>
      <c r="BF159" s="76"/>
      <c r="BG159" s="42">
        <f>AW159-BA159+AY159</f>
        <v>6</v>
      </c>
      <c r="BH159" s="48"/>
      <c r="BI159" s="43"/>
    </row>
    <row r="160" spans="2:66" ht="15.75" customHeight="1" thickTop="1" thickBot="1">
      <c r="B160" s="57"/>
      <c r="C160" s="58"/>
      <c r="D160" s="58"/>
      <c r="E160" s="58"/>
      <c r="F160" s="58"/>
      <c r="G160" s="58"/>
      <c r="H160" s="58"/>
      <c r="I160" s="58"/>
      <c r="J160" s="58"/>
      <c r="K160" s="58"/>
      <c r="L160" s="59"/>
      <c r="M160" s="53"/>
      <c r="N160" s="53"/>
      <c r="O160" s="53"/>
      <c r="P160" s="53"/>
      <c r="Q160" s="66"/>
      <c r="R160" s="67"/>
      <c r="S160" s="67"/>
      <c r="T160" s="68"/>
      <c r="U160" s="53"/>
      <c r="V160" s="53"/>
      <c r="W160" s="53"/>
      <c r="X160" s="53"/>
      <c r="Y160" s="66"/>
      <c r="Z160" s="67"/>
      <c r="AA160" s="67"/>
      <c r="AB160" s="68"/>
      <c r="AC160" s="53"/>
      <c r="AD160" s="53"/>
      <c r="AE160" s="53"/>
      <c r="AF160" s="53"/>
      <c r="AG160" s="224"/>
      <c r="AH160" s="225"/>
      <c r="AI160" s="225"/>
      <c r="AJ160" s="225"/>
      <c r="AK160" s="225"/>
      <c r="AL160" s="225"/>
      <c r="AM160" s="225"/>
      <c r="AN160" s="225"/>
      <c r="AO160" s="226"/>
      <c r="AP160" s="52"/>
      <c r="AQ160" s="52"/>
      <c r="AR160" s="52"/>
      <c r="AS160" s="52"/>
      <c r="AT160" s="44"/>
      <c r="AU160" s="49"/>
      <c r="AV160" s="45"/>
      <c r="AW160" s="38"/>
      <c r="AX160" s="39"/>
      <c r="AY160" s="53"/>
      <c r="AZ160" s="53"/>
      <c r="BA160" s="53"/>
      <c r="BB160" s="53"/>
      <c r="BC160" s="66"/>
      <c r="BD160" s="68"/>
      <c r="BE160" s="77"/>
      <c r="BF160" s="79"/>
      <c r="BG160" s="44"/>
      <c r="BH160" s="49"/>
      <c r="BI160" s="45"/>
    </row>
    <row r="161" spans="2:61" ht="15.75" customHeight="1" thickTop="1" thickBot="1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2"/>
      <c r="M161" s="53"/>
      <c r="N161" s="53"/>
      <c r="O161" s="53"/>
      <c r="P161" s="53"/>
      <c r="Q161" s="69"/>
      <c r="R161" s="70"/>
      <c r="S161" s="70"/>
      <c r="T161" s="71"/>
      <c r="U161" s="53"/>
      <c r="V161" s="53"/>
      <c r="W161" s="53"/>
      <c r="X161" s="53"/>
      <c r="Y161" s="69"/>
      <c r="Z161" s="70"/>
      <c r="AA161" s="70"/>
      <c r="AB161" s="71"/>
      <c r="AC161" s="53"/>
      <c r="AD161" s="53"/>
      <c r="AE161" s="53"/>
      <c r="AF161" s="53"/>
      <c r="AG161" s="227"/>
      <c r="AH161" s="228"/>
      <c r="AI161" s="228"/>
      <c r="AJ161" s="228"/>
      <c r="AK161" s="228"/>
      <c r="AL161" s="228"/>
      <c r="AM161" s="228"/>
      <c r="AN161" s="228"/>
      <c r="AO161" s="229"/>
      <c r="AP161" s="52"/>
      <c r="AQ161" s="52"/>
      <c r="AR161" s="52"/>
      <c r="AS161" s="52"/>
      <c r="AT161" s="46"/>
      <c r="AU161" s="50"/>
      <c r="AV161" s="47"/>
      <c r="AW161" s="40"/>
      <c r="AX161" s="41"/>
      <c r="AY161" s="53"/>
      <c r="AZ161" s="53"/>
      <c r="BA161" s="53"/>
      <c r="BB161" s="53"/>
      <c r="BC161" s="69"/>
      <c r="BD161" s="71"/>
      <c r="BE161" s="80"/>
      <c r="BF161" s="82"/>
      <c r="BG161" s="46"/>
      <c r="BH161" s="50"/>
      <c r="BI161" s="47"/>
    </row>
    <row r="162" spans="2:61" ht="15.75" customHeight="1" thickTop="1" thickBot="1">
      <c r="B162" s="54" t="s">
        <v>90</v>
      </c>
      <c r="C162" s="55"/>
      <c r="D162" s="55"/>
      <c r="E162" s="55"/>
      <c r="F162" s="55"/>
      <c r="G162" s="55"/>
      <c r="H162" s="55"/>
      <c r="I162" s="55"/>
      <c r="J162" s="55"/>
      <c r="K162" s="55"/>
      <c r="L162" s="56"/>
      <c r="M162" s="53"/>
      <c r="N162" s="53"/>
      <c r="O162" s="53"/>
      <c r="P162" s="53"/>
      <c r="Q162" s="63"/>
      <c r="R162" s="64"/>
      <c r="S162" s="64"/>
      <c r="T162" s="65"/>
      <c r="U162" s="53"/>
      <c r="V162" s="53"/>
      <c r="W162" s="53"/>
      <c r="X162" s="53"/>
      <c r="Y162" s="63"/>
      <c r="Z162" s="64"/>
      <c r="AA162" s="64"/>
      <c r="AB162" s="65"/>
      <c r="AC162" s="53"/>
      <c r="AD162" s="53"/>
      <c r="AE162" s="53"/>
      <c r="AF162" s="53"/>
      <c r="AG162" s="221" t="s">
        <v>224</v>
      </c>
      <c r="AH162" s="222"/>
      <c r="AI162" s="222"/>
      <c r="AJ162" s="222"/>
      <c r="AK162" s="222"/>
      <c r="AL162" s="222"/>
      <c r="AM162" s="222"/>
      <c r="AN162" s="222"/>
      <c r="AO162" s="223"/>
      <c r="AP162" s="52" t="s">
        <v>85</v>
      </c>
      <c r="AQ162" s="52"/>
      <c r="AR162" s="52"/>
      <c r="AS162" s="52"/>
      <c r="AT162" s="42">
        <f>AY162+р13!AT162</f>
        <v>6</v>
      </c>
      <c r="AU162" s="48"/>
      <c r="AV162" s="43"/>
      <c r="AW162" s="36">
        <f>р13!BG162</f>
        <v>6</v>
      </c>
      <c r="AX162" s="37"/>
      <c r="AY162" s="53"/>
      <c r="AZ162" s="53"/>
      <c r="BA162" s="53"/>
      <c r="BB162" s="53"/>
      <c r="BC162" s="63">
        <f>BA162+р13!BC162</f>
        <v>0</v>
      </c>
      <c r="BD162" s="65"/>
      <c r="BE162" s="74">
        <f>BA162+р13!BE162</f>
        <v>0</v>
      </c>
      <c r="BF162" s="76"/>
      <c r="BG162" s="42">
        <f>AW162-BA162+AY162</f>
        <v>6</v>
      </c>
      <c r="BH162" s="48"/>
      <c r="BI162" s="43"/>
    </row>
    <row r="163" spans="2:61" ht="15.75" customHeight="1" thickTop="1" thickBot="1">
      <c r="B163" s="57"/>
      <c r="C163" s="58"/>
      <c r="D163" s="58"/>
      <c r="E163" s="58"/>
      <c r="F163" s="58"/>
      <c r="G163" s="58"/>
      <c r="H163" s="58"/>
      <c r="I163" s="58"/>
      <c r="J163" s="58"/>
      <c r="K163" s="58"/>
      <c r="L163" s="59"/>
      <c r="M163" s="53"/>
      <c r="N163" s="53"/>
      <c r="O163" s="53"/>
      <c r="P163" s="53"/>
      <c r="Q163" s="66"/>
      <c r="R163" s="67"/>
      <c r="S163" s="67"/>
      <c r="T163" s="68"/>
      <c r="U163" s="53"/>
      <c r="V163" s="53"/>
      <c r="W163" s="53"/>
      <c r="X163" s="53"/>
      <c r="Y163" s="66"/>
      <c r="Z163" s="67"/>
      <c r="AA163" s="67"/>
      <c r="AB163" s="68"/>
      <c r="AC163" s="53"/>
      <c r="AD163" s="53"/>
      <c r="AE163" s="53"/>
      <c r="AF163" s="53"/>
      <c r="AG163" s="224"/>
      <c r="AH163" s="225"/>
      <c r="AI163" s="225"/>
      <c r="AJ163" s="225"/>
      <c r="AK163" s="225"/>
      <c r="AL163" s="225"/>
      <c r="AM163" s="225"/>
      <c r="AN163" s="225"/>
      <c r="AO163" s="226"/>
      <c r="AP163" s="52"/>
      <c r="AQ163" s="52"/>
      <c r="AR163" s="52"/>
      <c r="AS163" s="52"/>
      <c r="AT163" s="44"/>
      <c r="AU163" s="49"/>
      <c r="AV163" s="45"/>
      <c r="AW163" s="38"/>
      <c r="AX163" s="39"/>
      <c r="AY163" s="53"/>
      <c r="AZ163" s="53"/>
      <c r="BA163" s="53"/>
      <c r="BB163" s="53"/>
      <c r="BC163" s="66"/>
      <c r="BD163" s="68"/>
      <c r="BE163" s="77"/>
      <c r="BF163" s="79"/>
      <c r="BG163" s="44"/>
      <c r="BH163" s="49"/>
      <c r="BI163" s="45"/>
    </row>
    <row r="164" spans="2:61" ht="15.75" customHeight="1" thickTop="1" thickBot="1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2"/>
      <c r="M164" s="53"/>
      <c r="N164" s="53"/>
      <c r="O164" s="53"/>
      <c r="P164" s="53"/>
      <c r="Q164" s="69"/>
      <c r="R164" s="70"/>
      <c r="S164" s="70"/>
      <c r="T164" s="71"/>
      <c r="U164" s="53"/>
      <c r="V164" s="53"/>
      <c r="W164" s="53"/>
      <c r="X164" s="53"/>
      <c r="Y164" s="69"/>
      <c r="Z164" s="70"/>
      <c r="AA164" s="70"/>
      <c r="AB164" s="71"/>
      <c r="AC164" s="53"/>
      <c r="AD164" s="53"/>
      <c r="AE164" s="53"/>
      <c r="AF164" s="53"/>
      <c r="AG164" s="227"/>
      <c r="AH164" s="228"/>
      <c r="AI164" s="228"/>
      <c r="AJ164" s="228"/>
      <c r="AK164" s="228"/>
      <c r="AL164" s="228"/>
      <c r="AM164" s="228"/>
      <c r="AN164" s="228"/>
      <c r="AO164" s="229"/>
      <c r="AP164" s="52"/>
      <c r="AQ164" s="52"/>
      <c r="AR164" s="52"/>
      <c r="AS164" s="52"/>
      <c r="AT164" s="46"/>
      <c r="AU164" s="50"/>
      <c r="AV164" s="47"/>
      <c r="AW164" s="40"/>
      <c r="AX164" s="41"/>
      <c r="AY164" s="53"/>
      <c r="AZ164" s="53"/>
      <c r="BA164" s="53"/>
      <c r="BB164" s="53"/>
      <c r="BC164" s="69"/>
      <c r="BD164" s="71"/>
      <c r="BE164" s="80"/>
      <c r="BF164" s="82"/>
      <c r="BG164" s="46"/>
      <c r="BH164" s="50"/>
      <c r="BI164" s="47"/>
    </row>
    <row r="165" spans="2:61" ht="15.75" customHeight="1" thickTop="1" thickBot="1">
      <c r="B165" s="54" t="s">
        <v>91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6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221" t="s">
        <v>225</v>
      </c>
      <c r="AH165" s="222"/>
      <c r="AI165" s="222"/>
      <c r="AJ165" s="222"/>
      <c r="AK165" s="222"/>
      <c r="AL165" s="222"/>
      <c r="AM165" s="222"/>
      <c r="AN165" s="222"/>
      <c r="AO165" s="223"/>
      <c r="AP165" s="52" t="s">
        <v>85</v>
      </c>
      <c r="AQ165" s="52"/>
      <c r="AR165" s="52"/>
      <c r="AS165" s="52"/>
      <c r="AT165" s="42">
        <f>AY165+р13!AT165</f>
        <v>6</v>
      </c>
      <c r="AU165" s="48"/>
      <c r="AV165" s="43"/>
      <c r="AW165" s="36">
        <f>р13!BG165</f>
        <v>6</v>
      </c>
      <c r="AX165" s="37"/>
      <c r="AY165" s="53"/>
      <c r="AZ165" s="53"/>
      <c r="BA165" s="53"/>
      <c r="BB165" s="53"/>
      <c r="BC165" s="63">
        <f>BA165+р13!BC165</f>
        <v>0</v>
      </c>
      <c r="BD165" s="65"/>
      <c r="BE165" s="74">
        <f>BA165+р13!BE165</f>
        <v>0</v>
      </c>
      <c r="BF165" s="76"/>
      <c r="BG165" s="42">
        <f>AW165-BA165+AY165</f>
        <v>6</v>
      </c>
      <c r="BH165" s="48"/>
      <c r="BI165" s="43"/>
    </row>
    <row r="166" spans="2:61" ht="15.75" customHeight="1" thickTop="1" thickBot="1">
      <c r="B166" s="57"/>
      <c r="C166" s="58"/>
      <c r="D166" s="58"/>
      <c r="E166" s="58"/>
      <c r="F166" s="58"/>
      <c r="G166" s="58"/>
      <c r="H166" s="58"/>
      <c r="I166" s="58"/>
      <c r="J166" s="58"/>
      <c r="K166" s="58"/>
      <c r="L166" s="59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224"/>
      <c r="AH166" s="225"/>
      <c r="AI166" s="225"/>
      <c r="AJ166" s="225"/>
      <c r="AK166" s="225"/>
      <c r="AL166" s="225"/>
      <c r="AM166" s="225"/>
      <c r="AN166" s="225"/>
      <c r="AO166" s="226"/>
      <c r="AP166" s="52"/>
      <c r="AQ166" s="52"/>
      <c r="AR166" s="52"/>
      <c r="AS166" s="52"/>
      <c r="AT166" s="44"/>
      <c r="AU166" s="49"/>
      <c r="AV166" s="45"/>
      <c r="AW166" s="38"/>
      <c r="AX166" s="39"/>
      <c r="AY166" s="53"/>
      <c r="AZ166" s="53"/>
      <c r="BA166" s="53"/>
      <c r="BB166" s="53"/>
      <c r="BC166" s="66"/>
      <c r="BD166" s="68"/>
      <c r="BE166" s="77"/>
      <c r="BF166" s="79"/>
      <c r="BG166" s="44"/>
      <c r="BH166" s="49"/>
      <c r="BI166" s="45"/>
    </row>
    <row r="167" spans="2:61" ht="15.75" customHeight="1" thickTop="1" thickBot="1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2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227"/>
      <c r="AH167" s="228"/>
      <c r="AI167" s="228"/>
      <c r="AJ167" s="228"/>
      <c r="AK167" s="228"/>
      <c r="AL167" s="228"/>
      <c r="AM167" s="228"/>
      <c r="AN167" s="228"/>
      <c r="AO167" s="229"/>
      <c r="AP167" s="52"/>
      <c r="AQ167" s="52"/>
      <c r="AR167" s="52"/>
      <c r="AS167" s="52"/>
      <c r="AT167" s="46"/>
      <c r="AU167" s="50"/>
      <c r="AV167" s="47"/>
      <c r="AW167" s="40"/>
      <c r="AX167" s="41"/>
      <c r="AY167" s="53"/>
      <c r="AZ167" s="53"/>
      <c r="BA167" s="53"/>
      <c r="BB167" s="53"/>
      <c r="BC167" s="69"/>
      <c r="BD167" s="71"/>
      <c r="BE167" s="80"/>
      <c r="BF167" s="82"/>
      <c r="BG167" s="46"/>
      <c r="BH167" s="50"/>
      <c r="BI167" s="47"/>
    </row>
    <row r="168" spans="2:61" ht="15.75" customHeight="1" thickTop="1" thickBot="1">
      <c r="B168" s="54" t="s">
        <v>92</v>
      </c>
      <c r="C168" s="55"/>
      <c r="D168" s="55"/>
      <c r="E168" s="55"/>
      <c r="F168" s="55"/>
      <c r="G168" s="55"/>
      <c r="H168" s="55"/>
      <c r="I168" s="55"/>
      <c r="J168" s="55"/>
      <c r="K168" s="55"/>
      <c r="L168" s="56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221" t="s">
        <v>226</v>
      </c>
      <c r="AH168" s="222"/>
      <c r="AI168" s="222"/>
      <c r="AJ168" s="222"/>
      <c r="AK168" s="222"/>
      <c r="AL168" s="222"/>
      <c r="AM168" s="222"/>
      <c r="AN168" s="222"/>
      <c r="AO168" s="223"/>
      <c r="AP168" s="52" t="s">
        <v>85</v>
      </c>
      <c r="AQ168" s="52"/>
      <c r="AR168" s="52"/>
      <c r="AS168" s="52"/>
      <c r="AT168" s="42">
        <f>AY168+р13!AT168</f>
        <v>8</v>
      </c>
      <c r="AU168" s="48"/>
      <c r="AV168" s="43"/>
      <c r="AW168" s="36">
        <f>р13!BG168</f>
        <v>8</v>
      </c>
      <c r="AX168" s="37"/>
      <c r="AY168" s="53"/>
      <c r="AZ168" s="53"/>
      <c r="BA168" s="53"/>
      <c r="BB168" s="53"/>
      <c r="BC168" s="63">
        <f>BA168+р13!BC168</f>
        <v>0</v>
      </c>
      <c r="BD168" s="65"/>
      <c r="BE168" s="74">
        <f>BA168+р13!BE168</f>
        <v>0</v>
      </c>
      <c r="BF168" s="76"/>
      <c r="BG168" s="42">
        <f>AW168-BA168+AY168</f>
        <v>8</v>
      </c>
      <c r="BH168" s="48"/>
      <c r="BI168" s="43"/>
    </row>
    <row r="169" spans="2:61" ht="15.75" customHeight="1" thickTop="1" thickBot="1">
      <c r="B169" s="57"/>
      <c r="C169" s="58"/>
      <c r="D169" s="58"/>
      <c r="E169" s="58"/>
      <c r="F169" s="58"/>
      <c r="G169" s="58"/>
      <c r="H169" s="58"/>
      <c r="I169" s="58"/>
      <c r="J169" s="58"/>
      <c r="K169" s="58"/>
      <c r="L169" s="59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224"/>
      <c r="AH169" s="225"/>
      <c r="AI169" s="225"/>
      <c r="AJ169" s="225"/>
      <c r="AK169" s="225"/>
      <c r="AL169" s="225"/>
      <c r="AM169" s="225"/>
      <c r="AN169" s="225"/>
      <c r="AO169" s="226"/>
      <c r="AP169" s="52"/>
      <c r="AQ169" s="52"/>
      <c r="AR169" s="52"/>
      <c r="AS169" s="52"/>
      <c r="AT169" s="44"/>
      <c r="AU169" s="49"/>
      <c r="AV169" s="45"/>
      <c r="AW169" s="38"/>
      <c r="AX169" s="39"/>
      <c r="AY169" s="53"/>
      <c r="AZ169" s="53"/>
      <c r="BA169" s="53"/>
      <c r="BB169" s="53"/>
      <c r="BC169" s="66"/>
      <c r="BD169" s="68"/>
      <c r="BE169" s="77"/>
      <c r="BF169" s="79"/>
      <c r="BG169" s="44"/>
      <c r="BH169" s="49"/>
      <c r="BI169" s="45"/>
    </row>
    <row r="170" spans="2:61" ht="15.75" customHeight="1" thickTop="1" thickBot="1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2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227"/>
      <c r="AH170" s="228"/>
      <c r="AI170" s="228"/>
      <c r="AJ170" s="228"/>
      <c r="AK170" s="228"/>
      <c r="AL170" s="228"/>
      <c r="AM170" s="228"/>
      <c r="AN170" s="228"/>
      <c r="AO170" s="229"/>
      <c r="AP170" s="52"/>
      <c r="AQ170" s="52"/>
      <c r="AR170" s="52"/>
      <c r="AS170" s="52"/>
      <c r="AT170" s="46"/>
      <c r="AU170" s="50"/>
      <c r="AV170" s="47"/>
      <c r="AW170" s="40"/>
      <c r="AX170" s="41"/>
      <c r="AY170" s="53"/>
      <c r="AZ170" s="53"/>
      <c r="BA170" s="53"/>
      <c r="BB170" s="53"/>
      <c r="BC170" s="69"/>
      <c r="BD170" s="71"/>
      <c r="BE170" s="80"/>
      <c r="BF170" s="82"/>
      <c r="BG170" s="46"/>
      <c r="BH170" s="50"/>
      <c r="BI170" s="47"/>
    </row>
    <row r="171" spans="2:61" ht="15.75" customHeight="1" thickTop="1" thickBot="1">
      <c r="B171" s="54" t="s">
        <v>93</v>
      </c>
      <c r="C171" s="55"/>
      <c r="D171" s="55"/>
      <c r="E171" s="55"/>
      <c r="F171" s="55"/>
      <c r="G171" s="55"/>
      <c r="H171" s="55"/>
      <c r="I171" s="55"/>
      <c r="J171" s="55"/>
      <c r="K171" s="55"/>
      <c r="L171" s="56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221" t="s">
        <v>227</v>
      </c>
      <c r="AH171" s="222"/>
      <c r="AI171" s="222"/>
      <c r="AJ171" s="222"/>
      <c r="AK171" s="222"/>
      <c r="AL171" s="222"/>
      <c r="AM171" s="222"/>
      <c r="AN171" s="222"/>
      <c r="AO171" s="223"/>
      <c r="AP171" s="52" t="s">
        <v>85</v>
      </c>
      <c r="AQ171" s="52"/>
      <c r="AR171" s="52"/>
      <c r="AS171" s="52"/>
      <c r="AT171" s="42">
        <f>AY171+р13!AT171</f>
        <v>0</v>
      </c>
      <c r="AU171" s="48"/>
      <c r="AV171" s="43"/>
      <c r="AW171" s="36">
        <f>р13!BG171</f>
        <v>0</v>
      </c>
      <c r="AX171" s="37"/>
      <c r="AY171" s="53"/>
      <c r="AZ171" s="53"/>
      <c r="BA171" s="53"/>
      <c r="BB171" s="53"/>
      <c r="BC171" s="63">
        <v>0</v>
      </c>
      <c r="BD171" s="65"/>
      <c r="BE171" s="74">
        <f>BA171+р13!BE171</f>
        <v>0</v>
      </c>
      <c r="BF171" s="76"/>
      <c r="BG171" s="42">
        <f>AW171-BA171+AY171</f>
        <v>0</v>
      </c>
      <c r="BH171" s="48"/>
      <c r="BI171" s="43"/>
    </row>
    <row r="172" spans="2:61" ht="15.75" customHeight="1" thickTop="1" thickBot="1">
      <c r="B172" s="57"/>
      <c r="C172" s="58"/>
      <c r="D172" s="58"/>
      <c r="E172" s="58"/>
      <c r="F172" s="58"/>
      <c r="G172" s="58"/>
      <c r="H172" s="58"/>
      <c r="I172" s="58"/>
      <c r="J172" s="58"/>
      <c r="K172" s="58"/>
      <c r="L172" s="59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224"/>
      <c r="AH172" s="225"/>
      <c r="AI172" s="225"/>
      <c r="AJ172" s="225"/>
      <c r="AK172" s="225"/>
      <c r="AL172" s="225"/>
      <c r="AM172" s="225"/>
      <c r="AN172" s="225"/>
      <c r="AO172" s="226"/>
      <c r="AP172" s="52"/>
      <c r="AQ172" s="52"/>
      <c r="AR172" s="52"/>
      <c r="AS172" s="52"/>
      <c r="AT172" s="44"/>
      <c r="AU172" s="49"/>
      <c r="AV172" s="45"/>
      <c r="AW172" s="38"/>
      <c r="AX172" s="39"/>
      <c r="AY172" s="53"/>
      <c r="AZ172" s="53"/>
      <c r="BA172" s="53"/>
      <c r="BB172" s="53"/>
      <c r="BC172" s="66"/>
      <c r="BD172" s="68"/>
      <c r="BE172" s="77"/>
      <c r="BF172" s="79"/>
      <c r="BG172" s="44"/>
      <c r="BH172" s="49"/>
      <c r="BI172" s="45"/>
    </row>
    <row r="173" spans="2:61" ht="15.75" customHeight="1" thickTop="1" thickBot="1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2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227"/>
      <c r="AH173" s="228"/>
      <c r="AI173" s="228"/>
      <c r="AJ173" s="228"/>
      <c r="AK173" s="228"/>
      <c r="AL173" s="228"/>
      <c r="AM173" s="228"/>
      <c r="AN173" s="228"/>
      <c r="AO173" s="229"/>
      <c r="AP173" s="52"/>
      <c r="AQ173" s="52"/>
      <c r="AR173" s="52"/>
      <c r="AS173" s="52"/>
      <c r="AT173" s="46"/>
      <c r="AU173" s="50"/>
      <c r="AV173" s="47"/>
      <c r="AW173" s="40"/>
      <c r="AX173" s="41"/>
      <c r="AY173" s="53"/>
      <c r="AZ173" s="53"/>
      <c r="BA173" s="53"/>
      <c r="BB173" s="53"/>
      <c r="BC173" s="69"/>
      <c r="BD173" s="71"/>
      <c r="BE173" s="80"/>
      <c r="BF173" s="82"/>
      <c r="BG173" s="46"/>
      <c r="BH173" s="50"/>
      <c r="BI173" s="47"/>
    </row>
    <row r="174" spans="2:61" ht="15.75" customHeight="1" thickTop="1" thickBot="1">
      <c r="B174" s="54" t="s">
        <v>179</v>
      </c>
      <c r="C174" s="55"/>
      <c r="D174" s="55"/>
      <c r="E174" s="55"/>
      <c r="F174" s="55"/>
      <c r="G174" s="55"/>
      <c r="H174" s="55"/>
      <c r="I174" s="55"/>
      <c r="J174" s="55"/>
      <c r="K174" s="55"/>
      <c r="L174" s="56"/>
      <c r="M174" s="53">
        <v>0.12</v>
      </c>
      <c r="N174" s="53"/>
      <c r="O174" s="53"/>
      <c r="P174" s="53"/>
      <c r="Q174" s="53">
        <v>0.12</v>
      </c>
      <c r="R174" s="53"/>
      <c r="S174" s="53"/>
      <c r="T174" s="53"/>
      <c r="U174" s="53">
        <v>0.12</v>
      </c>
      <c r="V174" s="53"/>
      <c r="W174" s="53"/>
      <c r="X174" s="53"/>
      <c r="Y174" s="53">
        <v>0.12</v>
      </c>
      <c r="Z174" s="53"/>
      <c r="AA174" s="53"/>
      <c r="AB174" s="53"/>
      <c r="AC174" s="53" t="s">
        <v>431</v>
      </c>
      <c r="AD174" s="53"/>
      <c r="AE174" s="53"/>
      <c r="AF174" s="53"/>
      <c r="AG174" s="221" t="s">
        <v>228</v>
      </c>
      <c r="AH174" s="222"/>
      <c r="AI174" s="222"/>
      <c r="AJ174" s="222"/>
      <c r="AK174" s="222"/>
      <c r="AL174" s="222"/>
      <c r="AM174" s="222"/>
      <c r="AN174" s="222"/>
      <c r="AO174" s="223"/>
      <c r="AP174" s="52" t="s">
        <v>85</v>
      </c>
      <c r="AQ174" s="52"/>
      <c r="AR174" s="52"/>
      <c r="AS174" s="52"/>
      <c r="AT174" s="42">
        <f>AY174+р13!AT174</f>
        <v>6</v>
      </c>
      <c r="AU174" s="48"/>
      <c r="AV174" s="43"/>
      <c r="AW174" s="36">
        <f>р13!BG174</f>
        <v>6</v>
      </c>
      <c r="AX174" s="37"/>
      <c r="AY174" s="53"/>
      <c r="AZ174" s="53"/>
      <c r="BA174" s="53"/>
      <c r="BB174" s="53"/>
      <c r="BC174" s="63">
        <f>BA174+р13!BC174</f>
        <v>0</v>
      </c>
      <c r="BD174" s="65"/>
      <c r="BE174" s="74">
        <f>BA174+р13!BE174</f>
        <v>0</v>
      </c>
      <c r="BF174" s="76"/>
      <c r="BG174" s="42">
        <f>AW174-BA174+AY174</f>
        <v>6</v>
      </c>
      <c r="BH174" s="48"/>
      <c r="BI174" s="43"/>
    </row>
    <row r="175" spans="2:61" ht="15.75" customHeight="1" thickTop="1" thickBot="1">
      <c r="B175" s="57"/>
      <c r="C175" s="58"/>
      <c r="D175" s="58"/>
      <c r="E175" s="58"/>
      <c r="F175" s="58"/>
      <c r="G175" s="58"/>
      <c r="H175" s="58"/>
      <c r="I175" s="58"/>
      <c r="J175" s="58"/>
      <c r="K175" s="58"/>
      <c r="L175" s="59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224"/>
      <c r="AH175" s="225"/>
      <c r="AI175" s="225"/>
      <c r="AJ175" s="225"/>
      <c r="AK175" s="225"/>
      <c r="AL175" s="225"/>
      <c r="AM175" s="225"/>
      <c r="AN175" s="225"/>
      <c r="AO175" s="226"/>
      <c r="AP175" s="52"/>
      <c r="AQ175" s="52"/>
      <c r="AR175" s="52"/>
      <c r="AS175" s="52"/>
      <c r="AT175" s="44"/>
      <c r="AU175" s="49"/>
      <c r="AV175" s="45"/>
      <c r="AW175" s="38"/>
      <c r="AX175" s="39"/>
      <c r="AY175" s="53"/>
      <c r="AZ175" s="53"/>
      <c r="BA175" s="53"/>
      <c r="BB175" s="53"/>
      <c r="BC175" s="66"/>
      <c r="BD175" s="68"/>
      <c r="BE175" s="77"/>
      <c r="BF175" s="79"/>
      <c r="BG175" s="44"/>
      <c r="BH175" s="49"/>
      <c r="BI175" s="45"/>
    </row>
    <row r="176" spans="2:61" ht="15.75" customHeight="1" thickTop="1" thickBot="1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2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227"/>
      <c r="AH176" s="228"/>
      <c r="AI176" s="228"/>
      <c r="AJ176" s="228"/>
      <c r="AK176" s="228"/>
      <c r="AL176" s="228"/>
      <c r="AM176" s="228"/>
      <c r="AN176" s="228"/>
      <c r="AO176" s="229"/>
      <c r="AP176" s="52"/>
      <c r="AQ176" s="52"/>
      <c r="AR176" s="52"/>
      <c r="AS176" s="52"/>
      <c r="AT176" s="46"/>
      <c r="AU176" s="50"/>
      <c r="AV176" s="47"/>
      <c r="AW176" s="40"/>
      <c r="AX176" s="41"/>
      <c r="AY176" s="53"/>
      <c r="AZ176" s="53"/>
      <c r="BA176" s="53"/>
      <c r="BB176" s="53"/>
      <c r="BC176" s="69"/>
      <c r="BD176" s="71"/>
      <c r="BE176" s="80"/>
      <c r="BF176" s="82"/>
      <c r="BG176" s="46"/>
      <c r="BH176" s="50"/>
      <c r="BI176" s="47"/>
    </row>
    <row r="177" spans="2:61" ht="15.75" customHeight="1" thickTop="1" thickBot="1">
      <c r="B177" s="54" t="s">
        <v>94</v>
      </c>
      <c r="C177" s="55"/>
      <c r="D177" s="55"/>
      <c r="E177" s="55"/>
      <c r="F177" s="55"/>
      <c r="G177" s="55"/>
      <c r="H177" s="55"/>
      <c r="I177" s="55"/>
      <c r="J177" s="55"/>
      <c r="K177" s="55"/>
      <c r="L177" s="56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221" t="s">
        <v>229</v>
      </c>
      <c r="AH177" s="222"/>
      <c r="AI177" s="222"/>
      <c r="AJ177" s="222"/>
      <c r="AK177" s="222"/>
      <c r="AL177" s="222"/>
      <c r="AM177" s="222"/>
      <c r="AN177" s="222"/>
      <c r="AO177" s="223"/>
      <c r="AP177" s="52" t="s">
        <v>85</v>
      </c>
      <c r="AQ177" s="52"/>
      <c r="AR177" s="52"/>
      <c r="AS177" s="52"/>
      <c r="AT177" s="42">
        <f>AY177+р13!AT177</f>
        <v>6</v>
      </c>
      <c r="AU177" s="48"/>
      <c r="AV177" s="43"/>
      <c r="AW177" s="36">
        <f>р13!BG177</f>
        <v>6</v>
      </c>
      <c r="AX177" s="37"/>
      <c r="AY177" s="53"/>
      <c r="AZ177" s="53"/>
      <c r="BA177" s="53"/>
      <c r="BB177" s="53"/>
      <c r="BC177" s="63">
        <f>BA177+р13!BC177</f>
        <v>0</v>
      </c>
      <c r="BD177" s="65"/>
      <c r="BE177" s="74">
        <f>BA177+р13!BE177</f>
        <v>0</v>
      </c>
      <c r="BF177" s="76"/>
      <c r="BG177" s="42">
        <f>AW177-BA177+AY177</f>
        <v>6</v>
      </c>
      <c r="BH177" s="48"/>
      <c r="BI177" s="43"/>
    </row>
    <row r="178" spans="2:61" ht="15.75" customHeight="1" thickTop="1" thickBot="1">
      <c r="B178" s="57"/>
      <c r="C178" s="58"/>
      <c r="D178" s="58"/>
      <c r="E178" s="58"/>
      <c r="F178" s="58"/>
      <c r="G178" s="58"/>
      <c r="H178" s="58"/>
      <c r="I178" s="58"/>
      <c r="J178" s="58"/>
      <c r="K178" s="58"/>
      <c r="L178" s="59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224"/>
      <c r="AH178" s="225"/>
      <c r="AI178" s="225"/>
      <c r="AJ178" s="225"/>
      <c r="AK178" s="225"/>
      <c r="AL178" s="225"/>
      <c r="AM178" s="225"/>
      <c r="AN178" s="225"/>
      <c r="AO178" s="226"/>
      <c r="AP178" s="52"/>
      <c r="AQ178" s="52"/>
      <c r="AR178" s="52"/>
      <c r="AS178" s="52"/>
      <c r="AT178" s="44"/>
      <c r="AU178" s="49"/>
      <c r="AV178" s="45"/>
      <c r="AW178" s="38"/>
      <c r="AX178" s="39"/>
      <c r="AY178" s="53"/>
      <c r="AZ178" s="53"/>
      <c r="BA178" s="53"/>
      <c r="BB178" s="53"/>
      <c r="BC178" s="66"/>
      <c r="BD178" s="68"/>
      <c r="BE178" s="77"/>
      <c r="BF178" s="79"/>
      <c r="BG178" s="44"/>
      <c r="BH178" s="49"/>
      <c r="BI178" s="45"/>
    </row>
    <row r="179" spans="2:61" ht="15.75" customHeight="1" thickTop="1" thickBot="1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2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227"/>
      <c r="AH179" s="228"/>
      <c r="AI179" s="228"/>
      <c r="AJ179" s="228"/>
      <c r="AK179" s="228"/>
      <c r="AL179" s="228"/>
      <c r="AM179" s="228"/>
      <c r="AN179" s="228"/>
      <c r="AO179" s="229"/>
      <c r="AP179" s="52"/>
      <c r="AQ179" s="52"/>
      <c r="AR179" s="52"/>
      <c r="AS179" s="52"/>
      <c r="AT179" s="46"/>
      <c r="AU179" s="50"/>
      <c r="AV179" s="47"/>
      <c r="AW179" s="40"/>
      <c r="AX179" s="41"/>
      <c r="AY179" s="53"/>
      <c r="AZ179" s="53"/>
      <c r="BA179" s="53"/>
      <c r="BB179" s="53"/>
      <c r="BC179" s="69"/>
      <c r="BD179" s="71"/>
      <c r="BE179" s="80"/>
      <c r="BF179" s="82"/>
      <c r="BG179" s="46"/>
      <c r="BH179" s="50"/>
      <c r="BI179" s="47"/>
    </row>
    <row r="180" spans="2:61" ht="15.75" customHeight="1" thickTop="1" thickBot="1">
      <c r="B180" s="54"/>
      <c r="C180" s="55"/>
      <c r="D180" s="55"/>
      <c r="E180" s="55"/>
      <c r="F180" s="55"/>
      <c r="G180" s="55"/>
      <c r="H180" s="55"/>
      <c r="I180" s="55"/>
      <c r="J180" s="55"/>
      <c r="K180" s="55"/>
      <c r="L180" s="56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221" t="s">
        <v>230</v>
      </c>
      <c r="AH180" s="222"/>
      <c r="AI180" s="222"/>
      <c r="AJ180" s="222"/>
      <c r="AK180" s="222"/>
      <c r="AL180" s="222"/>
      <c r="AM180" s="222"/>
      <c r="AN180" s="222"/>
      <c r="AO180" s="223"/>
      <c r="AP180" s="52" t="s">
        <v>85</v>
      </c>
      <c r="AQ180" s="52"/>
      <c r="AR180" s="52"/>
      <c r="AS180" s="52"/>
      <c r="AT180" s="42">
        <f>AY180+р13!AT180</f>
        <v>0</v>
      </c>
      <c r="AU180" s="48"/>
      <c r="AV180" s="43"/>
      <c r="AW180" s="36">
        <f>р13!BG180</f>
        <v>0</v>
      </c>
      <c r="AX180" s="37"/>
      <c r="AY180" s="53"/>
      <c r="AZ180" s="53"/>
      <c r="BA180" s="53"/>
      <c r="BB180" s="53"/>
      <c r="BC180" s="63">
        <f>BA180+р13!BC180</f>
        <v>0</v>
      </c>
      <c r="BD180" s="65"/>
      <c r="BE180" s="74">
        <f>BA180+р13!BE180</f>
        <v>0</v>
      </c>
      <c r="BF180" s="76"/>
      <c r="BG180" s="42">
        <f>AW180-BA180+AY180</f>
        <v>0</v>
      </c>
      <c r="BH180" s="48"/>
      <c r="BI180" s="43"/>
    </row>
    <row r="181" spans="2:61" ht="15.75" customHeight="1" thickTop="1" thickBot="1">
      <c r="B181" s="57"/>
      <c r="C181" s="58"/>
      <c r="D181" s="58"/>
      <c r="E181" s="58"/>
      <c r="F181" s="58"/>
      <c r="G181" s="58"/>
      <c r="H181" s="58"/>
      <c r="I181" s="58"/>
      <c r="J181" s="58"/>
      <c r="K181" s="58"/>
      <c r="L181" s="59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224"/>
      <c r="AH181" s="225"/>
      <c r="AI181" s="225"/>
      <c r="AJ181" s="225"/>
      <c r="AK181" s="225"/>
      <c r="AL181" s="225"/>
      <c r="AM181" s="225"/>
      <c r="AN181" s="225"/>
      <c r="AO181" s="226"/>
      <c r="AP181" s="52"/>
      <c r="AQ181" s="52"/>
      <c r="AR181" s="52"/>
      <c r="AS181" s="52"/>
      <c r="AT181" s="44"/>
      <c r="AU181" s="49"/>
      <c r="AV181" s="45"/>
      <c r="AW181" s="38"/>
      <c r="AX181" s="39"/>
      <c r="AY181" s="53"/>
      <c r="AZ181" s="53"/>
      <c r="BA181" s="53"/>
      <c r="BB181" s="53"/>
      <c r="BC181" s="66"/>
      <c r="BD181" s="68"/>
      <c r="BE181" s="77"/>
      <c r="BF181" s="79"/>
      <c r="BG181" s="44"/>
      <c r="BH181" s="49"/>
      <c r="BI181" s="45"/>
    </row>
    <row r="182" spans="2:61" ht="15.75" customHeight="1" thickTop="1" thickBot="1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2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227"/>
      <c r="AH182" s="228"/>
      <c r="AI182" s="228"/>
      <c r="AJ182" s="228"/>
      <c r="AK182" s="228"/>
      <c r="AL182" s="228"/>
      <c r="AM182" s="228"/>
      <c r="AN182" s="228"/>
      <c r="AO182" s="229"/>
      <c r="AP182" s="52"/>
      <c r="AQ182" s="52"/>
      <c r="AR182" s="52"/>
      <c r="AS182" s="52"/>
      <c r="AT182" s="46"/>
      <c r="AU182" s="50"/>
      <c r="AV182" s="47"/>
      <c r="AW182" s="40"/>
      <c r="AX182" s="41"/>
      <c r="AY182" s="53"/>
      <c r="AZ182" s="53"/>
      <c r="BA182" s="53"/>
      <c r="BB182" s="53"/>
      <c r="BC182" s="69"/>
      <c r="BD182" s="71"/>
      <c r="BE182" s="80"/>
      <c r="BF182" s="82"/>
      <c r="BG182" s="46"/>
      <c r="BH182" s="50"/>
      <c r="BI182" s="47"/>
    </row>
    <row r="183" spans="2:61" ht="15.75" customHeight="1" thickTop="1" thickBot="1">
      <c r="B183" s="54"/>
      <c r="C183" s="55"/>
      <c r="D183" s="55"/>
      <c r="E183" s="55"/>
      <c r="F183" s="55"/>
      <c r="G183" s="55"/>
      <c r="H183" s="55"/>
      <c r="I183" s="55"/>
      <c r="J183" s="55"/>
      <c r="K183" s="55"/>
      <c r="L183" s="56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221" t="s">
        <v>231</v>
      </c>
      <c r="AH183" s="222"/>
      <c r="AI183" s="222"/>
      <c r="AJ183" s="222"/>
      <c r="AK183" s="222"/>
      <c r="AL183" s="222"/>
      <c r="AM183" s="222"/>
      <c r="AN183" s="222"/>
      <c r="AO183" s="223"/>
      <c r="AP183" s="52" t="s">
        <v>85</v>
      </c>
      <c r="AQ183" s="52"/>
      <c r="AR183" s="52"/>
      <c r="AS183" s="52"/>
      <c r="AT183" s="42">
        <f>AY183+р13!AT183</f>
        <v>6</v>
      </c>
      <c r="AU183" s="48"/>
      <c r="AV183" s="43"/>
      <c r="AW183" s="36">
        <f>р13!BG183</f>
        <v>6</v>
      </c>
      <c r="AX183" s="37"/>
      <c r="AY183" s="53"/>
      <c r="AZ183" s="53"/>
      <c r="BA183" s="53"/>
      <c r="BB183" s="53"/>
      <c r="BC183" s="63">
        <f>BA183+р13!BC183</f>
        <v>0</v>
      </c>
      <c r="BD183" s="65"/>
      <c r="BE183" s="74">
        <f>BA183+р13!BE183</f>
        <v>0</v>
      </c>
      <c r="BF183" s="76"/>
      <c r="BG183" s="42">
        <f>AW183-BA183+AY183</f>
        <v>6</v>
      </c>
      <c r="BH183" s="48"/>
      <c r="BI183" s="43"/>
    </row>
    <row r="184" spans="2:61" ht="15.75" customHeight="1" thickTop="1" thickBot="1">
      <c r="B184" s="57"/>
      <c r="C184" s="58"/>
      <c r="D184" s="58"/>
      <c r="E184" s="58"/>
      <c r="F184" s="58"/>
      <c r="G184" s="58"/>
      <c r="H184" s="58"/>
      <c r="I184" s="58"/>
      <c r="J184" s="58"/>
      <c r="K184" s="58"/>
      <c r="L184" s="59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224"/>
      <c r="AH184" s="225"/>
      <c r="AI184" s="225"/>
      <c r="AJ184" s="225"/>
      <c r="AK184" s="225"/>
      <c r="AL184" s="225"/>
      <c r="AM184" s="225"/>
      <c r="AN184" s="225"/>
      <c r="AO184" s="226"/>
      <c r="AP184" s="52"/>
      <c r="AQ184" s="52"/>
      <c r="AR184" s="52"/>
      <c r="AS184" s="52"/>
      <c r="AT184" s="44"/>
      <c r="AU184" s="49"/>
      <c r="AV184" s="45"/>
      <c r="AW184" s="38"/>
      <c r="AX184" s="39"/>
      <c r="AY184" s="53"/>
      <c r="AZ184" s="53"/>
      <c r="BA184" s="53"/>
      <c r="BB184" s="53"/>
      <c r="BC184" s="66"/>
      <c r="BD184" s="68"/>
      <c r="BE184" s="77"/>
      <c r="BF184" s="79"/>
      <c r="BG184" s="44"/>
      <c r="BH184" s="49"/>
      <c r="BI184" s="45"/>
    </row>
    <row r="185" spans="2:61" ht="15.75" customHeight="1" thickTop="1" thickBot="1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2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227"/>
      <c r="AH185" s="228"/>
      <c r="AI185" s="228"/>
      <c r="AJ185" s="228"/>
      <c r="AK185" s="228"/>
      <c r="AL185" s="228"/>
      <c r="AM185" s="228"/>
      <c r="AN185" s="228"/>
      <c r="AO185" s="229"/>
      <c r="AP185" s="52"/>
      <c r="AQ185" s="52"/>
      <c r="AR185" s="52"/>
      <c r="AS185" s="52"/>
      <c r="AT185" s="46"/>
      <c r="AU185" s="50"/>
      <c r="AV185" s="47"/>
      <c r="AW185" s="40"/>
      <c r="AX185" s="41"/>
      <c r="AY185" s="53"/>
      <c r="AZ185" s="53"/>
      <c r="BA185" s="53"/>
      <c r="BB185" s="53"/>
      <c r="BC185" s="69"/>
      <c r="BD185" s="71"/>
      <c r="BE185" s="80"/>
      <c r="BF185" s="82"/>
      <c r="BG185" s="46"/>
      <c r="BH185" s="50"/>
      <c r="BI185" s="47"/>
    </row>
    <row r="186" spans="2:61" ht="15.75" customHeight="1" thickTop="1" thickBot="1">
      <c r="B186" s="54"/>
      <c r="C186" s="55"/>
      <c r="D186" s="55"/>
      <c r="E186" s="55"/>
      <c r="F186" s="55"/>
      <c r="G186" s="55"/>
      <c r="H186" s="55"/>
      <c r="I186" s="55"/>
      <c r="J186" s="55"/>
      <c r="K186" s="55"/>
      <c r="L186" s="56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21" t="s">
        <v>223</v>
      </c>
      <c r="AH186" s="222"/>
      <c r="AI186" s="222"/>
      <c r="AJ186" s="222"/>
      <c r="AK186" s="222"/>
      <c r="AL186" s="222"/>
      <c r="AM186" s="222"/>
      <c r="AN186" s="222"/>
      <c r="AO186" s="223"/>
      <c r="AP186" s="52" t="s">
        <v>85</v>
      </c>
      <c r="AQ186" s="52"/>
      <c r="AR186" s="52"/>
      <c r="AS186" s="52"/>
      <c r="AT186" s="42">
        <f>AY186+р13!AT186</f>
        <v>0</v>
      </c>
      <c r="AU186" s="48"/>
      <c r="AV186" s="43"/>
      <c r="AW186" s="36">
        <f>р13!BG186</f>
        <v>0</v>
      </c>
      <c r="AX186" s="37"/>
      <c r="AY186" s="53"/>
      <c r="AZ186" s="53"/>
      <c r="BA186" s="53"/>
      <c r="BB186" s="53"/>
      <c r="BC186" s="63">
        <f>BA186+р13!BC186</f>
        <v>0</v>
      </c>
      <c r="BD186" s="65"/>
      <c r="BE186" s="42">
        <f>BA186+р13!BE186</f>
        <v>0</v>
      </c>
      <c r="BF186" s="43"/>
      <c r="BG186" s="42">
        <f>AW186-BA186+AY186</f>
        <v>0</v>
      </c>
      <c r="BH186" s="48"/>
      <c r="BI186" s="43"/>
    </row>
    <row r="187" spans="2:61" ht="15.75" customHeight="1" thickTop="1" thickBot="1">
      <c r="B187" s="57"/>
      <c r="C187" s="58"/>
      <c r="D187" s="58"/>
      <c r="E187" s="58"/>
      <c r="F187" s="58"/>
      <c r="G187" s="58"/>
      <c r="H187" s="58"/>
      <c r="I187" s="58"/>
      <c r="J187" s="58"/>
      <c r="K187" s="58"/>
      <c r="L187" s="59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24"/>
      <c r="AH187" s="225"/>
      <c r="AI187" s="225"/>
      <c r="AJ187" s="225"/>
      <c r="AK187" s="225"/>
      <c r="AL187" s="225"/>
      <c r="AM187" s="225"/>
      <c r="AN187" s="225"/>
      <c r="AO187" s="226"/>
      <c r="AP187" s="52"/>
      <c r="AQ187" s="52"/>
      <c r="AR187" s="52"/>
      <c r="AS187" s="52"/>
      <c r="AT187" s="44"/>
      <c r="AU187" s="49"/>
      <c r="AV187" s="45"/>
      <c r="AW187" s="38"/>
      <c r="AX187" s="39"/>
      <c r="AY187" s="53"/>
      <c r="AZ187" s="53"/>
      <c r="BA187" s="53"/>
      <c r="BB187" s="53"/>
      <c r="BC187" s="66"/>
      <c r="BD187" s="68"/>
      <c r="BE187" s="44"/>
      <c r="BF187" s="45"/>
      <c r="BG187" s="44"/>
      <c r="BH187" s="49"/>
      <c r="BI187" s="45"/>
    </row>
    <row r="188" spans="2:61" ht="15.75" customHeight="1" thickTop="1" thickBot="1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2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27"/>
      <c r="AH188" s="228"/>
      <c r="AI188" s="228"/>
      <c r="AJ188" s="228"/>
      <c r="AK188" s="228"/>
      <c r="AL188" s="228"/>
      <c r="AM188" s="228"/>
      <c r="AN188" s="228"/>
      <c r="AO188" s="229"/>
      <c r="AP188" s="52"/>
      <c r="AQ188" s="52"/>
      <c r="AR188" s="52"/>
      <c r="AS188" s="52"/>
      <c r="AT188" s="46"/>
      <c r="AU188" s="50"/>
      <c r="AV188" s="47"/>
      <c r="AW188" s="40"/>
      <c r="AX188" s="41"/>
      <c r="AY188" s="53"/>
      <c r="AZ188" s="53"/>
      <c r="BA188" s="53"/>
      <c r="BB188" s="53"/>
      <c r="BC188" s="69"/>
      <c r="BD188" s="71"/>
      <c r="BE188" s="46"/>
      <c r="BF188" s="47"/>
      <c r="BG188" s="46"/>
      <c r="BH188" s="50"/>
      <c r="BI188" s="47"/>
    </row>
    <row r="189" spans="2:61" ht="15.75" customHeight="1" thickTop="1" thickBot="1">
      <c r="B189" s="54"/>
      <c r="C189" s="55"/>
      <c r="D189" s="55"/>
      <c r="E189" s="55"/>
      <c r="F189" s="55"/>
      <c r="G189" s="55"/>
      <c r="H189" s="55"/>
      <c r="I189" s="55"/>
      <c r="J189" s="55"/>
      <c r="K189" s="55"/>
      <c r="L189" s="56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21" t="s">
        <v>232</v>
      </c>
      <c r="AH189" s="222"/>
      <c r="AI189" s="222"/>
      <c r="AJ189" s="222"/>
      <c r="AK189" s="222"/>
      <c r="AL189" s="222"/>
      <c r="AM189" s="222"/>
      <c r="AN189" s="222"/>
      <c r="AO189" s="223"/>
      <c r="AP189" s="52" t="s">
        <v>85</v>
      </c>
      <c r="AQ189" s="52"/>
      <c r="AR189" s="52"/>
      <c r="AS189" s="52"/>
      <c r="AT189" s="42">
        <f>AY189+р13!AT189</f>
        <v>4</v>
      </c>
      <c r="AU189" s="48"/>
      <c r="AV189" s="43"/>
      <c r="AW189" s="36">
        <f>р13!BG189</f>
        <v>4</v>
      </c>
      <c r="AX189" s="37"/>
      <c r="AY189" s="53"/>
      <c r="AZ189" s="53"/>
      <c r="BA189" s="53"/>
      <c r="BB189" s="53"/>
      <c r="BC189" s="36">
        <f>BA189+р13!BC189</f>
        <v>0</v>
      </c>
      <c r="BD189" s="37"/>
      <c r="BE189" s="42">
        <f>BA189+р13!BE189</f>
        <v>0</v>
      </c>
      <c r="BF189" s="43"/>
      <c r="BG189" s="42">
        <f>AW189-BA189+AY189</f>
        <v>4</v>
      </c>
      <c r="BH189" s="48"/>
      <c r="BI189" s="43"/>
    </row>
    <row r="190" spans="2:61" ht="15.75" customHeight="1" thickTop="1" thickBot="1">
      <c r="B190" s="57"/>
      <c r="C190" s="58"/>
      <c r="D190" s="58"/>
      <c r="E190" s="58"/>
      <c r="F190" s="58"/>
      <c r="G190" s="58"/>
      <c r="H190" s="58"/>
      <c r="I190" s="58"/>
      <c r="J190" s="58"/>
      <c r="K190" s="58"/>
      <c r="L190" s="59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24"/>
      <c r="AH190" s="225"/>
      <c r="AI190" s="225"/>
      <c r="AJ190" s="225"/>
      <c r="AK190" s="225"/>
      <c r="AL190" s="225"/>
      <c r="AM190" s="225"/>
      <c r="AN190" s="225"/>
      <c r="AO190" s="226"/>
      <c r="AP190" s="52"/>
      <c r="AQ190" s="52"/>
      <c r="AR190" s="52"/>
      <c r="AS190" s="52"/>
      <c r="AT190" s="44"/>
      <c r="AU190" s="49"/>
      <c r="AV190" s="45"/>
      <c r="AW190" s="38"/>
      <c r="AX190" s="39"/>
      <c r="AY190" s="53"/>
      <c r="AZ190" s="53"/>
      <c r="BA190" s="53"/>
      <c r="BB190" s="53"/>
      <c r="BC190" s="38"/>
      <c r="BD190" s="39"/>
      <c r="BE190" s="44"/>
      <c r="BF190" s="45"/>
      <c r="BG190" s="44"/>
      <c r="BH190" s="49"/>
      <c r="BI190" s="45"/>
    </row>
    <row r="191" spans="2:61" ht="15.75" customHeight="1" thickTop="1" thickBot="1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2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27"/>
      <c r="AH191" s="228"/>
      <c r="AI191" s="228"/>
      <c r="AJ191" s="228"/>
      <c r="AK191" s="228"/>
      <c r="AL191" s="228"/>
      <c r="AM191" s="228"/>
      <c r="AN191" s="228"/>
      <c r="AO191" s="229"/>
      <c r="AP191" s="52"/>
      <c r="AQ191" s="52"/>
      <c r="AR191" s="52"/>
      <c r="AS191" s="52"/>
      <c r="AT191" s="46"/>
      <c r="AU191" s="50"/>
      <c r="AV191" s="47"/>
      <c r="AW191" s="40"/>
      <c r="AX191" s="41"/>
      <c r="AY191" s="53"/>
      <c r="AZ191" s="53"/>
      <c r="BA191" s="53"/>
      <c r="BB191" s="53"/>
      <c r="BC191" s="40"/>
      <c r="BD191" s="41"/>
      <c r="BE191" s="46"/>
      <c r="BF191" s="47"/>
      <c r="BG191" s="46"/>
      <c r="BH191" s="50"/>
      <c r="BI191" s="47"/>
    </row>
    <row r="192" spans="2:61" ht="16.5" thickTop="1" thickBot="1">
      <c r="B192" s="216" t="s">
        <v>95</v>
      </c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</row>
    <row r="193" spans="2:61" ht="16.5" thickTop="1" thickBot="1">
      <c r="B193" s="216"/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</row>
    <row r="194" spans="2:61" ht="16.5" thickTop="1" thickBot="1">
      <c r="B194" s="216"/>
      <c r="C194" s="216"/>
      <c r="D194" s="216"/>
      <c r="E194" s="216"/>
      <c r="F194" s="216"/>
      <c r="G194" s="216"/>
      <c r="H194" s="216"/>
      <c r="I194" s="216"/>
      <c r="J194" s="216"/>
      <c r="K194" s="216"/>
      <c r="L194" s="216"/>
      <c r="M194" s="216"/>
      <c r="N194" s="216"/>
      <c r="O194" s="216"/>
      <c r="P194" s="216"/>
      <c r="Q194" s="216"/>
      <c r="R194" s="216"/>
      <c r="S194" s="216"/>
      <c r="T194" s="216"/>
      <c r="U194" s="216"/>
      <c r="V194" s="216"/>
      <c r="W194" s="216"/>
      <c r="X194" s="216"/>
      <c r="Y194" s="216"/>
      <c r="Z194" s="216"/>
      <c r="AA194" s="216"/>
      <c r="AB194" s="216"/>
      <c r="AC194" s="216"/>
      <c r="AD194" s="216"/>
      <c r="AE194" s="216"/>
      <c r="AF194" s="216"/>
      <c r="AG194" s="216"/>
      <c r="AH194" s="216"/>
      <c r="AI194" s="216"/>
      <c r="AJ194" s="216"/>
      <c r="AK194" s="216"/>
      <c r="AL194" s="216"/>
      <c r="AM194" s="216"/>
      <c r="AN194" s="216"/>
      <c r="AO194" s="216"/>
      <c r="AP194" s="216"/>
      <c r="AQ194" s="216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</row>
    <row r="195" spans="2:61" ht="16.5" thickTop="1" thickBot="1"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21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</row>
    <row r="196" spans="2:61" ht="16.5" thickTop="1" thickBot="1"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</row>
    <row r="197" spans="2:61" ht="16.5" thickTop="1" thickBot="1"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</row>
    <row r="198" spans="2:61" ht="15" customHeight="1" thickTop="1" thickBot="1">
      <c r="B198" s="220" t="s">
        <v>96</v>
      </c>
      <c r="C198" s="220"/>
      <c r="D198" s="220"/>
      <c r="E198" s="220"/>
      <c r="F198" s="220"/>
      <c r="G198" s="220"/>
      <c r="H198" s="220" t="s">
        <v>97</v>
      </c>
      <c r="I198" s="220"/>
      <c r="J198" s="220"/>
      <c r="K198" s="220"/>
      <c r="L198" s="220"/>
      <c r="M198" s="220"/>
      <c r="N198" s="220" t="s">
        <v>98</v>
      </c>
      <c r="O198" s="220"/>
      <c r="P198" s="220"/>
      <c r="Q198" s="220"/>
      <c r="R198" s="220"/>
      <c r="S198" s="220"/>
      <c r="T198" s="220" t="s">
        <v>99</v>
      </c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 t="s">
        <v>100</v>
      </c>
      <c r="AH198" s="220"/>
      <c r="AI198" s="220"/>
      <c r="AJ198" s="220"/>
      <c r="AK198" s="220"/>
      <c r="AL198" s="220"/>
      <c r="AM198" s="220"/>
      <c r="AN198" s="220"/>
      <c r="AO198" s="220"/>
      <c r="AP198" s="220" t="s">
        <v>101</v>
      </c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 t="s">
        <v>102</v>
      </c>
      <c r="BA198" s="220"/>
      <c r="BB198" s="220"/>
      <c r="BC198" s="220"/>
      <c r="BD198" s="220"/>
      <c r="BE198" s="220"/>
      <c r="BF198" s="220"/>
      <c r="BG198" s="220"/>
      <c r="BH198" s="220"/>
      <c r="BI198" s="220"/>
    </row>
    <row r="199" spans="2:61" ht="15" customHeight="1" thickTop="1" thickBot="1"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  <c r="BA199" s="220"/>
      <c r="BB199" s="220"/>
      <c r="BC199" s="220"/>
      <c r="BD199" s="220"/>
      <c r="BE199" s="220"/>
      <c r="BF199" s="220"/>
      <c r="BG199" s="220"/>
      <c r="BH199" s="220"/>
      <c r="BI199" s="220"/>
    </row>
    <row r="200" spans="2:61" ht="15" customHeight="1" thickTop="1" thickBot="1"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  <c r="BA200" s="220"/>
      <c r="BB200" s="220"/>
      <c r="BC200" s="220"/>
      <c r="BD200" s="220"/>
      <c r="BE200" s="220"/>
      <c r="BF200" s="220"/>
      <c r="BG200" s="220"/>
      <c r="BH200" s="220"/>
      <c r="BI200" s="220"/>
    </row>
    <row r="201" spans="2:61" ht="16.5" customHeight="1" thickTop="1" thickBot="1">
      <c r="B201" s="53">
        <v>3</v>
      </c>
      <c r="C201" s="53"/>
      <c r="D201" s="53"/>
      <c r="E201" s="53"/>
      <c r="F201" s="53"/>
      <c r="G201" s="53"/>
      <c r="H201" s="53">
        <v>6.8</v>
      </c>
      <c r="I201" s="53"/>
      <c r="J201" s="53"/>
      <c r="K201" s="53"/>
      <c r="L201" s="53"/>
      <c r="M201" s="53"/>
      <c r="N201" s="53">
        <v>48.63</v>
      </c>
      <c r="O201" s="53"/>
      <c r="P201" s="53"/>
      <c r="Q201" s="53"/>
      <c r="R201" s="53"/>
      <c r="S201" s="53"/>
      <c r="T201" s="53">
        <v>50.8</v>
      </c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>
        <v>139.69999999999999</v>
      </c>
      <c r="AH201" s="53"/>
      <c r="AI201" s="53"/>
      <c r="AJ201" s="53"/>
      <c r="AK201" s="53"/>
      <c r="AL201" s="53"/>
      <c r="AM201" s="53"/>
      <c r="AN201" s="53"/>
      <c r="AO201" s="53"/>
      <c r="AP201" s="53" t="s">
        <v>444</v>
      </c>
      <c r="AQ201" s="53"/>
      <c r="AR201" s="53"/>
      <c r="AS201" s="53"/>
      <c r="AT201" s="53"/>
      <c r="AU201" s="53"/>
      <c r="AV201" s="53"/>
      <c r="AW201" s="53"/>
      <c r="AX201" s="53"/>
      <c r="AY201" s="53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/>
    </row>
    <row r="202" spans="2:61" ht="16.5" customHeight="1" thickTop="1" thickBo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</row>
    <row r="203" spans="2:61" ht="16.5" customHeight="1" thickTop="1" thickBo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</row>
    <row r="204" spans="2:61" ht="15.75" customHeight="1" thickTop="1" thickBot="1">
      <c r="B204" s="216" t="s">
        <v>103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</row>
    <row r="205" spans="2:61" ht="15" customHeight="1" thickTop="1" thickBot="1">
      <c r="B205" s="216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</row>
    <row r="206" spans="2:61" ht="15" customHeight="1" thickTop="1" thickBot="1">
      <c r="B206" s="216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  <c r="AE206" s="216"/>
      <c r="AF206" s="216"/>
      <c r="AG206" s="216"/>
      <c r="AH206" s="216"/>
      <c r="AI206" s="216"/>
      <c r="AJ206" s="216"/>
      <c r="AK206" s="216"/>
      <c r="AL206" s="216"/>
      <c r="AM206" s="216"/>
      <c r="AN206" s="216"/>
      <c r="AO206" s="216"/>
      <c r="AP206" s="216"/>
      <c r="AQ206" s="216"/>
      <c r="AR206" s="216"/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</row>
    <row r="207" spans="2:61" ht="15.75" customHeight="1" thickTop="1" thickBot="1">
      <c r="B207" s="216"/>
      <c r="C207" s="216"/>
      <c r="D207" s="216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6"/>
      <c r="P207" s="216"/>
      <c r="Q207" s="216"/>
      <c r="R207" s="216"/>
      <c r="S207" s="216"/>
      <c r="T207" s="216"/>
      <c r="U207" s="216"/>
      <c r="V207" s="216"/>
      <c r="W207" s="216"/>
      <c r="X207" s="216"/>
      <c r="Y207" s="216"/>
      <c r="Z207" s="216"/>
      <c r="AA207" s="216"/>
      <c r="AB207" s="216"/>
      <c r="AC207" s="216"/>
      <c r="AD207" s="216"/>
      <c r="AE207" s="216"/>
      <c r="AF207" s="216"/>
      <c r="AG207" s="216"/>
      <c r="AH207" s="216"/>
      <c r="AI207" s="216"/>
      <c r="AJ207" s="216"/>
      <c r="AK207" s="216"/>
      <c r="AL207" s="216"/>
      <c r="AM207" s="216"/>
      <c r="AN207" s="216"/>
      <c r="AO207" s="216"/>
      <c r="AP207" s="216"/>
      <c r="AQ207" s="216"/>
      <c r="AR207" s="216"/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</row>
    <row r="208" spans="2:61" ht="15.75" customHeight="1" thickTop="1" thickBot="1"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</row>
    <row r="209" spans="1:63" ht="15" customHeight="1" thickTop="1" thickBot="1"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</row>
    <row r="210" spans="1:63" ht="15" customHeight="1" thickTop="1" thickBot="1">
      <c r="B210" s="147" t="s">
        <v>104</v>
      </c>
      <c r="C210" s="147"/>
      <c r="D210" s="147"/>
      <c r="E210" s="147"/>
      <c r="F210" s="147"/>
      <c r="G210" s="147"/>
      <c r="H210" s="217" t="s">
        <v>105</v>
      </c>
      <c r="I210" s="217"/>
      <c r="J210" s="217"/>
      <c r="K210" s="217"/>
      <c r="L210" s="217"/>
      <c r="M210" s="217"/>
      <c r="N210" s="147" t="s">
        <v>106</v>
      </c>
      <c r="O210" s="147"/>
      <c r="P210" s="147"/>
      <c r="Q210" s="147"/>
      <c r="R210" s="147"/>
      <c r="S210" s="147"/>
      <c r="T210" s="147" t="s">
        <v>107</v>
      </c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 t="s">
        <v>108</v>
      </c>
      <c r="AE210" s="147"/>
      <c r="AF210" s="147"/>
      <c r="AG210" s="147"/>
      <c r="AH210" s="147"/>
      <c r="AI210" s="147"/>
      <c r="AJ210" s="147" t="s">
        <v>257</v>
      </c>
      <c r="AK210" s="147"/>
      <c r="AL210" s="147"/>
      <c r="AM210" s="147"/>
      <c r="AN210" s="147"/>
      <c r="AO210" s="147"/>
      <c r="AP210" s="158" t="s">
        <v>109</v>
      </c>
      <c r="AQ210" s="158"/>
      <c r="AR210" s="158"/>
      <c r="AS210" s="158"/>
      <c r="AT210" s="158"/>
      <c r="AU210" s="158"/>
      <c r="AV210" s="158" t="s">
        <v>110</v>
      </c>
      <c r="AW210" s="158"/>
      <c r="AX210" s="158"/>
      <c r="AY210" s="158"/>
      <c r="AZ210" s="158"/>
      <c r="BA210" s="158"/>
      <c r="BB210" s="158" t="s">
        <v>111</v>
      </c>
      <c r="BC210" s="158"/>
      <c r="BD210" s="158"/>
      <c r="BE210" s="158"/>
      <c r="BF210" s="158"/>
      <c r="BG210" s="158"/>
      <c r="BH210" s="158"/>
      <c r="BI210" s="158"/>
    </row>
    <row r="211" spans="1:63" ht="15" customHeight="1" thickTop="1" thickBot="1">
      <c r="B211" s="147"/>
      <c r="C211" s="147"/>
      <c r="D211" s="147"/>
      <c r="E211" s="147"/>
      <c r="F211" s="147"/>
      <c r="G211" s="147"/>
      <c r="H211" s="217"/>
      <c r="I211" s="217"/>
      <c r="J211" s="217"/>
      <c r="K211" s="217"/>
      <c r="L211" s="217"/>
      <c r="M211" s="21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  <c r="AG211" s="147"/>
      <c r="AH211" s="147"/>
      <c r="AI211" s="147"/>
      <c r="AJ211" s="147"/>
      <c r="AK211" s="147"/>
      <c r="AL211" s="147"/>
      <c r="AM211" s="147"/>
      <c r="AN211" s="147"/>
      <c r="AO211" s="147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</row>
    <row r="212" spans="1:63" ht="15" customHeight="1" thickTop="1" thickBot="1">
      <c r="B212" s="147"/>
      <c r="C212" s="147"/>
      <c r="D212" s="147"/>
      <c r="E212" s="147"/>
      <c r="F212" s="147"/>
      <c r="G212" s="147"/>
      <c r="H212" s="217"/>
      <c r="I212" s="217"/>
      <c r="J212" s="217"/>
      <c r="K212" s="217"/>
      <c r="L212" s="217"/>
      <c r="M212" s="21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  <c r="AG212" s="147"/>
      <c r="AH212" s="147"/>
      <c r="AI212" s="147"/>
      <c r="AJ212" s="147"/>
      <c r="AK212" s="147"/>
      <c r="AL212" s="147"/>
      <c r="AM212" s="147"/>
      <c r="AN212" s="147"/>
      <c r="AO212" s="147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</row>
    <row r="213" spans="1:63" ht="15" customHeight="1" thickTop="1" thickBot="1">
      <c r="B213" s="200" t="s">
        <v>320</v>
      </c>
      <c r="C213" s="200"/>
      <c r="D213" s="200"/>
      <c r="E213" s="200"/>
      <c r="F213" s="200"/>
      <c r="G213" s="200"/>
      <c r="H213" s="147">
        <v>50</v>
      </c>
      <c r="I213" s="147"/>
      <c r="J213" s="147"/>
      <c r="K213" s="147"/>
      <c r="L213" s="147"/>
      <c r="M213" s="147"/>
      <c r="N213" s="200" t="s">
        <v>445</v>
      </c>
      <c r="O213" s="200"/>
      <c r="P213" s="200"/>
      <c r="Q213" s="200"/>
      <c r="R213" s="200"/>
      <c r="S213" s="200"/>
      <c r="T213" s="207" t="s">
        <v>462</v>
      </c>
      <c r="U213" s="208"/>
      <c r="V213" s="208"/>
      <c r="W213" s="208"/>
      <c r="X213" s="208"/>
      <c r="Y213" s="208"/>
      <c r="Z213" s="208"/>
      <c r="AA213" s="208"/>
      <c r="AB213" s="208"/>
      <c r="AC213" s="209"/>
      <c r="AD213" s="179">
        <v>140</v>
      </c>
      <c r="AE213" s="179"/>
      <c r="AF213" s="179"/>
      <c r="AG213" s="179"/>
      <c r="AH213" s="179"/>
      <c r="AI213" s="179"/>
      <c r="AJ213" s="200" t="s">
        <v>376</v>
      </c>
      <c r="AK213" s="200"/>
      <c r="AL213" s="200"/>
      <c r="AM213" s="200"/>
      <c r="AN213" s="200"/>
      <c r="AO213" s="200"/>
      <c r="AP213" s="207"/>
      <c r="AQ213" s="208"/>
      <c r="AR213" s="208"/>
      <c r="AS213" s="208"/>
      <c r="AT213" s="208"/>
      <c r="AU213" s="209"/>
      <c r="AV213" s="207"/>
      <c r="AW213" s="208"/>
      <c r="AX213" s="208"/>
      <c r="AY213" s="208"/>
      <c r="AZ213" s="208"/>
      <c r="BA213" s="209"/>
      <c r="BB213" s="200"/>
      <c r="BC213" s="200"/>
      <c r="BD213" s="200"/>
      <c r="BE213" s="200"/>
      <c r="BF213" s="200"/>
      <c r="BG213" s="200"/>
      <c r="BH213" s="200"/>
      <c r="BI213" s="200"/>
    </row>
    <row r="214" spans="1:63" ht="15" customHeight="1" thickTop="1" thickBot="1">
      <c r="B214" s="200"/>
      <c r="C214" s="200"/>
      <c r="D214" s="200"/>
      <c r="E214" s="200"/>
      <c r="F214" s="200"/>
      <c r="G214" s="200"/>
      <c r="H214" s="147"/>
      <c r="I214" s="147"/>
      <c r="J214" s="147"/>
      <c r="K214" s="147"/>
      <c r="L214" s="147"/>
      <c r="M214" s="147"/>
      <c r="N214" s="200"/>
      <c r="O214" s="200"/>
      <c r="P214" s="200"/>
      <c r="Q214" s="200"/>
      <c r="R214" s="200"/>
      <c r="S214" s="200"/>
      <c r="T214" s="210"/>
      <c r="U214" s="211"/>
      <c r="V214" s="211"/>
      <c r="W214" s="211"/>
      <c r="X214" s="211"/>
      <c r="Y214" s="211"/>
      <c r="Z214" s="211"/>
      <c r="AA214" s="211"/>
      <c r="AB214" s="211"/>
      <c r="AC214" s="212"/>
      <c r="AD214" s="179"/>
      <c r="AE214" s="179"/>
      <c r="AF214" s="179"/>
      <c r="AG214" s="179"/>
      <c r="AH214" s="179"/>
      <c r="AI214" s="179"/>
      <c r="AJ214" s="200"/>
      <c r="AK214" s="200"/>
      <c r="AL214" s="200"/>
      <c r="AM214" s="200"/>
      <c r="AN214" s="200"/>
      <c r="AO214" s="200"/>
      <c r="AP214" s="210"/>
      <c r="AQ214" s="211"/>
      <c r="AR214" s="211"/>
      <c r="AS214" s="211"/>
      <c r="AT214" s="211"/>
      <c r="AU214" s="212"/>
      <c r="AV214" s="210"/>
      <c r="AW214" s="211"/>
      <c r="AX214" s="211"/>
      <c r="AY214" s="211"/>
      <c r="AZ214" s="211"/>
      <c r="BA214" s="212"/>
      <c r="BB214" s="200"/>
      <c r="BC214" s="200"/>
      <c r="BD214" s="200"/>
      <c r="BE214" s="200"/>
      <c r="BF214" s="200"/>
      <c r="BG214" s="200"/>
      <c r="BH214" s="200"/>
      <c r="BI214" s="200"/>
    </row>
    <row r="215" spans="1:63" ht="15.75" customHeight="1" thickTop="1" thickBot="1">
      <c r="B215" s="200"/>
      <c r="C215" s="200"/>
      <c r="D215" s="200"/>
      <c r="E215" s="200"/>
      <c r="F215" s="200"/>
      <c r="G215" s="200"/>
      <c r="H215" s="147"/>
      <c r="I215" s="147"/>
      <c r="J215" s="147"/>
      <c r="K215" s="147"/>
      <c r="L215" s="147"/>
      <c r="M215" s="147"/>
      <c r="N215" s="200"/>
      <c r="O215" s="200"/>
      <c r="P215" s="200"/>
      <c r="Q215" s="200"/>
      <c r="R215" s="200"/>
      <c r="S215" s="200"/>
      <c r="T215" s="213"/>
      <c r="U215" s="214"/>
      <c r="V215" s="214"/>
      <c r="W215" s="214"/>
      <c r="X215" s="214"/>
      <c r="Y215" s="214"/>
      <c r="Z215" s="214"/>
      <c r="AA215" s="214"/>
      <c r="AB215" s="214"/>
      <c r="AC215" s="215"/>
      <c r="AD215" s="179"/>
      <c r="AE215" s="179"/>
      <c r="AF215" s="179"/>
      <c r="AG215" s="179"/>
      <c r="AH215" s="179"/>
      <c r="AI215" s="179"/>
      <c r="AJ215" s="200"/>
      <c r="AK215" s="200"/>
      <c r="AL215" s="200"/>
      <c r="AM215" s="200"/>
      <c r="AN215" s="200"/>
      <c r="AO215" s="200"/>
      <c r="AP215" s="213"/>
      <c r="AQ215" s="214"/>
      <c r="AR215" s="214"/>
      <c r="AS215" s="214"/>
      <c r="AT215" s="214"/>
      <c r="AU215" s="215"/>
      <c r="AV215" s="213"/>
      <c r="AW215" s="214"/>
      <c r="AX215" s="214"/>
      <c r="AY215" s="214"/>
      <c r="AZ215" s="214"/>
      <c r="BA215" s="215"/>
      <c r="BB215" s="200"/>
      <c r="BC215" s="200"/>
      <c r="BD215" s="200"/>
      <c r="BE215" s="200"/>
      <c r="BF215" s="200"/>
      <c r="BG215" s="200"/>
      <c r="BH215" s="200"/>
      <c r="BI215" s="200"/>
      <c r="BJ215" s="5"/>
      <c r="BK215" s="5"/>
    </row>
    <row r="216" spans="1:63" ht="15.75" customHeight="1" thickTop="1" thickBot="1">
      <c r="A216" s="5"/>
      <c r="B216" s="205" t="s">
        <v>112</v>
      </c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205"/>
      <c r="AX216" s="205"/>
      <c r="AY216" s="205"/>
      <c r="AZ216" s="205"/>
      <c r="BA216" s="205"/>
      <c r="BB216" s="205"/>
      <c r="BC216" s="205"/>
      <c r="BD216" s="205"/>
      <c r="BE216" s="205"/>
      <c r="BF216" s="205"/>
      <c r="BG216" s="205"/>
      <c r="BH216" s="205"/>
      <c r="BI216" s="205"/>
      <c r="BJ216" s="5"/>
      <c r="BK216" s="5"/>
    </row>
    <row r="217" spans="1:63" ht="15" customHeight="1" thickTop="1" thickBot="1">
      <c r="A217" s="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205"/>
      <c r="AX217" s="205"/>
      <c r="AY217" s="205"/>
      <c r="AZ217" s="205"/>
      <c r="BA217" s="205"/>
      <c r="BB217" s="205"/>
      <c r="BC217" s="205"/>
      <c r="BD217" s="205"/>
      <c r="BE217" s="205"/>
      <c r="BF217" s="205"/>
      <c r="BG217" s="205"/>
      <c r="BH217" s="205"/>
      <c r="BI217" s="205"/>
      <c r="BJ217" s="5"/>
      <c r="BK217" s="5"/>
    </row>
    <row r="218" spans="1:63" ht="15" customHeight="1" thickTop="1" thickBot="1">
      <c r="A218" s="5"/>
      <c r="B218" s="181" t="s">
        <v>113</v>
      </c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3"/>
      <c r="W218" s="206" t="s">
        <v>114</v>
      </c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 t="s">
        <v>115</v>
      </c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5"/>
      <c r="BK218" s="5"/>
    </row>
    <row r="219" spans="1:63" ht="15.75" customHeight="1" thickTop="1" thickBot="1">
      <c r="A219" s="5"/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9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5"/>
      <c r="BK219" s="5"/>
    </row>
    <row r="220" spans="1:63" ht="16.5" thickTop="1" thickBot="1">
      <c r="A220" s="5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5"/>
      <c r="BK220" s="5"/>
    </row>
    <row r="221" spans="1:63" ht="16.5" thickTop="1" thickBot="1">
      <c r="A221" s="5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5"/>
      <c r="BK221" s="5"/>
    </row>
    <row r="222" spans="1:63" ht="51.75" customHeight="1" thickTop="1" thickBot="1">
      <c r="A222" s="5"/>
      <c r="B222" s="180" t="s">
        <v>116</v>
      </c>
      <c r="C222" s="180"/>
      <c r="D222" s="180"/>
      <c r="E222" s="180"/>
      <c r="F222" s="180"/>
      <c r="G222" s="180"/>
      <c r="H222" s="180" t="s">
        <v>117</v>
      </c>
      <c r="I222" s="180"/>
      <c r="J222" s="180"/>
      <c r="K222" s="180" t="s">
        <v>118</v>
      </c>
      <c r="L222" s="180"/>
      <c r="M222" s="180"/>
      <c r="N222" s="180" t="s">
        <v>118</v>
      </c>
      <c r="O222" s="180"/>
      <c r="P222" s="180"/>
      <c r="Q222" s="180" t="s">
        <v>118</v>
      </c>
      <c r="R222" s="180"/>
      <c r="S222" s="180"/>
      <c r="T222" s="180" t="s">
        <v>118</v>
      </c>
      <c r="U222" s="180"/>
      <c r="V222" s="180"/>
      <c r="W222" s="180" t="s">
        <v>116</v>
      </c>
      <c r="X222" s="180"/>
      <c r="Y222" s="180"/>
      <c r="Z222" s="180"/>
      <c r="AA222" s="180"/>
      <c r="AB222" s="180" t="s">
        <v>117</v>
      </c>
      <c r="AC222" s="180"/>
      <c r="AD222" s="180"/>
      <c r="AE222" s="180" t="s">
        <v>119</v>
      </c>
      <c r="AF222" s="180"/>
      <c r="AG222" s="180"/>
      <c r="AH222" s="180"/>
      <c r="AI222" s="180" t="s">
        <v>120</v>
      </c>
      <c r="AJ222" s="180"/>
      <c r="AK222" s="180"/>
      <c r="AL222" s="190" t="s">
        <v>170</v>
      </c>
      <c r="AM222" s="190"/>
      <c r="AN222" s="190"/>
      <c r="AO222" s="190" t="s">
        <v>171</v>
      </c>
      <c r="AP222" s="190"/>
      <c r="AQ222" s="190"/>
      <c r="AR222" s="180" t="s">
        <v>116</v>
      </c>
      <c r="AS222" s="180"/>
      <c r="AT222" s="180"/>
      <c r="AU222" s="180"/>
      <c r="AV222" s="180"/>
      <c r="AW222" s="180" t="s">
        <v>117</v>
      </c>
      <c r="AX222" s="180"/>
      <c r="AY222" s="180"/>
      <c r="AZ222" s="180" t="s">
        <v>121</v>
      </c>
      <c r="BA222" s="180"/>
      <c r="BB222" s="180"/>
      <c r="BC222" s="202" t="s">
        <v>170</v>
      </c>
      <c r="BD222" s="203"/>
      <c r="BE222" s="203"/>
      <c r="BF222" s="204"/>
      <c r="BG222" s="180" t="s">
        <v>171</v>
      </c>
      <c r="BH222" s="180"/>
      <c r="BI222" s="180"/>
      <c r="BJ222" s="5"/>
      <c r="BK222" s="5"/>
    </row>
    <row r="223" spans="1:63" ht="15" customHeight="1" thickTop="1" thickBot="1">
      <c r="A223" s="5"/>
      <c r="B223" s="147" t="s">
        <v>178</v>
      </c>
      <c r="C223" s="147"/>
      <c r="D223" s="147"/>
      <c r="E223" s="147"/>
      <c r="F223" s="147"/>
      <c r="G223" s="147"/>
      <c r="H223" s="147">
        <v>24</v>
      </c>
      <c r="I223" s="147"/>
      <c r="J223" s="147"/>
      <c r="K223" s="147">
        <v>100</v>
      </c>
      <c r="L223" s="147"/>
      <c r="M223" s="147"/>
      <c r="N223" s="147">
        <v>100</v>
      </c>
      <c r="O223" s="147"/>
      <c r="P223" s="147"/>
      <c r="Q223" s="147">
        <v>80</v>
      </c>
      <c r="R223" s="147"/>
      <c r="S223" s="147"/>
      <c r="T223" s="147"/>
      <c r="U223" s="147"/>
      <c r="V223" s="147"/>
      <c r="W223" s="147" t="s">
        <v>122</v>
      </c>
      <c r="X223" s="147"/>
      <c r="Y223" s="147"/>
      <c r="Z223" s="147"/>
      <c r="AA223" s="147"/>
      <c r="AB223" s="147">
        <v>24</v>
      </c>
      <c r="AC223" s="147"/>
      <c r="AD223" s="147"/>
      <c r="AE223" s="385"/>
      <c r="AF223" s="385"/>
      <c r="AG223" s="385"/>
      <c r="AH223" s="385"/>
      <c r="AI223" s="179">
        <v>2.6</v>
      </c>
      <c r="AJ223" s="179"/>
      <c r="AK223" s="179"/>
      <c r="AL223" s="179" t="s">
        <v>463</v>
      </c>
      <c r="AM223" s="179"/>
      <c r="AN223" s="179"/>
      <c r="AO223" s="179">
        <v>1.52</v>
      </c>
      <c r="AP223" s="179"/>
      <c r="AQ223" s="179"/>
      <c r="AR223" s="147" t="s">
        <v>195</v>
      </c>
      <c r="AS223" s="147"/>
      <c r="AT223" s="147"/>
      <c r="AU223" s="147"/>
      <c r="AV223" s="147"/>
      <c r="AW223" s="147"/>
      <c r="AX223" s="147"/>
      <c r="AY223" s="147"/>
      <c r="AZ223" s="157" t="s">
        <v>181</v>
      </c>
      <c r="BA223" s="157"/>
      <c r="BB223" s="157"/>
      <c r="BC223" s="148"/>
      <c r="BD223" s="149"/>
      <c r="BE223" s="149"/>
      <c r="BF223" s="150"/>
      <c r="BG223" s="157"/>
      <c r="BH223" s="157"/>
      <c r="BI223" s="157"/>
      <c r="BJ223" s="5"/>
      <c r="BK223" s="5"/>
    </row>
    <row r="224" spans="1:63" ht="15" customHeight="1" thickTop="1" thickBot="1">
      <c r="A224" s="5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385"/>
      <c r="AF224" s="385"/>
      <c r="AG224" s="385"/>
      <c r="AH224" s="385"/>
      <c r="AI224" s="179"/>
      <c r="AJ224" s="179"/>
      <c r="AK224" s="179"/>
      <c r="AL224" s="179"/>
      <c r="AM224" s="179"/>
      <c r="AN224" s="179"/>
      <c r="AO224" s="179"/>
      <c r="AP224" s="179"/>
      <c r="AQ224" s="179"/>
      <c r="AR224" s="147"/>
      <c r="AS224" s="147"/>
      <c r="AT224" s="147"/>
      <c r="AU224" s="147"/>
      <c r="AV224" s="147"/>
      <c r="AW224" s="147"/>
      <c r="AX224" s="147"/>
      <c r="AY224" s="147"/>
      <c r="AZ224" s="157"/>
      <c r="BA224" s="157"/>
      <c r="BB224" s="157"/>
      <c r="BC224" s="151"/>
      <c r="BD224" s="152"/>
      <c r="BE224" s="152"/>
      <c r="BF224" s="153"/>
      <c r="BG224" s="157"/>
      <c r="BH224" s="157"/>
      <c r="BI224" s="157"/>
      <c r="BJ224" s="5"/>
      <c r="BK224" s="5"/>
    </row>
    <row r="225" spans="1:63" ht="15" customHeight="1" thickTop="1" thickBot="1">
      <c r="A225" s="5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385"/>
      <c r="AF225" s="385"/>
      <c r="AG225" s="385"/>
      <c r="AH225" s="385"/>
      <c r="AI225" s="179"/>
      <c r="AJ225" s="179"/>
      <c r="AK225" s="179"/>
      <c r="AL225" s="179"/>
      <c r="AM225" s="179"/>
      <c r="AN225" s="179"/>
      <c r="AO225" s="179"/>
      <c r="AP225" s="179"/>
      <c r="AQ225" s="179"/>
      <c r="AR225" s="147"/>
      <c r="AS225" s="147"/>
      <c r="AT225" s="147"/>
      <c r="AU225" s="147"/>
      <c r="AV225" s="147"/>
      <c r="AW225" s="147"/>
      <c r="AX225" s="147"/>
      <c r="AY225" s="147"/>
      <c r="AZ225" s="157"/>
      <c r="BA225" s="157"/>
      <c r="BB225" s="157"/>
      <c r="BC225" s="151"/>
      <c r="BD225" s="152"/>
      <c r="BE225" s="152"/>
      <c r="BF225" s="153"/>
      <c r="BG225" s="157"/>
      <c r="BH225" s="157"/>
      <c r="BI225" s="157"/>
      <c r="BJ225" s="5"/>
      <c r="BK225" s="5"/>
    </row>
    <row r="226" spans="1:63" ht="15" customHeight="1" thickTop="1" thickBot="1">
      <c r="A226" s="5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385"/>
      <c r="AF226" s="385"/>
      <c r="AG226" s="385"/>
      <c r="AH226" s="385"/>
      <c r="AI226" s="179"/>
      <c r="AJ226" s="179"/>
      <c r="AK226" s="179"/>
      <c r="AL226" s="179"/>
      <c r="AM226" s="179"/>
      <c r="AN226" s="179"/>
      <c r="AO226" s="179"/>
      <c r="AP226" s="179"/>
      <c r="AQ226" s="179"/>
      <c r="AR226" s="147"/>
      <c r="AS226" s="147"/>
      <c r="AT226" s="147"/>
      <c r="AU226" s="147"/>
      <c r="AV226" s="147"/>
      <c r="AW226" s="147"/>
      <c r="AX226" s="147"/>
      <c r="AY226" s="147"/>
      <c r="AZ226" s="157"/>
      <c r="BA226" s="157"/>
      <c r="BB226" s="157"/>
      <c r="BC226" s="154"/>
      <c r="BD226" s="155"/>
      <c r="BE226" s="155"/>
      <c r="BF226" s="156"/>
      <c r="BG226" s="157"/>
      <c r="BH226" s="157"/>
      <c r="BI226" s="157"/>
      <c r="BJ226" s="5"/>
      <c r="BK226" s="5"/>
    </row>
    <row r="227" spans="1:63" ht="15" customHeight="1" thickTop="1" thickBot="1">
      <c r="A227" s="5"/>
      <c r="B227" s="147" t="s">
        <v>178</v>
      </c>
      <c r="C227" s="147"/>
      <c r="D227" s="147"/>
      <c r="E227" s="147"/>
      <c r="F227" s="147"/>
      <c r="G227" s="147"/>
      <c r="H227" s="147">
        <v>24</v>
      </c>
      <c r="I227" s="147"/>
      <c r="J227" s="147"/>
      <c r="K227" s="147">
        <v>100</v>
      </c>
      <c r="L227" s="147"/>
      <c r="M227" s="147"/>
      <c r="N227" s="147">
        <v>100</v>
      </c>
      <c r="O227" s="147"/>
      <c r="P227" s="147"/>
      <c r="Q227" s="147">
        <v>100</v>
      </c>
      <c r="R227" s="147"/>
      <c r="S227" s="147"/>
      <c r="T227" s="147"/>
      <c r="U227" s="147"/>
      <c r="V227" s="147"/>
      <c r="W227" s="147" t="s">
        <v>123</v>
      </c>
      <c r="X227" s="147"/>
      <c r="Y227" s="147"/>
      <c r="Z227" s="147"/>
      <c r="AA227" s="147"/>
      <c r="AB227" s="147">
        <v>24</v>
      </c>
      <c r="AC227" s="147"/>
      <c r="AD227" s="147"/>
      <c r="AE227" s="385"/>
      <c r="AF227" s="385"/>
      <c r="AG227" s="385"/>
      <c r="AH227" s="385"/>
      <c r="AI227" s="179">
        <v>1.8</v>
      </c>
      <c r="AJ227" s="179"/>
      <c r="AK227" s="179"/>
      <c r="AL227" s="179" t="s">
        <v>464</v>
      </c>
      <c r="AM227" s="179"/>
      <c r="AN227" s="179"/>
      <c r="AO227" s="179">
        <v>1.46</v>
      </c>
      <c r="AP227" s="179"/>
      <c r="AQ227" s="179"/>
      <c r="AR227" s="147" t="s">
        <v>195</v>
      </c>
      <c r="AS227" s="147"/>
      <c r="AT227" s="147"/>
      <c r="AU227" s="147"/>
      <c r="AV227" s="147"/>
      <c r="AW227" s="147"/>
      <c r="AX227" s="147"/>
      <c r="AY227" s="147"/>
      <c r="AZ227" s="157"/>
      <c r="BA227" s="157"/>
      <c r="BB227" s="157"/>
      <c r="BC227" s="191"/>
      <c r="BD227" s="192"/>
      <c r="BE227" s="192"/>
      <c r="BF227" s="193"/>
      <c r="BG227" s="157"/>
      <c r="BH227" s="157"/>
      <c r="BI227" s="157"/>
      <c r="BJ227" s="5"/>
      <c r="BK227" s="5"/>
    </row>
    <row r="228" spans="1:63" ht="15" customHeight="1" thickTop="1" thickBot="1">
      <c r="A228" s="5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385"/>
      <c r="AF228" s="385"/>
      <c r="AG228" s="385"/>
      <c r="AH228" s="385"/>
      <c r="AI228" s="179"/>
      <c r="AJ228" s="179"/>
      <c r="AK228" s="179"/>
      <c r="AL228" s="179"/>
      <c r="AM228" s="179"/>
      <c r="AN228" s="179"/>
      <c r="AO228" s="179"/>
      <c r="AP228" s="179"/>
      <c r="AQ228" s="179"/>
      <c r="AR228" s="147"/>
      <c r="AS228" s="147"/>
      <c r="AT228" s="147"/>
      <c r="AU228" s="147"/>
      <c r="AV228" s="147"/>
      <c r="AW228" s="147"/>
      <c r="AX228" s="147"/>
      <c r="AY228" s="147"/>
      <c r="AZ228" s="157"/>
      <c r="BA228" s="157"/>
      <c r="BB228" s="157"/>
      <c r="BC228" s="194"/>
      <c r="BD228" s="195"/>
      <c r="BE228" s="195"/>
      <c r="BF228" s="196"/>
      <c r="BG228" s="157"/>
      <c r="BH228" s="157"/>
      <c r="BI228" s="157"/>
      <c r="BJ228" s="5"/>
      <c r="BK228" s="5"/>
    </row>
    <row r="229" spans="1:63" ht="15" customHeight="1" thickTop="1" thickBot="1">
      <c r="A229" s="5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385"/>
      <c r="AF229" s="385"/>
      <c r="AG229" s="385"/>
      <c r="AH229" s="385"/>
      <c r="AI229" s="179"/>
      <c r="AJ229" s="179"/>
      <c r="AK229" s="179"/>
      <c r="AL229" s="179"/>
      <c r="AM229" s="179"/>
      <c r="AN229" s="179"/>
      <c r="AO229" s="179"/>
      <c r="AP229" s="179"/>
      <c r="AQ229" s="179"/>
      <c r="AR229" s="147"/>
      <c r="AS229" s="147"/>
      <c r="AT229" s="147"/>
      <c r="AU229" s="147"/>
      <c r="AV229" s="147"/>
      <c r="AW229" s="147"/>
      <c r="AX229" s="147"/>
      <c r="AY229" s="147"/>
      <c r="AZ229" s="157"/>
      <c r="BA229" s="157"/>
      <c r="BB229" s="157"/>
      <c r="BC229" s="194"/>
      <c r="BD229" s="195"/>
      <c r="BE229" s="195"/>
      <c r="BF229" s="196"/>
      <c r="BG229" s="157"/>
      <c r="BH229" s="157"/>
      <c r="BI229" s="157"/>
      <c r="BJ229" s="5"/>
      <c r="BK229" s="5"/>
    </row>
    <row r="230" spans="1:63" ht="15" customHeight="1" thickTop="1" thickBot="1">
      <c r="A230" s="5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385"/>
      <c r="AF230" s="385"/>
      <c r="AG230" s="385"/>
      <c r="AH230" s="385"/>
      <c r="AI230" s="179"/>
      <c r="AJ230" s="179"/>
      <c r="AK230" s="179"/>
      <c r="AL230" s="179"/>
      <c r="AM230" s="179"/>
      <c r="AN230" s="179"/>
      <c r="AO230" s="179"/>
      <c r="AP230" s="179"/>
      <c r="AQ230" s="179"/>
      <c r="AR230" s="147"/>
      <c r="AS230" s="147"/>
      <c r="AT230" s="147"/>
      <c r="AU230" s="147"/>
      <c r="AV230" s="147"/>
      <c r="AW230" s="147"/>
      <c r="AX230" s="147"/>
      <c r="AY230" s="147"/>
      <c r="AZ230" s="157"/>
      <c r="BA230" s="157"/>
      <c r="BB230" s="157"/>
      <c r="BC230" s="197"/>
      <c r="BD230" s="198"/>
      <c r="BE230" s="198"/>
      <c r="BF230" s="199"/>
      <c r="BG230" s="157"/>
      <c r="BH230" s="157"/>
      <c r="BI230" s="157"/>
      <c r="BJ230" s="5"/>
      <c r="BK230" s="5"/>
    </row>
    <row r="231" spans="1:63" ht="15" customHeight="1" thickTop="1" thickBot="1">
      <c r="A231" s="5"/>
      <c r="B231" s="147" t="s">
        <v>178</v>
      </c>
      <c r="C231" s="147"/>
      <c r="D231" s="147"/>
      <c r="E231" s="147"/>
      <c r="F231" s="147"/>
      <c r="G231" s="147"/>
      <c r="H231" s="147">
        <v>24</v>
      </c>
      <c r="I231" s="147"/>
      <c r="J231" s="147"/>
      <c r="K231" s="147">
        <v>100</v>
      </c>
      <c r="L231" s="147"/>
      <c r="M231" s="147"/>
      <c r="N231" s="147">
        <v>100</v>
      </c>
      <c r="O231" s="147"/>
      <c r="P231" s="147"/>
      <c r="Q231" s="147">
        <v>80</v>
      </c>
      <c r="R231" s="147"/>
      <c r="S231" s="147"/>
      <c r="T231" s="147"/>
      <c r="U231" s="147"/>
      <c r="V231" s="147"/>
      <c r="W231" s="147" t="s">
        <v>452</v>
      </c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57"/>
      <c r="BA231" s="157"/>
      <c r="BB231" s="157"/>
      <c r="BC231" s="191"/>
      <c r="BD231" s="192"/>
      <c r="BE231" s="192"/>
      <c r="BF231" s="193"/>
      <c r="BG231" s="157"/>
      <c r="BH231" s="157"/>
      <c r="BI231" s="157"/>
      <c r="BJ231" s="5"/>
      <c r="BK231" s="5"/>
    </row>
    <row r="232" spans="1:63" ht="15" customHeight="1" thickTop="1" thickBot="1">
      <c r="A232" s="5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57"/>
      <c r="BA232" s="157"/>
      <c r="BB232" s="157"/>
      <c r="BC232" s="194"/>
      <c r="BD232" s="195"/>
      <c r="BE232" s="195"/>
      <c r="BF232" s="196"/>
      <c r="BG232" s="157"/>
      <c r="BH232" s="157"/>
      <c r="BI232" s="157"/>
      <c r="BJ232" s="5"/>
      <c r="BK232" s="5"/>
    </row>
    <row r="233" spans="1:63" ht="15" customHeight="1" thickTop="1" thickBot="1">
      <c r="A233" s="5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57"/>
      <c r="BA233" s="157"/>
      <c r="BB233" s="157"/>
      <c r="BC233" s="194"/>
      <c r="BD233" s="195"/>
      <c r="BE233" s="195"/>
      <c r="BF233" s="196"/>
      <c r="BG233" s="157"/>
      <c r="BH233" s="157"/>
      <c r="BI233" s="157"/>
      <c r="BJ233" s="5"/>
      <c r="BK233" s="5"/>
    </row>
    <row r="234" spans="1:63" ht="15" customHeight="1" thickTop="1" thickBot="1">
      <c r="A234" s="5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57"/>
      <c r="BA234" s="157"/>
      <c r="BB234" s="157"/>
      <c r="BC234" s="197"/>
      <c r="BD234" s="198"/>
      <c r="BE234" s="198"/>
      <c r="BF234" s="199"/>
      <c r="BG234" s="157"/>
      <c r="BH234" s="157"/>
      <c r="BI234" s="157"/>
      <c r="BJ234" s="5"/>
      <c r="BK234" s="5"/>
    </row>
    <row r="235" spans="1:63" ht="15" customHeight="1" thickTop="1">
      <c r="A235" s="5"/>
      <c r="B235" s="181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2"/>
      <c r="AR235" s="182"/>
      <c r="AS235" s="182"/>
      <c r="AT235" s="182"/>
      <c r="AU235" s="182"/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3"/>
      <c r="BJ235" s="5"/>
      <c r="BK235" s="5"/>
    </row>
    <row r="236" spans="1:63" ht="15" customHeight="1">
      <c r="A236" s="5"/>
      <c r="B236" s="184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  <c r="BD236" s="185"/>
      <c r="BE236" s="185"/>
      <c r="BF236" s="185"/>
      <c r="BG236" s="185"/>
      <c r="BH236" s="185"/>
      <c r="BI236" s="186"/>
      <c r="BJ236" s="5"/>
      <c r="BK236" s="5"/>
    </row>
    <row r="237" spans="1:63" ht="15" customHeight="1">
      <c r="A237" s="5"/>
      <c r="B237" s="184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  <c r="BD237" s="185"/>
      <c r="BE237" s="185"/>
      <c r="BF237" s="185"/>
      <c r="BG237" s="185"/>
      <c r="BH237" s="185"/>
      <c r="BI237" s="186"/>
      <c r="BJ237" s="5"/>
      <c r="BK237" s="5"/>
    </row>
    <row r="238" spans="1:63" ht="15.75" customHeight="1" thickBot="1">
      <c r="A238" s="5"/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9"/>
      <c r="BJ238" s="5"/>
      <c r="BK238" s="5"/>
    </row>
    <row r="239" spans="1:63" ht="16.5" thickTop="1" thickBot="1">
      <c r="A239" s="5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5"/>
      <c r="BK239" s="5"/>
    </row>
    <row r="240" spans="1:63" ht="16.5" thickTop="1" thickBot="1">
      <c r="A240" s="5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5"/>
      <c r="BK240" s="5"/>
    </row>
    <row r="241" spans="1:63" ht="51.75" customHeight="1" thickTop="1" thickBot="1">
      <c r="A241" s="5"/>
      <c r="B241" s="180" t="s">
        <v>124</v>
      </c>
      <c r="C241" s="180"/>
      <c r="D241" s="180"/>
      <c r="E241" s="180" t="s">
        <v>125</v>
      </c>
      <c r="F241" s="180"/>
      <c r="G241" s="180"/>
      <c r="H241" s="180" t="s">
        <v>126</v>
      </c>
      <c r="I241" s="180"/>
      <c r="J241" s="180"/>
      <c r="K241" s="180" t="s">
        <v>411</v>
      </c>
      <c r="L241" s="180"/>
      <c r="M241" s="180"/>
      <c r="N241" s="180" t="s">
        <v>177</v>
      </c>
      <c r="O241" s="180"/>
      <c r="P241" s="180"/>
      <c r="Q241" s="180" t="s">
        <v>127</v>
      </c>
      <c r="R241" s="180"/>
      <c r="S241" s="180"/>
      <c r="T241" s="180" t="s">
        <v>95</v>
      </c>
      <c r="U241" s="180"/>
      <c r="V241" s="180"/>
      <c r="W241" s="180" t="s">
        <v>128</v>
      </c>
      <c r="X241" s="180"/>
      <c r="Y241" s="180"/>
      <c r="Z241" s="180" t="s">
        <v>129</v>
      </c>
      <c r="AA241" s="180"/>
      <c r="AB241" s="180"/>
      <c r="AC241" s="180" t="s">
        <v>130</v>
      </c>
      <c r="AD241" s="180"/>
      <c r="AE241" s="180"/>
      <c r="AF241" s="180" t="s">
        <v>131</v>
      </c>
      <c r="AG241" s="180"/>
      <c r="AH241" s="180"/>
      <c r="AI241" s="180" t="s">
        <v>132</v>
      </c>
      <c r="AJ241" s="180"/>
      <c r="AK241" s="180"/>
      <c r="AL241" s="180" t="s">
        <v>133</v>
      </c>
      <c r="AM241" s="180"/>
      <c r="AN241" s="180"/>
      <c r="AO241" s="180" t="s">
        <v>134</v>
      </c>
      <c r="AP241" s="180"/>
      <c r="AQ241" s="180"/>
      <c r="AR241" s="180" t="s">
        <v>327</v>
      </c>
      <c r="AS241" s="180"/>
      <c r="AT241" s="180"/>
      <c r="AU241" s="180" t="s">
        <v>409</v>
      </c>
      <c r="AV241" s="180"/>
      <c r="AW241" s="180"/>
      <c r="AX241" s="180" t="s">
        <v>175</v>
      </c>
      <c r="AY241" s="180"/>
      <c r="AZ241" s="180"/>
      <c r="BA241" s="180" t="s">
        <v>249</v>
      </c>
      <c r="BB241" s="180"/>
      <c r="BC241" s="180"/>
      <c r="BD241" s="180" t="s">
        <v>184</v>
      </c>
      <c r="BE241" s="180"/>
      <c r="BF241" s="180"/>
      <c r="BG241" s="180" t="s">
        <v>172</v>
      </c>
      <c r="BH241" s="180"/>
      <c r="BI241" s="180"/>
      <c r="BJ241" s="5"/>
      <c r="BK241" s="5"/>
    </row>
    <row r="242" spans="1:63" ht="15" customHeight="1" thickTop="1" thickBot="1">
      <c r="A242" s="5"/>
      <c r="B242" s="147">
        <v>24</v>
      </c>
      <c r="C242" s="147"/>
      <c r="D242" s="147"/>
      <c r="E242" s="147"/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/>
      <c r="R242" s="147"/>
      <c r="S242" s="147"/>
      <c r="T242" s="179"/>
      <c r="U242" s="179"/>
      <c r="V242" s="179"/>
      <c r="W242" s="179"/>
      <c r="X242" s="179"/>
      <c r="Y242" s="179"/>
      <c r="Z242" s="179"/>
      <c r="AA242" s="179"/>
      <c r="AB242" s="179"/>
      <c r="AC242" s="147"/>
      <c r="AD242" s="147"/>
      <c r="AE242" s="147"/>
      <c r="AF242" s="147"/>
      <c r="AG242" s="147"/>
      <c r="AH242" s="147"/>
      <c r="AI242" s="147"/>
      <c r="AJ242" s="147"/>
      <c r="AK242" s="147"/>
      <c r="AL242" s="147"/>
      <c r="AM242" s="147"/>
      <c r="AN242" s="147"/>
      <c r="AO242" s="147"/>
      <c r="AP242" s="147"/>
      <c r="AQ242" s="147"/>
      <c r="AR242" s="147"/>
      <c r="AS242" s="147"/>
      <c r="AT242" s="147"/>
      <c r="AU242" s="147"/>
      <c r="AV242" s="147"/>
      <c r="AW242" s="147"/>
      <c r="AX242" s="147"/>
      <c r="AY242" s="147"/>
      <c r="AZ242" s="147"/>
      <c r="BA242" s="147"/>
      <c r="BB242" s="147"/>
      <c r="BC242" s="147"/>
      <c r="BD242" s="147"/>
      <c r="BE242" s="147"/>
      <c r="BF242" s="147"/>
      <c r="BG242" s="157">
        <f>SUM(B242:BF245)</f>
        <v>24</v>
      </c>
      <c r="BH242" s="157"/>
      <c r="BI242" s="157"/>
      <c r="BJ242" s="5"/>
      <c r="BK242" s="5"/>
    </row>
    <row r="243" spans="1:63" ht="15" customHeight="1" thickTop="1" thickBot="1">
      <c r="A243" s="5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57"/>
      <c r="BH243" s="157"/>
      <c r="BI243" s="157"/>
      <c r="BJ243" s="5"/>
      <c r="BK243" s="5"/>
    </row>
    <row r="244" spans="1:63" ht="15" customHeight="1" thickTop="1" thickBot="1">
      <c r="A244" s="5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57"/>
      <c r="BH244" s="157"/>
      <c r="BI244" s="157"/>
      <c r="BJ244" s="5"/>
      <c r="BK244" s="5"/>
    </row>
    <row r="245" spans="1:63" ht="15" customHeight="1" thickTop="1" thickBot="1">
      <c r="A245" s="5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57"/>
      <c r="BH245" s="157"/>
      <c r="BI245" s="157"/>
      <c r="BJ245" s="5"/>
      <c r="BK245" s="5"/>
    </row>
    <row r="246" spans="1:63" ht="15.75" customHeight="1" thickTop="1" thickBot="1">
      <c r="B246" s="103" t="s">
        <v>135</v>
      </c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9"/>
      <c r="AC246" s="96" t="s">
        <v>136</v>
      </c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 t="s">
        <v>137</v>
      </c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</row>
    <row r="247" spans="1:63" ht="15" customHeight="1" thickTop="1" thickBot="1">
      <c r="B247" s="105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10"/>
      <c r="AC247" s="123"/>
      <c r="AD247" s="123"/>
      <c r="AE247" s="123"/>
      <c r="AF247" s="123"/>
      <c r="AG247" s="123"/>
      <c r="AH247" s="123"/>
      <c r="AI247" s="123"/>
      <c r="AJ247" s="123"/>
      <c r="AK247" s="123"/>
      <c r="AL247" s="123"/>
      <c r="AM247" s="123"/>
      <c r="AN247" s="123"/>
      <c r="AO247" s="123"/>
      <c r="AP247" s="123"/>
      <c r="AQ247" s="123"/>
      <c r="AR247" s="123"/>
      <c r="AS247" s="123"/>
      <c r="AT247" s="123"/>
      <c r="AU247" s="123"/>
      <c r="AV247" s="123"/>
      <c r="AW247" s="123"/>
      <c r="AX247" s="123"/>
      <c r="AY247" s="123"/>
      <c r="AZ247" s="123"/>
      <c r="BA247" s="123"/>
      <c r="BB247" s="123"/>
      <c r="BC247" s="123"/>
      <c r="BD247" s="123"/>
      <c r="BE247" s="123"/>
      <c r="BF247" s="123"/>
      <c r="BG247" s="123"/>
      <c r="BH247" s="123"/>
      <c r="BI247" s="123"/>
    </row>
    <row r="248" spans="1:63" ht="15" customHeight="1" thickTop="1" thickBot="1">
      <c r="B248" s="105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10"/>
      <c r="AC248" s="123"/>
      <c r="AD248" s="123"/>
      <c r="AE248" s="123"/>
      <c r="AF248" s="123"/>
      <c r="AG248" s="123"/>
      <c r="AH248" s="123"/>
      <c r="AI248" s="123"/>
      <c r="AJ248" s="123"/>
      <c r="AK248" s="123"/>
      <c r="AL248" s="123"/>
      <c r="AM248" s="123"/>
      <c r="AN248" s="123"/>
      <c r="AO248" s="123"/>
      <c r="AP248" s="123"/>
      <c r="AQ248" s="123"/>
      <c r="AR248" s="123"/>
      <c r="AS248" s="123"/>
      <c r="AT248" s="123"/>
      <c r="AU248" s="123"/>
      <c r="AV248" s="123"/>
      <c r="AW248" s="123"/>
      <c r="AX248" s="123"/>
      <c r="AY248" s="123"/>
      <c r="AZ248" s="123"/>
      <c r="BA248" s="123"/>
      <c r="BB248" s="123"/>
      <c r="BC248" s="123"/>
      <c r="BD248" s="123"/>
      <c r="BE248" s="123"/>
      <c r="BF248" s="123"/>
      <c r="BG248" s="123"/>
      <c r="BH248" s="123"/>
      <c r="BI248" s="123"/>
    </row>
    <row r="249" spans="1:63" ht="15.75" customHeight="1" thickTop="1" thickBot="1">
      <c r="B249" s="107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11"/>
      <c r="AC249" s="123"/>
      <c r="AD249" s="123"/>
      <c r="AE249" s="123"/>
      <c r="AF249" s="123"/>
      <c r="AG249" s="123"/>
      <c r="AH249" s="123"/>
      <c r="AI249" s="123"/>
      <c r="AJ249" s="123"/>
      <c r="AK249" s="123"/>
      <c r="AL249" s="123"/>
      <c r="AM249" s="123"/>
      <c r="AN249" s="123"/>
      <c r="AO249" s="123"/>
      <c r="AP249" s="123"/>
      <c r="AQ249" s="123"/>
      <c r="AR249" s="123"/>
      <c r="AS249" s="123"/>
      <c r="AT249" s="123"/>
      <c r="AU249" s="123"/>
      <c r="AV249" s="123"/>
      <c r="AW249" s="123"/>
      <c r="AX249" s="123"/>
      <c r="AY249" s="123"/>
      <c r="AZ249" s="123"/>
      <c r="BA249" s="123"/>
      <c r="BB249" s="123"/>
      <c r="BC249" s="123"/>
      <c r="BD249" s="123"/>
      <c r="BE249" s="123"/>
      <c r="BF249" s="123"/>
      <c r="BG249" s="123"/>
      <c r="BH249" s="123"/>
      <c r="BI249" s="123"/>
    </row>
    <row r="250" spans="1:63" ht="16.5" thickTop="1" thickBot="1"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</row>
    <row r="251" spans="1:63" ht="16.5" thickTop="1" thickBot="1"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</row>
    <row r="252" spans="1:63" ht="15" customHeight="1" thickTop="1" thickBot="1">
      <c r="B252" s="158" t="s">
        <v>138</v>
      </c>
      <c r="C252" s="158"/>
      <c r="D252" s="158"/>
      <c r="E252" s="158" t="s">
        <v>139</v>
      </c>
      <c r="F252" s="158"/>
      <c r="G252" s="158"/>
      <c r="H252" s="158" t="s">
        <v>140</v>
      </c>
      <c r="I252" s="158"/>
      <c r="J252" s="158"/>
      <c r="K252" s="158" t="s">
        <v>141</v>
      </c>
      <c r="L252" s="158"/>
      <c r="M252" s="158"/>
      <c r="N252" s="158"/>
      <c r="O252" s="158"/>
      <c r="P252" s="158"/>
      <c r="Q252" s="158" t="s">
        <v>142</v>
      </c>
      <c r="R252" s="158"/>
      <c r="S252" s="158"/>
      <c r="T252" s="158"/>
      <c r="U252" s="158"/>
      <c r="V252" s="158"/>
      <c r="W252" s="158"/>
      <c r="X252" s="158"/>
      <c r="Y252" s="158"/>
      <c r="Z252" s="169" t="s">
        <v>143</v>
      </c>
      <c r="AA252" s="170"/>
      <c r="AB252" s="171"/>
      <c r="AC252" s="160" t="s">
        <v>144</v>
      </c>
      <c r="AD252" s="161"/>
      <c r="AE252" s="161"/>
      <c r="AF252" s="161"/>
      <c r="AG252" s="162"/>
      <c r="AH252" s="158" t="s">
        <v>145</v>
      </c>
      <c r="AI252" s="158"/>
      <c r="AJ252" s="158"/>
      <c r="AK252" s="158" t="s">
        <v>146</v>
      </c>
      <c r="AL252" s="158"/>
      <c r="AM252" s="158"/>
      <c r="AN252" s="158" t="s">
        <v>147</v>
      </c>
      <c r="AO252" s="158"/>
      <c r="AP252" s="158"/>
      <c r="AQ252" s="158" t="s">
        <v>148</v>
      </c>
      <c r="AR252" s="158"/>
      <c r="AS252" s="158"/>
      <c r="AT252" s="159" t="s">
        <v>149</v>
      </c>
      <c r="AU252" s="159"/>
      <c r="AV252" s="159"/>
      <c r="AW252" s="158" t="s">
        <v>150</v>
      </c>
      <c r="AX252" s="158"/>
      <c r="AY252" s="158"/>
      <c r="AZ252" s="158" t="s">
        <v>151</v>
      </c>
      <c r="BA252" s="158"/>
      <c r="BB252" s="158"/>
      <c r="BC252" s="158"/>
      <c r="BD252" s="158"/>
      <c r="BE252" s="158"/>
      <c r="BF252" s="159" t="s">
        <v>152</v>
      </c>
      <c r="BG252" s="159"/>
      <c r="BH252" s="159"/>
      <c r="BI252" s="159"/>
    </row>
    <row r="253" spans="1:63" ht="15" customHeight="1" thickTop="1" thickBot="1"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72"/>
      <c r="AA253" s="173"/>
      <c r="AB253" s="174"/>
      <c r="AC253" s="163"/>
      <c r="AD253" s="164"/>
      <c r="AE253" s="164"/>
      <c r="AF253" s="164"/>
      <c r="AG253" s="165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9"/>
      <c r="AU253" s="159"/>
      <c r="AV253" s="159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9"/>
      <c r="BG253" s="159"/>
      <c r="BH253" s="159"/>
      <c r="BI253" s="159"/>
    </row>
    <row r="254" spans="1:63" ht="15" customHeight="1" thickTop="1" thickBot="1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72"/>
      <c r="AA254" s="173"/>
      <c r="AB254" s="174"/>
      <c r="AC254" s="163"/>
      <c r="AD254" s="164"/>
      <c r="AE254" s="164"/>
      <c r="AF254" s="164"/>
      <c r="AG254" s="165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9"/>
      <c r="AU254" s="159"/>
      <c r="AV254" s="159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9"/>
      <c r="BG254" s="159"/>
      <c r="BH254" s="159"/>
      <c r="BI254" s="159"/>
    </row>
    <row r="255" spans="1:63" ht="15" customHeight="1" thickTop="1" thickBot="1"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 t="s">
        <v>153</v>
      </c>
      <c r="R255" s="158"/>
      <c r="S255" s="158" t="s">
        <v>154</v>
      </c>
      <c r="T255" s="158"/>
      <c r="U255" s="158"/>
      <c r="V255" s="158"/>
      <c r="W255" s="158" t="s">
        <v>155</v>
      </c>
      <c r="X255" s="158"/>
      <c r="Y255" s="158"/>
      <c r="Z255" s="172"/>
      <c r="AA255" s="173"/>
      <c r="AB255" s="174"/>
      <c r="AC255" s="163"/>
      <c r="AD255" s="164"/>
      <c r="AE255" s="164"/>
      <c r="AF255" s="164"/>
      <c r="AG255" s="165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9"/>
      <c r="AU255" s="159"/>
      <c r="AV255" s="159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9"/>
      <c r="BG255" s="159"/>
      <c r="BH255" s="159"/>
      <c r="BI255" s="159"/>
    </row>
    <row r="256" spans="1:63" ht="15" customHeight="1" thickTop="1" thickBot="1"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75"/>
      <c r="AA256" s="176"/>
      <c r="AB256" s="177"/>
      <c r="AC256" s="166"/>
      <c r="AD256" s="167"/>
      <c r="AE256" s="167"/>
      <c r="AF256" s="167"/>
      <c r="AG256" s="16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9"/>
      <c r="AU256" s="159"/>
      <c r="AV256" s="159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9"/>
      <c r="BG256" s="159"/>
      <c r="BH256" s="159"/>
      <c r="BI256" s="159"/>
    </row>
    <row r="257" spans="2:61" ht="15" customHeight="1" thickTop="1" thickBot="1">
      <c r="B257" s="146" t="s">
        <v>156</v>
      </c>
      <c r="C257" s="146"/>
      <c r="D257" s="146"/>
      <c r="E257" s="146" t="s">
        <v>156</v>
      </c>
      <c r="F257" s="146"/>
      <c r="G257" s="146"/>
      <c r="H257" s="146" t="s">
        <v>156</v>
      </c>
      <c r="I257" s="146"/>
      <c r="J257" s="146"/>
      <c r="K257" s="147" t="s">
        <v>157</v>
      </c>
      <c r="L257" s="147"/>
      <c r="M257" s="147"/>
      <c r="N257" s="147" t="s">
        <v>158</v>
      </c>
      <c r="O257" s="147"/>
      <c r="P257" s="147"/>
      <c r="Q257" s="147" t="s">
        <v>156</v>
      </c>
      <c r="R257" s="147"/>
      <c r="S257" s="147" t="s">
        <v>156</v>
      </c>
      <c r="T257" s="147"/>
      <c r="U257" s="147"/>
      <c r="V257" s="147"/>
      <c r="W257" s="157" t="s">
        <v>156</v>
      </c>
      <c r="X257" s="157"/>
      <c r="Y257" s="157"/>
      <c r="Z257" s="146" t="s">
        <v>156</v>
      </c>
      <c r="AA257" s="146"/>
      <c r="AB257" s="146"/>
      <c r="AC257" s="124" t="s">
        <v>45</v>
      </c>
      <c r="AD257" s="125"/>
      <c r="AE257" s="125"/>
      <c r="AF257" s="125"/>
      <c r="AG257" s="126"/>
      <c r="AH257" s="147">
        <v>28.35</v>
      </c>
      <c r="AI257" s="147"/>
      <c r="AJ257" s="147"/>
      <c r="AK257" s="147"/>
      <c r="AL257" s="147"/>
      <c r="AM257" s="147"/>
      <c r="AN257" s="147"/>
      <c r="AO257" s="147"/>
      <c r="AP257" s="147"/>
      <c r="AQ257" s="147">
        <f>AN257+AK257+AH257</f>
        <v>28.35</v>
      </c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</row>
    <row r="258" spans="2:61" ht="15" customHeight="1" thickTop="1" thickBot="1">
      <c r="B258" s="146"/>
      <c r="C258" s="146"/>
      <c r="D258" s="146"/>
      <c r="E258" s="146"/>
      <c r="F258" s="146"/>
      <c r="G258" s="146"/>
      <c r="H258" s="146"/>
      <c r="I258" s="146"/>
      <c r="J258" s="146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57"/>
      <c r="X258" s="157"/>
      <c r="Y258" s="157"/>
      <c r="Z258" s="146"/>
      <c r="AA258" s="146"/>
      <c r="AB258" s="146"/>
      <c r="AC258" s="127"/>
      <c r="AD258" s="128"/>
      <c r="AE258" s="128"/>
      <c r="AF258" s="128"/>
      <c r="AG258" s="129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</row>
    <row r="259" spans="2:61" ht="15" customHeight="1" thickTop="1" thickBot="1">
      <c r="B259" s="146"/>
      <c r="C259" s="146"/>
      <c r="D259" s="146"/>
      <c r="E259" s="146"/>
      <c r="F259" s="146"/>
      <c r="G259" s="146"/>
      <c r="H259" s="146"/>
      <c r="I259" s="146"/>
      <c r="J259" s="146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57"/>
      <c r="X259" s="157"/>
      <c r="Y259" s="157"/>
      <c r="Z259" s="146"/>
      <c r="AA259" s="146"/>
      <c r="AB259" s="146"/>
      <c r="AC259" s="127"/>
      <c r="AD259" s="128"/>
      <c r="AE259" s="128"/>
      <c r="AF259" s="128"/>
      <c r="AG259" s="129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</row>
    <row r="260" spans="2:61" ht="15" customHeight="1" thickTop="1" thickBot="1">
      <c r="B260" s="146"/>
      <c r="C260" s="146"/>
      <c r="D260" s="146"/>
      <c r="E260" s="146"/>
      <c r="F260" s="146"/>
      <c r="G260" s="146"/>
      <c r="H260" s="146"/>
      <c r="I260" s="146"/>
      <c r="J260" s="146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57"/>
      <c r="X260" s="157"/>
      <c r="Y260" s="157"/>
      <c r="Z260" s="146"/>
      <c r="AA260" s="146"/>
      <c r="AB260" s="146"/>
      <c r="AC260" s="130"/>
      <c r="AD260" s="131"/>
      <c r="AE260" s="131"/>
      <c r="AF260" s="131"/>
      <c r="AG260" s="132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</row>
    <row r="261" spans="2:61" ht="15" customHeight="1" thickTop="1" thickBot="1">
      <c r="B261" s="147">
        <v>106</v>
      </c>
      <c r="C261" s="147"/>
      <c r="D261" s="147"/>
      <c r="E261" s="147">
        <v>70</v>
      </c>
      <c r="F261" s="147"/>
      <c r="G261" s="147"/>
      <c r="H261" s="147">
        <v>36</v>
      </c>
      <c r="I261" s="147"/>
      <c r="J261" s="147"/>
      <c r="K261" s="147">
        <v>3</v>
      </c>
      <c r="L261" s="147"/>
      <c r="M261" s="147"/>
      <c r="N261" s="147">
        <v>6</v>
      </c>
      <c r="O261" s="147"/>
      <c r="P261" s="147"/>
      <c r="Q261" s="147"/>
      <c r="R261" s="147"/>
      <c r="S261" s="147">
        <f>Q261+р13!S261</f>
        <v>140</v>
      </c>
      <c r="T261" s="147"/>
      <c r="U261" s="147"/>
      <c r="V261" s="147"/>
      <c r="W261" s="147">
        <f>р13!W261+Q261</f>
        <v>370</v>
      </c>
      <c r="X261" s="147"/>
      <c r="Y261" s="147"/>
      <c r="Z261" s="147">
        <f>B261-E261+H261</f>
        <v>72</v>
      </c>
      <c r="AA261" s="147"/>
      <c r="AB261" s="147"/>
      <c r="AC261" s="148" t="s">
        <v>159</v>
      </c>
      <c r="AD261" s="149"/>
      <c r="AE261" s="149"/>
      <c r="AF261" s="149"/>
      <c r="AG261" s="150"/>
      <c r="AH261" s="147">
        <f>р13!AH261+р14!AH257</f>
        <v>189.73999999999998</v>
      </c>
      <c r="AI261" s="147"/>
      <c r="AJ261" s="147"/>
      <c r="AK261" s="147">
        <f>AK257+р13!AK261</f>
        <v>5</v>
      </c>
      <c r="AL261" s="147"/>
      <c r="AM261" s="147"/>
      <c r="AN261" s="147">
        <f>AN257+р13!AN261</f>
        <v>0</v>
      </c>
      <c r="AO261" s="147"/>
      <c r="AP261" s="147"/>
      <c r="AQ261" s="147">
        <f>AH261+AK261+AN261</f>
        <v>194.73999999999998</v>
      </c>
      <c r="AR261" s="147"/>
      <c r="AS261" s="147"/>
      <c r="AT261" s="146"/>
      <c r="AU261" s="146"/>
      <c r="AV261" s="146"/>
      <c r="AW261" s="146"/>
      <c r="AX261" s="146"/>
      <c r="AY261" s="146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</row>
    <row r="262" spans="2:61" ht="15" customHeight="1" thickTop="1" thickBot="1"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51"/>
      <c r="AD262" s="152"/>
      <c r="AE262" s="152"/>
      <c r="AF262" s="152"/>
      <c r="AG262" s="153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6"/>
      <c r="AU262" s="146"/>
      <c r="AV262" s="146"/>
      <c r="AW262" s="146"/>
      <c r="AX262" s="146"/>
      <c r="AY262" s="146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</row>
    <row r="263" spans="2:61" ht="15" customHeight="1" thickTop="1" thickBot="1"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51"/>
      <c r="AD263" s="152"/>
      <c r="AE263" s="152"/>
      <c r="AF263" s="152"/>
      <c r="AG263" s="153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6"/>
      <c r="AU263" s="146"/>
      <c r="AV263" s="146"/>
      <c r="AW263" s="146"/>
      <c r="AX263" s="146"/>
      <c r="AY263" s="146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</row>
    <row r="264" spans="2:61" ht="15" customHeight="1" thickTop="1" thickBot="1"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54"/>
      <c r="AD264" s="155"/>
      <c r="AE264" s="155"/>
      <c r="AF264" s="155"/>
      <c r="AG264" s="156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6"/>
      <c r="AU264" s="146"/>
      <c r="AV264" s="146"/>
      <c r="AW264" s="146"/>
      <c r="AX264" s="146"/>
      <c r="AY264" s="146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</row>
    <row r="265" spans="2:61" ht="15.75" thickTop="1"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</row>
    <row r="266" spans="2:61" ht="15.75" thickBot="1"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</row>
    <row r="267" spans="2:61" ht="15.75" customHeight="1" thickTop="1" thickBot="1">
      <c r="B267" s="123" t="s">
        <v>160</v>
      </c>
      <c r="C267" s="123"/>
      <c r="D267" s="123"/>
      <c r="E267" s="123"/>
      <c r="F267" s="123"/>
      <c r="G267" s="124" t="s">
        <v>161</v>
      </c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6"/>
    </row>
    <row r="268" spans="2:61" ht="15" customHeight="1" thickTop="1" thickBot="1">
      <c r="B268" s="123"/>
      <c r="C268" s="123"/>
      <c r="D268" s="123"/>
      <c r="E268" s="123"/>
      <c r="F268" s="123"/>
      <c r="G268" s="127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9"/>
    </row>
    <row r="269" spans="2:61" ht="15" customHeight="1" thickTop="1" thickBot="1">
      <c r="B269" s="123"/>
      <c r="C269" s="123"/>
      <c r="D269" s="123"/>
      <c r="E269" s="123"/>
      <c r="F269" s="123"/>
      <c r="G269" s="127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9"/>
    </row>
    <row r="270" spans="2:61" ht="15.75" customHeight="1" thickTop="1" thickBot="1">
      <c r="B270" s="123"/>
      <c r="C270" s="123"/>
      <c r="D270" s="123"/>
      <c r="E270" s="123"/>
      <c r="F270" s="123"/>
      <c r="G270" s="130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2"/>
    </row>
    <row r="271" spans="2:61" ht="45" customHeight="1" thickTop="1" thickBot="1">
      <c r="B271" s="123" t="s">
        <v>162</v>
      </c>
      <c r="C271" s="123"/>
      <c r="D271" s="123"/>
      <c r="E271" s="123"/>
      <c r="F271" s="123"/>
      <c r="G271" s="133" t="s">
        <v>465</v>
      </c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7" t="s">
        <v>466</v>
      </c>
      <c r="AI271" s="138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  <c r="AT271" s="138"/>
      <c r="AU271" s="138"/>
      <c r="AV271" s="138"/>
      <c r="AW271" s="138"/>
      <c r="AX271" s="138"/>
      <c r="AY271" s="138"/>
      <c r="AZ271" s="138"/>
      <c r="BA271" s="138"/>
      <c r="BB271" s="138"/>
      <c r="BC271" s="138"/>
      <c r="BD271" s="138"/>
      <c r="BE271" s="138"/>
      <c r="BF271" s="138"/>
      <c r="BG271" s="138"/>
      <c r="BH271" s="138"/>
      <c r="BI271" s="139"/>
    </row>
    <row r="272" spans="2:61" ht="45" customHeight="1" thickTop="1" thickBot="1">
      <c r="B272" s="123"/>
      <c r="C272" s="123"/>
      <c r="D272" s="123"/>
      <c r="E272" s="123"/>
      <c r="F272" s="123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40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2"/>
    </row>
    <row r="273" spans="2:61" ht="45" customHeight="1" thickTop="1" thickBot="1">
      <c r="B273" s="123"/>
      <c r="C273" s="123"/>
      <c r="D273" s="123"/>
      <c r="E273" s="123"/>
      <c r="F273" s="123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  <c r="AF273" s="135"/>
      <c r="AG273" s="135"/>
      <c r="AH273" s="140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2"/>
    </row>
    <row r="274" spans="2:61" ht="89.25" customHeight="1" thickTop="1" thickBot="1">
      <c r="B274" s="123"/>
      <c r="C274" s="123"/>
      <c r="D274" s="123"/>
      <c r="E274" s="123"/>
      <c r="F274" s="123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43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44"/>
      <c r="BE274" s="144"/>
      <c r="BF274" s="144"/>
      <c r="BG274" s="144"/>
      <c r="BH274" s="144"/>
      <c r="BI274" s="145"/>
    </row>
    <row r="275" spans="2:61" ht="15" customHeight="1" thickTop="1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</row>
    <row r="276" spans="2:61" ht="15" customHeight="1" thickBot="1"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  <c r="BG276" s="93"/>
      <c r="BH276" s="93"/>
      <c r="BI276" s="93"/>
    </row>
    <row r="277" spans="2:61" ht="15" customHeight="1" thickTop="1">
      <c r="B277" s="103" t="s">
        <v>163</v>
      </c>
      <c r="C277" s="104"/>
      <c r="D277" s="104"/>
      <c r="E277" s="104"/>
      <c r="F277" s="109"/>
      <c r="G277" s="103" t="s">
        <v>164</v>
      </c>
      <c r="H277" s="104"/>
      <c r="I277" s="104"/>
      <c r="J277" s="104"/>
      <c r="K277" s="109"/>
      <c r="L277" s="112"/>
      <c r="M277" s="113"/>
      <c r="N277" s="113"/>
      <c r="O277" s="113"/>
      <c r="P277" s="113"/>
      <c r="Q277" s="114"/>
      <c r="R277" s="103" t="s">
        <v>165</v>
      </c>
      <c r="S277" s="104"/>
      <c r="T277" s="104"/>
      <c r="U277" s="104"/>
      <c r="V277" s="109"/>
      <c r="W277" s="103" t="s">
        <v>164</v>
      </c>
      <c r="X277" s="104"/>
      <c r="Y277" s="104"/>
      <c r="Z277" s="104"/>
      <c r="AA277" s="109"/>
      <c r="AB277" s="112"/>
      <c r="AC277" s="113"/>
      <c r="AD277" s="113"/>
      <c r="AE277" s="113"/>
      <c r="AF277" s="113"/>
      <c r="AG277" s="114"/>
      <c r="AH277" s="103" t="s">
        <v>166</v>
      </c>
      <c r="AI277" s="104"/>
      <c r="AJ277" s="104"/>
      <c r="AK277" s="104"/>
      <c r="AL277" s="109"/>
      <c r="AM277" s="103" t="s">
        <v>164</v>
      </c>
      <c r="AN277" s="104"/>
      <c r="AO277" s="104"/>
      <c r="AP277" s="104"/>
      <c r="AQ277" s="109"/>
      <c r="AR277" s="112"/>
      <c r="AS277" s="113"/>
      <c r="AT277" s="113"/>
      <c r="AU277" s="113"/>
      <c r="AV277" s="113"/>
      <c r="AW277" s="114"/>
      <c r="AX277" s="103" t="s">
        <v>167</v>
      </c>
      <c r="AY277" s="104"/>
      <c r="AZ277" s="104"/>
      <c r="BA277" s="103" t="s">
        <v>164</v>
      </c>
      <c r="BB277" s="104"/>
      <c r="BC277" s="109"/>
      <c r="BD277" s="112"/>
      <c r="BE277" s="113"/>
      <c r="BF277" s="113"/>
      <c r="BG277" s="113"/>
      <c r="BH277" s="113"/>
      <c r="BI277" s="114"/>
    </row>
    <row r="278" spans="2:61" ht="15" customHeight="1">
      <c r="B278" s="105"/>
      <c r="C278" s="106"/>
      <c r="D278" s="106"/>
      <c r="E278" s="106"/>
      <c r="F278" s="110"/>
      <c r="G278" s="105"/>
      <c r="H278" s="106"/>
      <c r="I278" s="106"/>
      <c r="J278" s="106"/>
      <c r="K278" s="110"/>
      <c r="L278" s="115"/>
      <c r="M278" s="116"/>
      <c r="N278" s="116"/>
      <c r="O278" s="116"/>
      <c r="P278" s="116"/>
      <c r="Q278" s="117"/>
      <c r="R278" s="105"/>
      <c r="S278" s="106"/>
      <c r="T278" s="106"/>
      <c r="U278" s="106"/>
      <c r="V278" s="110"/>
      <c r="W278" s="105"/>
      <c r="X278" s="106"/>
      <c r="Y278" s="106"/>
      <c r="Z278" s="106"/>
      <c r="AA278" s="110"/>
      <c r="AB278" s="115"/>
      <c r="AC278" s="116"/>
      <c r="AD278" s="116"/>
      <c r="AE278" s="116"/>
      <c r="AF278" s="116"/>
      <c r="AG278" s="117"/>
      <c r="AH278" s="105"/>
      <c r="AI278" s="106"/>
      <c r="AJ278" s="106"/>
      <c r="AK278" s="106"/>
      <c r="AL278" s="110"/>
      <c r="AM278" s="105"/>
      <c r="AN278" s="106"/>
      <c r="AO278" s="106"/>
      <c r="AP278" s="106"/>
      <c r="AQ278" s="110"/>
      <c r="AR278" s="115"/>
      <c r="AS278" s="116"/>
      <c r="AT278" s="116"/>
      <c r="AU278" s="116"/>
      <c r="AV278" s="116"/>
      <c r="AW278" s="117"/>
      <c r="AX278" s="105"/>
      <c r="AY278" s="106"/>
      <c r="AZ278" s="106"/>
      <c r="BA278" s="105"/>
      <c r="BB278" s="106"/>
      <c r="BC278" s="110"/>
      <c r="BD278" s="115"/>
      <c r="BE278" s="116"/>
      <c r="BF278" s="116"/>
      <c r="BG278" s="116"/>
      <c r="BH278" s="116"/>
      <c r="BI278" s="117"/>
    </row>
    <row r="279" spans="2:61" ht="15" customHeight="1" thickBot="1">
      <c r="B279" s="105"/>
      <c r="C279" s="106"/>
      <c r="D279" s="106"/>
      <c r="E279" s="106"/>
      <c r="F279" s="110"/>
      <c r="G279" s="107"/>
      <c r="H279" s="108"/>
      <c r="I279" s="108"/>
      <c r="J279" s="108"/>
      <c r="K279" s="111"/>
      <c r="L279" s="118"/>
      <c r="M279" s="119"/>
      <c r="N279" s="119"/>
      <c r="O279" s="119"/>
      <c r="P279" s="119"/>
      <c r="Q279" s="120"/>
      <c r="R279" s="105"/>
      <c r="S279" s="106"/>
      <c r="T279" s="106"/>
      <c r="U279" s="106"/>
      <c r="V279" s="110"/>
      <c r="W279" s="107"/>
      <c r="X279" s="108"/>
      <c r="Y279" s="108"/>
      <c r="Z279" s="108"/>
      <c r="AA279" s="111"/>
      <c r="AB279" s="118"/>
      <c r="AC279" s="119"/>
      <c r="AD279" s="119"/>
      <c r="AE279" s="119"/>
      <c r="AF279" s="119"/>
      <c r="AG279" s="120"/>
      <c r="AH279" s="105"/>
      <c r="AI279" s="106"/>
      <c r="AJ279" s="106"/>
      <c r="AK279" s="106"/>
      <c r="AL279" s="110"/>
      <c r="AM279" s="107"/>
      <c r="AN279" s="108"/>
      <c r="AO279" s="108"/>
      <c r="AP279" s="108"/>
      <c r="AQ279" s="111"/>
      <c r="AR279" s="118"/>
      <c r="AS279" s="119"/>
      <c r="AT279" s="119"/>
      <c r="AU279" s="119"/>
      <c r="AV279" s="119"/>
      <c r="AW279" s="120"/>
      <c r="AX279" s="105"/>
      <c r="AY279" s="106"/>
      <c r="AZ279" s="106"/>
      <c r="BA279" s="107"/>
      <c r="BB279" s="108"/>
      <c r="BC279" s="111"/>
      <c r="BD279" s="118"/>
      <c r="BE279" s="119"/>
      <c r="BF279" s="119"/>
      <c r="BG279" s="119"/>
      <c r="BH279" s="119"/>
      <c r="BI279" s="120"/>
    </row>
    <row r="280" spans="2:61" ht="15" customHeight="1" thickTop="1">
      <c r="B280" s="105"/>
      <c r="C280" s="106"/>
      <c r="D280" s="106"/>
      <c r="E280" s="106"/>
      <c r="F280" s="110"/>
      <c r="G280" s="103" t="s">
        <v>17</v>
      </c>
      <c r="H280" s="104"/>
      <c r="I280" s="104"/>
      <c r="J280" s="104"/>
      <c r="K280" s="109"/>
      <c r="L280" s="112"/>
      <c r="M280" s="113"/>
      <c r="N280" s="113"/>
      <c r="O280" s="113"/>
      <c r="P280" s="113"/>
      <c r="Q280" s="114"/>
      <c r="R280" s="105"/>
      <c r="S280" s="106"/>
      <c r="T280" s="106"/>
      <c r="U280" s="106"/>
      <c r="V280" s="110"/>
      <c r="W280" s="103" t="s">
        <v>17</v>
      </c>
      <c r="X280" s="104"/>
      <c r="Y280" s="104"/>
      <c r="Z280" s="104"/>
      <c r="AA280" s="109"/>
      <c r="AB280" s="112"/>
      <c r="AC280" s="113"/>
      <c r="AD280" s="113"/>
      <c r="AE280" s="113"/>
      <c r="AF280" s="113"/>
      <c r="AG280" s="114"/>
      <c r="AH280" s="105"/>
      <c r="AI280" s="106"/>
      <c r="AJ280" s="106"/>
      <c r="AK280" s="106"/>
      <c r="AL280" s="110"/>
      <c r="AM280" s="103" t="s">
        <v>17</v>
      </c>
      <c r="AN280" s="104"/>
      <c r="AO280" s="104"/>
      <c r="AP280" s="104"/>
      <c r="AQ280" s="109"/>
      <c r="AR280" s="112"/>
      <c r="AS280" s="113"/>
      <c r="AT280" s="113"/>
      <c r="AU280" s="113"/>
      <c r="AV280" s="113"/>
      <c r="AW280" s="114"/>
      <c r="AX280" s="105"/>
      <c r="AY280" s="106"/>
      <c r="AZ280" s="106"/>
      <c r="BA280" s="103" t="s">
        <v>17</v>
      </c>
      <c r="BB280" s="104"/>
      <c r="BC280" s="109"/>
      <c r="BD280" s="112"/>
      <c r="BE280" s="113"/>
      <c r="BF280" s="113"/>
      <c r="BG280" s="113"/>
      <c r="BH280" s="113"/>
      <c r="BI280" s="114"/>
    </row>
    <row r="281" spans="2:61" ht="15" customHeight="1">
      <c r="B281" s="105"/>
      <c r="C281" s="106"/>
      <c r="D281" s="106"/>
      <c r="E281" s="106"/>
      <c r="F281" s="110"/>
      <c r="G281" s="105"/>
      <c r="H281" s="106"/>
      <c r="I281" s="106"/>
      <c r="J281" s="106"/>
      <c r="K281" s="110"/>
      <c r="L281" s="115"/>
      <c r="M281" s="116"/>
      <c r="N281" s="116"/>
      <c r="O281" s="116"/>
      <c r="P281" s="116"/>
      <c r="Q281" s="117"/>
      <c r="R281" s="105"/>
      <c r="S281" s="106"/>
      <c r="T281" s="106"/>
      <c r="U281" s="106"/>
      <c r="V281" s="110"/>
      <c r="W281" s="105"/>
      <c r="X281" s="106"/>
      <c r="Y281" s="106"/>
      <c r="Z281" s="106"/>
      <c r="AA281" s="110"/>
      <c r="AB281" s="115"/>
      <c r="AC281" s="116"/>
      <c r="AD281" s="116"/>
      <c r="AE281" s="116"/>
      <c r="AF281" s="116"/>
      <c r="AG281" s="117"/>
      <c r="AH281" s="105"/>
      <c r="AI281" s="106"/>
      <c r="AJ281" s="106"/>
      <c r="AK281" s="106"/>
      <c r="AL281" s="110"/>
      <c r="AM281" s="105"/>
      <c r="AN281" s="106"/>
      <c r="AO281" s="106"/>
      <c r="AP281" s="106"/>
      <c r="AQ281" s="110"/>
      <c r="AR281" s="115"/>
      <c r="AS281" s="116"/>
      <c r="AT281" s="116"/>
      <c r="AU281" s="116"/>
      <c r="AV281" s="116"/>
      <c r="AW281" s="117"/>
      <c r="AX281" s="105"/>
      <c r="AY281" s="106"/>
      <c r="AZ281" s="106"/>
      <c r="BA281" s="105"/>
      <c r="BB281" s="106"/>
      <c r="BC281" s="110"/>
      <c r="BD281" s="115"/>
      <c r="BE281" s="116"/>
      <c r="BF281" s="116"/>
      <c r="BG281" s="116"/>
      <c r="BH281" s="116"/>
      <c r="BI281" s="117"/>
    </row>
    <row r="282" spans="2:61" ht="15" customHeight="1" thickBot="1">
      <c r="B282" s="107"/>
      <c r="C282" s="108"/>
      <c r="D282" s="108"/>
      <c r="E282" s="108"/>
      <c r="F282" s="111"/>
      <c r="G282" s="107"/>
      <c r="H282" s="108"/>
      <c r="I282" s="108"/>
      <c r="J282" s="108"/>
      <c r="K282" s="111"/>
      <c r="L282" s="118"/>
      <c r="M282" s="119"/>
      <c r="N282" s="119"/>
      <c r="O282" s="119"/>
      <c r="P282" s="119"/>
      <c r="Q282" s="120"/>
      <c r="R282" s="107"/>
      <c r="S282" s="108"/>
      <c r="T282" s="108"/>
      <c r="U282" s="108"/>
      <c r="V282" s="111"/>
      <c r="W282" s="107"/>
      <c r="X282" s="108"/>
      <c r="Y282" s="108"/>
      <c r="Z282" s="108"/>
      <c r="AA282" s="111"/>
      <c r="AB282" s="118"/>
      <c r="AC282" s="119"/>
      <c r="AD282" s="119"/>
      <c r="AE282" s="119"/>
      <c r="AF282" s="119"/>
      <c r="AG282" s="120"/>
      <c r="AH282" s="107"/>
      <c r="AI282" s="108"/>
      <c r="AJ282" s="108"/>
      <c r="AK282" s="108"/>
      <c r="AL282" s="111"/>
      <c r="AM282" s="107"/>
      <c r="AN282" s="108"/>
      <c r="AO282" s="108"/>
      <c r="AP282" s="108"/>
      <c r="AQ282" s="111"/>
      <c r="AR282" s="118"/>
      <c r="AS282" s="119"/>
      <c r="AT282" s="119"/>
      <c r="AU282" s="119"/>
      <c r="AV282" s="119"/>
      <c r="AW282" s="120"/>
      <c r="AX282" s="107"/>
      <c r="AY282" s="108"/>
      <c r="AZ282" s="108"/>
      <c r="BA282" s="107"/>
      <c r="BB282" s="108"/>
      <c r="BC282" s="111"/>
      <c r="BD282" s="118"/>
      <c r="BE282" s="119"/>
      <c r="BF282" s="119"/>
      <c r="BG282" s="119"/>
      <c r="BH282" s="119"/>
      <c r="BI282" s="120"/>
    </row>
    <row r="283" spans="2:61" ht="15" customHeight="1" thickTop="1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</row>
    <row r="284" spans="2:61" ht="15" customHeight="1" thickBot="1"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</row>
    <row r="285" spans="2:61" ht="15" customHeight="1" thickTop="1">
      <c r="B285" s="94" t="s">
        <v>19</v>
      </c>
      <c r="C285" s="94"/>
      <c r="D285" s="94"/>
      <c r="E285" s="94"/>
      <c r="F285" s="94"/>
      <c r="G285" s="94"/>
      <c r="H285" s="94"/>
      <c r="I285" s="94"/>
      <c r="J285" s="94"/>
      <c r="K285" s="97" t="str">
        <f>K33</f>
        <v>Коновалов Б.П./Якунин Ю.В.</v>
      </c>
      <c r="L285" s="97"/>
      <c r="M285" s="97"/>
      <c r="N285" s="97"/>
      <c r="O285" s="97"/>
      <c r="P285" s="97"/>
      <c r="Q285" s="97"/>
      <c r="R285" s="97"/>
      <c r="S285" s="97"/>
      <c r="T285" s="100" t="s">
        <v>168</v>
      </c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94" t="s">
        <v>169</v>
      </c>
      <c r="AH285" s="94"/>
      <c r="AI285" s="94"/>
      <c r="AJ285" s="94"/>
      <c r="AK285" s="94"/>
      <c r="AL285" s="94"/>
      <c r="AM285" s="94"/>
      <c r="AN285" s="94"/>
      <c r="AO285" s="94"/>
      <c r="AP285" s="97" t="str">
        <f>K39</f>
        <v>Батыргареев М.Ф.</v>
      </c>
      <c r="AQ285" s="97"/>
      <c r="AR285" s="97"/>
      <c r="AS285" s="97"/>
      <c r="AT285" s="97"/>
      <c r="AU285" s="97"/>
      <c r="AV285" s="97"/>
      <c r="AW285" s="97"/>
      <c r="AX285" s="97"/>
      <c r="AY285" s="100" t="s">
        <v>168</v>
      </c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</row>
    <row r="286" spans="2:61" ht="15" customHeight="1">
      <c r="B286" s="95"/>
      <c r="C286" s="95"/>
      <c r="D286" s="95"/>
      <c r="E286" s="95"/>
      <c r="F286" s="95"/>
      <c r="G286" s="95"/>
      <c r="H286" s="95"/>
      <c r="I286" s="95"/>
      <c r="J286" s="95"/>
      <c r="K286" s="98"/>
      <c r="L286" s="98"/>
      <c r="M286" s="98"/>
      <c r="N286" s="98"/>
      <c r="O286" s="98"/>
      <c r="P286" s="98"/>
      <c r="Q286" s="98"/>
      <c r="R286" s="98"/>
      <c r="S286" s="98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95"/>
      <c r="AH286" s="95"/>
      <c r="AI286" s="95"/>
      <c r="AJ286" s="95"/>
      <c r="AK286" s="95"/>
      <c r="AL286" s="95"/>
      <c r="AM286" s="95"/>
      <c r="AN286" s="95"/>
      <c r="AO286" s="95"/>
      <c r="AP286" s="98"/>
      <c r="AQ286" s="98"/>
      <c r="AR286" s="98"/>
      <c r="AS286" s="98"/>
      <c r="AT286" s="98"/>
      <c r="AU286" s="98"/>
      <c r="AV286" s="98"/>
      <c r="AW286" s="98"/>
      <c r="AX286" s="98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</row>
    <row r="287" spans="2:61" ht="15" customHeight="1">
      <c r="B287" s="95"/>
      <c r="C287" s="95"/>
      <c r="D287" s="95"/>
      <c r="E287" s="95"/>
      <c r="F287" s="95"/>
      <c r="G287" s="95"/>
      <c r="H287" s="95"/>
      <c r="I287" s="95"/>
      <c r="J287" s="95"/>
      <c r="K287" s="98"/>
      <c r="L287" s="98"/>
      <c r="M287" s="98"/>
      <c r="N287" s="98"/>
      <c r="O287" s="98"/>
      <c r="P287" s="98"/>
      <c r="Q287" s="98"/>
      <c r="R287" s="98"/>
      <c r="S287" s="98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95"/>
      <c r="AH287" s="95"/>
      <c r="AI287" s="95"/>
      <c r="AJ287" s="95"/>
      <c r="AK287" s="95"/>
      <c r="AL287" s="95"/>
      <c r="AM287" s="95"/>
      <c r="AN287" s="95"/>
      <c r="AO287" s="95"/>
      <c r="AP287" s="98"/>
      <c r="AQ287" s="98"/>
      <c r="AR287" s="98"/>
      <c r="AS287" s="98"/>
      <c r="AT287" s="98"/>
      <c r="AU287" s="98"/>
      <c r="AV287" s="98"/>
      <c r="AW287" s="98"/>
      <c r="AX287" s="98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</row>
    <row r="288" spans="2:61" ht="15" customHeight="1">
      <c r="B288" s="95"/>
      <c r="C288" s="95"/>
      <c r="D288" s="95"/>
      <c r="E288" s="95"/>
      <c r="F288" s="95"/>
      <c r="G288" s="95"/>
      <c r="H288" s="95"/>
      <c r="I288" s="95"/>
      <c r="J288" s="95"/>
      <c r="K288" s="98"/>
      <c r="L288" s="98"/>
      <c r="M288" s="98"/>
      <c r="N288" s="98"/>
      <c r="O288" s="98"/>
      <c r="P288" s="98"/>
      <c r="Q288" s="98"/>
      <c r="R288" s="98"/>
      <c r="S288" s="98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95"/>
      <c r="AH288" s="95"/>
      <c r="AI288" s="95"/>
      <c r="AJ288" s="95"/>
      <c r="AK288" s="95"/>
      <c r="AL288" s="95"/>
      <c r="AM288" s="95"/>
      <c r="AN288" s="95"/>
      <c r="AO288" s="95"/>
      <c r="AP288" s="98"/>
      <c r="AQ288" s="98"/>
      <c r="AR288" s="98"/>
      <c r="AS288" s="98"/>
      <c r="AT288" s="98"/>
      <c r="AU288" s="98"/>
      <c r="AV288" s="98"/>
      <c r="AW288" s="98"/>
      <c r="AX288" s="98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</row>
    <row r="289" spans="2:61" ht="15" customHeight="1" thickBot="1">
      <c r="B289" s="96"/>
      <c r="C289" s="96"/>
      <c r="D289" s="96"/>
      <c r="E289" s="96"/>
      <c r="F289" s="96"/>
      <c r="G289" s="96"/>
      <c r="H289" s="96"/>
      <c r="I289" s="96"/>
      <c r="J289" s="96"/>
      <c r="K289" s="99"/>
      <c r="L289" s="99"/>
      <c r="M289" s="99"/>
      <c r="N289" s="99"/>
      <c r="O289" s="99"/>
      <c r="P289" s="99"/>
      <c r="Q289" s="99"/>
      <c r="R289" s="99"/>
      <c r="S289" s="99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96"/>
      <c r="AH289" s="96"/>
      <c r="AI289" s="96"/>
      <c r="AJ289" s="96"/>
      <c r="AK289" s="96"/>
      <c r="AL289" s="96"/>
      <c r="AM289" s="96"/>
      <c r="AN289" s="96"/>
      <c r="AO289" s="96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</row>
    <row r="290" spans="2:61" ht="15.75" thickTop="1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</row>
    <row r="291" spans="2:6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</row>
    <row r="292" spans="2:61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</row>
    <row r="293" spans="2:61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</row>
    <row r="294" spans="2:61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</row>
    <row r="295" spans="2:61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</row>
    <row r="296" spans="2:61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</row>
    <row r="297" spans="2:61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</row>
    <row r="298" spans="2:61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</row>
    <row r="299" spans="2:61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</row>
    <row r="300" spans="2:61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</row>
    <row r="301" spans="2:6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</row>
    <row r="302" spans="2:61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</row>
    <row r="303" spans="2:61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</row>
    <row r="304" spans="2:61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</row>
    <row r="305" spans="2:61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</row>
    <row r="306" spans="2:61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</row>
    <row r="307" spans="2:61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</row>
    <row r="308" spans="2:61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</row>
    <row r="309" spans="2:61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</row>
    <row r="310" spans="2:61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</row>
    <row r="311" spans="2:6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</row>
    <row r="312" spans="2:61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</row>
    <row r="313" spans="2:61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</row>
    <row r="314" spans="2:61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</row>
    <row r="315" spans="2:61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</row>
    <row r="316" spans="2:61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</row>
    <row r="317" spans="2:61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</row>
    <row r="318" spans="2:61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</row>
    <row r="319" spans="2:61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</row>
    <row r="320" spans="2:61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</row>
    <row r="321" spans="2:6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</row>
    <row r="322" spans="2:61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</row>
    <row r="323" spans="2:61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</row>
    <row r="324" spans="2:61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</row>
    <row r="325" spans="2:61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</row>
    <row r="326" spans="2:61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</row>
    <row r="327" spans="2:61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</row>
    <row r="328" spans="2:61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</row>
    <row r="329" spans="2:61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</row>
    <row r="330" spans="2:61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</row>
    <row r="331" spans="2:6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</row>
    <row r="332" spans="2:61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</row>
    <row r="333" spans="2:61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</row>
    <row r="334" spans="2:61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</row>
    <row r="335" spans="2:61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</row>
    <row r="336" spans="2:61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</row>
    <row r="337" spans="2:61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</row>
    <row r="338" spans="2:61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</row>
    <row r="339" spans="2:61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</row>
    <row r="340" spans="2:61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</row>
    <row r="341" spans="2:6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</row>
    <row r="342" spans="2:61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</row>
    <row r="343" spans="2:61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</row>
    <row r="344" spans="2:61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</row>
    <row r="345" spans="2:61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</row>
    <row r="346" spans="2:61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</row>
    <row r="347" spans="2:61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</row>
    <row r="348" spans="2:61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</row>
    <row r="349" spans="2:61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</row>
    <row r="350" spans="2:61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</row>
    <row r="351" spans="2:6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</row>
    <row r="352" spans="2:61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</row>
    <row r="353" spans="2:61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</row>
    <row r="354" spans="2:61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</row>
    <row r="355" spans="2:61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</row>
    <row r="356" spans="2:61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</row>
    <row r="357" spans="2:61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</row>
    <row r="358" spans="2:61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</row>
    <row r="359" spans="2:61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</row>
    <row r="360" spans="2:61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</row>
    <row r="361" spans="2: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</row>
    <row r="362" spans="2:61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</row>
    <row r="363" spans="2:61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</row>
    <row r="364" spans="2:61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</row>
    <row r="365" spans="2:61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</row>
    <row r="366" spans="2:61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</row>
    <row r="367" spans="2:61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</row>
    <row r="368" spans="2:61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</row>
    <row r="369" spans="2:61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</row>
    <row r="370" spans="2:61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</row>
    <row r="371" spans="2:6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</row>
    <row r="372" spans="2:61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</row>
    <row r="373" spans="2:61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</row>
    <row r="374" spans="2:61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</row>
    <row r="375" spans="2:61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</row>
    <row r="376" spans="2:61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</row>
    <row r="377" spans="2:61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</row>
    <row r="378" spans="2:61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</row>
    <row r="379" spans="2:61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</row>
    <row r="380" spans="2:61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</row>
    <row r="381" spans="2:6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</row>
    <row r="382" spans="2:61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</row>
    <row r="383" spans="2:61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</row>
    <row r="384" spans="2:61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</row>
    <row r="385" spans="2:61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</row>
    <row r="386" spans="2:61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</row>
    <row r="387" spans="2:61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</row>
    <row r="388" spans="2:61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</row>
    <row r="389" spans="2:61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</row>
    <row r="390" spans="2:61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</row>
    <row r="391" spans="2:6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</row>
    <row r="392" spans="2:61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</row>
    <row r="393" spans="2:61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</row>
    <row r="394" spans="2:61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</row>
    <row r="395" spans="2:61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</row>
    <row r="396" spans="2:61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</row>
    <row r="397" spans="2:61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</row>
    <row r="398" spans="2:61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</row>
    <row r="399" spans="2:61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</row>
    <row r="400" spans="2:61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</row>
    <row r="401" spans="2:6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</row>
    <row r="402" spans="2:61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</row>
    <row r="403" spans="2:61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</row>
    <row r="404" spans="2:61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</row>
    <row r="405" spans="2:61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</row>
    <row r="406" spans="2:61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</row>
    <row r="407" spans="2:61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</row>
    <row r="408" spans="2:61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</row>
    <row r="409" spans="2:61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</row>
    <row r="410" spans="2:61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</row>
    <row r="411" spans="2:6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</row>
    <row r="412" spans="2:61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</row>
    <row r="413" spans="2:61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</row>
    <row r="414" spans="2:61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</row>
    <row r="415" spans="2:61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</row>
    <row r="416" spans="2:61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</row>
    <row r="417" spans="2:61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</row>
    <row r="418" spans="2:61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</row>
    <row r="419" spans="2:61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</row>
    <row r="420" spans="2:61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</row>
    <row r="421" spans="2:6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</row>
    <row r="422" spans="2:61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</row>
    <row r="423" spans="2:61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</row>
    <row r="424" spans="2:61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</row>
    <row r="425" spans="2:61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</row>
    <row r="426" spans="2:61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</row>
    <row r="427" spans="2:61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</row>
    <row r="428" spans="2:61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</row>
    <row r="429" spans="2:61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</row>
    <row r="430" spans="2:61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</row>
    <row r="431" spans="2:6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</row>
    <row r="432" spans="2:61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</row>
    <row r="433" spans="2:61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</row>
    <row r="434" spans="2:61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</row>
    <row r="435" spans="2:61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</row>
    <row r="436" spans="2:61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</row>
    <row r="437" spans="2:61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</row>
    <row r="438" spans="2:61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</row>
    <row r="439" spans="2:61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</row>
    <row r="440" spans="2:61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</row>
    <row r="441" spans="2:6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</row>
    <row r="442" spans="2:61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</row>
    <row r="443" spans="2:61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</row>
    <row r="444" spans="2:61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</row>
    <row r="445" spans="2:61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</row>
    <row r="446" spans="2:61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</row>
    <row r="447" spans="2:61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</row>
    <row r="448" spans="2:61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</row>
    <row r="449" spans="2:61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</row>
    <row r="450" spans="2:61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</row>
    <row r="451" spans="2:6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</row>
    <row r="452" spans="2:61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</row>
    <row r="453" spans="2:61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</row>
    <row r="454" spans="2:61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</row>
    <row r="455" spans="2:61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</row>
    <row r="456" spans="2:61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</row>
    <row r="457" spans="2:61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</row>
    <row r="458" spans="2:61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</row>
    <row r="459" spans="2:61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</row>
    <row r="460" spans="2:61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</row>
    <row r="461" spans="2: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</row>
    <row r="462" spans="2:61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</row>
    <row r="463" spans="2:61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</row>
    <row r="464" spans="2:61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</row>
    <row r="465" spans="2:61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</row>
    <row r="466" spans="2:61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</row>
    <row r="467" spans="2:61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</row>
    <row r="468" spans="2:61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</row>
    <row r="469" spans="2:61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</row>
    <row r="470" spans="2:61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</row>
    <row r="471" spans="2:6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</row>
    <row r="472" spans="2:61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</row>
    <row r="473" spans="2:61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</row>
    <row r="474" spans="2:61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</row>
    <row r="475" spans="2:61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</row>
    <row r="476" spans="2:61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</row>
    <row r="477" spans="2:61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</row>
    <row r="478" spans="2:61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</row>
    <row r="479" spans="2:61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</row>
    <row r="480" spans="2:61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</row>
    <row r="481" spans="2:6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</row>
    <row r="482" spans="2:61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</row>
    <row r="483" spans="2:61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</row>
    <row r="484" spans="2:61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</row>
    <row r="485" spans="2:61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</row>
    <row r="486" spans="2:61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</row>
    <row r="487" spans="2:61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</row>
    <row r="488" spans="2:61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</row>
    <row r="489" spans="2:61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</row>
    <row r="490" spans="2:61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</row>
    <row r="491" spans="2:6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</row>
    <row r="492" spans="2:61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</row>
    <row r="493" spans="2:61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</row>
    <row r="494" spans="2:61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</row>
    <row r="495" spans="2:61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</row>
    <row r="496" spans="2:61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</row>
    <row r="497" spans="2:61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</row>
    <row r="498" spans="2:61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</row>
    <row r="499" spans="2:61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</row>
    <row r="500" spans="2:61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</row>
    <row r="501" spans="2:6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</row>
    <row r="502" spans="2:61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</row>
    <row r="503" spans="2:61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</row>
    <row r="504" spans="2:61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</row>
    <row r="505" spans="2:61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</row>
    <row r="506" spans="2:61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</row>
    <row r="507" spans="2:61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</row>
    <row r="508" spans="2:61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</row>
    <row r="509" spans="2:61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</row>
    <row r="510" spans="2:61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</row>
    <row r="511" spans="2:6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</row>
    <row r="512" spans="2:61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</row>
    <row r="513" spans="2:61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</row>
    <row r="514" spans="2:61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</row>
    <row r="515" spans="2:61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</row>
  </sheetData>
  <mergeCells count="994">
    <mergeCell ref="B283:BI284"/>
    <mergeCell ref="B285:J289"/>
    <mergeCell ref="K285:S289"/>
    <mergeCell ref="T285:AF289"/>
    <mergeCell ref="AG285:AO289"/>
    <mergeCell ref="AP285:AX289"/>
    <mergeCell ref="AY285:BI289"/>
    <mergeCell ref="AX277:AZ282"/>
    <mergeCell ref="BA277:BC279"/>
    <mergeCell ref="BD277:BI279"/>
    <mergeCell ref="G280:K282"/>
    <mergeCell ref="L280:Q282"/>
    <mergeCell ref="W280:AA282"/>
    <mergeCell ref="AB280:AG282"/>
    <mergeCell ref="AM280:AQ282"/>
    <mergeCell ref="AR280:AW282"/>
    <mergeCell ref="BA280:BC282"/>
    <mergeCell ref="B275:BI276"/>
    <mergeCell ref="B277:F282"/>
    <mergeCell ref="G277:K279"/>
    <mergeCell ref="L277:Q279"/>
    <mergeCell ref="R277:V282"/>
    <mergeCell ref="W277:AA279"/>
    <mergeCell ref="AB277:AG279"/>
    <mergeCell ref="AH277:AL282"/>
    <mergeCell ref="AM277:AQ279"/>
    <mergeCell ref="AR277:AW279"/>
    <mergeCell ref="BD280:BI282"/>
    <mergeCell ref="B265:BI266"/>
    <mergeCell ref="B267:F270"/>
    <mergeCell ref="G267:BI270"/>
    <mergeCell ref="B271:F274"/>
    <mergeCell ref="G271:AG274"/>
    <mergeCell ref="AH271:BI274"/>
    <mergeCell ref="AN261:AP264"/>
    <mergeCell ref="AQ261:AS264"/>
    <mergeCell ref="AT261:AV264"/>
    <mergeCell ref="AW261:AY264"/>
    <mergeCell ref="AZ261:BE264"/>
    <mergeCell ref="BF261:BI264"/>
    <mergeCell ref="S261:V264"/>
    <mergeCell ref="W261:Y264"/>
    <mergeCell ref="Z261:AB264"/>
    <mergeCell ref="AC261:AG264"/>
    <mergeCell ref="AH261:AJ264"/>
    <mergeCell ref="AK261:AM264"/>
    <mergeCell ref="B261:D264"/>
    <mergeCell ref="E261:G264"/>
    <mergeCell ref="H261:J264"/>
    <mergeCell ref="K261:M264"/>
    <mergeCell ref="N261:P264"/>
    <mergeCell ref="Q261:R264"/>
    <mergeCell ref="AN257:AP260"/>
    <mergeCell ref="AQ257:AS260"/>
    <mergeCell ref="AT257:AV260"/>
    <mergeCell ref="AW257:AY260"/>
    <mergeCell ref="AZ257:BE260"/>
    <mergeCell ref="BF257:BI260"/>
    <mergeCell ref="S257:V260"/>
    <mergeCell ref="W257:Y260"/>
    <mergeCell ref="Z257:AB260"/>
    <mergeCell ref="AC257:AG260"/>
    <mergeCell ref="AH257:AJ260"/>
    <mergeCell ref="AK257:AM260"/>
    <mergeCell ref="B257:D260"/>
    <mergeCell ref="E257:G260"/>
    <mergeCell ref="H257:J260"/>
    <mergeCell ref="K257:M260"/>
    <mergeCell ref="N257:P260"/>
    <mergeCell ref="Q257:R260"/>
    <mergeCell ref="AW252:AY256"/>
    <mergeCell ref="AZ252:BE256"/>
    <mergeCell ref="BF252:BI256"/>
    <mergeCell ref="Q255:R256"/>
    <mergeCell ref="S255:V256"/>
    <mergeCell ref="W255:Y256"/>
    <mergeCell ref="AC252:AG256"/>
    <mergeCell ref="AH252:AJ256"/>
    <mergeCell ref="AK252:AM256"/>
    <mergeCell ref="AN252:AP256"/>
    <mergeCell ref="AQ252:AS256"/>
    <mergeCell ref="AT252:AV256"/>
    <mergeCell ref="B252:D256"/>
    <mergeCell ref="E252:G256"/>
    <mergeCell ref="H252:J256"/>
    <mergeCell ref="K252:P256"/>
    <mergeCell ref="Q252:Y254"/>
    <mergeCell ref="Z252:AB256"/>
    <mergeCell ref="BD242:BF245"/>
    <mergeCell ref="BG242:BI245"/>
    <mergeCell ref="B246:AB249"/>
    <mergeCell ref="AC246:AS249"/>
    <mergeCell ref="AT246:BI249"/>
    <mergeCell ref="B250:BI251"/>
    <mergeCell ref="AL242:AN245"/>
    <mergeCell ref="AO242:AQ245"/>
    <mergeCell ref="AR242:AT245"/>
    <mergeCell ref="AU242:AW245"/>
    <mergeCell ref="AX242:AZ245"/>
    <mergeCell ref="BA242:BC245"/>
    <mergeCell ref="T242:V245"/>
    <mergeCell ref="W242:Y245"/>
    <mergeCell ref="Z242:AB245"/>
    <mergeCell ref="AC242:AE245"/>
    <mergeCell ref="AF242:AH245"/>
    <mergeCell ref="AI242:AK245"/>
    <mergeCell ref="B242:D245"/>
    <mergeCell ref="E242:G245"/>
    <mergeCell ref="H242:J245"/>
    <mergeCell ref="K242:M245"/>
    <mergeCell ref="N242:P245"/>
    <mergeCell ref="Q242:S245"/>
    <mergeCell ref="B235:BI238"/>
    <mergeCell ref="B239:BI240"/>
    <mergeCell ref="B241:D241"/>
    <mergeCell ref="E241:G241"/>
    <mergeCell ref="H241:J241"/>
    <mergeCell ref="K241:M241"/>
    <mergeCell ref="N241:P241"/>
    <mergeCell ref="Q241:S241"/>
    <mergeCell ref="T241:V241"/>
    <mergeCell ref="W241:Y241"/>
    <mergeCell ref="AR241:AT241"/>
    <mergeCell ref="AU241:AW241"/>
    <mergeCell ref="AX241:AZ241"/>
    <mergeCell ref="BA241:BC241"/>
    <mergeCell ref="BD241:BF241"/>
    <mergeCell ref="BG241:BI241"/>
    <mergeCell ref="Z241:AB241"/>
    <mergeCell ref="AC241:AE241"/>
    <mergeCell ref="AF241:AH241"/>
    <mergeCell ref="AI241:AK241"/>
    <mergeCell ref="AL241:AN241"/>
    <mergeCell ref="AO241:AQ241"/>
    <mergeCell ref="AW231:AY234"/>
    <mergeCell ref="AZ231:BB234"/>
    <mergeCell ref="BC231:BF234"/>
    <mergeCell ref="BG231:BI234"/>
    <mergeCell ref="T231:V234"/>
    <mergeCell ref="W231:AA234"/>
    <mergeCell ref="AB231:AD234"/>
    <mergeCell ref="AE231:AH234"/>
    <mergeCell ref="AI231:AK234"/>
    <mergeCell ref="AL231:AN234"/>
    <mergeCell ref="AR227:AV230"/>
    <mergeCell ref="AW227:AY230"/>
    <mergeCell ref="AZ227:BB230"/>
    <mergeCell ref="BC227:BF230"/>
    <mergeCell ref="BG227:BI230"/>
    <mergeCell ref="B231:G234"/>
    <mergeCell ref="H231:J234"/>
    <mergeCell ref="K231:M234"/>
    <mergeCell ref="N231:P234"/>
    <mergeCell ref="Q231:S234"/>
    <mergeCell ref="W227:AA230"/>
    <mergeCell ref="AB227:AD230"/>
    <mergeCell ref="AE227:AH230"/>
    <mergeCell ref="AI227:AK230"/>
    <mergeCell ref="AL227:AN230"/>
    <mergeCell ref="AO227:AQ230"/>
    <mergeCell ref="B227:G230"/>
    <mergeCell ref="H227:J230"/>
    <mergeCell ref="K227:M230"/>
    <mergeCell ref="N227:P230"/>
    <mergeCell ref="Q227:S230"/>
    <mergeCell ref="T227:V230"/>
    <mergeCell ref="AO231:AQ234"/>
    <mergeCell ref="AR231:AV234"/>
    <mergeCell ref="AW223:AY226"/>
    <mergeCell ref="AZ223:BB226"/>
    <mergeCell ref="BC223:BF226"/>
    <mergeCell ref="BG223:BI226"/>
    <mergeCell ref="T223:V226"/>
    <mergeCell ref="W223:AA226"/>
    <mergeCell ref="AB223:AD226"/>
    <mergeCell ref="AE223:AH226"/>
    <mergeCell ref="AI223:AK226"/>
    <mergeCell ref="AL223:AN226"/>
    <mergeCell ref="AR222:AV222"/>
    <mergeCell ref="AW222:AY222"/>
    <mergeCell ref="AZ222:BB222"/>
    <mergeCell ref="BC222:BF222"/>
    <mergeCell ref="BG222:BI222"/>
    <mergeCell ref="B223:G226"/>
    <mergeCell ref="H223:J226"/>
    <mergeCell ref="K223:M226"/>
    <mergeCell ref="N223:P226"/>
    <mergeCell ref="Q223:S226"/>
    <mergeCell ref="W222:AA222"/>
    <mergeCell ref="AB222:AD222"/>
    <mergeCell ref="AE222:AH222"/>
    <mergeCell ref="AI222:AK222"/>
    <mergeCell ref="AL222:AN222"/>
    <mergeCell ref="AO222:AQ222"/>
    <mergeCell ref="B222:G222"/>
    <mergeCell ref="H222:J222"/>
    <mergeCell ref="K222:M222"/>
    <mergeCell ref="N222:P222"/>
    <mergeCell ref="Q222:S222"/>
    <mergeCell ref="T222:V222"/>
    <mergeCell ref="AO223:AQ226"/>
    <mergeCell ref="AR223:AV226"/>
    <mergeCell ref="BB213:BI215"/>
    <mergeCell ref="B216:BI217"/>
    <mergeCell ref="B218:V219"/>
    <mergeCell ref="W218:AQ219"/>
    <mergeCell ref="AR218:BI219"/>
    <mergeCell ref="B220:BI221"/>
    <mergeCell ref="AV210:BA212"/>
    <mergeCell ref="BB210:BI212"/>
    <mergeCell ref="B213:G215"/>
    <mergeCell ref="H213:M215"/>
    <mergeCell ref="N213:S215"/>
    <mergeCell ref="T213:AC215"/>
    <mergeCell ref="AD213:AI215"/>
    <mergeCell ref="AJ213:AO215"/>
    <mergeCell ref="AP213:AU215"/>
    <mergeCell ref="AV213:BA215"/>
    <mergeCell ref="AZ201:BI203"/>
    <mergeCell ref="B204:BI207"/>
    <mergeCell ref="B208:BI209"/>
    <mergeCell ref="B210:G212"/>
    <mergeCell ref="H210:M212"/>
    <mergeCell ref="N210:S212"/>
    <mergeCell ref="T210:AC212"/>
    <mergeCell ref="AD210:AI212"/>
    <mergeCell ref="AJ210:AO212"/>
    <mergeCell ref="AP210:AU212"/>
    <mergeCell ref="B201:G203"/>
    <mergeCell ref="H201:M203"/>
    <mergeCell ref="N201:S203"/>
    <mergeCell ref="T201:AF203"/>
    <mergeCell ref="AG201:AO203"/>
    <mergeCell ref="AP201:AY203"/>
    <mergeCell ref="Q186:T188"/>
    <mergeCell ref="U186:X188"/>
    <mergeCell ref="Y186:AB188"/>
    <mergeCell ref="AC186:AF188"/>
    <mergeCell ref="B192:BI195"/>
    <mergeCell ref="B196:BI197"/>
    <mergeCell ref="B198:G200"/>
    <mergeCell ref="H198:M200"/>
    <mergeCell ref="N198:S200"/>
    <mergeCell ref="T198:AF200"/>
    <mergeCell ref="AG198:AO200"/>
    <mergeCell ref="AP198:AY200"/>
    <mergeCell ref="AZ198:BI200"/>
    <mergeCell ref="AW189:AX191"/>
    <mergeCell ref="AY189:AZ191"/>
    <mergeCell ref="BA189:BB191"/>
    <mergeCell ref="BC189:BD191"/>
    <mergeCell ref="BE189:BF191"/>
    <mergeCell ref="BG189:BI191"/>
    <mergeCell ref="BG186:BI188"/>
    <mergeCell ref="B189:L191"/>
    <mergeCell ref="M189:P191"/>
    <mergeCell ref="Q189:T191"/>
    <mergeCell ref="U189:X191"/>
    <mergeCell ref="Y189:AB191"/>
    <mergeCell ref="AC189:AF191"/>
    <mergeCell ref="AG189:AO191"/>
    <mergeCell ref="AP189:AS191"/>
    <mergeCell ref="AT189:AV191"/>
    <mergeCell ref="AT186:AV188"/>
    <mergeCell ref="AW186:AX188"/>
    <mergeCell ref="AY186:AZ188"/>
    <mergeCell ref="BA186:BB188"/>
    <mergeCell ref="BC186:BD188"/>
    <mergeCell ref="BE186:BF188"/>
    <mergeCell ref="B186:L188"/>
    <mergeCell ref="M186:P188"/>
    <mergeCell ref="B180:L182"/>
    <mergeCell ref="M180:P182"/>
    <mergeCell ref="Q180:T182"/>
    <mergeCell ref="U180:X182"/>
    <mergeCell ref="Y180:AB182"/>
    <mergeCell ref="AT183:AV185"/>
    <mergeCell ref="AW183:AX185"/>
    <mergeCell ref="AY183:AZ185"/>
    <mergeCell ref="BA183:BB185"/>
    <mergeCell ref="BA174:BB176"/>
    <mergeCell ref="BC174:BD176"/>
    <mergeCell ref="BE174:BF176"/>
    <mergeCell ref="B174:L176"/>
    <mergeCell ref="M174:P176"/>
    <mergeCell ref="Q174:T176"/>
    <mergeCell ref="AG186:AO188"/>
    <mergeCell ref="AP186:AS188"/>
    <mergeCell ref="AP183:AS185"/>
    <mergeCell ref="BC180:BD182"/>
    <mergeCell ref="BE180:BF182"/>
    <mergeCell ref="B183:L185"/>
    <mergeCell ref="M183:P185"/>
    <mergeCell ref="Q183:T185"/>
    <mergeCell ref="U183:X185"/>
    <mergeCell ref="Y183:AB185"/>
    <mergeCell ref="AC183:AF185"/>
    <mergeCell ref="AG183:AO185"/>
    <mergeCell ref="AG180:AO182"/>
    <mergeCell ref="AP180:AS182"/>
    <mergeCell ref="AT180:AV182"/>
    <mergeCell ref="AW180:AX182"/>
    <mergeCell ref="AY180:AZ182"/>
    <mergeCell ref="BA180:BB182"/>
    <mergeCell ref="B177:L179"/>
    <mergeCell ref="M177:P179"/>
    <mergeCell ref="Q177:T179"/>
    <mergeCell ref="U177:X179"/>
    <mergeCell ref="Y177:AB179"/>
    <mergeCell ref="AC177:AF179"/>
    <mergeCell ref="AG177:AO179"/>
    <mergeCell ref="AP177:AS179"/>
    <mergeCell ref="AT177:AV179"/>
    <mergeCell ref="AW177:AX179"/>
    <mergeCell ref="AY177:AZ179"/>
    <mergeCell ref="BA177:BB179"/>
    <mergeCell ref="BC177:BD179"/>
    <mergeCell ref="AC180:AF182"/>
    <mergeCell ref="BE183:BF185"/>
    <mergeCell ref="BG183:BI185"/>
    <mergeCell ref="BE177:BF179"/>
    <mergeCell ref="BG177:BI179"/>
    <mergeCell ref="BG180:BI182"/>
    <mergeCell ref="BC183:BD185"/>
    <mergeCell ref="U174:X176"/>
    <mergeCell ref="Y174:AB176"/>
    <mergeCell ref="AC174:AF176"/>
    <mergeCell ref="AG174:AO176"/>
    <mergeCell ref="AP174:AS176"/>
    <mergeCell ref="AP171:AS173"/>
    <mergeCell ref="BC168:BD170"/>
    <mergeCell ref="BE168:BF170"/>
    <mergeCell ref="BG168:BI170"/>
    <mergeCell ref="AT168:AV170"/>
    <mergeCell ref="AW168:AX170"/>
    <mergeCell ref="AY168:AZ170"/>
    <mergeCell ref="BA168:BB170"/>
    <mergeCell ref="BE171:BF173"/>
    <mergeCell ref="BG171:BI173"/>
    <mergeCell ref="AT171:AV173"/>
    <mergeCell ref="AW171:AX173"/>
    <mergeCell ref="AY171:AZ173"/>
    <mergeCell ref="BA171:BB173"/>
    <mergeCell ref="BC171:BD173"/>
    <mergeCell ref="BG174:BI176"/>
    <mergeCell ref="AT174:AV176"/>
    <mergeCell ref="AW174:AX176"/>
    <mergeCell ref="AY174:AZ176"/>
    <mergeCell ref="B171:L173"/>
    <mergeCell ref="M171:P173"/>
    <mergeCell ref="Q171:T173"/>
    <mergeCell ref="U171:X173"/>
    <mergeCell ref="Y171:AB173"/>
    <mergeCell ref="AC171:AF173"/>
    <mergeCell ref="AG171:AO173"/>
    <mergeCell ref="AG168:AO170"/>
    <mergeCell ref="AP168:AS170"/>
    <mergeCell ref="B168:L170"/>
    <mergeCell ref="M168:P170"/>
    <mergeCell ref="Q168:T170"/>
    <mergeCell ref="U168:X170"/>
    <mergeCell ref="Y168:AB170"/>
    <mergeCell ref="AC168:AF170"/>
    <mergeCell ref="BE165:BF167"/>
    <mergeCell ref="BG165:BI167"/>
    <mergeCell ref="BG162:BI164"/>
    <mergeCell ref="B165:L167"/>
    <mergeCell ref="M165:P167"/>
    <mergeCell ref="Q165:T167"/>
    <mergeCell ref="U165:X167"/>
    <mergeCell ref="Y165:AB167"/>
    <mergeCell ref="AC165:AF167"/>
    <mergeCell ref="AG165:AO167"/>
    <mergeCell ref="AP165:AS167"/>
    <mergeCell ref="AT165:AV167"/>
    <mergeCell ref="AT162:AV164"/>
    <mergeCell ref="AW162:AX164"/>
    <mergeCell ref="AY162:AZ164"/>
    <mergeCell ref="BA162:BB164"/>
    <mergeCell ref="BC162:BD164"/>
    <mergeCell ref="BE162:BF164"/>
    <mergeCell ref="B162:L164"/>
    <mergeCell ref="M162:P164"/>
    <mergeCell ref="Q162:T164"/>
    <mergeCell ref="U162:X164"/>
    <mergeCell ref="Y162:AB164"/>
    <mergeCell ref="AC162:AF164"/>
    <mergeCell ref="Y156:AB158"/>
    <mergeCell ref="AT159:AV161"/>
    <mergeCell ref="AW159:AX161"/>
    <mergeCell ref="AY159:AZ161"/>
    <mergeCell ref="BA159:BB161"/>
    <mergeCell ref="BC159:BD161"/>
    <mergeCell ref="AW165:AX167"/>
    <mergeCell ref="AY165:AZ167"/>
    <mergeCell ref="BA165:BB167"/>
    <mergeCell ref="BC165:BD167"/>
    <mergeCell ref="Y150:AB152"/>
    <mergeCell ref="AG162:AO164"/>
    <mergeCell ref="AP162:AS164"/>
    <mergeCell ref="AP159:AS161"/>
    <mergeCell ref="BC156:BD158"/>
    <mergeCell ref="BE156:BF158"/>
    <mergeCell ref="BG156:BI158"/>
    <mergeCell ref="B159:L161"/>
    <mergeCell ref="M159:P161"/>
    <mergeCell ref="Q159:T161"/>
    <mergeCell ref="U159:X161"/>
    <mergeCell ref="Y159:AB161"/>
    <mergeCell ref="AC159:AF161"/>
    <mergeCell ref="AG159:AO161"/>
    <mergeCell ref="AG156:AO158"/>
    <mergeCell ref="AP156:AS158"/>
    <mergeCell ref="AT156:AV158"/>
    <mergeCell ref="AW156:AX158"/>
    <mergeCell ref="AY156:AZ158"/>
    <mergeCell ref="BA156:BB158"/>
    <mergeCell ref="B156:L158"/>
    <mergeCell ref="M156:P158"/>
    <mergeCell ref="Q156:T158"/>
    <mergeCell ref="U156:X158"/>
    <mergeCell ref="U144:X146"/>
    <mergeCell ref="AC156:AF158"/>
    <mergeCell ref="BE159:BF161"/>
    <mergeCell ref="BG159:BI161"/>
    <mergeCell ref="BG150:BI155"/>
    <mergeCell ref="B153:L155"/>
    <mergeCell ref="M153:P155"/>
    <mergeCell ref="Q153:T155"/>
    <mergeCell ref="U153:X155"/>
    <mergeCell ref="Y153:AB155"/>
    <mergeCell ref="AC153:AF155"/>
    <mergeCell ref="AW153:AX155"/>
    <mergeCell ref="AY153:AZ155"/>
    <mergeCell ref="BA153:BB155"/>
    <mergeCell ref="AG150:AO155"/>
    <mergeCell ref="AP150:AS155"/>
    <mergeCell ref="AT150:AV155"/>
    <mergeCell ref="AW150:BB152"/>
    <mergeCell ref="BC150:BD155"/>
    <mergeCell ref="BE150:BF155"/>
    <mergeCell ref="B150:L152"/>
    <mergeCell ref="M150:P152"/>
    <mergeCell ref="Q150:T152"/>
    <mergeCell ref="U150:X152"/>
    <mergeCell ref="Q138:T140"/>
    <mergeCell ref="AC150:AF152"/>
    <mergeCell ref="AT141:AV143"/>
    <mergeCell ref="AW141:AX143"/>
    <mergeCell ref="AY141:AZ143"/>
    <mergeCell ref="BA141:BB143"/>
    <mergeCell ref="BC141:BD143"/>
    <mergeCell ref="BG144:BI146"/>
    <mergeCell ref="B147:L149"/>
    <mergeCell ref="M147:P149"/>
    <mergeCell ref="Q147:T149"/>
    <mergeCell ref="U147:X149"/>
    <mergeCell ref="Y147:AB149"/>
    <mergeCell ref="AC147:AF149"/>
    <mergeCell ref="AG147:BI149"/>
    <mergeCell ref="AT144:AV146"/>
    <mergeCell ref="AW144:AX146"/>
    <mergeCell ref="AY144:AZ146"/>
    <mergeCell ref="BA144:BB146"/>
    <mergeCell ref="BC144:BD146"/>
    <mergeCell ref="BE144:BF146"/>
    <mergeCell ref="B144:L146"/>
    <mergeCell ref="M144:P146"/>
    <mergeCell ref="Q144:T146"/>
    <mergeCell ref="B132:L134"/>
    <mergeCell ref="Y144:AB146"/>
    <mergeCell ref="AC144:AF146"/>
    <mergeCell ref="AG144:AO146"/>
    <mergeCell ref="AP144:AS146"/>
    <mergeCell ref="AP141:AS143"/>
    <mergeCell ref="BC138:BD140"/>
    <mergeCell ref="BE138:BF140"/>
    <mergeCell ref="BG138:BI140"/>
    <mergeCell ref="B141:L143"/>
    <mergeCell ref="M141:P143"/>
    <mergeCell ref="Q141:T143"/>
    <mergeCell ref="U141:X143"/>
    <mergeCell ref="Y141:AB143"/>
    <mergeCell ref="AC141:AF143"/>
    <mergeCell ref="AG141:AO143"/>
    <mergeCell ref="AG138:AO140"/>
    <mergeCell ref="AP138:AS140"/>
    <mergeCell ref="AT138:AV140"/>
    <mergeCell ref="AW138:AX140"/>
    <mergeCell ref="AY138:AZ140"/>
    <mergeCell ref="BA138:BB140"/>
    <mergeCell ref="B138:L140"/>
    <mergeCell ref="M138:P140"/>
    <mergeCell ref="B135:L137"/>
    <mergeCell ref="M135:P137"/>
    <mergeCell ref="Q135:T137"/>
    <mergeCell ref="U135:X137"/>
    <mergeCell ref="Y135:AB137"/>
    <mergeCell ref="AC135:AF137"/>
    <mergeCell ref="AG135:AO137"/>
    <mergeCell ref="AP135:AS137"/>
    <mergeCell ref="AT135:AV137"/>
    <mergeCell ref="AW135:AX137"/>
    <mergeCell ref="AY135:AZ137"/>
    <mergeCell ref="BA135:BB137"/>
    <mergeCell ref="BC135:BD137"/>
    <mergeCell ref="U138:X140"/>
    <mergeCell ref="Y138:AB140"/>
    <mergeCell ref="AC138:AF140"/>
    <mergeCell ref="BE141:BF143"/>
    <mergeCell ref="BG141:BI143"/>
    <mergeCell ref="BE135:BF137"/>
    <mergeCell ref="BG135:BI137"/>
    <mergeCell ref="AC126:AF128"/>
    <mergeCell ref="BE129:BF131"/>
    <mergeCell ref="BG129:BI131"/>
    <mergeCell ref="M132:P134"/>
    <mergeCell ref="Q132:T134"/>
    <mergeCell ref="U132:X134"/>
    <mergeCell ref="Y132:AB134"/>
    <mergeCell ref="AC132:AF134"/>
    <mergeCell ref="AG132:AO134"/>
    <mergeCell ref="AP132:AS134"/>
    <mergeCell ref="AP129:AS131"/>
    <mergeCell ref="BC126:BD128"/>
    <mergeCell ref="AT129:AV131"/>
    <mergeCell ref="AW129:AX131"/>
    <mergeCell ref="AY129:AZ131"/>
    <mergeCell ref="BA129:BB131"/>
    <mergeCell ref="BC129:BD131"/>
    <mergeCell ref="BG132:BI134"/>
    <mergeCell ref="AT132:AV134"/>
    <mergeCell ref="AW132:AX134"/>
    <mergeCell ref="AY132:AZ134"/>
    <mergeCell ref="BA132:BB134"/>
    <mergeCell ref="BC132:BD134"/>
    <mergeCell ref="BE132:BF134"/>
    <mergeCell ref="Q120:T122"/>
    <mergeCell ref="U120:X122"/>
    <mergeCell ref="Y120:AB122"/>
    <mergeCell ref="AC120:AF122"/>
    <mergeCell ref="BE126:BF128"/>
    <mergeCell ref="BG126:BI128"/>
    <mergeCell ref="B129:L131"/>
    <mergeCell ref="M129:P131"/>
    <mergeCell ref="Q129:T131"/>
    <mergeCell ref="U129:X131"/>
    <mergeCell ref="Y129:AB131"/>
    <mergeCell ref="AC129:AF131"/>
    <mergeCell ref="AG129:AO131"/>
    <mergeCell ref="AG126:AO128"/>
    <mergeCell ref="AP126:AS128"/>
    <mergeCell ref="AT126:AV128"/>
    <mergeCell ref="AW126:AX128"/>
    <mergeCell ref="AY126:AZ128"/>
    <mergeCell ref="BA126:BB128"/>
    <mergeCell ref="B126:L128"/>
    <mergeCell ref="M126:P128"/>
    <mergeCell ref="Q126:T128"/>
    <mergeCell ref="U126:X128"/>
    <mergeCell ref="Y126:AB128"/>
    <mergeCell ref="AW123:AX125"/>
    <mergeCell ref="AY123:AZ125"/>
    <mergeCell ref="BA123:BB125"/>
    <mergeCell ref="BC123:BD125"/>
    <mergeCell ref="BE123:BF125"/>
    <mergeCell ref="BG123:BI125"/>
    <mergeCell ref="BG120:BI122"/>
    <mergeCell ref="B123:L125"/>
    <mergeCell ref="M123:P125"/>
    <mergeCell ref="Q123:T125"/>
    <mergeCell ref="U123:X125"/>
    <mergeCell ref="Y123:AB125"/>
    <mergeCell ref="AC123:AF125"/>
    <mergeCell ref="AG123:AO125"/>
    <mergeCell ref="AP123:AS125"/>
    <mergeCell ref="AT123:AV125"/>
    <mergeCell ref="AT120:AV122"/>
    <mergeCell ref="AW120:AX122"/>
    <mergeCell ref="AY120:AZ122"/>
    <mergeCell ref="BA120:BB122"/>
    <mergeCell ref="BC120:BD122"/>
    <mergeCell ref="BE120:BF122"/>
    <mergeCell ref="B120:L122"/>
    <mergeCell ref="M120:P122"/>
    <mergeCell ref="B114:L116"/>
    <mergeCell ref="M114:P116"/>
    <mergeCell ref="Q114:T116"/>
    <mergeCell ref="U114:X116"/>
    <mergeCell ref="Y114:AB116"/>
    <mergeCell ref="AT117:AV119"/>
    <mergeCell ref="AW117:AX119"/>
    <mergeCell ref="AY117:AZ119"/>
    <mergeCell ref="BA117:BB119"/>
    <mergeCell ref="BA108:BB110"/>
    <mergeCell ref="BC108:BD110"/>
    <mergeCell ref="BE108:BF110"/>
    <mergeCell ref="B108:L110"/>
    <mergeCell ref="M108:P110"/>
    <mergeCell ref="Q108:T110"/>
    <mergeCell ref="AG120:AO122"/>
    <mergeCell ref="AP120:AS122"/>
    <mergeCell ref="AP117:AS119"/>
    <mergeCell ref="BC114:BD116"/>
    <mergeCell ref="BE114:BF116"/>
    <mergeCell ref="B117:L119"/>
    <mergeCell ref="M117:P119"/>
    <mergeCell ref="Q117:T119"/>
    <mergeCell ref="U117:X119"/>
    <mergeCell ref="Y117:AB119"/>
    <mergeCell ref="AC117:AF119"/>
    <mergeCell ref="AG117:AO119"/>
    <mergeCell ref="AG114:AO116"/>
    <mergeCell ref="AP114:AS116"/>
    <mergeCell ref="AT114:AV116"/>
    <mergeCell ref="AW114:AX116"/>
    <mergeCell ref="AY114:AZ116"/>
    <mergeCell ref="BA114:BB116"/>
    <mergeCell ref="B111:L113"/>
    <mergeCell ref="M111:P113"/>
    <mergeCell ref="Q111:T113"/>
    <mergeCell ref="U111:X113"/>
    <mergeCell ref="Y111:AB113"/>
    <mergeCell ref="AC111:AF113"/>
    <mergeCell ref="AG111:AO113"/>
    <mergeCell ref="AP111:AS113"/>
    <mergeCell ref="AT111:AV113"/>
    <mergeCell ref="AW111:AX113"/>
    <mergeCell ref="AY111:AZ113"/>
    <mergeCell ref="BA111:BB113"/>
    <mergeCell ref="BC111:BD113"/>
    <mergeCell ref="AC114:AF116"/>
    <mergeCell ref="BE117:BF119"/>
    <mergeCell ref="BG117:BI119"/>
    <mergeCell ref="BE111:BF113"/>
    <mergeCell ref="BG111:BI113"/>
    <mergeCell ref="BG114:BI116"/>
    <mergeCell ref="BC117:BD119"/>
    <mergeCell ref="U108:X110"/>
    <mergeCell ref="Y108:AB110"/>
    <mergeCell ref="AC108:AF110"/>
    <mergeCell ref="AG108:AO110"/>
    <mergeCell ref="AP108:AS110"/>
    <mergeCell ref="AP105:AS107"/>
    <mergeCell ref="BC102:BD104"/>
    <mergeCell ref="BE102:BF104"/>
    <mergeCell ref="BG102:BI104"/>
    <mergeCell ref="AT102:AV104"/>
    <mergeCell ref="AW102:AX104"/>
    <mergeCell ref="AY102:AZ104"/>
    <mergeCell ref="BA102:BB104"/>
    <mergeCell ref="BE105:BF107"/>
    <mergeCell ref="BG105:BI107"/>
    <mergeCell ref="AT105:AV107"/>
    <mergeCell ref="AW105:AX107"/>
    <mergeCell ref="AY105:AZ107"/>
    <mergeCell ref="BA105:BB107"/>
    <mergeCell ref="BC105:BD107"/>
    <mergeCell ref="BG108:BI110"/>
    <mergeCell ref="AT108:AV110"/>
    <mergeCell ref="AW108:AX110"/>
    <mergeCell ref="AY108:AZ110"/>
    <mergeCell ref="AG105:AO107"/>
    <mergeCell ref="AG102:AO104"/>
    <mergeCell ref="AP102:AS104"/>
    <mergeCell ref="B102:L104"/>
    <mergeCell ref="M102:P104"/>
    <mergeCell ref="Q102:T104"/>
    <mergeCell ref="U102:X104"/>
    <mergeCell ref="Y102:AB104"/>
    <mergeCell ref="AC102:AF104"/>
    <mergeCell ref="Q96:T98"/>
    <mergeCell ref="U96:X98"/>
    <mergeCell ref="Y96:AB98"/>
    <mergeCell ref="AC96:AF98"/>
    <mergeCell ref="B105:L107"/>
    <mergeCell ref="M105:P107"/>
    <mergeCell ref="Q105:T107"/>
    <mergeCell ref="U105:X107"/>
    <mergeCell ref="Y105:AB107"/>
    <mergeCell ref="AC105:AF107"/>
    <mergeCell ref="AW99:AX101"/>
    <mergeCell ref="AY99:AZ101"/>
    <mergeCell ref="BA99:BB101"/>
    <mergeCell ref="BC99:BD101"/>
    <mergeCell ref="BE99:BF101"/>
    <mergeCell ref="BG99:BI101"/>
    <mergeCell ref="BG96:BI98"/>
    <mergeCell ref="B99:L101"/>
    <mergeCell ref="M99:P101"/>
    <mergeCell ref="Q99:T101"/>
    <mergeCell ref="U99:X101"/>
    <mergeCell ref="Y99:AB101"/>
    <mergeCell ref="AC99:AF101"/>
    <mergeCell ref="AG99:AO101"/>
    <mergeCell ref="AP99:AS101"/>
    <mergeCell ref="AT99:AV101"/>
    <mergeCell ref="AT96:AV98"/>
    <mergeCell ref="AW96:AX98"/>
    <mergeCell ref="AY96:AZ98"/>
    <mergeCell ref="BA96:BB98"/>
    <mergeCell ref="BC96:BD98"/>
    <mergeCell ref="BE96:BF98"/>
    <mergeCell ref="B96:L98"/>
    <mergeCell ref="M96:P98"/>
    <mergeCell ref="B90:L92"/>
    <mergeCell ref="M90:P92"/>
    <mergeCell ref="Q90:T92"/>
    <mergeCell ref="U90:X92"/>
    <mergeCell ref="Y90:AB92"/>
    <mergeCell ref="AT93:AV95"/>
    <mergeCell ref="AW93:AX95"/>
    <mergeCell ref="AY93:AZ95"/>
    <mergeCell ref="BA93:BB95"/>
    <mergeCell ref="BA84:BB86"/>
    <mergeCell ref="BC84:BD86"/>
    <mergeCell ref="BE84:BF86"/>
    <mergeCell ref="B84:L86"/>
    <mergeCell ref="M84:P86"/>
    <mergeCell ref="Q84:T86"/>
    <mergeCell ref="AG96:AO98"/>
    <mergeCell ref="AP96:AS98"/>
    <mergeCell ref="AP93:AS95"/>
    <mergeCell ref="BC90:BD92"/>
    <mergeCell ref="BE90:BF92"/>
    <mergeCell ref="B93:L95"/>
    <mergeCell ref="M93:P95"/>
    <mergeCell ref="Q93:T95"/>
    <mergeCell ref="U93:X95"/>
    <mergeCell ref="Y93:AB95"/>
    <mergeCell ref="AC93:AF95"/>
    <mergeCell ref="AG93:AO95"/>
    <mergeCell ref="AG90:AO92"/>
    <mergeCell ref="AP90:AS92"/>
    <mergeCell ref="AT90:AV92"/>
    <mergeCell ref="AW90:AX92"/>
    <mergeCell ref="AY90:AZ92"/>
    <mergeCell ref="BA90:BB92"/>
    <mergeCell ref="B87:L89"/>
    <mergeCell ref="M87:P89"/>
    <mergeCell ref="Q87:T89"/>
    <mergeCell ref="U87:X89"/>
    <mergeCell ref="Y87:AB89"/>
    <mergeCell ref="AC87:AF89"/>
    <mergeCell ref="AG87:AO89"/>
    <mergeCell ref="AP87:AS89"/>
    <mergeCell ref="AT87:AV89"/>
    <mergeCell ref="AW87:AX89"/>
    <mergeCell ref="AY87:AZ89"/>
    <mergeCell ref="BA87:BB89"/>
    <mergeCell ref="BC87:BD89"/>
    <mergeCell ref="AC90:AF92"/>
    <mergeCell ref="BE93:BF95"/>
    <mergeCell ref="BG93:BI95"/>
    <mergeCell ref="BE87:BF89"/>
    <mergeCell ref="BG87:BI89"/>
    <mergeCell ref="BG90:BI92"/>
    <mergeCell ref="BC93:BD95"/>
    <mergeCell ref="U84:X86"/>
    <mergeCell ref="Y84:AB86"/>
    <mergeCell ref="AC84:AF86"/>
    <mergeCell ref="AG84:AO86"/>
    <mergeCell ref="AP84:AS86"/>
    <mergeCell ref="AP81:AS83"/>
    <mergeCell ref="BC78:BD80"/>
    <mergeCell ref="BE78:BF80"/>
    <mergeCell ref="BG78:BI80"/>
    <mergeCell ref="AT78:AV80"/>
    <mergeCell ref="AW78:AX80"/>
    <mergeCell ref="AY78:AZ80"/>
    <mergeCell ref="BA78:BB80"/>
    <mergeCell ref="BE81:BF83"/>
    <mergeCell ref="BG81:BI83"/>
    <mergeCell ref="AT81:AV83"/>
    <mergeCell ref="AW81:AX83"/>
    <mergeCell ref="AY81:AZ83"/>
    <mergeCell ref="BA81:BB83"/>
    <mergeCell ref="BC81:BD83"/>
    <mergeCell ref="BG84:BI86"/>
    <mergeCell ref="AT84:AV86"/>
    <mergeCell ref="AW84:AX86"/>
    <mergeCell ref="AY84:AZ86"/>
    <mergeCell ref="B81:L83"/>
    <mergeCell ref="M81:P83"/>
    <mergeCell ref="Q81:T83"/>
    <mergeCell ref="U81:X83"/>
    <mergeCell ref="Y81:AB83"/>
    <mergeCell ref="AC81:AF83"/>
    <mergeCell ref="AG81:AO83"/>
    <mergeCell ref="AG78:AO80"/>
    <mergeCell ref="AP78:AS80"/>
    <mergeCell ref="B78:L80"/>
    <mergeCell ref="M78:P80"/>
    <mergeCell ref="Q78:T80"/>
    <mergeCell ref="U78:X80"/>
    <mergeCell ref="Y78:AB80"/>
    <mergeCell ref="AC78:AF80"/>
    <mergeCell ref="AW75:AX77"/>
    <mergeCell ref="AY75:AZ77"/>
    <mergeCell ref="BA75:BB77"/>
    <mergeCell ref="BC75:BD77"/>
    <mergeCell ref="BE75:BF77"/>
    <mergeCell ref="BG75:BI77"/>
    <mergeCell ref="BG72:BI74"/>
    <mergeCell ref="B75:L77"/>
    <mergeCell ref="M75:P77"/>
    <mergeCell ref="Q75:T77"/>
    <mergeCell ref="U75:X77"/>
    <mergeCell ref="Y75:AB77"/>
    <mergeCell ref="AC75:AF77"/>
    <mergeCell ref="AG75:AO77"/>
    <mergeCell ref="AP75:AS77"/>
    <mergeCell ref="AT75:AV77"/>
    <mergeCell ref="AT72:AV74"/>
    <mergeCell ref="AW72:AX74"/>
    <mergeCell ref="AY72:AZ74"/>
    <mergeCell ref="BA72:BB74"/>
    <mergeCell ref="BC72:BD74"/>
    <mergeCell ref="BE72:BF74"/>
    <mergeCell ref="BG69:BI71"/>
    <mergeCell ref="B72:L74"/>
    <mergeCell ref="M72:P74"/>
    <mergeCell ref="Q72:T74"/>
    <mergeCell ref="U72:X74"/>
    <mergeCell ref="Y72:AB74"/>
    <mergeCell ref="AC72:AF74"/>
    <mergeCell ref="AG72:AO74"/>
    <mergeCell ref="AP72:AS74"/>
    <mergeCell ref="AP69:AS71"/>
    <mergeCell ref="AT69:AV71"/>
    <mergeCell ref="AW69:AX71"/>
    <mergeCell ref="AY69:AZ71"/>
    <mergeCell ref="BA69:BB71"/>
    <mergeCell ref="BC69:BD71"/>
    <mergeCell ref="AW60:BB62"/>
    <mergeCell ref="BC66:BD68"/>
    <mergeCell ref="BE66:BF68"/>
    <mergeCell ref="BG66:BI68"/>
    <mergeCell ref="B69:L71"/>
    <mergeCell ref="M69:P71"/>
    <mergeCell ref="Q69:T71"/>
    <mergeCell ref="U69:X71"/>
    <mergeCell ref="Y69:AB71"/>
    <mergeCell ref="AC69:AF71"/>
    <mergeCell ref="AG69:AO71"/>
    <mergeCell ref="AG66:AO68"/>
    <mergeCell ref="AP66:AS68"/>
    <mergeCell ref="AT66:AV68"/>
    <mergeCell ref="AW66:AX68"/>
    <mergeCell ref="AY66:AZ68"/>
    <mergeCell ref="BA66:BB68"/>
    <mergeCell ref="B66:L68"/>
    <mergeCell ref="M66:P68"/>
    <mergeCell ref="Q66:T68"/>
    <mergeCell ref="U66:X68"/>
    <mergeCell ref="Y66:AB68"/>
    <mergeCell ref="AC66:AF68"/>
    <mergeCell ref="BE69:BF71"/>
    <mergeCell ref="BC60:BD65"/>
    <mergeCell ref="BE60:BF65"/>
    <mergeCell ref="BG60:BI65"/>
    <mergeCell ref="AW63:AX65"/>
    <mergeCell ref="AY63:AZ65"/>
    <mergeCell ref="BA63:BB65"/>
    <mergeCell ref="B54:AF57"/>
    <mergeCell ref="AG54:BI57"/>
    <mergeCell ref="B58:BI59"/>
    <mergeCell ref="B60:L62"/>
    <mergeCell ref="M60:P62"/>
    <mergeCell ref="Q60:T62"/>
    <mergeCell ref="U60:X62"/>
    <mergeCell ref="Y60:AB62"/>
    <mergeCell ref="AC60:AF62"/>
    <mergeCell ref="AG60:AO65"/>
    <mergeCell ref="B63:L65"/>
    <mergeCell ref="M63:P65"/>
    <mergeCell ref="Q63:T65"/>
    <mergeCell ref="U63:X65"/>
    <mergeCell ref="Y63:AB65"/>
    <mergeCell ref="AC63:AF65"/>
    <mergeCell ref="AP60:AS65"/>
    <mergeCell ref="AT60:AV65"/>
    <mergeCell ref="B51:J53"/>
    <mergeCell ref="K51:S53"/>
    <mergeCell ref="T51:AF53"/>
    <mergeCell ref="AG51:AO53"/>
    <mergeCell ref="AP51:AV53"/>
    <mergeCell ref="AW51:AY53"/>
    <mergeCell ref="AZ51:BE53"/>
    <mergeCell ref="BF51:BG53"/>
    <mergeCell ref="BH51:BI53"/>
    <mergeCell ref="BF45:BG47"/>
    <mergeCell ref="BH45:BI47"/>
    <mergeCell ref="B48:J50"/>
    <mergeCell ref="K48:S50"/>
    <mergeCell ref="T48:AF50"/>
    <mergeCell ref="AG48:AO50"/>
    <mergeCell ref="AP48:AV50"/>
    <mergeCell ref="AW48:AY50"/>
    <mergeCell ref="AZ48:BE50"/>
    <mergeCell ref="BF48:BG50"/>
    <mergeCell ref="BH48:BI50"/>
    <mergeCell ref="B45:J47"/>
    <mergeCell ref="K45:S47"/>
    <mergeCell ref="T45:AF47"/>
    <mergeCell ref="AG45:AO47"/>
    <mergeCell ref="AP45:AV47"/>
    <mergeCell ref="AW45:AY47"/>
    <mergeCell ref="AZ45:BE47"/>
    <mergeCell ref="B42:J44"/>
    <mergeCell ref="K42:S44"/>
    <mergeCell ref="T42:AF44"/>
    <mergeCell ref="AG42:AO44"/>
    <mergeCell ref="AP42:AV44"/>
    <mergeCell ref="AW42:AY44"/>
    <mergeCell ref="B39:J41"/>
    <mergeCell ref="K39:S41"/>
    <mergeCell ref="T39:AF41"/>
    <mergeCell ref="AG39:AO41"/>
    <mergeCell ref="AP39:AY41"/>
    <mergeCell ref="AZ39:BI41"/>
    <mergeCell ref="AZ42:BE44"/>
    <mergeCell ref="BF42:BG44"/>
    <mergeCell ref="BH42:BI44"/>
    <mergeCell ref="BF33:BI35"/>
    <mergeCell ref="B36:J38"/>
    <mergeCell ref="K36:S38"/>
    <mergeCell ref="T36:AF38"/>
    <mergeCell ref="AG36:AO38"/>
    <mergeCell ref="AP36:AU38"/>
    <mergeCell ref="AV36:AX38"/>
    <mergeCell ref="AY36:AZ38"/>
    <mergeCell ref="BA36:BB38"/>
    <mergeCell ref="BC36:BE38"/>
    <mergeCell ref="BF36:BI38"/>
    <mergeCell ref="B33:J35"/>
    <mergeCell ref="K33:S35"/>
    <mergeCell ref="T33:AF35"/>
    <mergeCell ref="AG33:AO35"/>
    <mergeCell ref="AP33:AU35"/>
    <mergeCell ref="AV33:AX35"/>
    <mergeCell ref="AY33:AZ35"/>
    <mergeCell ref="BA33:BB35"/>
    <mergeCell ref="BC33:BE35"/>
    <mergeCell ref="BF27:BI29"/>
    <mergeCell ref="B30:J32"/>
    <mergeCell ref="K30:S32"/>
    <mergeCell ref="T30:AF32"/>
    <mergeCell ref="AG30:AO32"/>
    <mergeCell ref="AP30:AU32"/>
    <mergeCell ref="AV30:AX32"/>
    <mergeCell ref="AY30:AZ32"/>
    <mergeCell ref="BA30:BB32"/>
    <mergeCell ref="BC30:BE32"/>
    <mergeCell ref="BF30:BI32"/>
    <mergeCell ref="B27:J29"/>
    <mergeCell ref="K27:S29"/>
    <mergeCell ref="T27:AF29"/>
    <mergeCell ref="AG27:AO29"/>
    <mergeCell ref="AP27:AU29"/>
    <mergeCell ref="AV27:AX29"/>
    <mergeCell ref="AY27:AZ29"/>
    <mergeCell ref="BA27:BB29"/>
    <mergeCell ref="BC27:BE29"/>
    <mergeCell ref="AY21:AZ23"/>
    <mergeCell ref="BA21:BB23"/>
    <mergeCell ref="BC21:BE23"/>
    <mergeCell ref="BF21:BI23"/>
    <mergeCell ref="B24:J26"/>
    <mergeCell ref="K24:S26"/>
    <mergeCell ref="T24:AF26"/>
    <mergeCell ref="AG24:AO26"/>
    <mergeCell ref="AP24:AU26"/>
    <mergeCell ref="AV24:AX26"/>
    <mergeCell ref="B21:J23"/>
    <mergeCell ref="K21:S23"/>
    <mergeCell ref="T21:AF23"/>
    <mergeCell ref="AG21:AO23"/>
    <mergeCell ref="AP21:AU23"/>
    <mergeCell ref="AV21:AX23"/>
    <mergeCell ref="AY24:AZ26"/>
    <mergeCell ref="BA24:BB26"/>
    <mergeCell ref="BC24:BE26"/>
    <mergeCell ref="BF24:BI26"/>
    <mergeCell ref="B2:AO11"/>
    <mergeCell ref="AP2:AY11"/>
    <mergeCell ref="AZ2:BI11"/>
    <mergeCell ref="B12:BI15"/>
    <mergeCell ref="B16:BI17"/>
    <mergeCell ref="B18:J20"/>
    <mergeCell ref="K18:S20"/>
    <mergeCell ref="T18:AF20"/>
    <mergeCell ref="AG18:AO20"/>
    <mergeCell ref="AP18:BI20"/>
  </mergeCells>
  <pageMargins left="0.25" right="0.25" top="0.75" bottom="0.75" header="0.3" footer="0.3"/>
  <pageSetup paperSize="9" scale="16" orientation="portrait" blackAndWhite="1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3"/>
    <pageSetUpPr fitToPage="1"/>
  </sheetPr>
  <dimension ref="A1:BN515"/>
  <sheetViews>
    <sheetView topLeftCell="A54" zoomScale="30" zoomScaleNormal="30" zoomScaleSheetLayoutView="55" workbookViewId="0">
      <selection activeCell="M123" sqref="M123:P125"/>
    </sheetView>
  </sheetViews>
  <sheetFormatPr defaultRowHeight="15"/>
  <cols>
    <col min="2" max="17" width="9.42578125" customWidth="1"/>
    <col min="18" max="18" width="10.85546875" customWidth="1"/>
    <col min="19" max="19" width="6.85546875" customWidth="1"/>
    <col min="20" max="20" width="10.7109375" customWidth="1"/>
    <col min="21" max="21" width="9.42578125" customWidth="1"/>
    <col min="22" max="22" width="6.140625" customWidth="1"/>
    <col min="23" max="23" width="9.42578125" customWidth="1"/>
    <col min="24" max="24" width="10.5703125" customWidth="1"/>
    <col min="25" max="25" width="14.5703125" customWidth="1"/>
    <col min="26" max="28" width="10.5703125" customWidth="1"/>
    <col min="29" max="31" width="9.42578125" customWidth="1"/>
    <col min="32" max="32" width="10.85546875" customWidth="1"/>
    <col min="33" max="49" width="9.42578125" customWidth="1"/>
    <col min="50" max="50" width="12" customWidth="1"/>
    <col min="51" max="51" width="9.42578125" customWidth="1"/>
    <col min="52" max="52" width="12" customWidth="1"/>
    <col min="53" max="53" width="9.42578125" customWidth="1"/>
    <col min="54" max="56" width="11.5703125" customWidth="1"/>
    <col min="57" max="60" width="9.42578125" customWidth="1"/>
    <col min="61" max="61" width="19.5703125" customWidth="1"/>
  </cols>
  <sheetData>
    <row r="1" spans="2:61" ht="15.75" thickBot="1"/>
    <row r="2" spans="2:61" ht="15" customHeight="1" thickTop="1">
      <c r="B2" s="345" t="s">
        <v>0</v>
      </c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  <c r="AE2" s="346"/>
      <c r="AF2" s="346"/>
      <c r="AG2" s="346"/>
      <c r="AH2" s="346"/>
      <c r="AI2" s="346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/>
      <c r="AX2" s="346"/>
      <c r="AY2" s="346"/>
      <c r="AZ2" s="351"/>
      <c r="BA2" s="351"/>
      <c r="BB2" s="351"/>
      <c r="BC2" s="351"/>
      <c r="BD2" s="351"/>
      <c r="BE2" s="351"/>
      <c r="BF2" s="351"/>
      <c r="BG2" s="351"/>
      <c r="BH2" s="351"/>
      <c r="BI2" s="352"/>
    </row>
    <row r="3" spans="2:61" ht="15" customHeigh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  <c r="AE3" s="348"/>
      <c r="AF3" s="348"/>
      <c r="AG3" s="348"/>
      <c r="AH3" s="348"/>
      <c r="AI3" s="348"/>
      <c r="AJ3" s="348"/>
      <c r="AK3" s="348"/>
      <c r="AL3" s="348"/>
      <c r="AM3" s="348"/>
      <c r="AN3" s="348"/>
      <c r="AO3" s="348"/>
      <c r="AP3" s="348"/>
      <c r="AQ3" s="348"/>
      <c r="AR3" s="348"/>
      <c r="AS3" s="348"/>
      <c r="AT3" s="348"/>
      <c r="AU3" s="348"/>
      <c r="AV3" s="348"/>
      <c r="AW3" s="348"/>
      <c r="AX3" s="348"/>
      <c r="AY3" s="348"/>
      <c r="AZ3" s="353"/>
      <c r="BA3" s="353"/>
      <c r="BB3" s="353"/>
      <c r="BC3" s="353"/>
      <c r="BD3" s="353"/>
      <c r="BE3" s="353"/>
      <c r="BF3" s="353"/>
      <c r="BG3" s="353"/>
      <c r="BH3" s="353"/>
      <c r="BI3" s="354"/>
    </row>
    <row r="4" spans="2:61" ht="15" customHeight="1">
      <c r="B4" s="347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  <c r="AP4" s="348"/>
      <c r="AQ4" s="348"/>
      <c r="AR4" s="348"/>
      <c r="AS4" s="348"/>
      <c r="AT4" s="348"/>
      <c r="AU4" s="348"/>
      <c r="AV4" s="348"/>
      <c r="AW4" s="348"/>
      <c r="AX4" s="348"/>
      <c r="AY4" s="348"/>
      <c r="AZ4" s="353"/>
      <c r="BA4" s="353"/>
      <c r="BB4" s="353"/>
      <c r="BC4" s="353"/>
      <c r="BD4" s="353"/>
      <c r="BE4" s="353"/>
      <c r="BF4" s="353"/>
      <c r="BG4" s="353"/>
      <c r="BH4" s="353"/>
      <c r="BI4" s="354"/>
    </row>
    <row r="5" spans="2:61" ht="15" customHeight="1">
      <c r="B5" s="347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348"/>
      <c r="AX5" s="348"/>
      <c r="AY5" s="348"/>
      <c r="AZ5" s="353"/>
      <c r="BA5" s="353"/>
      <c r="BB5" s="353"/>
      <c r="BC5" s="353"/>
      <c r="BD5" s="353"/>
      <c r="BE5" s="353"/>
      <c r="BF5" s="353"/>
      <c r="BG5" s="353"/>
      <c r="BH5" s="353"/>
      <c r="BI5" s="354"/>
    </row>
    <row r="6" spans="2:61" ht="15" customHeight="1">
      <c r="B6" s="347"/>
      <c r="C6" s="348"/>
      <c r="D6" s="348"/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  <c r="AP6" s="348"/>
      <c r="AQ6" s="348"/>
      <c r="AR6" s="348"/>
      <c r="AS6" s="348"/>
      <c r="AT6" s="348"/>
      <c r="AU6" s="348"/>
      <c r="AV6" s="348"/>
      <c r="AW6" s="348"/>
      <c r="AX6" s="348"/>
      <c r="AY6" s="348"/>
      <c r="AZ6" s="353"/>
      <c r="BA6" s="353"/>
      <c r="BB6" s="353"/>
      <c r="BC6" s="353"/>
      <c r="BD6" s="353"/>
      <c r="BE6" s="353"/>
      <c r="BF6" s="353"/>
      <c r="BG6" s="353"/>
      <c r="BH6" s="353"/>
      <c r="BI6" s="354"/>
    </row>
    <row r="7" spans="2:61" ht="15" customHeight="1">
      <c r="B7" s="347"/>
      <c r="C7" s="348"/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53"/>
      <c r="BA7" s="353"/>
      <c r="BB7" s="353"/>
      <c r="BC7" s="353"/>
      <c r="BD7" s="353"/>
      <c r="BE7" s="353"/>
      <c r="BF7" s="353"/>
      <c r="BG7" s="353"/>
      <c r="BH7" s="353"/>
      <c r="BI7" s="354"/>
    </row>
    <row r="8" spans="2:61" ht="15" customHeight="1">
      <c r="B8" s="347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53"/>
      <c r="BA8" s="353"/>
      <c r="BB8" s="353"/>
      <c r="BC8" s="353"/>
      <c r="BD8" s="353"/>
      <c r="BE8" s="353"/>
      <c r="BF8" s="353"/>
      <c r="BG8" s="353"/>
      <c r="BH8" s="353"/>
      <c r="BI8" s="354"/>
    </row>
    <row r="9" spans="2:61" ht="15" customHeight="1">
      <c r="B9" s="347"/>
      <c r="C9" s="348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53"/>
      <c r="BA9" s="353"/>
      <c r="BB9" s="353"/>
      <c r="BC9" s="353"/>
      <c r="BD9" s="353"/>
      <c r="BE9" s="353"/>
      <c r="BF9" s="353"/>
      <c r="BG9" s="353"/>
      <c r="BH9" s="353"/>
      <c r="BI9" s="354"/>
    </row>
    <row r="10" spans="2:61" ht="15" customHeight="1">
      <c r="B10" s="347"/>
      <c r="C10" s="348"/>
      <c r="D10" s="348"/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53"/>
      <c r="BA10" s="353"/>
      <c r="BB10" s="353"/>
      <c r="BC10" s="353"/>
      <c r="BD10" s="353"/>
      <c r="BE10" s="353"/>
      <c r="BF10" s="353"/>
      <c r="BG10" s="353"/>
      <c r="BH10" s="353"/>
      <c r="BI10" s="354"/>
    </row>
    <row r="11" spans="2:61" ht="15.75" customHeight="1" thickBot="1">
      <c r="B11" s="349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50"/>
      <c r="AE11" s="350"/>
      <c r="AF11" s="350"/>
      <c r="AG11" s="350"/>
      <c r="AH11" s="350"/>
      <c r="AI11" s="350"/>
      <c r="AJ11" s="350"/>
      <c r="AK11" s="350"/>
      <c r="AL11" s="350"/>
      <c r="AM11" s="350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5"/>
      <c r="BA11" s="355"/>
      <c r="BB11" s="355"/>
      <c r="BC11" s="355"/>
      <c r="BD11" s="355"/>
      <c r="BE11" s="355"/>
      <c r="BF11" s="355"/>
      <c r="BG11" s="355"/>
      <c r="BH11" s="355"/>
      <c r="BI11" s="356"/>
    </row>
    <row r="12" spans="2:61" ht="16.5" thickTop="1" thickBot="1">
      <c r="B12" s="216" t="s">
        <v>1</v>
      </c>
      <c r="C12" s="216"/>
      <c r="D12" s="216"/>
      <c r="E12" s="216"/>
      <c r="F12" s="216"/>
      <c r="G12" s="216"/>
      <c r="H12" s="216"/>
      <c r="I12" s="216"/>
      <c r="J12" s="216"/>
      <c r="K12" s="216"/>
      <c r="L12" s="216"/>
      <c r="M12" s="216"/>
      <c r="N12" s="216"/>
      <c r="O12" s="216"/>
      <c r="P12" s="216"/>
      <c r="Q12" s="216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  <c r="AP12" s="216"/>
      <c r="AQ12" s="216"/>
      <c r="AR12" s="216"/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</row>
    <row r="13" spans="2:61" ht="16.5" thickTop="1" thickBot="1"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</row>
    <row r="14" spans="2:61" ht="16.5" thickTop="1" thickBot="1">
      <c r="B14" s="216"/>
      <c r="C14" s="216"/>
      <c r="D14" s="216"/>
      <c r="E14" s="216"/>
      <c r="F14" s="216"/>
      <c r="G14" s="216"/>
      <c r="H14" s="216"/>
      <c r="I14" s="216"/>
      <c r="J14" s="216"/>
      <c r="K14" s="216"/>
      <c r="L14" s="216"/>
      <c r="M14" s="216"/>
      <c r="N14" s="216"/>
      <c r="O14" s="216"/>
      <c r="P14" s="216"/>
      <c r="Q14" s="216"/>
      <c r="R14" s="216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16"/>
      <c r="AQ14" s="216"/>
      <c r="AR14" s="216"/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</row>
    <row r="15" spans="2:61" ht="16.5" thickTop="1" thickBot="1">
      <c r="B15" s="216"/>
      <c r="C15" s="216"/>
      <c r="D15" s="216"/>
      <c r="E15" s="216"/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</row>
    <row r="16" spans="2:61" ht="16.5" thickTop="1" thickBot="1"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</row>
    <row r="17" spans="2:62" ht="16.5" thickTop="1" thickBot="1"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</row>
    <row r="18" spans="2:62" ht="15" customHeight="1" thickTop="1" thickBot="1">
      <c r="B18" s="304" t="s">
        <v>2</v>
      </c>
      <c r="C18" s="304"/>
      <c r="D18" s="304"/>
      <c r="E18" s="304"/>
      <c r="F18" s="304"/>
      <c r="G18" s="304"/>
      <c r="H18" s="304"/>
      <c r="I18" s="304"/>
      <c r="J18" s="304"/>
      <c r="K18" s="305" t="s">
        <v>240</v>
      </c>
      <c r="L18" s="305"/>
      <c r="M18" s="305"/>
      <c r="N18" s="305"/>
      <c r="O18" s="305"/>
      <c r="P18" s="305"/>
      <c r="Q18" s="305"/>
      <c r="R18" s="305"/>
      <c r="S18" s="305"/>
      <c r="T18" s="304" t="s">
        <v>3</v>
      </c>
      <c r="U18" s="304"/>
      <c r="V18" s="304"/>
      <c r="W18" s="304"/>
      <c r="X18" s="304"/>
      <c r="Y18" s="304"/>
      <c r="Z18" s="304"/>
      <c r="AA18" s="304"/>
      <c r="AB18" s="304"/>
      <c r="AC18" s="304"/>
      <c r="AD18" s="304"/>
      <c r="AE18" s="304"/>
      <c r="AF18" s="304"/>
      <c r="AG18" s="381">
        <f>р14!AG18+1</f>
        <v>43840</v>
      </c>
      <c r="AH18" s="381"/>
      <c r="AI18" s="381"/>
      <c r="AJ18" s="381"/>
      <c r="AK18" s="381"/>
      <c r="AL18" s="381"/>
      <c r="AM18" s="381"/>
      <c r="AN18" s="381"/>
      <c r="AO18" s="381"/>
      <c r="AP18" s="216" t="s">
        <v>4</v>
      </c>
      <c r="AQ18" s="216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</row>
    <row r="19" spans="2:62" ht="15" customHeight="1" thickTop="1" thickBot="1">
      <c r="B19" s="304"/>
      <c r="C19" s="304"/>
      <c r="D19" s="304"/>
      <c r="E19" s="304"/>
      <c r="F19" s="304"/>
      <c r="G19" s="304"/>
      <c r="H19" s="304"/>
      <c r="I19" s="304"/>
      <c r="J19" s="304"/>
      <c r="K19" s="305"/>
      <c r="L19" s="305"/>
      <c r="M19" s="305"/>
      <c r="N19" s="305"/>
      <c r="O19" s="305"/>
      <c r="P19" s="305"/>
      <c r="Q19" s="305"/>
      <c r="R19" s="305"/>
      <c r="S19" s="305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81"/>
      <c r="AH19" s="381"/>
      <c r="AI19" s="381"/>
      <c r="AJ19" s="381"/>
      <c r="AK19" s="381"/>
      <c r="AL19" s="381"/>
      <c r="AM19" s="381"/>
      <c r="AN19" s="381"/>
      <c r="AO19" s="381"/>
      <c r="AP19" s="216"/>
      <c r="AQ19" s="216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</row>
    <row r="20" spans="2:62" ht="15" customHeight="1" thickTop="1" thickBot="1">
      <c r="B20" s="304"/>
      <c r="C20" s="304"/>
      <c r="D20" s="304"/>
      <c r="E20" s="304"/>
      <c r="F20" s="304"/>
      <c r="G20" s="304"/>
      <c r="H20" s="304"/>
      <c r="I20" s="304"/>
      <c r="J20" s="304"/>
      <c r="K20" s="305"/>
      <c r="L20" s="305"/>
      <c r="M20" s="305"/>
      <c r="N20" s="305"/>
      <c r="O20" s="305"/>
      <c r="P20" s="305"/>
      <c r="Q20" s="305"/>
      <c r="R20" s="305"/>
      <c r="S20" s="305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81"/>
      <c r="AH20" s="381"/>
      <c r="AI20" s="381"/>
      <c r="AJ20" s="381"/>
      <c r="AK20" s="381"/>
      <c r="AL20" s="381"/>
      <c r="AM20" s="381"/>
      <c r="AN20" s="381"/>
      <c r="AO20" s="381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</row>
    <row r="21" spans="2:62" ht="16.5" customHeight="1" thickTop="1" thickBot="1">
      <c r="B21" s="304" t="s">
        <v>5</v>
      </c>
      <c r="C21" s="304"/>
      <c r="D21" s="304"/>
      <c r="E21" s="304"/>
      <c r="F21" s="304"/>
      <c r="G21" s="304"/>
      <c r="H21" s="304"/>
      <c r="I21" s="304"/>
      <c r="J21" s="304"/>
      <c r="K21" s="305" t="s">
        <v>196</v>
      </c>
      <c r="L21" s="305"/>
      <c r="M21" s="305"/>
      <c r="N21" s="305"/>
      <c r="O21" s="305"/>
      <c r="P21" s="305"/>
      <c r="Q21" s="305"/>
      <c r="R21" s="305"/>
      <c r="S21" s="305"/>
      <c r="T21" s="304" t="s">
        <v>6</v>
      </c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36">
        <f>р14!AG21+1</f>
        <v>15</v>
      </c>
      <c r="AH21" s="337"/>
      <c r="AI21" s="337"/>
      <c r="AJ21" s="337"/>
      <c r="AK21" s="337"/>
      <c r="AL21" s="337"/>
      <c r="AM21" s="337"/>
      <c r="AN21" s="337"/>
      <c r="AO21" s="338"/>
      <c r="AP21" s="220" t="s">
        <v>7</v>
      </c>
      <c r="AQ21" s="220"/>
      <c r="AR21" s="220"/>
      <c r="AS21" s="220"/>
      <c r="AT21" s="220"/>
      <c r="AU21" s="220"/>
      <c r="AV21" s="326" t="s">
        <v>8</v>
      </c>
      <c r="AW21" s="326"/>
      <c r="AX21" s="326"/>
      <c r="AY21" s="42" t="s">
        <v>9</v>
      </c>
      <c r="AZ21" s="43"/>
      <c r="BA21" s="42" t="s">
        <v>10</v>
      </c>
      <c r="BB21" s="43"/>
      <c r="BC21" s="42" t="s">
        <v>11</v>
      </c>
      <c r="BD21" s="48"/>
      <c r="BE21" s="43"/>
      <c r="BF21" s="326" t="s">
        <v>12</v>
      </c>
      <c r="BG21" s="326"/>
      <c r="BH21" s="326"/>
      <c r="BI21" s="326"/>
    </row>
    <row r="22" spans="2:62" ht="16.5" customHeight="1" thickTop="1" thickBot="1">
      <c r="B22" s="304"/>
      <c r="C22" s="304"/>
      <c r="D22" s="304"/>
      <c r="E22" s="304"/>
      <c r="F22" s="304"/>
      <c r="G22" s="304"/>
      <c r="H22" s="304"/>
      <c r="I22" s="304"/>
      <c r="J22" s="304"/>
      <c r="K22" s="305"/>
      <c r="L22" s="305"/>
      <c r="M22" s="305"/>
      <c r="N22" s="305"/>
      <c r="O22" s="305"/>
      <c r="P22" s="305"/>
      <c r="Q22" s="305"/>
      <c r="R22" s="305"/>
      <c r="S22" s="305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39"/>
      <c r="AH22" s="340"/>
      <c r="AI22" s="340"/>
      <c r="AJ22" s="340"/>
      <c r="AK22" s="340"/>
      <c r="AL22" s="340"/>
      <c r="AM22" s="340"/>
      <c r="AN22" s="340"/>
      <c r="AO22" s="341"/>
      <c r="AP22" s="220"/>
      <c r="AQ22" s="220"/>
      <c r="AR22" s="220"/>
      <c r="AS22" s="220"/>
      <c r="AT22" s="220"/>
      <c r="AU22" s="220"/>
      <c r="AV22" s="326"/>
      <c r="AW22" s="326"/>
      <c r="AX22" s="326"/>
      <c r="AY22" s="44"/>
      <c r="AZ22" s="45"/>
      <c r="BA22" s="44"/>
      <c r="BB22" s="45"/>
      <c r="BC22" s="44"/>
      <c r="BD22" s="49"/>
      <c r="BE22" s="45"/>
      <c r="BF22" s="326"/>
      <c r="BG22" s="326"/>
      <c r="BH22" s="326"/>
      <c r="BI22" s="326"/>
    </row>
    <row r="23" spans="2:62" ht="16.5" customHeight="1" thickTop="1" thickBot="1">
      <c r="B23" s="304"/>
      <c r="C23" s="304"/>
      <c r="D23" s="304"/>
      <c r="E23" s="304"/>
      <c r="F23" s="304"/>
      <c r="G23" s="304"/>
      <c r="H23" s="304"/>
      <c r="I23" s="304"/>
      <c r="J23" s="304"/>
      <c r="K23" s="305"/>
      <c r="L23" s="305"/>
      <c r="M23" s="305"/>
      <c r="N23" s="305"/>
      <c r="O23" s="305"/>
      <c r="P23" s="305"/>
      <c r="Q23" s="305"/>
      <c r="R23" s="305"/>
      <c r="S23" s="305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42"/>
      <c r="AH23" s="343"/>
      <c r="AI23" s="343"/>
      <c r="AJ23" s="343"/>
      <c r="AK23" s="343"/>
      <c r="AL23" s="343"/>
      <c r="AM23" s="343"/>
      <c r="AN23" s="343"/>
      <c r="AO23" s="344"/>
      <c r="AP23" s="220"/>
      <c r="AQ23" s="220"/>
      <c r="AR23" s="220"/>
      <c r="AS23" s="220"/>
      <c r="AT23" s="220"/>
      <c r="AU23" s="220"/>
      <c r="AV23" s="326"/>
      <c r="AW23" s="326"/>
      <c r="AX23" s="326"/>
      <c r="AY23" s="46"/>
      <c r="AZ23" s="47"/>
      <c r="BA23" s="46"/>
      <c r="BB23" s="47"/>
      <c r="BC23" s="46"/>
      <c r="BD23" s="50"/>
      <c r="BE23" s="47"/>
      <c r="BF23" s="326"/>
      <c r="BG23" s="326"/>
      <c r="BH23" s="326"/>
      <c r="BI23" s="326"/>
    </row>
    <row r="24" spans="2:62" ht="16.5" customHeight="1" thickTop="1" thickBot="1">
      <c r="B24" s="304" t="s">
        <v>13</v>
      </c>
      <c r="C24" s="304"/>
      <c r="D24" s="304"/>
      <c r="E24" s="304"/>
      <c r="F24" s="304"/>
      <c r="G24" s="304"/>
      <c r="H24" s="304"/>
      <c r="I24" s="304"/>
      <c r="J24" s="304"/>
      <c r="K24" s="305"/>
      <c r="L24" s="305"/>
      <c r="M24" s="305"/>
      <c r="N24" s="305"/>
      <c r="O24" s="305"/>
      <c r="P24" s="305"/>
      <c r="Q24" s="305"/>
      <c r="R24" s="305"/>
      <c r="S24" s="305"/>
      <c r="T24" s="304" t="s">
        <v>14</v>
      </c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81">
        <v>43827</v>
      </c>
      <c r="AH24" s="381"/>
      <c r="AI24" s="381"/>
      <c r="AJ24" s="381"/>
      <c r="AK24" s="381"/>
      <c r="AL24" s="381"/>
      <c r="AM24" s="381"/>
      <c r="AN24" s="381"/>
      <c r="AO24" s="381"/>
      <c r="AP24" s="304" t="s">
        <v>187</v>
      </c>
      <c r="AQ24" s="304"/>
      <c r="AR24" s="304"/>
      <c r="AS24" s="304"/>
      <c r="AT24" s="304"/>
      <c r="AU24" s="304"/>
      <c r="AV24" s="315">
        <v>630</v>
      </c>
      <c r="AW24" s="316"/>
      <c r="AX24" s="317"/>
      <c r="AY24" s="42">
        <v>30</v>
      </c>
      <c r="AZ24" s="43"/>
      <c r="BA24" s="74">
        <v>30</v>
      </c>
      <c r="BB24" s="76"/>
      <c r="BC24" s="74">
        <v>30</v>
      </c>
      <c r="BD24" s="75"/>
      <c r="BE24" s="76"/>
      <c r="BF24" s="357">
        <v>43829</v>
      </c>
      <c r="BG24" s="358"/>
      <c r="BH24" s="358"/>
      <c r="BI24" s="359"/>
    </row>
    <row r="25" spans="2:62" ht="16.5" customHeight="1" thickTop="1" thickBot="1">
      <c r="B25" s="304"/>
      <c r="C25" s="304"/>
      <c r="D25" s="304"/>
      <c r="E25" s="304"/>
      <c r="F25" s="304"/>
      <c r="G25" s="304"/>
      <c r="H25" s="304"/>
      <c r="I25" s="304"/>
      <c r="J25" s="304"/>
      <c r="K25" s="305"/>
      <c r="L25" s="305"/>
      <c r="M25" s="305"/>
      <c r="N25" s="305"/>
      <c r="O25" s="305"/>
      <c r="P25" s="305"/>
      <c r="Q25" s="305"/>
      <c r="R25" s="305"/>
      <c r="S25" s="305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81"/>
      <c r="AH25" s="381"/>
      <c r="AI25" s="381"/>
      <c r="AJ25" s="381"/>
      <c r="AK25" s="381"/>
      <c r="AL25" s="381"/>
      <c r="AM25" s="381"/>
      <c r="AN25" s="381"/>
      <c r="AO25" s="381"/>
      <c r="AP25" s="304"/>
      <c r="AQ25" s="304"/>
      <c r="AR25" s="304"/>
      <c r="AS25" s="304"/>
      <c r="AT25" s="304"/>
      <c r="AU25" s="304"/>
      <c r="AV25" s="318"/>
      <c r="AW25" s="319"/>
      <c r="AX25" s="320"/>
      <c r="AY25" s="44"/>
      <c r="AZ25" s="45"/>
      <c r="BA25" s="77"/>
      <c r="BB25" s="79"/>
      <c r="BC25" s="77"/>
      <c r="BD25" s="78"/>
      <c r="BE25" s="79"/>
      <c r="BF25" s="360"/>
      <c r="BG25" s="361"/>
      <c r="BH25" s="361"/>
      <c r="BI25" s="362"/>
      <c r="BJ25" s="2"/>
    </row>
    <row r="26" spans="2:62" ht="16.5" customHeight="1" thickTop="1" thickBot="1">
      <c r="B26" s="304"/>
      <c r="C26" s="304"/>
      <c r="D26" s="304"/>
      <c r="E26" s="304"/>
      <c r="F26" s="304"/>
      <c r="G26" s="304"/>
      <c r="H26" s="304"/>
      <c r="I26" s="304"/>
      <c r="J26" s="304"/>
      <c r="K26" s="305"/>
      <c r="L26" s="305"/>
      <c r="M26" s="305"/>
      <c r="N26" s="305"/>
      <c r="O26" s="305"/>
      <c r="P26" s="305"/>
      <c r="Q26" s="305"/>
      <c r="R26" s="305"/>
      <c r="S26" s="305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81"/>
      <c r="AH26" s="381"/>
      <c r="AI26" s="381"/>
      <c r="AJ26" s="381"/>
      <c r="AK26" s="381"/>
      <c r="AL26" s="381"/>
      <c r="AM26" s="381"/>
      <c r="AN26" s="381"/>
      <c r="AO26" s="381"/>
      <c r="AP26" s="304"/>
      <c r="AQ26" s="304"/>
      <c r="AR26" s="304"/>
      <c r="AS26" s="304"/>
      <c r="AT26" s="304"/>
      <c r="AU26" s="304"/>
      <c r="AV26" s="321"/>
      <c r="AW26" s="322"/>
      <c r="AX26" s="323"/>
      <c r="AY26" s="46"/>
      <c r="AZ26" s="47"/>
      <c r="BA26" s="80"/>
      <c r="BB26" s="82"/>
      <c r="BC26" s="80"/>
      <c r="BD26" s="81"/>
      <c r="BE26" s="82"/>
      <c r="BF26" s="363"/>
      <c r="BG26" s="364"/>
      <c r="BH26" s="364"/>
      <c r="BI26" s="365"/>
    </row>
    <row r="27" spans="2:62" ht="16.5" customHeight="1" thickTop="1" thickBot="1">
      <c r="B27" s="304" t="s">
        <v>15</v>
      </c>
      <c r="C27" s="304"/>
      <c r="D27" s="304"/>
      <c r="E27" s="304"/>
      <c r="F27" s="304"/>
      <c r="G27" s="304"/>
      <c r="H27" s="304"/>
      <c r="I27" s="304"/>
      <c r="J27" s="304"/>
      <c r="K27" s="305">
        <v>22</v>
      </c>
      <c r="L27" s="305"/>
      <c r="M27" s="305"/>
      <c r="N27" s="305"/>
      <c r="O27" s="305"/>
      <c r="P27" s="305"/>
      <c r="Q27" s="305"/>
      <c r="R27" s="305"/>
      <c r="S27" s="305"/>
      <c r="T27" s="304" t="s">
        <v>16</v>
      </c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73"/>
      <c r="AH27" s="73"/>
      <c r="AI27" s="73"/>
      <c r="AJ27" s="73"/>
      <c r="AK27" s="73"/>
      <c r="AL27" s="73"/>
      <c r="AM27" s="73"/>
      <c r="AN27" s="73"/>
      <c r="AO27" s="73"/>
      <c r="AP27" s="304" t="s">
        <v>188</v>
      </c>
      <c r="AQ27" s="304"/>
      <c r="AR27" s="304"/>
      <c r="AS27" s="304"/>
      <c r="AT27" s="304"/>
      <c r="AU27" s="304"/>
      <c r="AV27" s="315">
        <v>245</v>
      </c>
      <c r="AW27" s="316"/>
      <c r="AX27" s="317"/>
      <c r="AY27" s="42">
        <v>1108</v>
      </c>
      <c r="AZ27" s="43"/>
      <c r="BA27" s="74">
        <v>1108</v>
      </c>
      <c r="BB27" s="76"/>
      <c r="BC27" s="74">
        <v>1035</v>
      </c>
      <c r="BD27" s="75"/>
      <c r="BE27" s="76"/>
      <c r="BF27" s="357">
        <v>43835</v>
      </c>
      <c r="BG27" s="358"/>
      <c r="BH27" s="358"/>
      <c r="BI27" s="359"/>
    </row>
    <row r="28" spans="2:62" ht="16.5" customHeight="1" thickTop="1" thickBot="1">
      <c r="B28" s="304"/>
      <c r="C28" s="304"/>
      <c r="D28" s="304"/>
      <c r="E28" s="304"/>
      <c r="F28" s="304"/>
      <c r="G28" s="304"/>
      <c r="H28" s="304"/>
      <c r="I28" s="304"/>
      <c r="J28" s="304"/>
      <c r="K28" s="305"/>
      <c r="L28" s="305"/>
      <c r="M28" s="305"/>
      <c r="N28" s="305"/>
      <c r="O28" s="305"/>
      <c r="P28" s="305"/>
      <c r="Q28" s="305"/>
      <c r="R28" s="305"/>
      <c r="S28" s="305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73"/>
      <c r="AH28" s="73"/>
      <c r="AI28" s="73"/>
      <c r="AJ28" s="73"/>
      <c r="AK28" s="73"/>
      <c r="AL28" s="73"/>
      <c r="AM28" s="73"/>
      <c r="AN28" s="73"/>
      <c r="AO28" s="73"/>
      <c r="AP28" s="304"/>
      <c r="AQ28" s="304"/>
      <c r="AR28" s="304"/>
      <c r="AS28" s="304"/>
      <c r="AT28" s="304"/>
      <c r="AU28" s="304"/>
      <c r="AV28" s="318"/>
      <c r="AW28" s="319"/>
      <c r="AX28" s="320"/>
      <c r="AY28" s="44"/>
      <c r="AZ28" s="45"/>
      <c r="BA28" s="77"/>
      <c r="BB28" s="79"/>
      <c r="BC28" s="77"/>
      <c r="BD28" s="78"/>
      <c r="BE28" s="79"/>
      <c r="BF28" s="360"/>
      <c r="BG28" s="361"/>
      <c r="BH28" s="361"/>
      <c r="BI28" s="362"/>
    </row>
    <row r="29" spans="2:62" ht="16.5" customHeight="1" thickTop="1" thickBot="1">
      <c r="B29" s="304"/>
      <c r="C29" s="304"/>
      <c r="D29" s="304"/>
      <c r="E29" s="304"/>
      <c r="F29" s="304"/>
      <c r="G29" s="304"/>
      <c r="H29" s="304"/>
      <c r="I29" s="304"/>
      <c r="J29" s="304"/>
      <c r="K29" s="305"/>
      <c r="L29" s="305"/>
      <c r="M29" s="305"/>
      <c r="N29" s="305"/>
      <c r="O29" s="305"/>
      <c r="P29" s="305"/>
      <c r="Q29" s="305"/>
      <c r="R29" s="305"/>
      <c r="S29" s="305"/>
      <c r="T29" s="304"/>
      <c r="U29" s="304"/>
      <c r="V29" s="304"/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73"/>
      <c r="AH29" s="73"/>
      <c r="AI29" s="73"/>
      <c r="AJ29" s="73"/>
      <c r="AK29" s="73"/>
      <c r="AL29" s="73"/>
      <c r="AM29" s="73"/>
      <c r="AN29" s="73"/>
      <c r="AO29" s="73"/>
      <c r="AP29" s="304"/>
      <c r="AQ29" s="304"/>
      <c r="AR29" s="304"/>
      <c r="AS29" s="304"/>
      <c r="AT29" s="304"/>
      <c r="AU29" s="304"/>
      <c r="AV29" s="321"/>
      <c r="AW29" s="322"/>
      <c r="AX29" s="323"/>
      <c r="AY29" s="46"/>
      <c r="AZ29" s="47"/>
      <c r="BA29" s="80"/>
      <c r="BB29" s="82"/>
      <c r="BC29" s="80"/>
      <c r="BD29" s="81"/>
      <c r="BE29" s="82"/>
      <c r="BF29" s="363"/>
      <c r="BG29" s="364"/>
      <c r="BH29" s="364"/>
      <c r="BI29" s="365"/>
    </row>
    <row r="30" spans="2:62" ht="16.5" customHeight="1" thickTop="1" thickBot="1">
      <c r="B30" s="304" t="s">
        <v>17</v>
      </c>
      <c r="C30" s="304"/>
      <c r="D30" s="304"/>
      <c r="E30" s="304"/>
      <c r="F30" s="304"/>
      <c r="G30" s="304"/>
      <c r="H30" s="304"/>
      <c r="I30" s="304"/>
      <c r="J30" s="304"/>
      <c r="K30" s="305">
        <v>1707</v>
      </c>
      <c r="L30" s="305"/>
      <c r="M30" s="305"/>
      <c r="N30" s="305"/>
      <c r="O30" s="305"/>
      <c r="P30" s="305"/>
      <c r="Q30" s="305"/>
      <c r="R30" s="305"/>
      <c r="S30" s="305"/>
      <c r="T30" s="54" t="s">
        <v>18</v>
      </c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6"/>
      <c r="AG30" s="312">
        <f>р14!AG30+1</f>
        <v>14</v>
      </c>
      <c r="AH30" s="312"/>
      <c r="AI30" s="312"/>
      <c r="AJ30" s="312"/>
      <c r="AK30" s="312"/>
      <c r="AL30" s="312"/>
      <c r="AM30" s="312"/>
      <c r="AN30" s="312"/>
      <c r="AO30" s="312"/>
      <c r="AP30" s="304" t="s">
        <v>21</v>
      </c>
      <c r="AQ30" s="304"/>
      <c r="AR30" s="304"/>
      <c r="AS30" s="304"/>
      <c r="AT30" s="304"/>
      <c r="AU30" s="304"/>
      <c r="AV30" s="42"/>
      <c r="AW30" s="48"/>
      <c r="AX30" s="43"/>
      <c r="AY30" s="42"/>
      <c r="AZ30" s="43"/>
      <c r="BA30" s="42"/>
      <c r="BB30" s="43"/>
      <c r="BC30" s="42"/>
      <c r="BD30" s="48"/>
      <c r="BE30" s="43"/>
      <c r="BF30" s="42"/>
      <c r="BG30" s="48"/>
      <c r="BH30" s="48"/>
      <c r="BI30" s="43"/>
    </row>
    <row r="31" spans="2:62" ht="16.5" customHeight="1" thickTop="1" thickBot="1">
      <c r="B31" s="304"/>
      <c r="C31" s="304"/>
      <c r="D31" s="304"/>
      <c r="E31" s="304"/>
      <c r="F31" s="304"/>
      <c r="G31" s="304"/>
      <c r="H31" s="304"/>
      <c r="I31" s="304"/>
      <c r="J31" s="304"/>
      <c r="K31" s="305"/>
      <c r="L31" s="305"/>
      <c r="M31" s="305"/>
      <c r="N31" s="305"/>
      <c r="O31" s="305"/>
      <c r="P31" s="305"/>
      <c r="Q31" s="305"/>
      <c r="R31" s="305"/>
      <c r="S31" s="305"/>
      <c r="T31" s="57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312"/>
      <c r="AH31" s="312"/>
      <c r="AI31" s="312"/>
      <c r="AJ31" s="312"/>
      <c r="AK31" s="312"/>
      <c r="AL31" s="312"/>
      <c r="AM31" s="312"/>
      <c r="AN31" s="312"/>
      <c r="AO31" s="312"/>
      <c r="AP31" s="304"/>
      <c r="AQ31" s="304"/>
      <c r="AR31" s="304"/>
      <c r="AS31" s="304"/>
      <c r="AT31" s="304"/>
      <c r="AU31" s="304"/>
      <c r="AV31" s="44"/>
      <c r="AW31" s="49"/>
      <c r="AX31" s="45"/>
      <c r="AY31" s="44"/>
      <c r="AZ31" s="45"/>
      <c r="BA31" s="44"/>
      <c r="BB31" s="45"/>
      <c r="BC31" s="44"/>
      <c r="BD31" s="49"/>
      <c r="BE31" s="45"/>
      <c r="BF31" s="44"/>
      <c r="BG31" s="49"/>
      <c r="BH31" s="49"/>
      <c r="BI31" s="45"/>
    </row>
    <row r="32" spans="2:62" ht="16.5" customHeight="1" thickTop="1" thickBot="1">
      <c r="B32" s="304"/>
      <c r="C32" s="304"/>
      <c r="D32" s="304"/>
      <c r="E32" s="304"/>
      <c r="F32" s="304"/>
      <c r="G32" s="304"/>
      <c r="H32" s="304"/>
      <c r="I32" s="304"/>
      <c r="J32" s="304"/>
      <c r="K32" s="305"/>
      <c r="L32" s="305"/>
      <c r="M32" s="305"/>
      <c r="N32" s="305"/>
      <c r="O32" s="305"/>
      <c r="P32" s="305"/>
      <c r="Q32" s="305"/>
      <c r="R32" s="305"/>
      <c r="S32" s="305"/>
      <c r="T32" s="60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2"/>
      <c r="AG32" s="312"/>
      <c r="AH32" s="312"/>
      <c r="AI32" s="312"/>
      <c r="AJ32" s="312"/>
      <c r="AK32" s="312"/>
      <c r="AL32" s="312"/>
      <c r="AM32" s="312"/>
      <c r="AN32" s="312"/>
      <c r="AO32" s="312"/>
      <c r="AP32" s="304"/>
      <c r="AQ32" s="304"/>
      <c r="AR32" s="304"/>
      <c r="AS32" s="304"/>
      <c r="AT32" s="304"/>
      <c r="AU32" s="304"/>
      <c r="AV32" s="46"/>
      <c r="AW32" s="50"/>
      <c r="AX32" s="47"/>
      <c r="AY32" s="46"/>
      <c r="AZ32" s="47"/>
      <c r="BA32" s="46"/>
      <c r="BB32" s="47"/>
      <c r="BC32" s="46"/>
      <c r="BD32" s="50"/>
      <c r="BE32" s="47"/>
      <c r="BF32" s="46"/>
      <c r="BG32" s="50"/>
      <c r="BH32" s="50"/>
      <c r="BI32" s="47"/>
    </row>
    <row r="33" spans="2:61" ht="16.5" customHeight="1" thickTop="1" thickBot="1">
      <c r="B33" s="304" t="s">
        <v>19</v>
      </c>
      <c r="C33" s="304"/>
      <c r="D33" s="304"/>
      <c r="E33" s="304"/>
      <c r="F33" s="304"/>
      <c r="G33" s="304"/>
      <c r="H33" s="304"/>
      <c r="I33" s="304"/>
      <c r="J33" s="304"/>
      <c r="K33" s="312" t="s">
        <v>382</v>
      </c>
      <c r="L33" s="312"/>
      <c r="M33" s="312"/>
      <c r="N33" s="312"/>
      <c r="O33" s="312"/>
      <c r="P33" s="312"/>
      <c r="Q33" s="312"/>
      <c r="R33" s="312"/>
      <c r="S33" s="312"/>
      <c r="T33" s="304" t="s">
        <v>20</v>
      </c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83"/>
      <c r="AH33" s="84"/>
      <c r="AI33" s="84"/>
      <c r="AJ33" s="84"/>
      <c r="AK33" s="84"/>
      <c r="AL33" s="84"/>
      <c r="AM33" s="84"/>
      <c r="AN33" s="84"/>
      <c r="AO33" s="85"/>
      <c r="AP33" s="325" t="s">
        <v>189</v>
      </c>
      <c r="AQ33" s="325"/>
      <c r="AR33" s="325"/>
      <c r="AS33" s="325"/>
      <c r="AT33" s="325"/>
      <c r="AU33" s="325"/>
      <c r="AV33" s="42"/>
      <c r="AW33" s="48"/>
      <c r="AX33" s="43"/>
      <c r="AY33" s="42"/>
      <c r="AZ33" s="43"/>
      <c r="BA33" s="42"/>
      <c r="BB33" s="43"/>
      <c r="BC33" s="42"/>
      <c r="BD33" s="48"/>
      <c r="BE33" s="43"/>
      <c r="BF33" s="315"/>
      <c r="BG33" s="316"/>
      <c r="BH33" s="316"/>
      <c r="BI33" s="317"/>
    </row>
    <row r="34" spans="2:61" ht="16.5" customHeight="1" thickTop="1" thickBot="1">
      <c r="B34" s="304"/>
      <c r="C34" s="304"/>
      <c r="D34" s="304"/>
      <c r="E34" s="304"/>
      <c r="F34" s="304"/>
      <c r="G34" s="304"/>
      <c r="H34" s="304"/>
      <c r="I34" s="304"/>
      <c r="J34" s="304"/>
      <c r="K34" s="312"/>
      <c r="L34" s="312"/>
      <c r="M34" s="312"/>
      <c r="N34" s="312"/>
      <c r="O34" s="312"/>
      <c r="P34" s="312"/>
      <c r="Q34" s="312"/>
      <c r="R34" s="312"/>
      <c r="S34" s="312"/>
      <c r="T34" s="304"/>
      <c r="U34" s="304"/>
      <c r="V34" s="304"/>
      <c r="W34" s="304"/>
      <c r="X34" s="304"/>
      <c r="Y34" s="304"/>
      <c r="Z34" s="304"/>
      <c r="AA34" s="304"/>
      <c r="AB34" s="304"/>
      <c r="AC34" s="304"/>
      <c r="AD34" s="304"/>
      <c r="AE34" s="304"/>
      <c r="AF34" s="304"/>
      <c r="AG34" s="86"/>
      <c r="AH34" s="87"/>
      <c r="AI34" s="87"/>
      <c r="AJ34" s="87"/>
      <c r="AK34" s="87"/>
      <c r="AL34" s="87"/>
      <c r="AM34" s="87"/>
      <c r="AN34" s="87"/>
      <c r="AO34" s="88"/>
      <c r="AP34" s="325"/>
      <c r="AQ34" s="325"/>
      <c r="AR34" s="325"/>
      <c r="AS34" s="325"/>
      <c r="AT34" s="325"/>
      <c r="AU34" s="325"/>
      <c r="AV34" s="44"/>
      <c r="AW34" s="49"/>
      <c r="AX34" s="45"/>
      <c r="AY34" s="44"/>
      <c r="AZ34" s="45"/>
      <c r="BA34" s="44"/>
      <c r="BB34" s="45"/>
      <c r="BC34" s="44"/>
      <c r="BD34" s="49"/>
      <c r="BE34" s="45"/>
      <c r="BF34" s="318"/>
      <c r="BG34" s="319"/>
      <c r="BH34" s="319"/>
      <c r="BI34" s="320"/>
    </row>
    <row r="35" spans="2:61" ht="16.5" customHeight="1" thickTop="1" thickBot="1">
      <c r="B35" s="304"/>
      <c r="C35" s="304"/>
      <c r="D35" s="304"/>
      <c r="E35" s="304"/>
      <c r="F35" s="304"/>
      <c r="G35" s="304"/>
      <c r="H35" s="304"/>
      <c r="I35" s="304"/>
      <c r="J35" s="304"/>
      <c r="K35" s="312"/>
      <c r="L35" s="312"/>
      <c r="M35" s="312"/>
      <c r="N35" s="312"/>
      <c r="O35" s="312"/>
      <c r="P35" s="312"/>
      <c r="Q35" s="312"/>
      <c r="R35" s="312"/>
      <c r="S35" s="312"/>
      <c r="T35" s="304"/>
      <c r="U35" s="304"/>
      <c r="V35" s="304"/>
      <c r="W35" s="304"/>
      <c r="X35" s="304"/>
      <c r="Y35" s="304"/>
      <c r="Z35" s="304"/>
      <c r="AA35" s="304"/>
      <c r="AB35" s="304"/>
      <c r="AC35" s="304"/>
      <c r="AD35" s="304"/>
      <c r="AE35" s="304"/>
      <c r="AF35" s="304"/>
      <c r="AG35" s="89"/>
      <c r="AH35" s="90"/>
      <c r="AI35" s="90"/>
      <c r="AJ35" s="90"/>
      <c r="AK35" s="90"/>
      <c r="AL35" s="90"/>
      <c r="AM35" s="90"/>
      <c r="AN35" s="90"/>
      <c r="AO35" s="91"/>
      <c r="AP35" s="325"/>
      <c r="AQ35" s="325"/>
      <c r="AR35" s="325"/>
      <c r="AS35" s="325"/>
      <c r="AT35" s="325"/>
      <c r="AU35" s="325"/>
      <c r="AV35" s="46"/>
      <c r="AW35" s="50"/>
      <c r="AX35" s="47"/>
      <c r="AY35" s="46"/>
      <c r="AZ35" s="47"/>
      <c r="BA35" s="46"/>
      <c r="BB35" s="47"/>
      <c r="BC35" s="46"/>
      <c r="BD35" s="50"/>
      <c r="BE35" s="47"/>
      <c r="BF35" s="321"/>
      <c r="BG35" s="322"/>
      <c r="BH35" s="322"/>
      <c r="BI35" s="323"/>
    </row>
    <row r="36" spans="2:61" ht="16.5" customHeight="1" thickTop="1" thickBot="1">
      <c r="B36" s="304" t="s">
        <v>22</v>
      </c>
      <c r="C36" s="304"/>
      <c r="D36" s="304"/>
      <c r="E36" s="304"/>
      <c r="F36" s="304"/>
      <c r="G36" s="304"/>
      <c r="H36" s="304"/>
      <c r="I36" s="304"/>
      <c r="J36" s="304"/>
      <c r="K36" s="312" t="s">
        <v>315</v>
      </c>
      <c r="L36" s="312"/>
      <c r="M36" s="312"/>
      <c r="N36" s="312"/>
      <c r="O36" s="312"/>
      <c r="P36" s="312"/>
      <c r="Q36" s="312"/>
      <c r="R36" s="312"/>
      <c r="S36" s="312"/>
      <c r="T36" s="54" t="s">
        <v>23</v>
      </c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6"/>
      <c r="AG36" s="73">
        <v>220.7</v>
      </c>
      <c r="AH36" s="73"/>
      <c r="AI36" s="73"/>
      <c r="AJ36" s="73"/>
      <c r="AK36" s="73"/>
      <c r="AL36" s="73"/>
      <c r="AM36" s="73"/>
      <c r="AN36" s="73"/>
      <c r="AO36" s="73"/>
      <c r="AP36" s="304" t="s">
        <v>190</v>
      </c>
      <c r="AQ36" s="304"/>
      <c r="AR36" s="304"/>
      <c r="AS36" s="304"/>
      <c r="AT36" s="304"/>
      <c r="AU36" s="304"/>
      <c r="AV36" s="315"/>
      <c r="AW36" s="316"/>
      <c r="AX36" s="317"/>
      <c r="AY36" s="42"/>
      <c r="AZ36" s="43"/>
      <c r="BA36" s="42"/>
      <c r="BB36" s="43"/>
      <c r="BC36" s="42"/>
      <c r="BD36" s="48"/>
      <c r="BE36" s="43"/>
      <c r="BF36" s="324"/>
      <c r="BG36" s="316"/>
      <c r="BH36" s="316"/>
      <c r="BI36" s="317"/>
    </row>
    <row r="37" spans="2:61" ht="16.5" customHeight="1" thickTop="1" thickBot="1">
      <c r="B37" s="304"/>
      <c r="C37" s="304"/>
      <c r="D37" s="304"/>
      <c r="E37" s="304"/>
      <c r="F37" s="304"/>
      <c r="G37" s="304"/>
      <c r="H37" s="304"/>
      <c r="I37" s="304"/>
      <c r="J37" s="304"/>
      <c r="K37" s="312"/>
      <c r="L37" s="312"/>
      <c r="M37" s="312"/>
      <c r="N37" s="312"/>
      <c r="O37" s="312"/>
      <c r="P37" s="312"/>
      <c r="Q37" s="312"/>
      <c r="R37" s="312"/>
      <c r="S37" s="312"/>
      <c r="T37" s="57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9"/>
      <c r="AG37" s="73"/>
      <c r="AH37" s="73"/>
      <c r="AI37" s="73"/>
      <c r="AJ37" s="73"/>
      <c r="AK37" s="73"/>
      <c r="AL37" s="73"/>
      <c r="AM37" s="73"/>
      <c r="AN37" s="73"/>
      <c r="AO37" s="73"/>
      <c r="AP37" s="304"/>
      <c r="AQ37" s="304"/>
      <c r="AR37" s="304"/>
      <c r="AS37" s="304"/>
      <c r="AT37" s="304"/>
      <c r="AU37" s="304"/>
      <c r="AV37" s="318"/>
      <c r="AW37" s="319"/>
      <c r="AX37" s="320"/>
      <c r="AY37" s="44"/>
      <c r="AZ37" s="45"/>
      <c r="BA37" s="44"/>
      <c r="BB37" s="45"/>
      <c r="BC37" s="44"/>
      <c r="BD37" s="49"/>
      <c r="BE37" s="45"/>
      <c r="BF37" s="318"/>
      <c r="BG37" s="319"/>
      <c r="BH37" s="319"/>
      <c r="BI37" s="320"/>
    </row>
    <row r="38" spans="2:61" ht="16.5" customHeight="1" thickTop="1" thickBot="1">
      <c r="B38" s="304"/>
      <c r="C38" s="304"/>
      <c r="D38" s="304"/>
      <c r="E38" s="304"/>
      <c r="F38" s="304"/>
      <c r="G38" s="304"/>
      <c r="H38" s="304"/>
      <c r="I38" s="304"/>
      <c r="J38" s="304"/>
      <c r="K38" s="312"/>
      <c r="L38" s="312"/>
      <c r="M38" s="312"/>
      <c r="N38" s="312"/>
      <c r="O38" s="312"/>
      <c r="P38" s="312"/>
      <c r="Q38" s="312"/>
      <c r="R38" s="312"/>
      <c r="S38" s="312"/>
      <c r="T38" s="60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2"/>
      <c r="AG38" s="73"/>
      <c r="AH38" s="73"/>
      <c r="AI38" s="73"/>
      <c r="AJ38" s="73"/>
      <c r="AK38" s="73"/>
      <c r="AL38" s="73"/>
      <c r="AM38" s="73"/>
      <c r="AN38" s="73"/>
      <c r="AO38" s="73"/>
      <c r="AP38" s="304"/>
      <c r="AQ38" s="304"/>
      <c r="AR38" s="304"/>
      <c r="AS38" s="304"/>
      <c r="AT38" s="304"/>
      <c r="AU38" s="304"/>
      <c r="AV38" s="321"/>
      <c r="AW38" s="322"/>
      <c r="AX38" s="323"/>
      <c r="AY38" s="46"/>
      <c r="AZ38" s="47"/>
      <c r="BA38" s="46"/>
      <c r="BB38" s="47"/>
      <c r="BC38" s="46"/>
      <c r="BD38" s="50"/>
      <c r="BE38" s="47"/>
      <c r="BF38" s="321"/>
      <c r="BG38" s="322"/>
      <c r="BH38" s="322"/>
      <c r="BI38" s="323"/>
    </row>
    <row r="39" spans="2:61" ht="16.5" customHeight="1" thickTop="1" thickBot="1">
      <c r="B39" s="304" t="s">
        <v>24</v>
      </c>
      <c r="C39" s="304"/>
      <c r="D39" s="304"/>
      <c r="E39" s="304"/>
      <c r="F39" s="304"/>
      <c r="G39" s="304"/>
      <c r="H39" s="304"/>
      <c r="I39" s="304"/>
      <c r="J39" s="304"/>
      <c r="K39" s="305" t="s">
        <v>258</v>
      </c>
      <c r="L39" s="305"/>
      <c r="M39" s="305"/>
      <c r="N39" s="305"/>
      <c r="O39" s="305"/>
      <c r="P39" s="305"/>
      <c r="Q39" s="305"/>
      <c r="R39" s="305"/>
      <c r="S39" s="305"/>
      <c r="T39" s="54" t="s">
        <v>25</v>
      </c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6"/>
      <c r="AG39" s="73">
        <v>2180</v>
      </c>
      <c r="AH39" s="73"/>
      <c r="AI39" s="73"/>
      <c r="AJ39" s="73"/>
      <c r="AK39" s="73"/>
      <c r="AL39" s="73"/>
      <c r="AM39" s="73"/>
      <c r="AN39" s="73"/>
      <c r="AO39" s="73"/>
      <c r="AP39" s="295" t="s">
        <v>26</v>
      </c>
      <c r="AQ39" s="238"/>
      <c r="AR39" s="238"/>
      <c r="AS39" s="238"/>
      <c r="AT39" s="238"/>
      <c r="AU39" s="238"/>
      <c r="AV39" s="238"/>
      <c r="AW39" s="238"/>
      <c r="AX39" s="238"/>
      <c r="AY39" s="239"/>
      <c r="AZ39" s="238" t="s">
        <v>27</v>
      </c>
      <c r="BA39" s="238"/>
      <c r="BB39" s="238"/>
      <c r="BC39" s="238"/>
      <c r="BD39" s="238"/>
      <c r="BE39" s="238"/>
      <c r="BF39" s="238"/>
      <c r="BG39" s="238"/>
      <c r="BH39" s="238"/>
      <c r="BI39" s="239"/>
    </row>
    <row r="40" spans="2:61" ht="16.5" customHeight="1" thickTop="1" thickBot="1">
      <c r="B40" s="304"/>
      <c r="C40" s="304"/>
      <c r="D40" s="304"/>
      <c r="E40" s="304"/>
      <c r="F40" s="304"/>
      <c r="G40" s="304"/>
      <c r="H40" s="304"/>
      <c r="I40" s="304"/>
      <c r="J40" s="304"/>
      <c r="K40" s="305"/>
      <c r="L40" s="305"/>
      <c r="M40" s="305"/>
      <c r="N40" s="305"/>
      <c r="O40" s="305"/>
      <c r="P40" s="305"/>
      <c r="Q40" s="305"/>
      <c r="R40" s="305"/>
      <c r="S40" s="305"/>
      <c r="T40" s="57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73"/>
      <c r="AH40" s="73"/>
      <c r="AI40" s="73"/>
      <c r="AJ40" s="73"/>
      <c r="AK40" s="73"/>
      <c r="AL40" s="73"/>
      <c r="AM40" s="73"/>
      <c r="AN40" s="73"/>
      <c r="AO40" s="73"/>
      <c r="AP40" s="296"/>
      <c r="AQ40" s="240"/>
      <c r="AR40" s="240"/>
      <c r="AS40" s="240"/>
      <c r="AT40" s="240"/>
      <c r="AU40" s="240"/>
      <c r="AV40" s="240"/>
      <c r="AW40" s="240"/>
      <c r="AX40" s="240"/>
      <c r="AY40" s="241"/>
      <c r="AZ40" s="240"/>
      <c r="BA40" s="240"/>
      <c r="BB40" s="240"/>
      <c r="BC40" s="240"/>
      <c r="BD40" s="240"/>
      <c r="BE40" s="240"/>
      <c r="BF40" s="240"/>
      <c r="BG40" s="240"/>
      <c r="BH40" s="240"/>
      <c r="BI40" s="241"/>
    </row>
    <row r="41" spans="2:61" ht="16.5" customHeight="1" thickTop="1" thickBot="1">
      <c r="B41" s="304"/>
      <c r="C41" s="304"/>
      <c r="D41" s="304"/>
      <c r="E41" s="304"/>
      <c r="F41" s="304"/>
      <c r="G41" s="304"/>
      <c r="H41" s="304"/>
      <c r="I41" s="304"/>
      <c r="J41" s="304"/>
      <c r="K41" s="305"/>
      <c r="L41" s="305"/>
      <c r="M41" s="305"/>
      <c r="N41" s="305"/>
      <c r="O41" s="305"/>
      <c r="P41" s="305"/>
      <c r="Q41" s="305"/>
      <c r="R41" s="305"/>
      <c r="S41" s="305"/>
      <c r="T41" s="60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2"/>
      <c r="AG41" s="73"/>
      <c r="AH41" s="73"/>
      <c r="AI41" s="73"/>
      <c r="AJ41" s="73"/>
      <c r="AK41" s="73"/>
      <c r="AL41" s="73"/>
      <c r="AM41" s="73"/>
      <c r="AN41" s="73"/>
      <c r="AO41" s="73"/>
      <c r="AP41" s="297"/>
      <c r="AQ41" s="298"/>
      <c r="AR41" s="298"/>
      <c r="AS41" s="298"/>
      <c r="AT41" s="298"/>
      <c r="AU41" s="298"/>
      <c r="AV41" s="298"/>
      <c r="AW41" s="298"/>
      <c r="AX41" s="298"/>
      <c r="AY41" s="299"/>
      <c r="AZ41" s="298"/>
      <c r="BA41" s="298"/>
      <c r="BB41" s="298"/>
      <c r="BC41" s="298"/>
      <c r="BD41" s="298"/>
      <c r="BE41" s="298"/>
      <c r="BF41" s="298"/>
      <c r="BG41" s="298"/>
      <c r="BH41" s="298"/>
      <c r="BI41" s="299"/>
    </row>
    <row r="42" spans="2:61" ht="16.5" customHeight="1" thickTop="1" thickBot="1">
      <c r="B42" s="304" t="s">
        <v>28</v>
      </c>
      <c r="C42" s="304"/>
      <c r="D42" s="304"/>
      <c r="E42" s="304"/>
      <c r="F42" s="304"/>
      <c r="G42" s="304"/>
      <c r="H42" s="304"/>
      <c r="I42" s="304"/>
      <c r="J42" s="304"/>
      <c r="K42" s="314" t="s">
        <v>310</v>
      </c>
      <c r="L42" s="314"/>
      <c r="M42" s="314"/>
      <c r="N42" s="314"/>
      <c r="O42" s="314"/>
      <c r="P42" s="314"/>
      <c r="Q42" s="314"/>
      <c r="R42" s="314"/>
      <c r="S42" s="314"/>
      <c r="T42" s="54" t="s">
        <v>29</v>
      </c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6"/>
      <c r="AG42" s="73">
        <v>1739</v>
      </c>
      <c r="AH42" s="73"/>
      <c r="AI42" s="73"/>
      <c r="AJ42" s="73"/>
      <c r="AK42" s="73"/>
      <c r="AL42" s="73"/>
      <c r="AM42" s="73"/>
      <c r="AN42" s="73"/>
      <c r="AO42" s="73"/>
      <c r="AP42" s="304" t="s">
        <v>30</v>
      </c>
      <c r="AQ42" s="304"/>
      <c r="AR42" s="304"/>
      <c r="AS42" s="304"/>
      <c r="AT42" s="304"/>
      <c r="AU42" s="304"/>
      <c r="AV42" s="304"/>
      <c r="AW42" s="219" t="s">
        <v>400</v>
      </c>
      <c r="AX42" s="219"/>
      <c r="AY42" s="219"/>
      <c r="AZ42" s="54" t="s">
        <v>317</v>
      </c>
      <c r="BA42" s="55"/>
      <c r="BB42" s="55"/>
      <c r="BC42" s="55"/>
      <c r="BD42" s="55"/>
      <c r="BE42" s="56"/>
      <c r="BF42" s="63">
        <v>18.63</v>
      </c>
      <c r="BG42" s="65"/>
      <c r="BH42" s="375"/>
      <c r="BI42" s="376"/>
    </row>
    <row r="43" spans="2:61" ht="16.5" customHeight="1" thickTop="1" thickBot="1">
      <c r="B43" s="304"/>
      <c r="C43" s="304"/>
      <c r="D43" s="304"/>
      <c r="E43" s="304"/>
      <c r="F43" s="304"/>
      <c r="G43" s="304"/>
      <c r="H43" s="304"/>
      <c r="I43" s="304"/>
      <c r="J43" s="304"/>
      <c r="K43" s="314"/>
      <c r="L43" s="314"/>
      <c r="M43" s="314"/>
      <c r="N43" s="314"/>
      <c r="O43" s="314"/>
      <c r="P43" s="314"/>
      <c r="Q43" s="314"/>
      <c r="R43" s="314"/>
      <c r="S43" s="314"/>
      <c r="T43" s="57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9"/>
      <c r="AG43" s="73"/>
      <c r="AH43" s="73"/>
      <c r="AI43" s="73"/>
      <c r="AJ43" s="73"/>
      <c r="AK43" s="73"/>
      <c r="AL43" s="73"/>
      <c r="AM43" s="73"/>
      <c r="AN43" s="73"/>
      <c r="AO43" s="73"/>
      <c r="AP43" s="304"/>
      <c r="AQ43" s="304"/>
      <c r="AR43" s="304"/>
      <c r="AS43" s="304"/>
      <c r="AT43" s="304"/>
      <c r="AU43" s="304"/>
      <c r="AV43" s="304"/>
      <c r="AW43" s="219"/>
      <c r="AX43" s="219"/>
      <c r="AY43" s="219"/>
      <c r="AZ43" s="57"/>
      <c r="BA43" s="58"/>
      <c r="BB43" s="58"/>
      <c r="BC43" s="58"/>
      <c r="BD43" s="58"/>
      <c r="BE43" s="59"/>
      <c r="BF43" s="66"/>
      <c r="BG43" s="68"/>
      <c r="BH43" s="377"/>
      <c r="BI43" s="378"/>
    </row>
    <row r="44" spans="2:61" ht="16.5" customHeight="1" thickTop="1" thickBot="1">
      <c r="B44" s="304"/>
      <c r="C44" s="304"/>
      <c r="D44" s="304"/>
      <c r="E44" s="304"/>
      <c r="F44" s="304"/>
      <c r="G44" s="304"/>
      <c r="H44" s="304"/>
      <c r="I44" s="304"/>
      <c r="J44" s="304"/>
      <c r="K44" s="314"/>
      <c r="L44" s="314"/>
      <c r="M44" s="314"/>
      <c r="N44" s="314"/>
      <c r="O44" s="314"/>
      <c r="P44" s="314"/>
      <c r="Q44" s="314"/>
      <c r="R44" s="314"/>
      <c r="S44" s="314"/>
      <c r="T44" s="60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2"/>
      <c r="AG44" s="73"/>
      <c r="AH44" s="73"/>
      <c r="AI44" s="73"/>
      <c r="AJ44" s="73"/>
      <c r="AK44" s="73"/>
      <c r="AL44" s="73"/>
      <c r="AM44" s="73"/>
      <c r="AN44" s="73"/>
      <c r="AO44" s="73"/>
      <c r="AP44" s="304"/>
      <c r="AQ44" s="304"/>
      <c r="AR44" s="304"/>
      <c r="AS44" s="304"/>
      <c r="AT44" s="304"/>
      <c r="AU44" s="304"/>
      <c r="AV44" s="304"/>
      <c r="AW44" s="219"/>
      <c r="AX44" s="219"/>
      <c r="AY44" s="219"/>
      <c r="AZ44" s="60"/>
      <c r="BA44" s="61"/>
      <c r="BB44" s="61"/>
      <c r="BC44" s="61"/>
      <c r="BD44" s="61"/>
      <c r="BE44" s="62"/>
      <c r="BF44" s="69"/>
      <c r="BG44" s="71"/>
      <c r="BH44" s="379"/>
      <c r="BI44" s="380"/>
    </row>
    <row r="45" spans="2:61" ht="16.5" customHeight="1" thickTop="1" thickBot="1">
      <c r="B45" s="304" t="s">
        <v>31</v>
      </c>
      <c r="C45" s="304"/>
      <c r="D45" s="304"/>
      <c r="E45" s="304"/>
      <c r="F45" s="304"/>
      <c r="G45" s="304"/>
      <c r="H45" s="304"/>
      <c r="I45" s="304"/>
      <c r="J45" s="304"/>
      <c r="K45" s="313" t="s">
        <v>247</v>
      </c>
      <c r="L45" s="313"/>
      <c r="M45" s="313"/>
      <c r="N45" s="313"/>
      <c r="O45" s="313"/>
      <c r="P45" s="313"/>
      <c r="Q45" s="313"/>
      <c r="R45" s="313"/>
      <c r="S45" s="313"/>
      <c r="T45" s="54" t="s">
        <v>32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6"/>
      <c r="AG45" s="73">
        <f>AG39-р14!AG39</f>
        <v>441</v>
      </c>
      <c r="AH45" s="73"/>
      <c r="AI45" s="73"/>
      <c r="AJ45" s="73"/>
      <c r="AK45" s="73"/>
      <c r="AL45" s="73"/>
      <c r="AM45" s="73"/>
      <c r="AN45" s="73"/>
      <c r="AO45" s="73"/>
      <c r="AP45" s="54" t="s">
        <v>33</v>
      </c>
      <c r="AQ45" s="55"/>
      <c r="AR45" s="55"/>
      <c r="AS45" s="55"/>
      <c r="AT45" s="55"/>
      <c r="AU45" s="55"/>
      <c r="AV45" s="56"/>
      <c r="AW45" s="219">
        <v>170</v>
      </c>
      <c r="AX45" s="219"/>
      <c r="AY45" s="219"/>
      <c r="AZ45" s="54" t="s">
        <v>318</v>
      </c>
      <c r="BA45" s="55"/>
      <c r="BB45" s="55"/>
      <c r="BC45" s="55"/>
      <c r="BD45" s="55"/>
      <c r="BE45" s="56"/>
      <c r="BF45" s="63">
        <v>69.569999999999993</v>
      </c>
      <c r="BG45" s="65"/>
      <c r="BH45" s="375"/>
      <c r="BI45" s="376"/>
    </row>
    <row r="46" spans="2:61" ht="16.5" customHeight="1" thickTop="1" thickBot="1">
      <c r="B46" s="304"/>
      <c r="C46" s="304"/>
      <c r="D46" s="304"/>
      <c r="E46" s="304"/>
      <c r="F46" s="304"/>
      <c r="G46" s="304"/>
      <c r="H46" s="304"/>
      <c r="I46" s="304"/>
      <c r="J46" s="304"/>
      <c r="K46" s="313"/>
      <c r="L46" s="313"/>
      <c r="M46" s="313"/>
      <c r="N46" s="313"/>
      <c r="O46" s="313"/>
      <c r="P46" s="313"/>
      <c r="Q46" s="313"/>
      <c r="R46" s="313"/>
      <c r="S46" s="313"/>
      <c r="T46" s="57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73"/>
      <c r="AH46" s="73"/>
      <c r="AI46" s="73"/>
      <c r="AJ46" s="73"/>
      <c r="AK46" s="73"/>
      <c r="AL46" s="73"/>
      <c r="AM46" s="73"/>
      <c r="AN46" s="73"/>
      <c r="AO46" s="73"/>
      <c r="AP46" s="57"/>
      <c r="AQ46" s="58"/>
      <c r="AR46" s="58"/>
      <c r="AS46" s="58"/>
      <c r="AT46" s="58"/>
      <c r="AU46" s="58"/>
      <c r="AV46" s="59"/>
      <c r="AW46" s="219"/>
      <c r="AX46" s="219"/>
      <c r="AY46" s="219"/>
      <c r="AZ46" s="57"/>
      <c r="BA46" s="58"/>
      <c r="BB46" s="58"/>
      <c r="BC46" s="58"/>
      <c r="BD46" s="58"/>
      <c r="BE46" s="59"/>
      <c r="BF46" s="66"/>
      <c r="BG46" s="68"/>
      <c r="BH46" s="377"/>
      <c r="BI46" s="378"/>
    </row>
    <row r="47" spans="2:61" ht="16.5" customHeight="1" thickTop="1" thickBot="1">
      <c r="B47" s="304"/>
      <c r="C47" s="304"/>
      <c r="D47" s="304"/>
      <c r="E47" s="304"/>
      <c r="F47" s="304"/>
      <c r="G47" s="304"/>
      <c r="H47" s="304"/>
      <c r="I47" s="304"/>
      <c r="J47" s="304"/>
      <c r="K47" s="313"/>
      <c r="L47" s="313"/>
      <c r="M47" s="313"/>
      <c r="N47" s="313"/>
      <c r="O47" s="313"/>
      <c r="P47" s="313"/>
      <c r="Q47" s="313"/>
      <c r="R47" s="313"/>
      <c r="S47" s="313"/>
      <c r="T47" s="60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2"/>
      <c r="AG47" s="73"/>
      <c r="AH47" s="73"/>
      <c r="AI47" s="73"/>
      <c r="AJ47" s="73"/>
      <c r="AK47" s="73"/>
      <c r="AL47" s="73"/>
      <c r="AM47" s="73"/>
      <c r="AN47" s="73"/>
      <c r="AO47" s="73"/>
      <c r="AP47" s="60"/>
      <c r="AQ47" s="61"/>
      <c r="AR47" s="61"/>
      <c r="AS47" s="61"/>
      <c r="AT47" s="61"/>
      <c r="AU47" s="61"/>
      <c r="AV47" s="62"/>
      <c r="AW47" s="219"/>
      <c r="AX47" s="219"/>
      <c r="AY47" s="219"/>
      <c r="AZ47" s="60"/>
      <c r="BA47" s="61"/>
      <c r="BB47" s="61"/>
      <c r="BC47" s="61"/>
      <c r="BD47" s="61"/>
      <c r="BE47" s="62"/>
      <c r="BF47" s="69"/>
      <c r="BG47" s="71"/>
      <c r="BH47" s="379"/>
      <c r="BI47" s="380"/>
    </row>
    <row r="48" spans="2:61" ht="15" customHeight="1" thickTop="1" thickBot="1">
      <c r="B48" s="304" t="s">
        <v>34</v>
      </c>
      <c r="C48" s="304"/>
      <c r="D48" s="304"/>
      <c r="E48" s="304"/>
      <c r="F48" s="304"/>
      <c r="G48" s="304"/>
      <c r="H48" s="304"/>
      <c r="I48" s="304"/>
      <c r="J48" s="304"/>
      <c r="K48" s="305"/>
      <c r="L48" s="305"/>
      <c r="M48" s="305"/>
      <c r="N48" s="305"/>
      <c r="O48" s="305"/>
      <c r="P48" s="305"/>
      <c r="Q48" s="305"/>
      <c r="R48" s="305"/>
      <c r="S48" s="305"/>
      <c r="T48" s="54" t="s">
        <v>35</v>
      </c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6"/>
      <c r="AG48" s="384" t="s">
        <v>343</v>
      </c>
      <c r="AH48" s="384"/>
      <c r="AI48" s="384"/>
      <c r="AJ48" s="384"/>
      <c r="AK48" s="384"/>
      <c r="AL48" s="384"/>
      <c r="AM48" s="384"/>
      <c r="AN48" s="384"/>
      <c r="AO48" s="384"/>
      <c r="AP48" s="54" t="s">
        <v>36</v>
      </c>
      <c r="AQ48" s="55"/>
      <c r="AR48" s="55"/>
      <c r="AS48" s="55"/>
      <c r="AT48" s="55"/>
      <c r="AU48" s="55"/>
      <c r="AV48" s="56"/>
      <c r="AW48" s="219">
        <v>1685.19</v>
      </c>
      <c r="AX48" s="219"/>
      <c r="AY48" s="219"/>
      <c r="AZ48" s="54" t="s">
        <v>191</v>
      </c>
      <c r="BA48" s="55"/>
      <c r="BB48" s="55"/>
      <c r="BC48" s="55"/>
      <c r="BD48" s="55"/>
      <c r="BE48" s="56"/>
      <c r="BF48" s="63">
        <v>88.2</v>
      </c>
      <c r="BG48" s="65"/>
      <c r="BH48" s="375"/>
      <c r="BI48" s="376"/>
    </row>
    <row r="49" spans="2:64" ht="15" customHeight="1" thickTop="1" thickBot="1">
      <c r="B49" s="304"/>
      <c r="C49" s="304"/>
      <c r="D49" s="304"/>
      <c r="E49" s="304"/>
      <c r="F49" s="304"/>
      <c r="G49" s="304"/>
      <c r="H49" s="304"/>
      <c r="I49" s="304"/>
      <c r="J49" s="304"/>
      <c r="K49" s="305"/>
      <c r="L49" s="305"/>
      <c r="M49" s="305"/>
      <c r="N49" s="305"/>
      <c r="O49" s="305"/>
      <c r="P49" s="305"/>
      <c r="Q49" s="305"/>
      <c r="R49" s="305"/>
      <c r="S49" s="305"/>
      <c r="T49" s="57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9"/>
      <c r="AG49" s="384"/>
      <c r="AH49" s="384"/>
      <c r="AI49" s="384"/>
      <c r="AJ49" s="384"/>
      <c r="AK49" s="384"/>
      <c r="AL49" s="384"/>
      <c r="AM49" s="384"/>
      <c r="AN49" s="384"/>
      <c r="AO49" s="384"/>
      <c r="AP49" s="57"/>
      <c r="AQ49" s="58"/>
      <c r="AR49" s="58"/>
      <c r="AS49" s="58"/>
      <c r="AT49" s="58"/>
      <c r="AU49" s="58"/>
      <c r="AV49" s="59"/>
      <c r="AW49" s="219"/>
      <c r="AX49" s="219"/>
      <c r="AY49" s="219"/>
      <c r="AZ49" s="57"/>
      <c r="BA49" s="58"/>
      <c r="BB49" s="58"/>
      <c r="BC49" s="58"/>
      <c r="BD49" s="58"/>
      <c r="BE49" s="59"/>
      <c r="BF49" s="66"/>
      <c r="BG49" s="68"/>
      <c r="BH49" s="377"/>
      <c r="BI49" s="378"/>
    </row>
    <row r="50" spans="2:64" ht="15" customHeight="1" thickTop="1" thickBot="1">
      <c r="B50" s="304"/>
      <c r="C50" s="304"/>
      <c r="D50" s="304"/>
      <c r="E50" s="304"/>
      <c r="F50" s="304"/>
      <c r="G50" s="304"/>
      <c r="H50" s="304"/>
      <c r="I50" s="304"/>
      <c r="J50" s="304"/>
      <c r="K50" s="305"/>
      <c r="L50" s="305"/>
      <c r="M50" s="305"/>
      <c r="N50" s="305"/>
      <c r="O50" s="305"/>
      <c r="P50" s="305"/>
      <c r="Q50" s="305"/>
      <c r="R50" s="305"/>
      <c r="S50" s="305"/>
      <c r="T50" s="60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2"/>
      <c r="AG50" s="384"/>
      <c r="AH50" s="384"/>
      <c r="AI50" s="384"/>
      <c r="AJ50" s="384"/>
      <c r="AK50" s="384"/>
      <c r="AL50" s="384"/>
      <c r="AM50" s="384"/>
      <c r="AN50" s="384"/>
      <c r="AO50" s="384"/>
      <c r="AP50" s="60"/>
      <c r="AQ50" s="61"/>
      <c r="AR50" s="61"/>
      <c r="AS50" s="61"/>
      <c r="AT50" s="61"/>
      <c r="AU50" s="61"/>
      <c r="AV50" s="62"/>
      <c r="AW50" s="219"/>
      <c r="AX50" s="219"/>
      <c r="AY50" s="219"/>
      <c r="AZ50" s="60"/>
      <c r="BA50" s="61"/>
      <c r="BB50" s="61"/>
      <c r="BC50" s="61"/>
      <c r="BD50" s="61"/>
      <c r="BE50" s="62"/>
      <c r="BF50" s="69"/>
      <c r="BG50" s="71"/>
      <c r="BH50" s="379"/>
      <c r="BI50" s="380"/>
    </row>
    <row r="51" spans="2:64" ht="15" customHeight="1" thickTop="1" thickBot="1">
      <c r="B51" s="304" t="s">
        <v>37</v>
      </c>
      <c r="C51" s="304"/>
      <c r="D51" s="304"/>
      <c r="E51" s="304"/>
      <c r="F51" s="304"/>
      <c r="G51" s="304"/>
      <c r="H51" s="304"/>
      <c r="I51" s="304"/>
      <c r="J51" s="304"/>
      <c r="K51" s="305" t="s">
        <v>186</v>
      </c>
      <c r="L51" s="305"/>
      <c r="M51" s="305"/>
      <c r="N51" s="305"/>
      <c r="O51" s="305"/>
      <c r="P51" s="305"/>
      <c r="Q51" s="305"/>
      <c r="R51" s="305"/>
      <c r="S51" s="305"/>
      <c r="T51" s="304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12"/>
      <c r="AH51" s="312"/>
      <c r="AI51" s="312"/>
      <c r="AJ51" s="312"/>
      <c r="AK51" s="312"/>
      <c r="AL51" s="312"/>
      <c r="AM51" s="312"/>
      <c r="AN51" s="312"/>
      <c r="AO51" s="312"/>
      <c r="AP51" s="54"/>
      <c r="AQ51" s="55"/>
      <c r="AR51" s="55"/>
      <c r="AS51" s="55"/>
      <c r="AT51" s="55"/>
      <c r="AU51" s="55"/>
      <c r="AV51" s="56"/>
      <c r="AW51" s="305"/>
      <c r="AX51" s="305"/>
      <c r="AY51" s="305"/>
      <c r="AZ51" s="54" t="s">
        <v>319</v>
      </c>
      <c r="BA51" s="55"/>
      <c r="BB51" s="55"/>
      <c r="BC51" s="55"/>
      <c r="BD51" s="55"/>
      <c r="BE51" s="56"/>
      <c r="BF51" s="63">
        <v>123</v>
      </c>
      <c r="BG51" s="65"/>
      <c r="BH51" s="375"/>
      <c r="BI51" s="376"/>
    </row>
    <row r="52" spans="2:64" ht="15" customHeight="1" thickTop="1" thickBot="1">
      <c r="B52" s="304"/>
      <c r="C52" s="304"/>
      <c r="D52" s="304"/>
      <c r="E52" s="304"/>
      <c r="F52" s="304"/>
      <c r="G52" s="304"/>
      <c r="H52" s="304"/>
      <c r="I52" s="304"/>
      <c r="J52" s="304"/>
      <c r="K52" s="305"/>
      <c r="L52" s="305"/>
      <c r="M52" s="305"/>
      <c r="N52" s="305"/>
      <c r="O52" s="305"/>
      <c r="P52" s="305"/>
      <c r="Q52" s="305"/>
      <c r="R52" s="305"/>
      <c r="S52" s="305"/>
      <c r="T52" s="304"/>
      <c r="U52" s="304"/>
      <c r="V52" s="304"/>
      <c r="W52" s="304"/>
      <c r="X52" s="304"/>
      <c r="Y52" s="304"/>
      <c r="Z52" s="304"/>
      <c r="AA52" s="304"/>
      <c r="AB52" s="304"/>
      <c r="AC52" s="304"/>
      <c r="AD52" s="304"/>
      <c r="AE52" s="304"/>
      <c r="AF52" s="304"/>
      <c r="AG52" s="312"/>
      <c r="AH52" s="312"/>
      <c r="AI52" s="312"/>
      <c r="AJ52" s="312"/>
      <c r="AK52" s="312"/>
      <c r="AL52" s="312"/>
      <c r="AM52" s="312"/>
      <c r="AN52" s="312"/>
      <c r="AO52" s="312"/>
      <c r="AP52" s="57"/>
      <c r="AQ52" s="58"/>
      <c r="AR52" s="58"/>
      <c r="AS52" s="58"/>
      <c r="AT52" s="58"/>
      <c r="AU52" s="58"/>
      <c r="AV52" s="59"/>
      <c r="AW52" s="305"/>
      <c r="AX52" s="305"/>
      <c r="AY52" s="305"/>
      <c r="AZ52" s="57"/>
      <c r="BA52" s="58"/>
      <c r="BB52" s="58"/>
      <c r="BC52" s="58"/>
      <c r="BD52" s="58"/>
      <c r="BE52" s="59"/>
      <c r="BF52" s="66"/>
      <c r="BG52" s="68"/>
      <c r="BH52" s="377"/>
      <c r="BI52" s="378"/>
    </row>
    <row r="53" spans="2:64" ht="15" customHeight="1" thickTop="1" thickBot="1">
      <c r="B53" s="304"/>
      <c r="C53" s="304"/>
      <c r="D53" s="304"/>
      <c r="E53" s="304"/>
      <c r="F53" s="304"/>
      <c r="G53" s="304"/>
      <c r="H53" s="304"/>
      <c r="I53" s="304"/>
      <c r="J53" s="304"/>
      <c r="K53" s="305"/>
      <c r="L53" s="305"/>
      <c r="M53" s="305"/>
      <c r="N53" s="305"/>
      <c r="O53" s="305"/>
      <c r="P53" s="305"/>
      <c r="Q53" s="305"/>
      <c r="R53" s="305"/>
      <c r="S53" s="305"/>
      <c r="T53" s="304"/>
      <c r="U53" s="304"/>
      <c r="V53" s="304"/>
      <c r="W53" s="304"/>
      <c r="X53" s="304"/>
      <c r="Y53" s="304"/>
      <c r="Z53" s="304"/>
      <c r="AA53" s="304"/>
      <c r="AB53" s="304"/>
      <c r="AC53" s="304"/>
      <c r="AD53" s="304"/>
      <c r="AE53" s="304"/>
      <c r="AF53" s="304"/>
      <c r="AG53" s="312"/>
      <c r="AH53" s="312"/>
      <c r="AI53" s="312"/>
      <c r="AJ53" s="312"/>
      <c r="AK53" s="312"/>
      <c r="AL53" s="312"/>
      <c r="AM53" s="312"/>
      <c r="AN53" s="312"/>
      <c r="AO53" s="312"/>
      <c r="AP53" s="60"/>
      <c r="AQ53" s="61"/>
      <c r="AR53" s="61"/>
      <c r="AS53" s="61"/>
      <c r="AT53" s="61"/>
      <c r="AU53" s="61"/>
      <c r="AV53" s="62"/>
      <c r="AW53" s="305"/>
      <c r="AX53" s="305"/>
      <c r="AY53" s="305"/>
      <c r="AZ53" s="60"/>
      <c r="BA53" s="61"/>
      <c r="BB53" s="61"/>
      <c r="BC53" s="61"/>
      <c r="BD53" s="61"/>
      <c r="BE53" s="62"/>
      <c r="BF53" s="69"/>
      <c r="BG53" s="71"/>
      <c r="BH53" s="379"/>
      <c r="BI53" s="380"/>
    </row>
    <row r="54" spans="2:64" ht="15.75" customHeight="1" thickTop="1">
      <c r="B54" s="295" t="s">
        <v>38</v>
      </c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 t="s">
        <v>39</v>
      </c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9"/>
    </row>
    <row r="55" spans="2:64" ht="15" customHeight="1">
      <c r="B55" s="296"/>
      <c r="C55" s="240"/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40"/>
      <c r="S55" s="240"/>
      <c r="T55" s="240"/>
      <c r="U55" s="240"/>
      <c r="V55" s="240"/>
      <c r="W55" s="240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  <c r="AH55" s="240"/>
      <c r="AI55" s="240"/>
      <c r="AJ55" s="240"/>
      <c r="AK55" s="240"/>
      <c r="AL55" s="240"/>
      <c r="AM55" s="240"/>
      <c r="AN55" s="240"/>
      <c r="AO55" s="240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1"/>
    </row>
    <row r="56" spans="2:64" ht="15" customHeight="1">
      <c r="B56" s="296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1"/>
    </row>
    <row r="57" spans="2:64" ht="15.75" customHeight="1" thickBot="1">
      <c r="B57" s="297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298"/>
      <c r="AI57" s="298"/>
      <c r="AJ57" s="298"/>
      <c r="AK57" s="298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8"/>
      <c r="AW57" s="298"/>
      <c r="AX57" s="298"/>
      <c r="AY57" s="298"/>
      <c r="AZ57" s="298"/>
      <c r="BA57" s="298"/>
      <c r="BB57" s="298"/>
      <c r="BC57" s="298"/>
      <c r="BD57" s="298"/>
      <c r="BE57" s="298"/>
      <c r="BF57" s="298"/>
      <c r="BG57" s="298"/>
      <c r="BH57" s="298"/>
      <c r="BI57" s="299"/>
    </row>
    <row r="58" spans="2:64" ht="16.5" thickTop="1" thickBot="1"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</row>
    <row r="59" spans="2:64" ht="16.5" thickTop="1" thickBot="1"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</row>
    <row r="60" spans="2:64" ht="15" customHeight="1" thickTop="1" thickBot="1">
      <c r="B60" s="54" t="s">
        <v>40</v>
      </c>
      <c r="C60" s="55"/>
      <c r="D60" s="55"/>
      <c r="E60" s="55"/>
      <c r="F60" s="55"/>
      <c r="G60" s="55"/>
      <c r="H60" s="55"/>
      <c r="I60" s="55"/>
      <c r="J60" s="55"/>
      <c r="K60" s="55"/>
      <c r="L60" s="56"/>
      <c r="M60" s="301">
        <v>0.25</v>
      </c>
      <c r="N60" s="53"/>
      <c r="O60" s="53"/>
      <c r="P60" s="53"/>
      <c r="Q60" s="72" t="s">
        <v>243</v>
      </c>
      <c r="R60" s="72"/>
      <c r="S60" s="72"/>
      <c r="T60" s="72"/>
      <c r="U60" s="72" t="s">
        <v>244</v>
      </c>
      <c r="V60" s="72"/>
      <c r="W60" s="72"/>
      <c r="X60" s="72"/>
      <c r="Y60" s="72" t="s">
        <v>182</v>
      </c>
      <c r="Z60" s="72"/>
      <c r="AA60" s="72"/>
      <c r="AB60" s="72"/>
      <c r="AC60" s="302" t="s">
        <v>41</v>
      </c>
      <c r="AD60" s="218"/>
      <c r="AE60" s="218"/>
      <c r="AF60" s="218"/>
      <c r="AG60" s="230" t="s">
        <v>42</v>
      </c>
      <c r="AH60" s="230"/>
      <c r="AI60" s="230"/>
      <c r="AJ60" s="230"/>
      <c r="AK60" s="230"/>
      <c r="AL60" s="230"/>
      <c r="AM60" s="230"/>
      <c r="AN60" s="230"/>
      <c r="AO60" s="230"/>
      <c r="AP60" s="230" t="s">
        <v>43</v>
      </c>
      <c r="AQ60" s="230"/>
      <c r="AR60" s="230"/>
      <c r="AS60" s="230"/>
      <c r="AT60" s="231" t="s">
        <v>44</v>
      </c>
      <c r="AU60" s="231"/>
      <c r="AV60" s="231"/>
      <c r="AW60" s="230" t="s">
        <v>45</v>
      </c>
      <c r="AX60" s="230"/>
      <c r="AY60" s="230"/>
      <c r="AZ60" s="230"/>
      <c r="BA60" s="230"/>
      <c r="BB60" s="230"/>
      <c r="BC60" s="232" t="s">
        <v>46</v>
      </c>
      <c r="BD60" s="233"/>
      <c r="BE60" s="288" t="s">
        <v>47</v>
      </c>
      <c r="BF60" s="289"/>
      <c r="BG60" s="230" t="s">
        <v>48</v>
      </c>
      <c r="BH60" s="230"/>
      <c r="BI60" s="230"/>
    </row>
    <row r="61" spans="2:64" ht="15" customHeight="1" thickTop="1" thickBot="1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9"/>
      <c r="M61" s="53"/>
      <c r="N61" s="53"/>
      <c r="O61" s="53"/>
      <c r="P61" s="53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218"/>
      <c r="AD61" s="218"/>
      <c r="AE61" s="218"/>
      <c r="AF61" s="218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1"/>
      <c r="AU61" s="231"/>
      <c r="AV61" s="231"/>
      <c r="AW61" s="230"/>
      <c r="AX61" s="230"/>
      <c r="AY61" s="230"/>
      <c r="AZ61" s="230"/>
      <c r="BA61" s="230"/>
      <c r="BB61" s="230"/>
      <c r="BC61" s="234"/>
      <c r="BD61" s="235"/>
      <c r="BE61" s="290"/>
      <c r="BF61" s="291"/>
      <c r="BG61" s="230"/>
      <c r="BH61" s="230"/>
      <c r="BI61" s="230"/>
      <c r="BJ61" s="1"/>
    </row>
    <row r="62" spans="2:64" ht="15" customHeight="1" thickTop="1" thickBot="1">
      <c r="B62" s="60"/>
      <c r="C62" s="61"/>
      <c r="D62" s="61"/>
      <c r="E62" s="61"/>
      <c r="F62" s="61"/>
      <c r="G62" s="61"/>
      <c r="H62" s="61"/>
      <c r="I62" s="61"/>
      <c r="J62" s="61"/>
      <c r="K62" s="61"/>
      <c r="L62" s="62"/>
      <c r="M62" s="53"/>
      <c r="N62" s="53"/>
      <c r="O62" s="53"/>
      <c r="P62" s="53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218"/>
      <c r="AD62" s="218"/>
      <c r="AE62" s="218"/>
      <c r="AF62" s="218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1"/>
      <c r="AU62" s="231"/>
      <c r="AV62" s="231"/>
      <c r="AW62" s="230"/>
      <c r="AX62" s="230"/>
      <c r="AY62" s="230"/>
      <c r="AZ62" s="230"/>
      <c r="BA62" s="230"/>
      <c r="BB62" s="230"/>
      <c r="BC62" s="234"/>
      <c r="BD62" s="235"/>
      <c r="BE62" s="290"/>
      <c r="BF62" s="291"/>
      <c r="BG62" s="230"/>
      <c r="BH62" s="230"/>
      <c r="BI62" s="230"/>
      <c r="BJ62" s="1"/>
    </row>
    <row r="63" spans="2:64" ht="15" customHeight="1" thickTop="1" thickBot="1">
      <c r="B63" s="54" t="s">
        <v>49</v>
      </c>
      <c r="C63" s="55"/>
      <c r="D63" s="55"/>
      <c r="E63" s="55"/>
      <c r="F63" s="55"/>
      <c r="G63" s="55"/>
      <c r="H63" s="55"/>
      <c r="I63" s="55"/>
      <c r="J63" s="55"/>
      <c r="K63" s="55"/>
      <c r="L63" s="56"/>
      <c r="M63" s="303" t="s">
        <v>197</v>
      </c>
      <c r="N63" s="303"/>
      <c r="O63" s="303"/>
      <c r="P63" s="303"/>
      <c r="Q63" s="303" t="s">
        <v>197</v>
      </c>
      <c r="R63" s="303"/>
      <c r="S63" s="303"/>
      <c r="T63" s="303"/>
      <c r="U63" s="303" t="s">
        <v>197</v>
      </c>
      <c r="V63" s="303"/>
      <c r="W63" s="303"/>
      <c r="X63" s="303"/>
      <c r="Y63" s="303" t="s">
        <v>197</v>
      </c>
      <c r="Z63" s="303"/>
      <c r="AA63" s="303"/>
      <c r="AB63" s="303"/>
      <c r="AC63" s="218"/>
      <c r="AD63" s="218"/>
      <c r="AE63" s="218"/>
      <c r="AF63" s="218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1"/>
      <c r="AU63" s="231"/>
      <c r="AV63" s="231"/>
      <c r="AW63" s="230" t="s">
        <v>50</v>
      </c>
      <c r="AX63" s="230"/>
      <c r="AY63" s="230" t="s">
        <v>51</v>
      </c>
      <c r="AZ63" s="230"/>
      <c r="BA63" s="230" t="s">
        <v>52</v>
      </c>
      <c r="BB63" s="230"/>
      <c r="BC63" s="234"/>
      <c r="BD63" s="235"/>
      <c r="BE63" s="290"/>
      <c r="BF63" s="291"/>
      <c r="BG63" s="230"/>
      <c r="BH63" s="230"/>
      <c r="BI63" s="230"/>
      <c r="BJ63" s="1"/>
    </row>
    <row r="64" spans="2:64" ht="15.75" customHeight="1" thickTop="1" thickBot="1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9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218"/>
      <c r="AD64" s="218"/>
      <c r="AE64" s="218"/>
      <c r="AF64" s="218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  <c r="AT64" s="231"/>
      <c r="AU64" s="231"/>
      <c r="AV64" s="231"/>
      <c r="AW64" s="230"/>
      <c r="AX64" s="230"/>
      <c r="AY64" s="230"/>
      <c r="AZ64" s="230"/>
      <c r="BA64" s="230"/>
      <c r="BB64" s="230"/>
      <c r="BC64" s="234"/>
      <c r="BD64" s="235"/>
      <c r="BE64" s="290"/>
      <c r="BF64" s="291"/>
      <c r="BG64" s="230"/>
      <c r="BH64" s="230"/>
      <c r="BI64" s="294"/>
      <c r="BJ64" s="1"/>
      <c r="BK64" s="2"/>
      <c r="BL64" s="2"/>
    </row>
    <row r="65" spans="2:66" ht="15" customHeight="1" thickTop="1" thickBot="1"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2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218"/>
      <c r="AD65" s="218"/>
      <c r="AE65" s="218"/>
      <c r="AF65" s="218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  <c r="AT65" s="231"/>
      <c r="AU65" s="231"/>
      <c r="AV65" s="231"/>
      <c r="AW65" s="230"/>
      <c r="AX65" s="230"/>
      <c r="AY65" s="230"/>
      <c r="AZ65" s="230"/>
      <c r="BA65" s="230"/>
      <c r="BB65" s="230"/>
      <c r="BC65" s="236"/>
      <c r="BD65" s="237"/>
      <c r="BE65" s="292"/>
      <c r="BF65" s="293"/>
      <c r="BG65" s="230"/>
      <c r="BH65" s="230"/>
      <c r="BI65" s="294"/>
      <c r="BJ65" s="1"/>
      <c r="BK65" s="2"/>
      <c r="BL65" s="2"/>
      <c r="BN65" s="3"/>
    </row>
    <row r="66" spans="2:66" ht="15" customHeight="1" thickTop="1" thickBot="1">
      <c r="B66" s="54" t="s">
        <v>198</v>
      </c>
      <c r="C66" s="55"/>
      <c r="D66" s="55"/>
      <c r="E66" s="55"/>
      <c r="F66" s="55"/>
      <c r="G66" s="55"/>
      <c r="H66" s="55"/>
      <c r="I66" s="55"/>
      <c r="J66" s="55"/>
      <c r="K66" s="55"/>
      <c r="L66" s="56"/>
      <c r="M66" s="53">
        <v>1889</v>
      </c>
      <c r="N66" s="53"/>
      <c r="O66" s="53"/>
      <c r="P66" s="53"/>
      <c r="Q66" s="53">
        <v>1962</v>
      </c>
      <c r="R66" s="53"/>
      <c r="S66" s="53"/>
      <c r="T66" s="53"/>
      <c r="U66" s="53">
        <v>2011</v>
      </c>
      <c r="V66" s="53"/>
      <c r="W66" s="53"/>
      <c r="X66" s="53"/>
      <c r="Y66" s="53">
        <v>2160</v>
      </c>
      <c r="Z66" s="53"/>
      <c r="AA66" s="53"/>
      <c r="AB66" s="53"/>
      <c r="AC66" s="53"/>
      <c r="AD66" s="53"/>
      <c r="AE66" s="53"/>
      <c r="AF66" s="53"/>
      <c r="AG66" s="73" t="s">
        <v>53</v>
      </c>
      <c r="AH66" s="73"/>
      <c r="AI66" s="73"/>
      <c r="AJ66" s="73"/>
      <c r="AK66" s="73"/>
      <c r="AL66" s="73"/>
      <c r="AM66" s="73"/>
      <c r="AN66" s="73"/>
      <c r="AO66" s="73"/>
      <c r="AP66" s="52" t="s">
        <v>54</v>
      </c>
      <c r="AQ66" s="52"/>
      <c r="AR66" s="52"/>
      <c r="AS66" s="52"/>
      <c r="AT66" s="42">
        <f>AY66+р14!AT1:AV68</f>
        <v>40</v>
      </c>
      <c r="AU66" s="48"/>
      <c r="AV66" s="43"/>
      <c r="AW66" s="36">
        <f>р14!BG66</f>
        <v>35</v>
      </c>
      <c r="AX66" s="37"/>
      <c r="AY66" s="63"/>
      <c r="AZ66" s="65"/>
      <c r="BA66" s="63">
        <v>2</v>
      </c>
      <c r="BB66" s="65"/>
      <c r="BC66" s="63">
        <f>BA66+р14!BC66</f>
        <v>7</v>
      </c>
      <c r="BD66" s="65"/>
      <c r="BE66" s="42">
        <f>BA66+р14!BE66:BF68</f>
        <v>7</v>
      </c>
      <c r="BF66" s="43"/>
      <c r="BG66" s="42">
        <f>AW66-BA66+AY66</f>
        <v>33</v>
      </c>
      <c r="BH66" s="48"/>
      <c r="BI66" s="43"/>
      <c r="BJ66" s="1"/>
      <c r="BK66" s="4"/>
      <c r="BL66" s="4"/>
      <c r="BM66" s="2"/>
      <c r="BN66" s="3"/>
    </row>
    <row r="67" spans="2:66" ht="15.75" customHeight="1" thickTop="1" thickBot="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9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73"/>
      <c r="AH67" s="73"/>
      <c r="AI67" s="73"/>
      <c r="AJ67" s="73"/>
      <c r="AK67" s="73"/>
      <c r="AL67" s="73"/>
      <c r="AM67" s="73"/>
      <c r="AN67" s="73"/>
      <c r="AO67" s="73"/>
      <c r="AP67" s="52"/>
      <c r="AQ67" s="52"/>
      <c r="AR67" s="52"/>
      <c r="AS67" s="52"/>
      <c r="AT67" s="44"/>
      <c r="AU67" s="49"/>
      <c r="AV67" s="45"/>
      <c r="AW67" s="38"/>
      <c r="AX67" s="39"/>
      <c r="AY67" s="66"/>
      <c r="AZ67" s="68"/>
      <c r="BA67" s="66"/>
      <c r="BB67" s="68"/>
      <c r="BC67" s="66"/>
      <c r="BD67" s="68"/>
      <c r="BE67" s="44"/>
      <c r="BF67" s="45"/>
      <c r="BG67" s="44"/>
      <c r="BH67" s="49"/>
      <c r="BI67" s="45"/>
      <c r="BJ67" s="1"/>
      <c r="BK67" s="4"/>
      <c r="BL67" s="4"/>
      <c r="BM67" s="2"/>
      <c r="BN67" s="3"/>
    </row>
    <row r="68" spans="2:66" ht="15" customHeight="1" thickTop="1" thickBot="1">
      <c r="B68" s="60"/>
      <c r="C68" s="61"/>
      <c r="D68" s="61"/>
      <c r="E68" s="61"/>
      <c r="F68" s="61"/>
      <c r="G68" s="61"/>
      <c r="H68" s="61"/>
      <c r="I68" s="61"/>
      <c r="J68" s="61"/>
      <c r="K68" s="61"/>
      <c r="L68" s="62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73"/>
      <c r="AH68" s="73"/>
      <c r="AI68" s="73"/>
      <c r="AJ68" s="73"/>
      <c r="AK68" s="73"/>
      <c r="AL68" s="73"/>
      <c r="AM68" s="73"/>
      <c r="AN68" s="73"/>
      <c r="AO68" s="73"/>
      <c r="AP68" s="52"/>
      <c r="AQ68" s="52"/>
      <c r="AR68" s="52"/>
      <c r="AS68" s="52"/>
      <c r="AT68" s="46"/>
      <c r="AU68" s="50"/>
      <c r="AV68" s="47"/>
      <c r="AW68" s="40"/>
      <c r="AX68" s="41"/>
      <c r="AY68" s="69"/>
      <c r="AZ68" s="71"/>
      <c r="BA68" s="69"/>
      <c r="BB68" s="71"/>
      <c r="BC68" s="69"/>
      <c r="BD68" s="71"/>
      <c r="BE68" s="46"/>
      <c r="BF68" s="47"/>
      <c r="BG68" s="46"/>
      <c r="BH68" s="50"/>
      <c r="BI68" s="47"/>
      <c r="BJ68" s="1"/>
      <c r="BK68" s="4"/>
      <c r="BL68" s="4"/>
      <c r="BM68" s="2"/>
      <c r="BN68" s="3"/>
    </row>
    <row r="69" spans="2:66" ht="17.25" customHeight="1" thickTop="1" thickBot="1">
      <c r="B69" s="54" t="s">
        <v>55</v>
      </c>
      <c r="C69" s="55"/>
      <c r="D69" s="55"/>
      <c r="E69" s="55"/>
      <c r="F69" s="55"/>
      <c r="G69" s="55"/>
      <c r="H69" s="55"/>
      <c r="I69" s="55"/>
      <c r="J69" s="55"/>
      <c r="K69" s="55"/>
      <c r="L69" s="56"/>
      <c r="M69" s="269" t="s">
        <v>415</v>
      </c>
      <c r="N69" s="270"/>
      <c r="O69" s="270"/>
      <c r="P69" s="271"/>
      <c r="Q69" s="269" t="s">
        <v>415</v>
      </c>
      <c r="R69" s="270"/>
      <c r="S69" s="270"/>
      <c r="T69" s="271"/>
      <c r="U69" s="269" t="s">
        <v>415</v>
      </c>
      <c r="V69" s="270"/>
      <c r="W69" s="270"/>
      <c r="X69" s="271"/>
      <c r="Y69" s="269" t="s">
        <v>415</v>
      </c>
      <c r="Z69" s="270"/>
      <c r="AA69" s="270"/>
      <c r="AB69" s="271"/>
      <c r="AC69" s="269" t="s">
        <v>415</v>
      </c>
      <c r="AD69" s="270"/>
      <c r="AE69" s="270"/>
      <c r="AF69" s="271"/>
      <c r="AG69" s="73" t="s">
        <v>201</v>
      </c>
      <c r="AH69" s="73"/>
      <c r="AI69" s="73"/>
      <c r="AJ69" s="73"/>
      <c r="AK69" s="73"/>
      <c r="AL69" s="73"/>
      <c r="AM69" s="73"/>
      <c r="AN69" s="73"/>
      <c r="AO69" s="73"/>
      <c r="AP69" s="52" t="s">
        <v>180</v>
      </c>
      <c r="AQ69" s="52"/>
      <c r="AR69" s="52"/>
      <c r="AS69" s="52"/>
      <c r="AT69" s="42">
        <f>AY69+р14!AT4:AV71</f>
        <v>45</v>
      </c>
      <c r="AU69" s="48"/>
      <c r="AV69" s="43"/>
      <c r="AW69" s="36">
        <f>р14!BG69</f>
        <v>19</v>
      </c>
      <c r="AX69" s="37"/>
      <c r="AY69" s="63"/>
      <c r="AZ69" s="65"/>
      <c r="BA69" s="63"/>
      <c r="BB69" s="65"/>
      <c r="BC69" s="63">
        <f>BA69+р14!BC69</f>
        <v>0</v>
      </c>
      <c r="BD69" s="65"/>
      <c r="BE69" s="42">
        <f>BA69+р14!BE69:BF71</f>
        <v>26</v>
      </c>
      <c r="BF69" s="43"/>
      <c r="BG69" s="42">
        <f>AW69-BA69+AY69</f>
        <v>19</v>
      </c>
      <c r="BH69" s="48"/>
      <c r="BI69" s="43"/>
      <c r="BJ69" s="1"/>
      <c r="BK69" s="4"/>
      <c r="BL69" s="4"/>
      <c r="BM69" s="2"/>
      <c r="BN69" s="3"/>
    </row>
    <row r="70" spans="2:66" ht="17.25" customHeight="1" thickTop="1" thickBot="1">
      <c r="B70" s="57"/>
      <c r="C70" s="58"/>
      <c r="D70" s="58"/>
      <c r="E70" s="58"/>
      <c r="F70" s="58"/>
      <c r="G70" s="58"/>
      <c r="H70" s="58"/>
      <c r="I70" s="58"/>
      <c r="J70" s="58"/>
      <c r="K70" s="58"/>
      <c r="L70" s="59"/>
      <c r="M70" s="272"/>
      <c r="N70" s="273"/>
      <c r="O70" s="273"/>
      <c r="P70" s="274"/>
      <c r="Q70" s="272"/>
      <c r="R70" s="273"/>
      <c r="S70" s="273"/>
      <c r="T70" s="274"/>
      <c r="U70" s="272"/>
      <c r="V70" s="273"/>
      <c r="W70" s="273"/>
      <c r="X70" s="274"/>
      <c r="Y70" s="272"/>
      <c r="Z70" s="273"/>
      <c r="AA70" s="273"/>
      <c r="AB70" s="274"/>
      <c r="AC70" s="272"/>
      <c r="AD70" s="273"/>
      <c r="AE70" s="273"/>
      <c r="AF70" s="274"/>
      <c r="AG70" s="73"/>
      <c r="AH70" s="73"/>
      <c r="AI70" s="73"/>
      <c r="AJ70" s="73"/>
      <c r="AK70" s="73"/>
      <c r="AL70" s="73"/>
      <c r="AM70" s="73"/>
      <c r="AN70" s="73"/>
      <c r="AO70" s="73"/>
      <c r="AP70" s="52"/>
      <c r="AQ70" s="52"/>
      <c r="AR70" s="52"/>
      <c r="AS70" s="52"/>
      <c r="AT70" s="44"/>
      <c r="AU70" s="49"/>
      <c r="AV70" s="45"/>
      <c r="AW70" s="38"/>
      <c r="AX70" s="39"/>
      <c r="AY70" s="66"/>
      <c r="AZ70" s="68"/>
      <c r="BA70" s="66"/>
      <c r="BB70" s="68"/>
      <c r="BC70" s="66"/>
      <c r="BD70" s="68"/>
      <c r="BE70" s="44"/>
      <c r="BF70" s="45"/>
      <c r="BG70" s="44"/>
      <c r="BH70" s="49"/>
      <c r="BI70" s="45"/>
      <c r="BJ70" s="1"/>
      <c r="BK70" s="4"/>
      <c r="BL70" s="4"/>
      <c r="BM70" s="2"/>
      <c r="BN70" s="3"/>
    </row>
    <row r="71" spans="2:66" ht="17.25" customHeight="1" thickTop="1" thickBot="1">
      <c r="B71" s="60"/>
      <c r="C71" s="61"/>
      <c r="D71" s="61"/>
      <c r="E71" s="61"/>
      <c r="F71" s="61"/>
      <c r="G71" s="61"/>
      <c r="H71" s="61"/>
      <c r="I71" s="61"/>
      <c r="J71" s="61"/>
      <c r="K71" s="61"/>
      <c r="L71" s="62"/>
      <c r="M71" s="275"/>
      <c r="N71" s="276"/>
      <c r="O71" s="276"/>
      <c r="P71" s="277"/>
      <c r="Q71" s="275"/>
      <c r="R71" s="276"/>
      <c r="S71" s="276"/>
      <c r="T71" s="277"/>
      <c r="U71" s="275"/>
      <c r="V71" s="276"/>
      <c r="W71" s="276"/>
      <c r="X71" s="277"/>
      <c r="Y71" s="275"/>
      <c r="Z71" s="276"/>
      <c r="AA71" s="276"/>
      <c r="AB71" s="277"/>
      <c r="AC71" s="275"/>
      <c r="AD71" s="276"/>
      <c r="AE71" s="276"/>
      <c r="AF71" s="277"/>
      <c r="AG71" s="73"/>
      <c r="AH71" s="73"/>
      <c r="AI71" s="73"/>
      <c r="AJ71" s="73"/>
      <c r="AK71" s="73"/>
      <c r="AL71" s="73"/>
      <c r="AM71" s="73"/>
      <c r="AN71" s="73"/>
      <c r="AO71" s="73"/>
      <c r="AP71" s="52"/>
      <c r="AQ71" s="52"/>
      <c r="AR71" s="52"/>
      <c r="AS71" s="52"/>
      <c r="AT71" s="46"/>
      <c r="AU71" s="50"/>
      <c r="AV71" s="47"/>
      <c r="AW71" s="40"/>
      <c r="AX71" s="41"/>
      <c r="AY71" s="69"/>
      <c r="AZ71" s="71"/>
      <c r="BA71" s="69"/>
      <c r="BB71" s="71"/>
      <c r="BC71" s="69"/>
      <c r="BD71" s="71"/>
      <c r="BE71" s="46"/>
      <c r="BF71" s="47"/>
      <c r="BG71" s="46"/>
      <c r="BH71" s="50"/>
      <c r="BI71" s="47"/>
      <c r="BJ71" s="1"/>
      <c r="BK71" s="4"/>
      <c r="BL71" s="4"/>
      <c r="BM71" s="2"/>
      <c r="BN71" s="3"/>
    </row>
    <row r="72" spans="2:66" ht="15" customHeight="1" thickTop="1" thickBot="1">
      <c r="B72" s="54" t="s">
        <v>56</v>
      </c>
      <c r="C72" s="55"/>
      <c r="D72" s="55"/>
      <c r="E72" s="55"/>
      <c r="F72" s="55"/>
      <c r="G72" s="55"/>
      <c r="H72" s="55"/>
      <c r="I72" s="55"/>
      <c r="J72" s="55"/>
      <c r="K72" s="55"/>
      <c r="L72" s="56"/>
      <c r="M72" s="63">
        <v>25</v>
      </c>
      <c r="N72" s="64"/>
      <c r="O72" s="64"/>
      <c r="P72" s="65"/>
      <c r="Q72" s="63">
        <v>27</v>
      </c>
      <c r="R72" s="64"/>
      <c r="S72" s="64"/>
      <c r="T72" s="65"/>
      <c r="U72" s="63">
        <v>28</v>
      </c>
      <c r="V72" s="64"/>
      <c r="W72" s="64"/>
      <c r="X72" s="65"/>
      <c r="Y72" s="63">
        <v>30</v>
      </c>
      <c r="Z72" s="64"/>
      <c r="AA72" s="64"/>
      <c r="AB72" s="65"/>
      <c r="AC72" s="53"/>
      <c r="AD72" s="53"/>
      <c r="AE72" s="53"/>
      <c r="AF72" s="53"/>
      <c r="AG72" s="73" t="s">
        <v>203</v>
      </c>
      <c r="AH72" s="73"/>
      <c r="AI72" s="73"/>
      <c r="AJ72" s="73"/>
      <c r="AK72" s="73"/>
      <c r="AL72" s="73"/>
      <c r="AM72" s="73"/>
      <c r="AN72" s="73"/>
      <c r="AO72" s="73"/>
      <c r="AP72" s="52" t="s">
        <v>218</v>
      </c>
      <c r="AQ72" s="52"/>
      <c r="AR72" s="52"/>
      <c r="AS72" s="52"/>
      <c r="AT72" s="42">
        <f>AY72+р14!AT7:AV74</f>
        <v>0</v>
      </c>
      <c r="AU72" s="48"/>
      <c r="AV72" s="43"/>
      <c r="AW72" s="36">
        <f>р14!BG72</f>
        <v>0</v>
      </c>
      <c r="AX72" s="37"/>
      <c r="AY72" s="63"/>
      <c r="AZ72" s="65"/>
      <c r="BA72" s="63"/>
      <c r="BB72" s="65"/>
      <c r="BC72" s="63">
        <f>BA72+р14!BC72</f>
        <v>0</v>
      </c>
      <c r="BD72" s="65"/>
      <c r="BE72" s="42">
        <f>BA72+р14!BE72:BF74</f>
        <v>0</v>
      </c>
      <c r="BF72" s="43"/>
      <c r="BG72" s="42">
        <f>AW72-BA72+AY72</f>
        <v>0</v>
      </c>
      <c r="BH72" s="48"/>
      <c r="BI72" s="43"/>
      <c r="BJ72" s="1"/>
      <c r="BK72" s="4"/>
      <c r="BL72" s="4"/>
      <c r="BM72" s="2"/>
      <c r="BN72" s="3"/>
    </row>
    <row r="73" spans="2:66" ht="15" customHeight="1" thickTop="1" thickBot="1">
      <c r="B73" s="57"/>
      <c r="C73" s="58"/>
      <c r="D73" s="58"/>
      <c r="E73" s="58"/>
      <c r="F73" s="58"/>
      <c r="G73" s="58"/>
      <c r="H73" s="58"/>
      <c r="I73" s="58"/>
      <c r="J73" s="58"/>
      <c r="K73" s="58"/>
      <c r="L73" s="59"/>
      <c r="M73" s="66"/>
      <c r="N73" s="67"/>
      <c r="O73" s="67"/>
      <c r="P73" s="68"/>
      <c r="Q73" s="66"/>
      <c r="R73" s="67"/>
      <c r="S73" s="67"/>
      <c r="T73" s="68"/>
      <c r="U73" s="66"/>
      <c r="V73" s="67"/>
      <c r="W73" s="67"/>
      <c r="X73" s="68"/>
      <c r="Y73" s="66"/>
      <c r="Z73" s="67"/>
      <c r="AA73" s="67"/>
      <c r="AB73" s="68"/>
      <c r="AC73" s="53"/>
      <c r="AD73" s="53"/>
      <c r="AE73" s="53"/>
      <c r="AF73" s="53"/>
      <c r="AG73" s="73"/>
      <c r="AH73" s="73"/>
      <c r="AI73" s="73"/>
      <c r="AJ73" s="73"/>
      <c r="AK73" s="73"/>
      <c r="AL73" s="73"/>
      <c r="AM73" s="73"/>
      <c r="AN73" s="73"/>
      <c r="AO73" s="73"/>
      <c r="AP73" s="52"/>
      <c r="AQ73" s="52"/>
      <c r="AR73" s="52"/>
      <c r="AS73" s="52"/>
      <c r="AT73" s="44"/>
      <c r="AU73" s="49"/>
      <c r="AV73" s="45"/>
      <c r="AW73" s="38"/>
      <c r="AX73" s="39"/>
      <c r="AY73" s="66"/>
      <c r="AZ73" s="68"/>
      <c r="BA73" s="66"/>
      <c r="BB73" s="68"/>
      <c r="BC73" s="66"/>
      <c r="BD73" s="68"/>
      <c r="BE73" s="44"/>
      <c r="BF73" s="45"/>
      <c r="BG73" s="44"/>
      <c r="BH73" s="49"/>
      <c r="BI73" s="45"/>
      <c r="BJ73" s="1"/>
      <c r="BK73" s="4"/>
      <c r="BL73" s="4"/>
      <c r="BM73" s="2"/>
      <c r="BN73" s="3"/>
    </row>
    <row r="74" spans="2:66" ht="15" customHeight="1" thickTop="1" thickBot="1">
      <c r="B74" s="60"/>
      <c r="C74" s="61"/>
      <c r="D74" s="61"/>
      <c r="E74" s="61"/>
      <c r="F74" s="61"/>
      <c r="G74" s="61"/>
      <c r="H74" s="61"/>
      <c r="I74" s="61"/>
      <c r="J74" s="61"/>
      <c r="K74" s="61"/>
      <c r="L74" s="62"/>
      <c r="M74" s="69"/>
      <c r="N74" s="70"/>
      <c r="O74" s="70"/>
      <c r="P74" s="71"/>
      <c r="Q74" s="69"/>
      <c r="R74" s="70"/>
      <c r="S74" s="70"/>
      <c r="T74" s="71"/>
      <c r="U74" s="69"/>
      <c r="V74" s="70"/>
      <c r="W74" s="70"/>
      <c r="X74" s="71"/>
      <c r="Y74" s="69"/>
      <c r="Z74" s="70"/>
      <c r="AA74" s="70"/>
      <c r="AB74" s="71"/>
      <c r="AC74" s="53"/>
      <c r="AD74" s="53"/>
      <c r="AE74" s="53"/>
      <c r="AF74" s="53"/>
      <c r="AG74" s="73"/>
      <c r="AH74" s="73"/>
      <c r="AI74" s="73"/>
      <c r="AJ74" s="73"/>
      <c r="AK74" s="73"/>
      <c r="AL74" s="73"/>
      <c r="AM74" s="73"/>
      <c r="AN74" s="73"/>
      <c r="AO74" s="73"/>
      <c r="AP74" s="52"/>
      <c r="AQ74" s="52"/>
      <c r="AR74" s="52"/>
      <c r="AS74" s="52"/>
      <c r="AT74" s="46"/>
      <c r="AU74" s="50"/>
      <c r="AV74" s="47"/>
      <c r="AW74" s="40"/>
      <c r="AX74" s="41"/>
      <c r="AY74" s="69"/>
      <c r="AZ74" s="71"/>
      <c r="BA74" s="69"/>
      <c r="BB74" s="71"/>
      <c r="BC74" s="69"/>
      <c r="BD74" s="71"/>
      <c r="BE74" s="46"/>
      <c r="BF74" s="47"/>
      <c r="BG74" s="46"/>
      <c r="BH74" s="50"/>
      <c r="BI74" s="47"/>
      <c r="BJ74" s="1"/>
      <c r="BK74" s="4"/>
      <c r="BL74" s="4"/>
      <c r="BM74" s="2"/>
      <c r="BN74" s="3"/>
    </row>
    <row r="75" spans="2:66" ht="15" customHeight="1" thickTop="1" thickBot="1">
      <c r="B75" s="54" t="s">
        <v>57</v>
      </c>
      <c r="C75" s="55"/>
      <c r="D75" s="55"/>
      <c r="E75" s="55"/>
      <c r="F75" s="55"/>
      <c r="G75" s="55"/>
      <c r="H75" s="55"/>
      <c r="I75" s="55"/>
      <c r="J75" s="55"/>
      <c r="K75" s="55"/>
      <c r="L75" s="56"/>
      <c r="M75" s="366">
        <v>1.1299999999999999</v>
      </c>
      <c r="N75" s="367"/>
      <c r="O75" s="367"/>
      <c r="P75" s="368"/>
      <c r="Q75" s="366">
        <v>1.1399999999999999</v>
      </c>
      <c r="R75" s="367"/>
      <c r="S75" s="367"/>
      <c r="T75" s="368"/>
      <c r="U75" s="366">
        <v>1.1299999999999999</v>
      </c>
      <c r="V75" s="367"/>
      <c r="W75" s="367"/>
      <c r="X75" s="368"/>
      <c r="Y75" s="366">
        <v>1.1499999999999999</v>
      </c>
      <c r="Z75" s="367"/>
      <c r="AA75" s="367"/>
      <c r="AB75" s="368"/>
      <c r="AC75" s="366" t="s">
        <v>420</v>
      </c>
      <c r="AD75" s="367"/>
      <c r="AE75" s="367"/>
      <c r="AF75" s="368"/>
      <c r="AG75" s="73" t="s">
        <v>202</v>
      </c>
      <c r="AH75" s="73"/>
      <c r="AI75" s="73"/>
      <c r="AJ75" s="73"/>
      <c r="AK75" s="73"/>
      <c r="AL75" s="73"/>
      <c r="AM75" s="73"/>
      <c r="AN75" s="73"/>
      <c r="AO75" s="73"/>
      <c r="AP75" s="52" t="s">
        <v>220</v>
      </c>
      <c r="AQ75" s="52"/>
      <c r="AR75" s="52"/>
      <c r="AS75" s="52"/>
      <c r="AT75" s="42">
        <f>AY75+р14!AT10:AV77</f>
        <v>40</v>
      </c>
      <c r="AU75" s="48"/>
      <c r="AV75" s="43"/>
      <c r="AW75" s="36">
        <f>р14!BG75</f>
        <v>18</v>
      </c>
      <c r="AX75" s="37"/>
      <c r="AY75" s="63"/>
      <c r="AZ75" s="65"/>
      <c r="BA75" s="63">
        <v>8</v>
      </c>
      <c r="BB75" s="65"/>
      <c r="BC75" s="63">
        <f>BA75+р14!BC75</f>
        <v>18</v>
      </c>
      <c r="BD75" s="65"/>
      <c r="BE75" s="42">
        <f>BA75+р14!BE75:BF77</f>
        <v>30</v>
      </c>
      <c r="BF75" s="43"/>
      <c r="BG75" s="42">
        <f>AW75-BA75+AY75</f>
        <v>10</v>
      </c>
      <c r="BH75" s="48"/>
      <c r="BI75" s="43"/>
      <c r="BJ75" s="1"/>
      <c r="BK75" s="4"/>
      <c r="BL75" s="4"/>
      <c r="BM75" s="2"/>
      <c r="BN75" s="3"/>
    </row>
    <row r="76" spans="2:66" ht="15" customHeight="1" thickTop="1" thickBot="1">
      <c r="B76" s="57"/>
      <c r="C76" s="58"/>
      <c r="D76" s="58"/>
      <c r="E76" s="58"/>
      <c r="F76" s="58"/>
      <c r="G76" s="58"/>
      <c r="H76" s="58"/>
      <c r="I76" s="58"/>
      <c r="J76" s="58"/>
      <c r="K76" s="58"/>
      <c r="L76" s="59"/>
      <c r="M76" s="369"/>
      <c r="N76" s="370"/>
      <c r="O76" s="370"/>
      <c r="P76" s="371"/>
      <c r="Q76" s="369"/>
      <c r="R76" s="370"/>
      <c r="S76" s="370"/>
      <c r="T76" s="371"/>
      <c r="U76" s="369"/>
      <c r="V76" s="370"/>
      <c r="W76" s="370"/>
      <c r="X76" s="371"/>
      <c r="Y76" s="369"/>
      <c r="Z76" s="370"/>
      <c r="AA76" s="370"/>
      <c r="AB76" s="371"/>
      <c r="AC76" s="369"/>
      <c r="AD76" s="370"/>
      <c r="AE76" s="370"/>
      <c r="AF76" s="371"/>
      <c r="AG76" s="73"/>
      <c r="AH76" s="73"/>
      <c r="AI76" s="73"/>
      <c r="AJ76" s="73"/>
      <c r="AK76" s="73"/>
      <c r="AL76" s="73"/>
      <c r="AM76" s="73"/>
      <c r="AN76" s="73"/>
      <c r="AO76" s="73"/>
      <c r="AP76" s="52"/>
      <c r="AQ76" s="52"/>
      <c r="AR76" s="52"/>
      <c r="AS76" s="52"/>
      <c r="AT76" s="44"/>
      <c r="AU76" s="49"/>
      <c r="AV76" s="45"/>
      <c r="AW76" s="38"/>
      <c r="AX76" s="39"/>
      <c r="AY76" s="66"/>
      <c r="AZ76" s="68"/>
      <c r="BA76" s="66"/>
      <c r="BB76" s="68"/>
      <c r="BC76" s="66"/>
      <c r="BD76" s="68"/>
      <c r="BE76" s="44"/>
      <c r="BF76" s="45"/>
      <c r="BG76" s="44"/>
      <c r="BH76" s="49"/>
      <c r="BI76" s="45"/>
      <c r="BJ76" s="1"/>
      <c r="BK76" s="4"/>
      <c r="BL76" s="4"/>
      <c r="BM76" s="2"/>
      <c r="BN76" s="3"/>
    </row>
    <row r="77" spans="2:66" ht="15" customHeight="1" thickTop="1" thickBot="1">
      <c r="B77" s="60"/>
      <c r="C77" s="61"/>
      <c r="D77" s="61"/>
      <c r="E77" s="61"/>
      <c r="F77" s="61"/>
      <c r="G77" s="61"/>
      <c r="H77" s="61"/>
      <c r="I77" s="61"/>
      <c r="J77" s="61"/>
      <c r="K77" s="61"/>
      <c r="L77" s="62"/>
      <c r="M77" s="372"/>
      <c r="N77" s="373"/>
      <c r="O77" s="373"/>
      <c r="P77" s="374"/>
      <c r="Q77" s="372"/>
      <c r="R77" s="373"/>
      <c r="S77" s="373"/>
      <c r="T77" s="374"/>
      <c r="U77" s="372"/>
      <c r="V77" s="373"/>
      <c r="W77" s="373"/>
      <c r="X77" s="374"/>
      <c r="Y77" s="372"/>
      <c r="Z77" s="373"/>
      <c r="AA77" s="373"/>
      <c r="AB77" s="374"/>
      <c r="AC77" s="372"/>
      <c r="AD77" s="373"/>
      <c r="AE77" s="373"/>
      <c r="AF77" s="374"/>
      <c r="AG77" s="73"/>
      <c r="AH77" s="73"/>
      <c r="AI77" s="73"/>
      <c r="AJ77" s="73"/>
      <c r="AK77" s="73"/>
      <c r="AL77" s="73"/>
      <c r="AM77" s="73"/>
      <c r="AN77" s="73"/>
      <c r="AO77" s="73"/>
      <c r="AP77" s="52"/>
      <c r="AQ77" s="52"/>
      <c r="AR77" s="52"/>
      <c r="AS77" s="52"/>
      <c r="AT77" s="46"/>
      <c r="AU77" s="50"/>
      <c r="AV77" s="47"/>
      <c r="AW77" s="40"/>
      <c r="AX77" s="41"/>
      <c r="AY77" s="69"/>
      <c r="AZ77" s="71"/>
      <c r="BA77" s="69"/>
      <c r="BB77" s="71"/>
      <c r="BC77" s="69"/>
      <c r="BD77" s="71"/>
      <c r="BE77" s="46"/>
      <c r="BF77" s="47"/>
      <c r="BG77" s="46"/>
      <c r="BH77" s="50"/>
      <c r="BI77" s="47"/>
      <c r="BJ77" s="1"/>
      <c r="BK77" s="4"/>
      <c r="BL77" s="4"/>
      <c r="BM77" s="2"/>
      <c r="BN77" s="3"/>
    </row>
    <row r="78" spans="2:66" ht="15" customHeight="1" thickTop="1" thickBot="1">
      <c r="B78" s="54" t="s">
        <v>58</v>
      </c>
      <c r="C78" s="55"/>
      <c r="D78" s="55"/>
      <c r="E78" s="55"/>
      <c r="F78" s="55"/>
      <c r="G78" s="55"/>
      <c r="H78" s="55"/>
      <c r="I78" s="55"/>
      <c r="J78" s="55"/>
      <c r="K78" s="55"/>
      <c r="L78" s="56"/>
      <c r="M78" s="63">
        <v>43</v>
      </c>
      <c r="N78" s="64"/>
      <c r="O78" s="64"/>
      <c r="P78" s="65"/>
      <c r="Q78" s="63">
        <v>44</v>
      </c>
      <c r="R78" s="64"/>
      <c r="S78" s="64"/>
      <c r="T78" s="65"/>
      <c r="U78" s="63">
        <v>44</v>
      </c>
      <c r="V78" s="64"/>
      <c r="W78" s="64"/>
      <c r="X78" s="65"/>
      <c r="Y78" s="63">
        <v>45</v>
      </c>
      <c r="Z78" s="64"/>
      <c r="AA78" s="64"/>
      <c r="AB78" s="65"/>
      <c r="AC78" s="63" t="s">
        <v>421</v>
      </c>
      <c r="AD78" s="64"/>
      <c r="AE78" s="64"/>
      <c r="AF78" s="65"/>
      <c r="AG78" s="73" t="s">
        <v>204</v>
      </c>
      <c r="AH78" s="73"/>
      <c r="AI78" s="73"/>
      <c r="AJ78" s="73"/>
      <c r="AK78" s="73"/>
      <c r="AL78" s="73"/>
      <c r="AM78" s="73"/>
      <c r="AN78" s="73"/>
      <c r="AO78" s="73"/>
      <c r="AP78" s="52" t="s">
        <v>66</v>
      </c>
      <c r="AQ78" s="52"/>
      <c r="AR78" s="52"/>
      <c r="AS78" s="52"/>
      <c r="AT78" s="42">
        <f>AY78+р14!AT13:AV80</f>
        <v>0</v>
      </c>
      <c r="AU78" s="48"/>
      <c r="AV78" s="43"/>
      <c r="AW78" s="36">
        <f>р14!BG78</f>
        <v>0</v>
      </c>
      <c r="AX78" s="37"/>
      <c r="AY78" s="63"/>
      <c r="AZ78" s="65"/>
      <c r="BA78" s="63"/>
      <c r="BB78" s="65"/>
      <c r="BC78" s="63">
        <f>BA78+р14!BC78</f>
        <v>0</v>
      </c>
      <c r="BD78" s="65"/>
      <c r="BE78" s="42">
        <f>BA78+р14!BE78:BF80</f>
        <v>0</v>
      </c>
      <c r="BF78" s="43"/>
      <c r="BG78" s="42">
        <f>AW78-BA78+AY78</f>
        <v>0</v>
      </c>
      <c r="BH78" s="48"/>
      <c r="BI78" s="43"/>
      <c r="BJ78" s="1"/>
      <c r="BK78" s="4"/>
      <c r="BL78" s="4"/>
      <c r="BM78" s="2"/>
      <c r="BN78" s="3"/>
    </row>
    <row r="79" spans="2:66" ht="15" customHeight="1" thickTop="1" thickBot="1">
      <c r="B79" s="57"/>
      <c r="C79" s="58"/>
      <c r="D79" s="58"/>
      <c r="E79" s="58"/>
      <c r="F79" s="58"/>
      <c r="G79" s="58"/>
      <c r="H79" s="58"/>
      <c r="I79" s="58"/>
      <c r="J79" s="58"/>
      <c r="K79" s="58"/>
      <c r="L79" s="59"/>
      <c r="M79" s="66"/>
      <c r="N79" s="67"/>
      <c r="O79" s="67"/>
      <c r="P79" s="68"/>
      <c r="Q79" s="66"/>
      <c r="R79" s="67"/>
      <c r="S79" s="67"/>
      <c r="T79" s="68"/>
      <c r="U79" s="66"/>
      <c r="V79" s="67"/>
      <c r="W79" s="67"/>
      <c r="X79" s="68"/>
      <c r="Y79" s="66"/>
      <c r="Z79" s="67"/>
      <c r="AA79" s="67"/>
      <c r="AB79" s="68"/>
      <c r="AC79" s="66"/>
      <c r="AD79" s="67"/>
      <c r="AE79" s="67"/>
      <c r="AF79" s="68"/>
      <c r="AG79" s="73"/>
      <c r="AH79" s="73"/>
      <c r="AI79" s="73"/>
      <c r="AJ79" s="73"/>
      <c r="AK79" s="73"/>
      <c r="AL79" s="73"/>
      <c r="AM79" s="73"/>
      <c r="AN79" s="73"/>
      <c r="AO79" s="73"/>
      <c r="AP79" s="52"/>
      <c r="AQ79" s="52"/>
      <c r="AR79" s="52"/>
      <c r="AS79" s="52"/>
      <c r="AT79" s="44"/>
      <c r="AU79" s="49"/>
      <c r="AV79" s="45"/>
      <c r="AW79" s="38"/>
      <c r="AX79" s="39"/>
      <c r="AY79" s="66"/>
      <c r="AZ79" s="68"/>
      <c r="BA79" s="66"/>
      <c r="BB79" s="68"/>
      <c r="BC79" s="66"/>
      <c r="BD79" s="68"/>
      <c r="BE79" s="44"/>
      <c r="BF79" s="45"/>
      <c r="BG79" s="44"/>
      <c r="BH79" s="49"/>
      <c r="BI79" s="45"/>
      <c r="BJ79" s="1"/>
      <c r="BK79" s="4"/>
      <c r="BL79" s="4"/>
      <c r="BM79" s="2"/>
      <c r="BN79" s="3"/>
    </row>
    <row r="80" spans="2:66" ht="18" customHeight="1" thickTop="1" thickBot="1">
      <c r="B80" s="60"/>
      <c r="C80" s="61"/>
      <c r="D80" s="61"/>
      <c r="E80" s="61"/>
      <c r="F80" s="61"/>
      <c r="G80" s="61"/>
      <c r="H80" s="61"/>
      <c r="I80" s="61"/>
      <c r="J80" s="61"/>
      <c r="K80" s="61"/>
      <c r="L80" s="62"/>
      <c r="M80" s="69"/>
      <c r="N80" s="70"/>
      <c r="O80" s="70"/>
      <c r="P80" s="71"/>
      <c r="Q80" s="69"/>
      <c r="R80" s="70"/>
      <c r="S80" s="70"/>
      <c r="T80" s="71"/>
      <c r="U80" s="69"/>
      <c r="V80" s="70"/>
      <c r="W80" s="70"/>
      <c r="X80" s="71"/>
      <c r="Y80" s="69"/>
      <c r="Z80" s="70"/>
      <c r="AA80" s="70"/>
      <c r="AB80" s="71"/>
      <c r="AC80" s="69"/>
      <c r="AD80" s="70"/>
      <c r="AE80" s="70"/>
      <c r="AF80" s="71"/>
      <c r="AG80" s="73"/>
      <c r="AH80" s="73"/>
      <c r="AI80" s="73"/>
      <c r="AJ80" s="73"/>
      <c r="AK80" s="73"/>
      <c r="AL80" s="73"/>
      <c r="AM80" s="73"/>
      <c r="AN80" s="73"/>
      <c r="AO80" s="73"/>
      <c r="AP80" s="52"/>
      <c r="AQ80" s="52"/>
      <c r="AR80" s="52"/>
      <c r="AS80" s="52"/>
      <c r="AT80" s="46"/>
      <c r="AU80" s="50"/>
      <c r="AV80" s="47"/>
      <c r="AW80" s="40"/>
      <c r="AX80" s="41"/>
      <c r="AY80" s="69"/>
      <c r="AZ80" s="71"/>
      <c r="BA80" s="69"/>
      <c r="BB80" s="71"/>
      <c r="BC80" s="69"/>
      <c r="BD80" s="71"/>
      <c r="BE80" s="46"/>
      <c r="BF80" s="47"/>
      <c r="BG80" s="46"/>
      <c r="BH80" s="50"/>
      <c r="BI80" s="47"/>
      <c r="BJ80" s="1"/>
      <c r="BK80" s="4"/>
      <c r="BL80" s="4"/>
      <c r="BM80" s="2"/>
      <c r="BN80" s="3"/>
    </row>
    <row r="81" spans="2:66" ht="15" customHeight="1" thickTop="1" thickBot="1">
      <c r="B81" s="54" t="s">
        <v>59</v>
      </c>
      <c r="C81" s="55"/>
      <c r="D81" s="55"/>
      <c r="E81" s="55"/>
      <c r="F81" s="55"/>
      <c r="G81" s="55"/>
      <c r="H81" s="55"/>
      <c r="I81" s="55"/>
      <c r="J81" s="55"/>
      <c r="K81" s="55"/>
      <c r="L81" s="56"/>
      <c r="M81" s="63">
        <f t="shared" ref="M81" si="0">M84+M99</f>
        <v>46</v>
      </c>
      <c r="N81" s="64"/>
      <c r="O81" s="64"/>
      <c r="P81" s="65"/>
      <c r="Q81" s="63">
        <f t="shared" ref="Q81" si="1">Q84+Q99</f>
        <v>48</v>
      </c>
      <c r="R81" s="64"/>
      <c r="S81" s="64"/>
      <c r="T81" s="65"/>
      <c r="U81" s="63">
        <f t="shared" ref="U81" si="2">U84+U99</f>
        <v>49</v>
      </c>
      <c r="V81" s="64"/>
      <c r="W81" s="64"/>
      <c r="X81" s="65"/>
      <c r="Y81" s="63">
        <f t="shared" ref="Y81" si="3">Y84+Y99</f>
        <v>50</v>
      </c>
      <c r="Z81" s="64"/>
      <c r="AA81" s="64"/>
      <c r="AB81" s="65"/>
      <c r="AC81" s="63"/>
      <c r="AD81" s="64"/>
      <c r="AE81" s="64"/>
      <c r="AF81" s="65"/>
      <c r="AG81" s="73" t="s">
        <v>205</v>
      </c>
      <c r="AH81" s="73"/>
      <c r="AI81" s="73"/>
      <c r="AJ81" s="73"/>
      <c r="AK81" s="73"/>
      <c r="AL81" s="73"/>
      <c r="AM81" s="73"/>
      <c r="AN81" s="73"/>
      <c r="AO81" s="73"/>
      <c r="AP81" s="52" t="s">
        <v>66</v>
      </c>
      <c r="AQ81" s="52"/>
      <c r="AR81" s="52"/>
      <c r="AS81" s="52"/>
      <c r="AT81" s="42">
        <f>AY81+р14!AT16:AV83</f>
        <v>20</v>
      </c>
      <c r="AU81" s="48"/>
      <c r="AV81" s="43"/>
      <c r="AW81" s="36">
        <f>р14!BG81</f>
        <v>10</v>
      </c>
      <c r="AX81" s="37"/>
      <c r="AY81" s="63"/>
      <c r="AZ81" s="65"/>
      <c r="BA81" s="63">
        <v>3</v>
      </c>
      <c r="BB81" s="65"/>
      <c r="BC81" s="63">
        <f>BA81+р14!BC81</f>
        <v>13</v>
      </c>
      <c r="BD81" s="65"/>
      <c r="BE81" s="42">
        <f>BA81+р14!BE81:BF83</f>
        <v>13</v>
      </c>
      <c r="BF81" s="43"/>
      <c r="BG81" s="42">
        <f>AW81-BA81+AY81</f>
        <v>7</v>
      </c>
      <c r="BH81" s="48"/>
      <c r="BI81" s="43"/>
      <c r="BJ81" s="1"/>
      <c r="BK81" s="4"/>
      <c r="BL81" s="4"/>
      <c r="BM81" s="2"/>
      <c r="BN81" s="3"/>
    </row>
    <row r="82" spans="2:66" ht="15" customHeight="1" thickTop="1" thickBot="1">
      <c r="B82" s="57"/>
      <c r="C82" s="58"/>
      <c r="D82" s="58"/>
      <c r="E82" s="58"/>
      <c r="F82" s="58"/>
      <c r="G82" s="58"/>
      <c r="H82" s="58"/>
      <c r="I82" s="58"/>
      <c r="J82" s="58"/>
      <c r="K82" s="58"/>
      <c r="L82" s="59"/>
      <c r="M82" s="66"/>
      <c r="N82" s="67"/>
      <c r="O82" s="67"/>
      <c r="P82" s="68"/>
      <c r="Q82" s="66"/>
      <c r="R82" s="67"/>
      <c r="S82" s="67"/>
      <c r="T82" s="68"/>
      <c r="U82" s="66"/>
      <c r="V82" s="67"/>
      <c r="W82" s="67"/>
      <c r="X82" s="68"/>
      <c r="Y82" s="66"/>
      <c r="Z82" s="67"/>
      <c r="AA82" s="67"/>
      <c r="AB82" s="68"/>
      <c r="AC82" s="66"/>
      <c r="AD82" s="67"/>
      <c r="AE82" s="67"/>
      <c r="AF82" s="68"/>
      <c r="AG82" s="73"/>
      <c r="AH82" s="73"/>
      <c r="AI82" s="73"/>
      <c r="AJ82" s="73"/>
      <c r="AK82" s="73"/>
      <c r="AL82" s="73"/>
      <c r="AM82" s="73"/>
      <c r="AN82" s="73"/>
      <c r="AO82" s="73"/>
      <c r="AP82" s="52"/>
      <c r="AQ82" s="52"/>
      <c r="AR82" s="52"/>
      <c r="AS82" s="52"/>
      <c r="AT82" s="44"/>
      <c r="AU82" s="49"/>
      <c r="AV82" s="45"/>
      <c r="AW82" s="38"/>
      <c r="AX82" s="39"/>
      <c r="AY82" s="66"/>
      <c r="AZ82" s="68"/>
      <c r="BA82" s="66"/>
      <c r="BB82" s="68"/>
      <c r="BC82" s="66"/>
      <c r="BD82" s="68"/>
      <c r="BE82" s="44"/>
      <c r="BF82" s="45"/>
      <c r="BG82" s="44"/>
      <c r="BH82" s="49"/>
      <c r="BI82" s="45"/>
      <c r="BJ82" s="1"/>
      <c r="BK82" s="4"/>
      <c r="BL82" s="4"/>
      <c r="BM82" s="2"/>
      <c r="BN82" s="3"/>
    </row>
    <row r="83" spans="2:66" ht="15" customHeight="1" thickTop="1" thickBot="1">
      <c r="B83" s="60"/>
      <c r="C83" s="61"/>
      <c r="D83" s="61"/>
      <c r="E83" s="61"/>
      <c r="F83" s="61"/>
      <c r="G83" s="61"/>
      <c r="H83" s="61"/>
      <c r="I83" s="61"/>
      <c r="J83" s="61"/>
      <c r="K83" s="61"/>
      <c r="L83" s="62"/>
      <c r="M83" s="69"/>
      <c r="N83" s="70"/>
      <c r="O83" s="70"/>
      <c r="P83" s="71"/>
      <c r="Q83" s="69"/>
      <c r="R83" s="70"/>
      <c r="S83" s="70"/>
      <c r="T83" s="71"/>
      <c r="U83" s="69"/>
      <c r="V83" s="70"/>
      <c r="W83" s="70"/>
      <c r="X83" s="71"/>
      <c r="Y83" s="69"/>
      <c r="Z83" s="70"/>
      <c r="AA83" s="70"/>
      <c r="AB83" s="71"/>
      <c r="AC83" s="69"/>
      <c r="AD83" s="70"/>
      <c r="AE83" s="70"/>
      <c r="AF83" s="71"/>
      <c r="AG83" s="73"/>
      <c r="AH83" s="73"/>
      <c r="AI83" s="73"/>
      <c r="AJ83" s="73"/>
      <c r="AK83" s="73"/>
      <c r="AL83" s="73"/>
      <c r="AM83" s="73"/>
      <c r="AN83" s="73"/>
      <c r="AO83" s="73"/>
      <c r="AP83" s="52"/>
      <c r="AQ83" s="52"/>
      <c r="AR83" s="52"/>
      <c r="AS83" s="52"/>
      <c r="AT83" s="46"/>
      <c r="AU83" s="50"/>
      <c r="AV83" s="47"/>
      <c r="AW83" s="40"/>
      <c r="AX83" s="41"/>
      <c r="AY83" s="69"/>
      <c r="AZ83" s="71"/>
      <c r="BA83" s="69"/>
      <c r="BB83" s="71"/>
      <c r="BC83" s="69"/>
      <c r="BD83" s="71"/>
      <c r="BE83" s="46"/>
      <c r="BF83" s="47"/>
      <c r="BG83" s="46"/>
      <c r="BH83" s="50"/>
      <c r="BI83" s="47"/>
      <c r="BJ83" s="1"/>
      <c r="BK83" s="4"/>
      <c r="BL83" s="4"/>
      <c r="BM83" s="2"/>
      <c r="BN83" s="3"/>
    </row>
    <row r="84" spans="2:66" ht="15" customHeight="1" thickTop="1" thickBot="1">
      <c r="B84" s="54" t="s">
        <v>60</v>
      </c>
      <c r="C84" s="55"/>
      <c r="D84" s="55"/>
      <c r="E84" s="55"/>
      <c r="F84" s="55"/>
      <c r="G84" s="55"/>
      <c r="H84" s="55"/>
      <c r="I84" s="55"/>
      <c r="J84" s="55"/>
      <c r="K84" s="55"/>
      <c r="L84" s="56"/>
      <c r="M84" s="63">
        <f t="shared" ref="M84" si="4">M102+M99</f>
        <v>32</v>
      </c>
      <c r="N84" s="64"/>
      <c r="O84" s="64"/>
      <c r="P84" s="65"/>
      <c r="Q84" s="63">
        <f t="shared" ref="Q84" si="5">Q102+Q99</f>
        <v>33</v>
      </c>
      <c r="R84" s="64"/>
      <c r="S84" s="64"/>
      <c r="T84" s="65"/>
      <c r="U84" s="63">
        <f t="shared" ref="U84" si="6">U102+U99</f>
        <v>34</v>
      </c>
      <c r="V84" s="64"/>
      <c r="W84" s="64"/>
      <c r="X84" s="65"/>
      <c r="Y84" s="63">
        <f t="shared" ref="Y84" si="7">Y102+Y99</f>
        <v>35</v>
      </c>
      <c r="Z84" s="64"/>
      <c r="AA84" s="64"/>
      <c r="AB84" s="65"/>
      <c r="AC84" s="63"/>
      <c r="AD84" s="64"/>
      <c r="AE84" s="64"/>
      <c r="AF84" s="65"/>
      <c r="AG84" s="73" t="s">
        <v>174</v>
      </c>
      <c r="AH84" s="73"/>
      <c r="AI84" s="73"/>
      <c r="AJ84" s="73"/>
      <c r="AK84" s="73"/>
      <c r="AL84" s="73"/>
      <c r="AM84" s="73"/>
      <c r="AN84" s="73"/>
      <c r="AO84" s="73"/>
      <c r="AP84" s="52" t="s">
        <v>180</v>
      </c>
      <c r="AQ84" s="52"/>
      <c r="AR84" s="52"/>
      <c r="AS84" s="52"/>
      <c r="AT84" s="42">
        <f>AY84+р14!AT19:AV86</f>
        <v>22</v>
      </c>
      <c r="AU84" s="48"/>
      <c r="AV84" s="43"/>
      <c r="AW84" s="36">
        <f>р14!BG84</f>
        <v>10</v>
      </c>
      <c r="AX84" s="37"/>
      <c r="AY84" s="63"/>
      <c r="AZ84" s="65"/>
      <c r="BA84" s="63">
        <v>1</v>
      </c>
      <c r="BB84" s="65"/>
      <c r="BC84" s="63">
        <f>BA84+р14!BC84</f>
        <v>4</v>
      </c>
      <c r="BD84" s="65"/>
      <c r="BE84" s="42">
        <f>BA84+р14!BE84:BF86</f>
        <v>13</v>
      </c>
      <c r="BF84" s="43"/>
      <c r="BG84" s="42">
        <f>AW84-BA84+AY84</f>
        <v>9</v>
      </c>
      <c r="BH84" s="48"/>
      <c r="BI84" s="43"/>
      <c r="BJ84" s="1"/>
      <c r="BK84" s="4"/>
      <c r="BL84" s="4"/>
      <c r="BM84" s="2"/>
      <c r="BN84" s="3"/>
    </row>
    <row r="85" spans="2:66" ht="15" customHeight="1" thickTop="1" thickBot="1">
      <c r="B85" s="57"/>
      <c r="C85" s="58"/>
      <c r="D85" s="58"/>
      <c r="E85" s="58"/>
      <c r="F85" s="58"/>
      <c r="G85" s="58"/>
      <c r="H85" s="58"/>
      <c r="I85" s="58"/>
      <c r="J85" s="58"/>
      <c r="K85" s="58"/>
      <c r="L85" s="59"/>
      <c r="M85" s="66"/>
      <c r="N85" s="67"/>
      <c r="O85" s="67"/>
      <c r="P85" s="68"/>
      <c r="Q85" s="66"/>
      <c r="R85" s="67"/>
      <c r="S85" s="67"/>
      <c r="T85" s="68"/>
      <c r="U85" s="66"/>
      <c r="V85" s="67"/>
      <c r="W85" s="67"/>
      <c r="X85" s="68"/>
      <c r="Y85" s="66"/>
      <c r="Z85" s="67"/>
      <c r="AA85" s="67"/>
      <c r="AB85" s="68"/>
      <c r="AC85" s="66"/>
      <c r="AD85" s="67"/>
      <c r="AE85" s="67"/>
      <c r="AF85" s="68"/>
      <c r="AG85" s="73"/>
      <c r="AH85" s="73"/>
      <c r="AI85" s="73"/>
      <c r="AJ85" s="73"/>
      <c r="AK85" s="73"/>
      <c r="AL85" s="73"/>
      <c r="AM85" s="73"/>
      <c r="AN85" s="73"/>
      <c r="AO85" s="73"/>
      <c r="AP85" s="52"/>
      <c r="AQ85" s="52"/>
      <c r="AR85" s="52"/>
      <c r="AS85" s="52"/>
      <c r="AT85" s="44"/>
      <c r="AU85" s="49"/>
      <c r="AV85" s="45"/>
      <c r="AW85" s="38"/>
      <c r="AX85" s="39"/>
      <c r="AY85" s="66"/>
      <c r="AZ85" s="68"/>
      <c r="BA85" s="66"/>
      <c r="BB85" s="68"/>
      <c r="BC85" s="66"/>
      <c r="BD85" s="68"/>
      <c r="BE85" s="44"/>
      <c r="BF85" s="45"/>
      <c r="BG85" s="44"/>
      <c r="BH85" s="49"/>
      <c r="BI85" s="45"/>
      <c r="BJ85" s="1"/>
      <c r="BK85" s="4"/>
      <c r="BL85" s="4"/>
      <c r="BM85" s="2"/>
      <c r="BN85" s="3"/>
    </row>
    <row r="86" spans="2:66" ht="15" customHeight="1" thickTop="1" thickBot="1">
      <c r="B86" s="60"/>
      <c r="C86" s="61"/>
      <c r="D86" s="61"/>
      <c r="E86" s="61"/>
      <c r="F86" s="61"/>
      <c r="G86" s="61"/>
      <c r="H86" s="61"/>
      <c r="I86" s="61"/>
      <c r="J86" s="61"/>
      <c r="K86" s="61"/>
      <c r="L86" s="62"/>
      <c r="M86" s="69"/>
      <c r="N86" s="70"/>
      <c r="O86" s="70"/>
      <c r="P86" s="71"/>
      <c r="Q86" s="69"/>
      <c r="R86" s="70"/>
      <c r="S86" s="70"/>
      <c r="T86" s="71"/>
      <c r="U86" s="69"/>
      <c r="V86" s="70"/>
      <c r="W86" s="70"/>
      <c r="X86" s="71"/>
      <c r="Y86" s="69"/>
      <c r="Z86" s="70"/>
      <c r="AA86" s="70"/>
      <c r="AB86" s="71"/>
      <c r="AC86" s="69"/>
      <c r="AD86" s="70"/>
      <c r="AE86" s="70"/>
      <c r="AF86" s="71"/>
      <c r="AG86" s="73"/>
      <c r="AH86" s="73"/>
      <c r="AI86" s="73"/>
      <c r="AJ86" s="73"/>
      <c r="AK86" s="73"/>
      <c r="AL86" s="73"/>
      <c r="AM86" s="73"/>
      <c r="AN86" s="73"/>
      <c r="AO86" s="73"/>
      <c r="AP86" s="52"/>
      <c r="AQ86" s="52"/>
      <c r="AR86" s="52"/>
      <c r="AS86" s="52"/>
      <c r="AT86" s="46"/>
      <c r="AU86" s="50"/>
      <c r="AV86" s="47"/>
      <c r="AW86" s="40"/>
      <c r="AX86" s="41"/>
      <c r="AY86" s="69"/>
      <c r="AZ86" s="71"/>
      <c r="BA86" s="69"/>
      <c r="BB86" s="71"/>
      <c r="BC86" s="69"/>
      <c r="BD86" s="71"/>
      <c r="BE86" s="46"/>
      <c r="BF86" s="47"/>
      <c r="BG86" s="46"/>
      <c r="BH86" s="50"/>
      <c r="BI86" s="47"/>
      <c r="BJ86" s="1"/>
      <c r="BK86" s="4"/>
      <c r="BL86" s="4"/>
      <c r="BM86" s="2"/>
      <c r="BN86" s="3"/>
    </row>
    <row r="87" spans="2:66" ht="15" customHeight="1" thickTop="1" thickBot="1">
      <c r="B87" s="54" t="s">
        <v>61</v>
      </c>
      <c r="C87" s="55"/>
      <c r="D87" s="55"/>
      <c r="E87" s="55"/>
      <c r="F87" s="55"/>
      <c r="G87" s="55"/>
      <c r="H87" s="55"/>
      <c r="I87" s="55"/>
      <c r="J87" s="55"/>
      <c r="K87" s="55"/>
      <c r="L87" s="56"/>
      <c r="M87" s="63">
        <v>27</v>
      </c>
      <c r="N87" s="64"/>
      <c r="O87" s="64"/>
      <c r="P87" s="65"/>
      <c r="Q87" s="63">
        <v>29</v>
      </c>
      <c r="R87" s="64"/>
      <c r="S87" s="64"/>
      <c r="T87" s="65"/>
      <c r="U87" s="63">
        <v>30</v>
      </c>
      <c r="V87" s="64"/>
      <c r="W87" s="64"/>
      <c r="X87" s="65"/>
      <c r="Y87" s="63">
        <v>31</v>
      </c>
      <c r="Z87" s="64"/>
      <c r="AA87" s="64"/>
      <c r="AB87" s="65"/>
      <c r="AC87" s="63"/>
      <c r="AD87" s="64"/>
      <c r="AE87" s="64"/>
      <c r="AF87" s="65"/>
      <c r="AG87" s="83" t="s">
        <v>206</v>
      </c>
      <c r="AH87" s="84"/>
      <c r="AI87" s="84"/>
      <c r="AJ87" s="84"/>
      <c r="AK87" s="84"/>
      <c r="AL87" s="84"/>
      <c r="AM87" s="84"/>
      <c r="AN87" s="84"/>
      <c r="AO87" s="85"/>
      <c r="AP87" s="52" t="s">
        <v>54</v>
      </c>
      <c r="AQ87" s="52"/>
      <c r="AR87" s="52"/>
      <c r="AS87" s="52"/>
      <c r="AT87" s="42">
        <f>AY87+р14!AT22:AV89</f>
        <v>40</v>
      </c>
      <c r="AU87" s="48"/>
      <c r="AV87" s="43"/>
      <c r="AW87" s="36">
        <f>р14!BG87</f>
        <v>24</v>
      </c>
      <c r="AX87" s="37"/>
      <c r="AY87" s="63"/>
      <c r="AZ87" s="65"/>
      <c r="BA87" s="63">
        <v>1</v>
      </c>
      <c r="BB87" s="65"/>
      <c r="BC87" s="63">
        <f>BA87+р14!BC87</f>
        <v>5</v>
      </c>
      <c r="BD87" s="65"/>
      <c r="BE87" s="42">
        <f>BA87+р14!BE87:BF89</f>
        <v>17</v>
      </c>
      <c r="BF87" s="43"/>
      <c r="BG87" s="42">
        <f>AW87-BA87+AY87</f>
        <v>23</v>
      </c>
      <c r="BH87" s="48"/>
      <c r="BI87" s="43"/>
      <c r="BJ87" s="1"/>
      <c r="BK87" s="4"/>
      <c r="BL87" s="4"/>
      <c r="BM87" s="2"/>
      <c r="BN87" s="3"/>
    </row>
    <row r="88" spans="2:66" ht="15" customHeight="1" thickTop="1" thickBot="1">
      <c r="B88" s="57"/>
      <c r="C88" s="58"/>
      <c r="D88" s="58"/>
      <c r="E88" s="58"/>
      <c r="F88" s="58"/>
      <c r="G88" s="58"/>
      <c r="H88" s="58"/>
      <c r="I88" s="58"/>
      <c r="J88" s="58"/>
      <c r="K88" s="58"/>
      <c r="L88" s="59"/>
      <c r="M88" s="66"/>
      <c r="N88" s="67"/>
      <c r="O88" s="67"/>
      <c r="P88" s="68"/>
      <c r="Q88" s="66"/>
      <c r="R88" s="67"/>
      <c r="S88" s="67"/>
      <c r="T88" s="68"/>
      <c r="U88" s="66"/>
      <c r="V88" s="67"/>
      <c r="W88" s="67"/>
      <c r="X88" s="68"/>
      <c r="Y88" s="66"/>
      <c r="Z88" s="67"/>
      <c r="AA88" s="67"/>
      <c r="AB88" s="68"/>
      <c r="AC88" s="66"/>
      <c r="AD88" s="67"/>
      <c r="AE88" s="67"/>
      <c r="AF88" s="68"/>
      <c r="AG88" s="86"/>
      <c r="AH88" s="87"/>
      <c r="AI88" s="87"/>
      <c r="AJ88" s="87"/>
      <c r="AK88" s="87"/>
      <c r="AL88" s="87"/>
      <c r="AM88" s="87"/>
      <c r="AN88" s="87"/>
      <c r="AO88" s="88"/>
      <c r="AP88" s="52"/>
      <c r="AQ88" s="52"/>
      <c r="AR88" s="52"/>
      <c r="AS88" s="52"/>
      <c r="AT88" s="44"/>
      <c r="AU88" s="49"/>
      <c r="AV88" s="45"/>
      <c r="AW88" s="38"/>
      <c r="AX88" s="39"/>
      <c r="AY88" s="66"/>
      <c r="AZ88" s="68"/>
      <c r="BA88" s="66"/>
      <c r="BB88" s="68"/>
      <c r="BC88" s="66"/>
      <c r="BD88" s="68"/>
      <c r="BE88" s="44"/>
      <c r="BF88" s="45"/>
      <c r="BG88" s="44"/>
      <c r="BH88" s="49"/>
      <c r="BI88" s="45"/>
      <c r="BJ88" s="1"/>
      <c r="BK88" s="4"/>
      <c r="BL88" s="4"/>
      <c r="BM88" s="2"/>
      <c r="BN88" s="3"/>
    </row>
    <row r="89" spans="2:66" ht="15" customHeight="1" thickTop="1" thickBot="1">
      <c r="B89" s="60"/>
      <c r="C89" s="61"/>
      <c r="D89" s="61"/>
      <c r="E89" s="61"/>
      <c r="F89" s="61"/>
      <c r="G89" s="61"/>
      <c r="H89" s="61"/>
      <c r="I89" s="61"/>
      <c r="J89" s="61"/>
      <c r="K89" s="61"/>
      <c r="L89" s="62"/>
      <c r="M89" s="69"/>
      <c r="N89" s="70"/>
      <c r="O89" s="70"/>
      <c r="P89" s="71"/>
      <c r="Q89" s="69"/>
      <c r="R89" s="70"/>
      <c r="S89" s="70"/>
      <c r="T89" s="71"/>
      <c r="U89" s="69"/>
      <c r="V89" s="70"/>
      <c r="W89" s="70"/>
      <c r="X89" s="71"/>
      <c r="Y89" s="69"/>
      <c r="Z89" s="70"/>
      <c r="AA89" s="70"/>
      <c r="AB89" s="71"/>
      <c r="AC89" s="69"/>
      <c r="AD89" s="70"/>
      <c r="AE89" s="70"/>
      <c r="AF89" s="71"/>
      <c r="AG89" s="89"/>
      <c r="AH89" s="90"/>
      <c r="AI89" s="90"/>
      <c r="AJ89" s="90"/>
      <c r="AK89" s="90"/>
      <c r="AL89" s="90"/>
      <c r="AM89" s="90"/>
      <c r="AN89" s="90"/>
      <c r="AO89" s="91"/>
      <c r="AP89" s="52"/>
      <c r="AQ89" s="52"/>
      <c r="AR89" s="52"/>
      <c r="AS89" s="52"/>
      <c r="AT89" s="46"/>
      <c r="AU89" s="50"/>
      <c r="AV89" s="47"/>
      <c r="AW89" s="40"/>
      <c r="AX89" s="41"/>
      <c r="AY89" s="69"/>
      <c r="AZ89" s="71"/>
      <c r="BA89" s="69"/>
      <c r="BB89" s="71"/>
      <c r="BC89" s="69"/>
      <c r="BD89" s="71"/>
      <c r="BE89" s="46"/>
      <c r="BF89" s="47"/>
      <c r="BG89" s="46"/>
      <c r="BH89" s="50"/>
      <c r="BI89" s="47"/>
      <c r="BJ89" s="1"/>
      <c r="BK89" s="4"/>
      <c r="BL89" s="4"/>
      <c r="BM89" s="2"/>
      <c r="BN89" s="3"/>
    </row>
    <row r="90" spans="2:66" ht="15" customHeight="1" thickTop="1" thickBot="1">
      <c r="B90" s="54" t="s">
        <v>62</v>
      </c>
      <c r="C90" s="55"/>
      <c r="D90" s="55"/>
      <c r="E90" s="55"/>
      <c r="F90" s="55"/>
      <c r="G90" s="55"/>
      <c r="H90" s="55"/>
      <c r="I90" s="55"/>
      <c r="J90" s="55"/>
      <c r="K90" s="55"/>
      <c r="L90" s="56"/>
      <c r="M90" s="63">
        <v>23</v>
      </c>
      <c r="N90" s="64"/>
      <c r="O90" s="64"/>
      <c r="P90" s="65"/>
      <c r="Q90" s="63">
        <v>25</v>
      </c>
      <c r="R90" s="64"/>
      <c r="S90" s="64"/>
      <c r="T90" s="65"/>
      <c r="U90" s="63">
        <v>26</v>
      </c>
      <c r="V90" s="64"/>
      <c r="W90" s="64"/>
      <c r="X90" s="65"/>
      <c r="Y90" s="63">
        <v>27</v>
      </c>
      <c r="Z90" s="64"/>
      <c r="AA90" s="64"/>
      <c r="AB90" s="65"/>
      <c r="AC90" s="63"/>
      <c r="AD90" s="64"/>
      <c r="AE90" s="64"/>
      <c r="AF90" s="65"/>
      <c r="AG90" s="83" t="s">
        <v>207</v>
      </c>
      <c r="AH90" s="84"/>
      <c r="AI90" s="84"/>
      <c r="AJ90" s="84"/>
      <c r="AK90" s="84"/>
      <c r="AL90" s="84"/>
      <c r="AM90" s="84"/>
      <c r="AN90" s="84"/>
      <c r="AO90" s="85"/>
      <c r="AP90" s="53" t="s">
        <v>54</v>
      </c>
      <c r="AQ90" s="53"/>
      <c r="AR90" s="53"/>
      <c r="AS90" s="53"/>
      <c r="AT90" s="42">
        <f>AY90+р14!AT25:AV92</f>
        <v>0</v>
      </c>
      <c r="AU90" s="48"/>
      <c r="AV90" s="43"/>
      <c r="AW90" s="36">
        <f>р14!BG90</f>
        <v>0</v>
      </c>
      <c r="AX90" s="37"/>
      <c r="AY90" s="63"/>
      <c r="AZ90" s="65"/>
      <c r="BA90" s="63"/>
      <c r="BB90" s="65"/>
      <c r="BC90" s="63">
        <f>BA90+р14!BC90</f>
        <v>0</v>
      </c>
      <c r="BD90" s="65"/>
      <c r="BE90" s="42">
        <f>BA90+р14!BE90:BF92</f>
        <v>0</v>
      </c>
      <c r="BF90" s="43"/>
      <c r="BG90" s="42">
        <f>AW90-BA90+AY90</f>
        <v>0</v>
      </c>
      <c r="BH90" s="48"/>
      <c r="BI90" s="43"/>
      <c r="BJ90" s="1"/>
      <c r="BK90" s="4"/>
      <c r="BL90" s="4"/>
      <c r="BM90" s="2"/>
      <c r="BN90" s="3"/>
    </row>
    <row r="91" spans="2:66" ht="15" customHeight="1" thickTop="1" thickBot="1">
      <c r="B91" s="57"/>
      <c r="C91" s="58"/>
      <c r="D91" s="58"/>
      <c r="E91" s="58"/>
      <c r="F91" s="58"/>
      <c r="G91" s="58"/>
      <c r="H91" s="58"/>
      <c r="I91" s="58"/>
      <c r="J91" s="58"/>
      <c r="K91" s="58"/>
      <c r="L91" s="59"/>
      <c r="M91" s="66"/>
      <c r="N91" s="67"/>
      <c r="O91" s="67"/>
      <c r="P91" s="68"/>
      <c r="Q91" s="66"/>
      <c r="R91" s="67"/>
      <c r="S91" s="67"/>
      <c r="T91" s="68"/>
      <c r="U91" s="66"/>
      <c r="V91" s="67"/>
      <c r="W91" s="67"/>
      <c r="X91" s="68"/>
      <c r="Y91" s="66"/>
      <c r="Z91" s="67"/>
      <c r="AA91" s="67"/>
      <c r="AB91" s="68"/>
      <c r="AC91" s="66"/>
      <c r="AD91" s="67"/>
      <c r="AE91" s="67"/>
      <c r="AF91" s="68"/>
      <c r="AG91" s="86"/>
      <c r="AH91" s="87"/>
      <c r="AI91" s="87"/>
      <c r="AJ91" s="87"/>
      <c r="AK91" s="87"/>
      <c r="AL91" s="87"/>
      <c r="AM91" s="87"/>
      <c r="AN91" s="87"/>
      <c r="AO91" s="88"/>
      <c r="AP91" s="53"/>
      <c r="AQ91" s="53"/>
      <c r="AR91" s="53"/>
      <c r="AS91" s="53"/>
      <c r="AT91" s="44"/>
      <c r="AU91" s="49"/>
      <c r="AV91" s="45"/>
      <c r="AW91" s="38"/>
      <c r="AX91" s="39"/>
      <c r="AY91" s="66"/>
      <c r="AZ91" s="68"/>
      <c r="BA91" s="66"/>
      <c r="BB91" s="68"/>
      <c r="BC91" s="66"/>
      <c r="BD91" s="68"/>
      <c r="BE91" s="44"/>
      <c r="BF91" s="45"/>
      <c r="BG91" s="44"/>
      <c r="BH91" s="49"/>
      <c r="BI91" s="45"/>
      <c r="BJ91" s="1"/>
      <c r="BK91" s="4"/>
      <c r="BL91" s="4"/>
      <c r="BM91" s="2"/>
      <c r="BN91" s="3"/>
    </row>
    <row r="92" spans="2:66" ht="15" customHeight="1" thickTop="1" thickBot="1">
      <c r="B92" s="60"/>
      <c r="C92" s="61"/>
      <c r="D92" s="61"/>
      <c r="E92" s="61"/>
      <c r="F92" s="61"/>
      <c r="G92" s="61"/>
      <c r="H92" s="61"/>
      <c r="I92" s="61"/>
      <c r="J92" s="61"/>
      <c r="K92" s="61"/>
      <c r="L92" s="62"/>
      <c r="M92" s="69"/>
      <c r="N92" s="70"/>
      <c r="O92" s="70"/>
      <c r="P92" s="71"/>
      <c r="Q92" s="69"/>
      <c r="R92" s="70"/>
      <c r="S92" s="70"/>
      <c r="T92" s="71"/>
      <c r="U92" s="69"/>
      <c r="V92" s="70"/>
      <c r="W92" s="70"/>
      <c r="X92" s="71"/>
      <c r="Y92" s="69"/>
      <c r="Z92" s="70"/>
      <c r="AA92" s="70"/>
      <c r="AB92" s="71"/>
      <c r="AC92" s="69"/>
      <c r="AD92" s="70"/>
      <c r="AE92" s="70"/>
      <c r="AF92" s="71"/>
      <c r="AG92" s="89"/>
      <c r="AH92" s="90"/>
      <c r="AI92" s="90"/>
      <c r="AJ92" s="90"/>
      <c r="AK92" s="90"/>
      <c r="AL92" s="90"/>
      <c r="AM92" s="90"/>
      <c r="AN92" s="90"/>
      <c r="AO92" s="91"/>
      <c r="AP92" s="53"/>
      <c r="AQ92" s="53"/>
      <c r="AR92" s="53"/>
      <c r="AS92" s="53"/>
      <c r="AT92" s="46"/>
      <c r="AU92" s="50"/>
      <c r="AV92" s="47"/>
      <c r="AW92" s="40"/>
      <c r="AX92" s="41"/>
      <c r="AY92" s="69"/>
      <c r="AZ92" s="71"/>
      <c r="BA92" s="69"/>
      <c r="BB92" s="71"/>
      <c r="BC92" s="69"/>
      <c r="BD92" s="71"/>
      <c r="BE92" s="46"/>
      <c r="BF92" s="47"/>
      <c r="BG92" s="46"/>
      <c r="BH92" s="50"/>
      <c r="BI92" s="47"/>
      <c r="BJ92" s="1"/>
      <c r="BK92" s="4"/>
      <c r="BL92" s="4"/>
      <c r="BM92" s="2"/>
      <c r="BN92" s="3"/>
    </row>
    <row r="93" spans="2:66" ht="15" customHeight="1" thickTop="1" thickBot="1">
      <c r="B93" s="54" t="s">
        <v>63</v>
      </c>
      <c r="C93" s="55"/>
      <c r="D93" s="55"/>
      <c r="E93" s="55"/>
      <c r="F93" s="55"/>
      <c r="G93" s="55"/>
      <c r="H93" s="55"/>
      <c r="I93" s="55"/>
      <c r="J93" s="55"/>
      <c r="K93" s="55"/>
      <c r="L93" s="56"/>
      <c r="M93" s="63">
        <v>7</v>
      </c>
      <c r="N93" s="64"/>
      <c r="O93" s="64"/>
      <c r="P93" s="65"/>
      <c r="Q93" s="63">
        <v>7</v>
      </c>
      <c r="R93" s="64"/>
      <c r="S93" s="64"/>
      <c r="T93" s="65"/>
      <c r="U93" s="63">
        <v>6</v>
      </c>
      <c r="V93" s="64"/>
      <c r="W93" s="64"/>
      <c r="X93" s="65"/>
      <c r="Y93" s="63">
        <v>8</v>
      </c>
      <c r="Z93" s="64"/>
      <c r="AA93" s="64"/>
      <c r="AB93" s="65"/>
      <c r="AC93" s="63"/>
      <c r="AD93" s="64"/>
      <c r="AE93" s="64"/>
      <c r="AF93" s="65"/>
      <c r="AG93" s="83" t="s">
        <v>208</v>
      </c>
      <c r="AH93" s="84"/>
      <c r="AI93" s="84"/>
      <c r="AJ93" s="84"/>
      <c r="AK93" s="84"/>
      <c r="AL93" s="84"/>
      <c r="AM93" s="84"/>
      <c r="AN93" s="84"/>
      <c r="AO93" s="85"/>
      <c r="AP93" s="52" t="s">
        <v>200</v>
      </c>
      <c r="AQ93" s="52"/>
      <c r="AR93" s="52"/>
      <c r="AS93" s="52"/>
      <c r="AT93" s="42">
        <f>AY93+р14!AT28:AV95</f>
        <v>4</v>
      </c>
      <c r="AU93" s="48"/>
      <c r="AV93" s="43"/>
      <c r="AW93" s="36">
        <f>р14!BG93</f>
        <v>2</v>
      </c>
      <c r="AX93" s="37"/>
      <c r="AY93" s="63"/>
      <c r="AZ93" s="65"/>
      <c r="BA93" s="63"/>
      <c r="BB93" s="65"/>
      <c r="BC93" s="63">
        <f>BA93+р14!BC93</f>
        <v>0</v>
      </c>
      <c r="BD93" s="65"/>
      <c r="BE93" s="42">
        <f>BA93+р14!BE93:BF95</f>
        <v>2</v>
      </c>
      <c r="BF93" s="43"/>
      <c r="BG93" s="42">
        <f>AW93-BA93+AY93</f>
        <v>2</v>
      </c>
      <c r="BH93" s="48"/>
      <c r="BI93" s="43"/>
      <c r="BJ93" s="1"/>
      <c r="BK93" s="4"/>
      <c r="BL93" s="4"/>
      <c r="BM93" s="2"/>
      <c r="BN93" s="3"/>
    </row>
    <row r="94" spans="2:66" ht="15" customHeight="1" thickTop="1" thickBot="1">
      <c r="B94" s="57"/>
      <c r="C94" s="58"/>
      <c r="D94" s="58"/>
      <c r="E94" s="58"/>
      <c r="F94" s="58"/>
      <c r="G94" s="58"/>
      <c r="H94" s="58"/>
      <c r="I94" s="58"/>
      <c r="J94" s="58"/>
      <c r="K94" s="58"/>
      <c r="L94" s="59"/>
      <c r="M94" s="66"/>
      <c r="N94" s="67"/>
      <c r="O94" s="67"/>
      <c r="P94" s="68"/>
      <c r="Q94" s="66"/>
      <c r="R94" s="67"/>
      <c r="S94" s="67"/>
      <c r="T94" s="68"/>
      <c r="U94" s="66"/>
      <c r="V94" s="67"/>
      <c r="W94" s="67"/>
      <c r="X94" s="68"/>
      <c r="Y94" s="66"/>
      <c r="Z94" s="67"/>
      <c r="AA94" s="67"/>
      <c r="AB94" s="68"/>
      <c r="AC94" s="66"/>
      <c r="AD94" s="67"/>
      <c r="AE94" s="67"/>
      <c r="AF94" s="68"/>
      <c r="AG94" s="86"/>
      <c r="AH94" s="87"/>
      <c r="AI94" s="87"/>
      <c r="AJ94" s="87"/>
      <c r="AK94" s="87"/>
      <c r="AL94" s="87"/>
      <c r="AM94" s="87"/>
      <c r="AN94" s="87"/>
      <c r="AO94" s="88"/>
      <c r="AP94" s="52"/>
      <c r="AQ94" s="52"/>
      <c r="AR94" s="52"/>
      <c r="AS94" s="52"/>
      <c r="AT94" s="44"/>
      <c r="AU94" s="49"/>
      <c r="AV94" s="45"/>
      <c r="AW94" s="38"/>
      <c r="AX94" s="39"/>
      <c r="AY94" s="66"/>
      <c r="AZ94" s="68"/>
      <c r="BA94" s="66"/>
      <c r="BB94" s="68"/>
      <c r="BC94" s="66"/>
      <c r="BD94" s="68"/>
      <c r="BE94" s="44"/>
      <c r="BF94" s="45"/>
      <c r="BG94" s="44"/>
      <c r="BH94" s="49"/>
      <c r="BI94" s="45"/>
      <c r="BJ94" s="1"/>
      <c r="BK94" s="4"/>
      <c r="BL94" s="4"/>
      <c r="BM94" s="2"/>
      <c r="BN94" s="3"/>
    </row>
    <row r="95" spans="2:66" ht="15" customHeight="1" thickTop="1" thickBot="1">
      <c r="B95" s="60"/>
      <c r="C95" s="61"/>
      <c r="D95" s="61"/>
      <c r="E95" s="61"/>
      <c r="F95" s="61"/>
      <c r="G95" s="61"/>
      <c r="H95" s="61"/>
      <c r="I95" s="61"/>
      <c r="J95" s="61"/>
      <c r="K95" s="61"/>
      <c r="L95" s="62"/>
      <c r="M95" s="69"/>
      <c r="N95" s="70"/>
      <c r="O95" s="70"/>
      <c r="P95" s="71"/>
      <c r="Q95" s="69"/>
      <c r="R95" s="70"/>
      <c r="S95" s="70"/>
      <c r="T95" s="71"/>
      <c r="U95" s="69"/>
      <c r="V95" s="70"/>
      <c r="W95" s="70"/>
      <c r="X95" s="71"/>
      <c r="Y95" s="69"/>
      <c r="Z95" s="70"/>
      <c r="AA95" s="70"/>
      <c r="AB95" s="71"/>
      <c r="AC95" s="69"/>
      <c r="AD95" s="70"/>
      <c r="AE95" s="70"/>
      <c r="AF95" s="71"/>
      <c r="AG95" s="89"/>
      <c r="AH95" s="90"/>
      <c r="AI95" s="90"/>
      <c r="AJ95" s="90"/>
      <c r="AK95" s="90"/>
      <c r="AL95" s="90"/>
      <c r="AM95" s="90"/>
      <c r="AN95" s="90"/>
      <c r="AO95" s="91"/>
      <c r="AP95" s="52"/>
      <c r="AQ95" s="52"/>
      <c r="AR95" s="52"/>
      <c r="AS95" s="52"/>
      <c r="AT95" s="46"/>
      <c r="AU95" s="50"/>
      <c r="AV95" s="47"/>
      <c r="AW95" s="40"/>
      <c r="AX95" s="41"/>
      <c r="AY95" s="69"/>
      <c r="AZ95" s="71"/>
      <c r="BA95" s="69"/>
      <c r="BB95" s="71"/>
      <c r="BC95" s="69"/>
      <c r="BD95" s="71"/>
      <c r="BE95" s="46"/>
      <c r="BF95" s="47"/>
      <c r="BG95" s="46"/>
      <c r="BH95" s="50"/>
      <c r="BI95" s="47"/>
      <c r="BJ95" s="1"/>
      <c r="BK95" s="4"/>
      <c r="BL95" s="4"/>
      <c r="BM95" s="2"/>
      <c r="BN95" s="3"/>
    </row>
    <row r="96" spans="2:66" ht="15" customHeight="1" thickTop="1" thickBot="1">
      <c r="B96" s="54" t="s">
        <v>64</v>
      </c>
      <c r="C96" s="55"/>
      <c r="D96" s="55"/>
      <c r="E96" s="55"/>
      <c r="F96" s="55"/>
      <c r="G96" s="55"/>
      <c r="H96" s="55"/>
      <c r="I96" s="55"/>
      <c r="J96" s="55"/>
      <c r="K96" s="55"/>
      <c r="L96" s="56"/>
      <c r="M96" s="63">
        <v>5</v>
      </c>
      <c r="N96" s="64"/>
      <c r="O96" s="64"/>
      <c r="P96" s="65"/>
      <c r="Q96" s="63">
        <v>6</v>
      </c>
      <c r="R96" s="64"/>
      <c r="S96" s="64"/>
      <c r="T96" s="65"/>
      <c r="U96" s="63">
        <v>5</v>
      </c>
      <c r="V96" s="64"/>
      <c r="W96" s="64"/>
      <c r="X96" s="65"/>
      <c r="Y96" s="63">
        <v>6</v>
      </c>
      <c r="Z96" s="64"/>
      <c r="AA96" s="64"/>
      <c r="AB96" s="65"/>
      <c r="AC96" s="63"/>
      <c r="AD96" s="64"/>
      <c r="AE96" s="64"/>
      <c r="AF96" s="65"/>
      <c r="AG96" s="83" t="s">
        <v>209</v>
      </c>
      <c r="AH96" s="84"/>
      <c r="AI96" s="84"/>
      <c r="AJ96" s="84"/>
      <c r="AK96" s="84"/>
      <c r="AL96" s="84"/>
      <c r="AM96" s="84"/>
      <c r="AN96" s="84"/>
      <c r="AO96" s="85"/>
      <c r="AP96" s="52" t="s">
        <v>194</v>
      </c>
      <c r="AQ96" s="52"/>
      <c r="AR96" s="52"/>
      <c r="AS96" s="52"/>
      <c r="AT96" s="42">
        <f>AY96+р14!AT31:AV98</f>
        <v>0</v>
      </c>
      <c r="AU96" s="48"/>
      <c r="AV96" s="43"/>
      <c r="AW96" s="36">
        <f>р14!BG96</f>
        <v>0</v>
      </c>
      <c r="AX96" s="37"/>
      <c r="AY96" s="63"/>
      <c r="AZ96" s="65"/>
      <c r="BA96" s="63"/>
      <c r="BB96" s="65"/>
      <c r="BC96" s="63">
        <f>BA96+р14!BC96</f>
        <v>0</v>
      </c>
      <c r="BD96" s="65"/>
      <c r="BE96" s="42">
        <f>BA96+р14!BE96:BF98</f>
        <v>0</v>
      </c>
      <c r="BF96" s="43"/>
      <c r="BG96" s="42">
        <f>AW96-BA96+AY96</f>
        <v>0</v>
      </c>
      <c r="BH96" s="48"/>
      <c r="BI96" s="43"/>
      <c r="BJ96" s="1"/>
      <c r="BK96" s="4"/>
      <c r="BL96" s="4"/>
      <c r="BM96" s="2"/>
      <c r="BN96" s="3"/>
    </row>
    <row r="97" spans="2:66" ht="15" customHeight="1" thickTop="1" thickBot="1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9"/>
      <c r="M97" s="66"/>
      <c r="N97" s="67"/>
      <c r="O97" s="67"/>
      <c r="P97" s="68"/>
      <c r="Q97" s="66"/>
      <c r="R97" s="67"/>
      <c r="S97" s="67"/>
      <c r="T97" s="68"/>
      <c r="U97" s="66"/>
      <c r="V97" s="67"/>
      <c r="W97" s="67"/>
      <c r="X97" s="68"/>
      <c r="Y97" s="66"/>
      <c r="Z97" s="67"/>
      <c r="AA97" s="67"/>
      <c r="AB97" s="68"/>
      <c r="AC97" s="66"/>
      <c r="AD97" s="67"/>
      <c r="AE97" s="67"/>
      <c r="AF97" s="68"/>
      <c r="AG97" s="86"/>
      <c r="AH97" s="87"/>
      <c r="AI97" s="87"/>
      <c r="AJ97" s="87"/>
      <c r="AK97" s="87"/>
      <c r="AL97" s="87"/>
      <c r="AM97" s="87"/>
      <c r="AN97" s="87"/>
      <c r="AO97" s="88"/>
      <c r="AP97" s="52"/>
      <c r="AQ97" s="52"/>
      <c r="AR97" s="52"/>
      <c r="AS97" s="52"/>
      <c r="AT97" s="44"/>
      <c r="AU97" s="49"/>
      <c r="AV97" s="45"/>
      <c r="AW97" s="38"/>
      <c r="AX97" s="39"/>
      <c r="AY97" s="66"/>
      <c r="AZ97" s="68"/>
      <c r="BA97" s="66"/>
      <c r="BB97" s="68"/>
      <c r="BC97" s="66"/>
      <c r="BD97" s="68"/>
      <c r="BE97" s="44"/>
      <c r="BF97" s="45"/>
      <c r="BG97" s="44"/>
      <c r="BH97" s="49"/>
      <c r="BI97" s="45"/>
      <c r="BJ97" s="1"/>
      <c r="BK97" s="4"/>
      <c r="BL97" s="4"/>
      <c r="BM97" s="2"/>
      <c r="BN97" s="3"/>
    </row>
    <row r="98" spans="2:66" ht="15" customHeight="1" thickTop="1" thickBot="1">
      <c r="B98" s="60"/>
      <c r="C98" s="61"/>
      <c r="D98" s="61"/>
      <c r="E98" s="61"/>
      <c r="F98" s="61"/>
      <c r="G98" s="61"/>
      <c r="H98" s="61"/>
      <c r="I98" s="61"/>
      <c r="J98" s="61"/>
      <c r="K98" s="61"/>
      <c r="L98" s="62"/>
      <c r="M98" s="69"/>
      <c r="N98" s="70"/>
      <c r="O98" s="70"/>
      <c r="P98" s="71"/>
      <c r="Q98" s="69"/>
      <c r="R98" s="70"/>
      <c r="S98" s="70"/>
      <c r="T98" s="71"/>
      <c r="U98" s="69"/>
      <c r="V98" s="70"/>
      <c r="W98" s="70"/>
      <c r="X98" s="71"/>
      <c r="Y98" s="69"/>
      <c r="Z98" s="70"/>
      <c r="AA98" s="70"/>
      <c r="AB98" s="71"/>
      <c r="AC98" s="69"/>
      <c r="AD98" s="70"/>
      <c r="AE98" s="70"/>
      <c r="AF98" s="71"/>
      <c r="AG98" s="89"/>
      <c r="AH98" s="90"/>
      <c r="AI98" s="90"/>
      <c r="AJ98" s="90"/>
      <c r="AK98" s="90"/>
      <c r="AL98" s="90"/>
      <c r="AM98" s="90"/>
      <c r="AN98" s="90"/>
      <c r="AO98" s="91"/>
      <c r="AP98" s="52"/>
      <c r="AQ98" s="52"/>
      <c r="AR98" s="52"/>
      <c r="AS98" s="52"/>
      <c r="AT98" s="46"/>
      <c r="AU98" s="50"/>
      <c r="AV98" s="47"/>
      <c r="AW98" s="40"/>
      <c r="AX98" s="41"/>
      <c r="AY98" s="69"/>
      <c r="AZ98" s="71"/>
      <c r="BA98" s="69"/>
      <c r="BB98" s="71"/>
      <c r="BC98" s="69"/>
      <c r="BD98" s="71"/>
      <c r="BE98" s="46"/>
      <c r="BF98" s="47"/>
      <c r="BG98" s="46"/>
      <c r="BH98" s="50"/>
      <c r="BI98" s="47"/>
      <c r="BJ98" s="1"/>
      <c r="BK98" s="4"/>
      <c r="BL98" s="4"/>
      <c r="BM98" s="2"/>
      <c r="BN98" s="3"/>
    </row>
    <row r="99" spans="2:66" ht="15" customHeight="1" thickTop="1" thickBot="1">
      <c r="B99" s="54" t="s">
        <v>67</v>
      </c>
      <c r="C99" s="55"/>
      <c r="D99" s="55"/>
      <c r="E99" s="55"/>
      <c r="F99" s="55"/>
      <c r="G99" s="55"/>
      <c r="H99" s="55"/>
      <c r="I99" s="55"/>
      <c r="J99" s="55"/>
      <c r="K99" s="55"/>
      <c r="L99" s="56"/>
      <c r="M99" s="63">
        <v>14</v>
      </c>
      <c r="N99" s="64"/>
      <c r="O99" s="64"/>
      <c r="P99" s="65"/>
      <c r="Q99" s="63">
        <v>15</v>
      </c>
      <c r="R99" s="64"/>
      <c r="S99" s="64"/>
      <c r="T99" s="65"/>
      <c r="U99" s="63">
        <v>15</v>
      </c>
      <c r="V99" s="64"/>
      <c r="W99" s="64"/>
      <c r="X99" s="65"/>
      <c r="Y99" s="63">
        <v>15</v>
      </c>
      <c r="Z99" s="64"/>
      <c r="AA99" s="64"/>
      <c r="AB99" s="65"/>
      <c r="AC99" s="251" t="s">
        <v>422</v>
      </c>
      <c r="AD99" s="252"/>
      <c r="AE99" s="252"/>
      <c r="AF99" s="253"/>
      <c r="AG99" s="83" t="s">
        <v>210</v>
      </c>
      <c r="AH99" s="84"/>
      <c r="AI99" s="84"/>
      <c r="AJ99" s="84"/>
      <c r="AK99" s="84"/>
      <c r="AL99" s="84"/>
      <c r="AM99" s="84"/>
      <c r="AN99" s="84"/>
      <c r="AO99" s="85"/>
      <c r="AP99" s="52" t="s">
        <v>70</v>
      </c>
      <c r="AQ99" s="52"/>
      <c r="AR99" s="52"/>
      <c r="AS99" s="52"/>
      <c r="AT99" s="42">
        <f>AY99+р14!AT34:AV101</f>
        <v>0</v>
      </c>
      <c r="AU99" s="48"/>
      <c r="AV99" s="43"/>
      <c r="AW99" s="36">
        <f>р14!BG99</f>
        <v>0</v>
      </c>
      <c r="AX99" s="37"/>
      <c r="AY99" s="63"/>
      <c r="AZ99" s="65"/>
      <c r="BA99" s="63"/>
      <c r="BB99" s="65"/>
      <c r="BC99" s="63">
        <f>BA99+р14!BC99</f>
        <v>0</v>
      </c>
      <c r="BD99" s="65"/>
      <c r="BE99" s="42">
        <f>BA99+р14!BE99:BF101</f>
        <v>0</v>
      </c>
      <c r="BF99" s="43"/>
      <c r="BG99" s="42">
        <f>AW99-BA99+AY99</f>
        <v>0</v>
      </c>
      <c r="BH99" s="48"/>
      <c r="BI99" s="43"/>
      <c r="BJ99" s="1"/>
      <c r="BK99" s="4"/>
      <c r="BL99" s="4"/>
      <c r="BM99" s="2"/>
      <c r="BN99" s="3"/>
    </row>
    <row r="100" spans="2:66" ht="15" customHeight="1" thickTop="1" thickBot="1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9"/>
      <c r="M100" s="66"/>
      <c r="N100" s="67"/>
      <c r="O100" s="67"/>
      <c r="P100" s="68"/>
      <c r="Q100" s="66"/>
      <c r="R100" s="67"/>
      <c r="S100" s="67"/>
      <c r="T100" s="68"/>
      <c r="U100" s="66"/>
      <c r="V100" s="67"/>
      <c r="W100" s="67"/>
      <c r="X100" s="68"/>
      <c r="Y100" s="66"/>
      <c r="Z100" s="67"/>
      <c r="AA100" s="67"/>
      <c r="AB100" s="68"/>
      <c r="AC100" s="254"/>
      <c r="AD100" s="255"/>
      <c r="AE100" s="255"/>
      <c r="AF100" s="256"/>
      <c r="AG100" s="86"/>
      <c r="AH100" s="87"/>
      <c r="AI100" s="87"/>
      <c r="AJ100" s="87"/>
      <c r="AK100" s="87"/>
      <c r="AL100" s="87"/>
      <c r="AM100" s="87"/>
      <c r="AN100" s="87"/>
      <c r="AO100" s="88"/>
      <c r="AP100" s="52"/>
      <c r="AQ100" s="52"/>
      <c r="AR100" s="52"/>
      <c r="AS100" s="52"/>
      <c r="AT100" s="44"/>
      <c r="AU100" s="49"/>
      <c r="AV100" s="45"/>
      <c r="AW100" s="38"/>
      <c r="AX100" s="39"/>
      <c r="AY100" s="66"/>
      <c r="AZ100" s="68"/>
      <c r="BA100" s="66"/>
      <c r="BB100" s="68"/>
      <c r="BC100" s="66"/>
      <c r="BD100" s="68"/>
      <c r="BE100" s="44"/>
      <c r="BF100" s="45"/>
      <c r="BG100" s="44"/>
      <c r="BH100" s="49"/>
      <c r="BI100" s="45"/>
      <c r="BJ100" s="1"/>
      <c r="BK100" s="4"/>
      <c r="BL100" s="4"/>
      <c r="BM100" s="2"/>
      <c r="BN100" s="3"/>
    </row>
    <row r="101" spans="2:66" ht="15" customHeight="1" thickTop="1" thickBot="1">
      <c r="B101" s="60"/>
      <c r="C101" s="61"/>
      <c r="D101" s="61"/>
      <c r="E101" s="61"/>
      <c r="F101" s="61"/>
      <c r="G101" s="61"/>
      <c r="H101" s="61"/>
      <c r="I101" s="61"/>
      <c r="J101" s="61"/>
      <c r="K101" s="61"/>
      <c r="L101" s="62"/>
      <c r="M101" s="69"/>
      <c r="N101" s="70"/>
      <c r="O101" s="70"/>
      <c r="P101" s="71"/>
      <c r="Q101" s="69"/>
      <c r="R101" s="70"/>
      <c r="S101" s="70"/>
      <c r="T101" s="71"/>
      <c r="U101" s="69"/>
      <c r="V101" s="70"/>
      <c r="W101" s="70"/>
      <c r="X101" s="71"/>
      <c r="Y101" s="69"/>
      <c r="Z101" s="70"/>
      <c r="AA101" s="70"/>
      <c r="AB101" s="71"/>
      <c r="AC101" s="257"/>
      <c r="AD101" s="258"/>
      <c r="AE101" s="258"/>
      <c r="AF101" s="259"/>
      <c r="AG101" s="89"/>
      <c r="AH101" s="90"/>
      <c r="AI101" s="90"/>
      <c r="AJ101" s="90"/>
      <c r="AK101" s="90"/>
      <c r="AL101" s="90"/>
      <c r="AM101" s="90"/>
      <c r="AN101" s="90"/>
      <c r="AO101" s="91"/>
      <c r="AP101" s="52"/>
      <c r="AQ101" s="52"/>
      <c r="AR101" s="52"/>
      <c r="AS101" s="52"/>
      <c r="AT101" s="46"/>
      <c r="AU101" s="50"/>
      <c r="AV101" s="47"/>
      <c r="AW101" s="40"/>
      <c r="AX101" s="41"/>
      <c r="AY101" s="69"/>
      <c r="AZ101" s="71"/>
      <c r="BA101" s="69"/>
      <c r="BB101" s="71"/>
      <c r="BC101" s="69"/>
      <c r="BD101" s="71"/>
      <c r="BE101" s="46"/>
      <c r="BF101" s="47"/>
      <c r="BG101" s="46"/>
      <c r="BH101" s="50"/>
      <c r="BI101" s="47"/>
      <c r="BJ101" s="1"/>
      <c r="BK101" s="4"/>
      <c r="BL101" s="4"/>
      <c r="BM101" s="2"/>
      <c r="BN101" s="3"/>
    </row>
    <row r="102" spans="2:66" ht="15" customHeight="1" thickTop="1" thickBot="1">
      <c r="B102" s="54" t="s">
        <v>68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6"/>
      <c r="M102" s="63">
        <v>18</v>
      </c>
      <c r="N102" s="64"/>
      <c r="O102" s="64"/>
      <c r="P102" s="65"/>
      <c r="Q102" s="63">
        <v>18</v>
      </c>
      <c r="R102" s="64"/>
      <c r="S102" s="64"/>
      <c r="T102" s="65"/>
      <c r="U102" s="63">
        <v>19</v>
      </c>
      <c r="V102" s="64"/>
      <c r="W102" s="64"/>
      <c r="X102" s="65"/>
      <c r="Y102" s="63">
        <v>20</v>
      </c>
      <c r="Z102" s="64"/>
      <c r="AA102" s="64"/>
      <c r="AB102" s="65"/>
      <c r="AC102" s="251" t="s">
        <v>423</v>
      </c>
      <c r="AD102" s="252"/>
      <c r="AE102" s="252"/>
      <c r="AF102" s="253"/>
      <c r="AG102" s="83" t="s">
        <v>242</v>
      </c>
      <c r="AH102" s="84"/>
      <c r="AI102" s="84"/>
      <c r="AJ102" s="84"/>
      <c r="AK102" s="84"/>
      <c r="AL102" s="84"/>
      <c r="AM102" s="84"/>
      <c r="AN102" s="84"/>
      <c r="AO102" s="85"/>
      <c r="AP102" s="52" t="s">
        <v>54</v>
      </c>
      <c r="AQ102" s="52"/>
      <c r="AR102" s="52"/>
      <c r="AS102" s="52"/>
      <c r="AT102" s="42">
        <f>AY102+р14!AT37:AV104</f>
        <v>20</v>
      </c>
      <c r="AU102" s="48"/>
      <c r="AV102" s="43"/>
      <c r="AW102" s="36">
        <f>р14!BG102</f>
        <v>8</v>
      </c>
      <c r="AX102" s="37"/>
      <c r="AY102" s="63"/>
      <c r="AZ102" s="65"/>
      <c r="BA102" s="63"/>
      <c r="BB102" s="65"/>
      <c r="BC102" s="63">
        <f>BA102+р14!BC102</f>
        <v>6</v>
      </c>
      <c r="BD102" s="65"/>
      <c r="BE102" s="42">
        <f>BA102+р14!BE102:BF104</f>
        <v>12</v>
      </c>
      <c r="BF102" s="43"/>
      <c r="BG102" s="42">
        <f>AW102-BA102+AY102</f>
        <v>8</v>
      </c>
      <c r="BH102" s="48"/>
      <c r="BI102" s="43"/>
      <c r="BJ102" s="1"/>
      <c r="BK102" s="4"/>
      <c r="BL102" s="4"/>
      <c r="BM102" s="2"/>
      <c r="BN102" s="3"/>
    </row>
    <row r="103" spans="2:66" ht="15" customHeight="1" thickTop="1" thickBot="1">
      <c r="B103" s="57"/>
      <c r="C103" s="58"/>
      <c r="D103" s="58"/>
      <c r="E103" s="58"/>
      <c r="F103" s="58"/>
      <c r="G103" s="58"/>
      <c r="H103" s="58"/>
      <c r="I103" s="58"/>
      <c r="J103" s="58"/>
      <c r="K103" s="58"/>
      <c r="L103" s="59"/>
      <c r="M103" s="66"/>
      <c r="N103" s="67"/>
      <c r="O103" s="67"/>
      <c r="P103" s="68"/>
      <c r="Q103" s="66"/>
      <c r="R103" s="67"/>
      <c r="S103" s="67"/>
      <c r="T103" s="68"/>
      <c r="U103" s="66"/>
      <c r="V103" s="67"/>
      <c r="W103" s="67"/>
      <c r="X103" s="68"/>
      <c r="Y103" s="66"/>
      <c r="Z103" s="67"/>
      <c r="AA103" s="67"/>
      <c r="AB103" s="68"/>
      <c r="AC103" s="254"/>
      <c r="AD103" s="255"/>
      <c r="AE103" s="255"/>
      <c r="AF103" s="256"/>
      <c r="AG103" s="86"/>
      <c r="AH103" s="87"/>
      <c r="AI103" s="87"/>
      <c r="AJ103" s="87"/>
      <c r="AK103" s="87"/>
      <c r="AL103" s="87"/>
      <c r="AM103" s="87"/>
      <c r="AN103" s="87"/>
      <c r="AO103" s="88"/>
      <c r="AP103" s="52"/>
      <c r="AQ103" s="52"/>
      <c r="AR103" s="52"/>
      <c r="AS103" s="52"/>
      <c r="AT103" s="44"/>
      <c r="AU103" s="49"/>
      <c r="AV103" s="45"/>
      <c r="AW103" s="38"/>
      <c r="AX103" s="39"/>
      <c r="AY103" s="66"/>
      <c r="AZ103" s="68"/>
      <c r="BA103" s="66"/>
      <c r="BB103" s="68"/>
      <c r="BC103" s="66"/>
      <c r="BD103" s="68"/>
      <c r="BE103" s="44"/>
      <c r="BF103" s="45"/>
      <c r="BG103" s="44"/>
      <c r="BH103" s="49"/>
      <c r="BI103" s="45"/>
      <c r="BJ103" s="1"/>
      <c r="BK103" s="4"/>
      <c r="BL103" s="4"/>
      <c r="BM103" s="2"/>
      <c r="BN103" s="3"/>
    </row>
    <row r="104" spans="2:66" ht="15" customHeight="1" thickTop="1" thickBot="1">
      <c r="B104" s="60"/>
      <c r="C104" s="61"/>
      <c r="D104" s="61"/>
      <c r="E104" s="61"/>
      <c r="F104" s="61"/>
      <c r="G104" s="61"/>
      <c r="H104" s="61"/>
      <c r="I104" s="61"/>
      <c r="J104" s="61"/>
      <c r="K104" s="61"/>
      <c r="L104" s="62"/>
      <c r="M104" s="69"/>
      <c r="N104" s="70"/>
      <c r="O104" s="70"/>
      <c r="P104" s="71"/>
      <c r="Q104" s="69"/>
      <c r="R104" s="70"/>
      <c r="S104" s="70"/>
      <c r="T104" s="71"/>
      <c r="U104" s="69"/>
      <c r="V104" s="70"/>
      <c r="W104" s="70"/>
      <c r="X104" s="71"/>
      <c r="Y104" s="69"/>
      <c r="Z104" s="70"/>
      <c r="AA104" s="70"/>
      <c r="AB104" s="71"/>
      <c r="AC104" s="257"/>
      <c r="AD104" s="258"/>
      <c r="AE104" s="258"/>
      <c r="AF104" s="259"/>
      <c r="AG104" s="89"/>
      <c r="AH104" s="90"/>
      <c r="AI104" s="90"/>
      <c r="AJ104" s="90"/>
      <c r="AK104" s="90"/>
      <c r="AL104" s="90"/>
      <c r="AM104" s="90"/>
      <c r="AN104" s="90"/>
      <c r="AO104" s="91"/>
      <c r="AP104" s="52"/>
      <c r="AQ104" s="52"/>
      <c r="AR104" s="52"/>
      <c r="AS104" s="52"/>
      <c r="AT104" s="46"/>
      <c r="AU104" s="50"/>
      <c r="AV104" s="47"/>
      <c r="AW104" s="40"/>
      <c r="AX104" s="41"/>
      <c r="AY104" s="69"/>
      <c r="AZ104" s="71"/>
      <c r="BA104" s="69"/>
      <c r="BB104" s="71"/>
      <c r="BC104" s="69"/>
      <c r="BD104" s="71"/>
      <c r="BE104" s="46"/>
      <c r="BF104" s="47"/>
      <c r="BG104" s="46"/>
      <c r="BH104" s="50"/>
      <c r="BI104" s="47"/>
      <c r="BJ104" s="1"/>
      <c r="BK104" s="4"/>
      <c r="BL104" s="4"/>
      <c r="BM104" s="2"/>
      <c r="BN104" s="3"/>
    </row>
    <row r="105" spans="2:66" ht="15" customHeight="1" thickTop="1" thickBot="1">
      <c r="B105" s="54" t="s">
        <v>69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6"/>
      <c r="M105" s="251" t="s">
        <v>467</v>
      </c>
      <c r="N105" s="252"/>
      <c r="O105" s="252"/>
      <c r="P105" s="253"/>
      <c r="Q105" s="251" t="s">
        <v>471</v>
      </c>
      <c r="R105" s="252"/>
      <c r="S105" s="252"/>
      <c r="T105" s="253"/>
      <c r="U105" s="251" t="s">
        <v>474</v>
      </c>
      <c r="V105" s="252"/>
      <c r="W105" s="252"/>
      <c r="X105" s="253"/>
      <c r="Y105" s="251" t="s">
        <v>470</v>
      </c>
      <c r="Z105" s="252"/>
      <c r="AA105" s="252"/>
      <c r="AB105" s="253"/>
      <c r="AC105" s="63" t="s">
        <v>424</v>
      </c>
      <c r="AD105" s="64"/>
      <c r="AE105" s="64"/>
      <c r="AF105" s="65"/>
      <c r="AG105" s="83" t="s">
        <v>404</v>
      </c>
      <c r="AH105" s="84"/>
      <c r="AI105" s="84"/>
      <c r="AJ105" s="84"/>
      <c r="AK105" s="84"/>
      <c r="AL105" s="84"/>
      <c r="AM105" s="84"/>
      <c r="AN105" s="84"/>
      <c r="AO105" s="85"/>
      <c r="AP105" s="52" t="s">
        <v>54</v>
      </c>
      <c r="AQ105" s="52"/>
      <c r="AR105" s="52"/>
      <c r="AS105" s="52"/>
      <c r="AT105" s="42">
        <f>AY105+р14!AT40:AV107</f>
        <v>0</v>
      </c>
      <c r="AU105" s="48"/>
      <c r="AV105" s="43"/>
      <c r="AW105" s="36">
        <f>р14!BG105</f>
        <v>0</v>
      </c>
      <c r="AX105" s="37"/>
      <c r="AY105" s="63"/>
      <c r="AZ105" s="65"/>
      <c r="BA105" s="63"/>
      <c r="BB105" s="65"/>
      <c r="BC105" s="63">
        <f>BA105+р14!BC105</f>
        <v>0</v>
      </c>
      <c r="BD105" s="65"/>
      <c r="BE105" s="42">
        <f>BA105+р14!BE105:BF107</f>
        <v>0</v>
      </c>
      <c r="BF105" s="43"/>
      <c r="BG105" s="42">
        <f>AW105-BA105+AY105</f>
        <v>0</v>
      </c>
      <c r="BH105" s="48"/>
      <c r="BI105" s="43"/>
      <c r="BJ105" s="1"/>
      <c r="BK105" s="4"/>
      <c r="BL105" s="4"/>
      <c r="BM105" s="2"/>
      <c r="BN105" s="3"/>
    </row>
    <row r="106" spans="2:66" ht="15" customHeight="1" thickTop="1" thickBot="1">
      <c r="B106" s="57"/>
      <c r="C106" s="58"/>
      <c r="D106" s="58"/>
      <c r="E106" s="58"/>
      <c r="F106" s="58"/>
      <c r="G106" s="58"/>
      <c r="H106" s="58"/>
      <c r="I106" s="58"/>
      <c r="J106" s="58"/>
      <c r="K106" s="58"/>
      <c r="L106" s="59"/>
      <c r="M106" s="254"/>
      <c r="N106" s="255"/>
      <c r="O106" s="255"/>
      <c r="P106" s="256"/>
      <c r="Q106" s="254"/>
      <c r="R106" s="255"/>
      <c r="S106" s="255"/>
      <c r="T106" s="256"/>
      <c r="U106" s="254"/>
      <c r="V106" s="255"/>
      <c r="W106" s="255"/>
      <c r="X106" s="256"/>
      <c r="Y106" s="254"/>
      <c r="Z106" s="255"/>
      <c r="AA106" s="255"/>
      <c r="AB106" s="256"/>
      <c r="AC106" s="66"/>
      <c r="AD106" s="67"/>
      <c r="AE106" s="67"/>
      <c r="AF106" s="68"/>
      <c r="AG106" s="86"/>
      <c r="AH106" s="87"/>
      <c r="AI106" s="87"/>
      <c r="AJ106" s="87"/>
      <c r="AK106" s="87"/>
      <c r="AL106" s="87"/>
      <c r="AM106" s="87"/>
      <c r="AN106" s="87"/>
      <c r="AO106" s="88"/>
      <c r="AP106" s="52"/>
      <c r="AQ106" s="52"/>
      <c r="AR106" s="52"/>
      <c r="AS106" s="52"/>
      <c r="AT106" s="44"/>
      <c r="AU106" s="49"/>
      <c r="AV106" s="45"/>
      <c r="AW106" s="38"/>
      <c r="AX106" s="39"/>
      <c r="AY106" s="66"/>
      <c r="AZ106" s="68"/>
      <c r="BA106" s="66"/>
      <c r="BB106" s="68"/>
      <c r="BC106" s="66"/>
      <c r="BD106" s="68"/>
      <c r="BE106" s="44"/>
      <c r="BF106" s="45"/>
      <c r="BG106" s="44"/>
      <c r="BH106" s="49"/>
      <c r="BI106" s="45"/>
      <c r="BJ106" s="1"/>
      <c r="BK106" s="4"/>
      <c r="BL106" s="4"/>
      <c r="BM106" s="2"/>
      <c r="BN106" s="3"/>
    </row>
    <row r="107" spans="2:66" ht="15" customHeight="1" thickTop="1" thickBot="1">
      <c r="B107" s="60"/>
      <c r="C107" s="61"/>
      <c r="D107" s="61"/>
      <c r="E107" s="61"/>
      <c r="F107" s="61"/>
      <c r="G107" s="61"/>
      <c r="H107" s="61"/>
      <c r="I107" s="61"/>
      <c r="J107" s="61"/>
      <c r="K107" s="61"/>
      <c r="L107" s="62"/>
      <c r="M107" s="257"/>
      <c r="N107" s="258"/>
      <c r="O107" s="258"/>
      <c r="P107" s="259"/>
      <c r="Q107" s="257"/>
      <c r="R107" s="258"/>
      <c r="S107" s="258"/>
      <c r="T107" s="259"/>
      <c r="U107" s="257"/>
      <c r="V107" s="258"/>
      <c r="W107" s="258"/>
      <c r="X107" s="259"/>
      <c r="Y107" s="257"/>
      <c r="Z107" s="258"/>
      <c r="AA107" s="258"/>
      <c r="AB107" s="259"/>
      <c r="AC107" s="69"/>
      <c r="AD107" s="70"/>
      <c r="AE107" s="70"/>
      <c r="AF107" s="71"/>
      <c r="AG107" s="89"/>
      <c r="AH107" s="90"/>
      <c r="AI107" s="90"/>
      <c r="AJ107" s="90"/>
      <c r="AK107" s="90"/>
      <c r="AL107" s="90"/>
      <c r="AM107" s="90"/>
      <c r="AN107" s="90"/>
      <c r="AO107" s="91"/>
      <c r="AP107" s="52"/>
      <c r="AQ107" s="52"/>
      <c r="AR107" s="52"/>
      <c r="AS107" s="52"/>
      <c r="AT107" s="46"/>
      <c r="AU107" s="50"/>
      <c r="AV107" s="47"/>
      <c r="AW107" s="40"/>
      <c r="AX107" s="41"/>
      <c r="AY107" s="69"/>
      <c r="AZ107" s="71"/>
      <c r="BA107" s="69"/>
      <c r="BB107" s="71"/>
      <c r="BC107" s="69"/>
      <c r="BD107" s="71"/>
      <c r="BE107" s="46"/>
      <c r="BF107" s="47"/>
      <c r="BG107" s="46"/>
      <c r="BH107" s="50"/>
      <c r="BI107" s="47"/>
      <c r="BJ107" s="1"/>
      <c r="BK107" s="4"/>
      <c r="BL107" s="4"/>
      <c r="BM107" s="2"/>
      <c r="BN107" s="3"/>
    </row>
    <row r="108" spans="2:66" ht="15" customHeight="1" thickTop="1" thickBot="1">
      <c r="B108" s="54" t="s">
        <v>71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6"/>
      <c r="M108" s="63">
        <v>5.4</v>
      </c>
      <c r="N108" s="64"/>
      <c r="O108" s="64"/>
      <c r="P108" s="65"/>
      <c r="Q108" s="63">
        <v>5.2</v>
      </c>
      <c r="R108" s="64"/>
      <c r="S108" s="64"/>
      <c r="T108" s="65"/>
      <c r="U108" s="63">
        <v>5.4</v>
      </c>
      <c r="V108" s="64"/>
      <c r="W108" s="64"/>
      <c r="X108" s="65"/>
      <c r="Y108" s="63">
        <v>5.6</v>
      </c>
      <c r="Z108" s="64"/>
      <c r="AA108" s="64"/>
      <c r="AB108" s="65"/>
      <c r="AC108" s="260" t="s">
        <v>425</v>
      </c>
      <c r="AD108" s="261"/>
      <c r="AE108" s="261"/>
      <c r="AF108" s="262"/>
      <c r="AG108" s="83" t="s">
        <v>407</v>
      </c>
      <c r="AH108" s="84"/>
      <c r="AI108" s="84"/>
      <c r="AJ108" s="84"/>
      <c r="AK108" s="84"/>
      <c r="AL108" s="84"/>
      <c r="AM108" s="84"/>
      <c r="AN108" s="84"/>
      <c r="AO108" s="85"/>
      <c r="AP108" s="52" t="s">
        <v>219</v>
      </c>
      <c r="AQ108" s="52"/>
      <c r="AR108" s="52"/>
      <c r="AS108" s="52"/>
      <c r="AT108" s="42">
        <f>AY108+р14!AT43:AV110</f>
        <v>45</v>
      </c>
      <c r="AU108" s="48"/>
      <c r="AV108" s="43"/>
      <c r="AW108" s="36">
        <f>р14!BG108</f>
        <v>13</v>
      </c>
      <c r="AX108" s="37"/>
      <c r="AY108" s="63"/>
      <c r="AZ108" s="65"/>
      <c r="BA108" s="63">
        <v>5</v>
      </c>
      <c r="BB108" s="65"/>
      <c r="BC108" s="63">
        <f>BA108+р14!BC108</f>
        <v>29</v>
      </c>
      <c r="BD108" s="65"/>
      <c r="BE108" s="42">
        <f>BA108+р14!BE108:BF110</f>
        <v>37</v>
      </c>
      <c r="BF108" s="43"/>
      <c r="BG108" s="42">
        <f>AW108-BA108+AY108</f>
        <v>8</v>
      </c>
      <c r="BH108" s="48"/>
      <c r="BI108" s="43"/>
      <c r="BJ108" s="1"/>
      <c r="BK108" s="4"/>
      <c r="BL108" s="4"/>
      <c r="BM108" s="2"/>
      <c r="BN108" s="3"/>
    </row>
    <row r="109" spans="2:66" ht="15" customHeight="1" thickTop="1" thickBot="1">
      <c r="B109" s="57"/>
      <c r="C109" s="58"/>
      <c r="D109" s="58"/>
      <c r="E109" s="58"/>
      <c r="F109" s="58"/>
      <c r="G109" s="58"/>
      <c r="H109" s="58"/>
      <c r="I109" s="58"/>
      <c r="J109" s="58"/>
      <c r="K109" s="58"/>
      <c r="L109" s="59"/>
      <c r="M109" s="66"/>
      <c r="N109" s="67"/>
      <c r="O109" s="67"/>
      <c r="P109" s="68"/>
      <c r="Q109" s="66"/>
      <c r="R109" s="67"/>
      <c r="S109" s="67"/>
      <c r="T109" s="68"/>
      <c r="U109" s="66"/>
      <c r="V109" s="67"/>
      <c r="W109" s="67"/>
      <c r="X109" s="68"/>
      <c r="Y109" s="66"/>
      <c r="Z109" s="67"/>
      <c r="AA109" s="67"/>
      <c r="AB109" s="68"/>
      <c r="AC109" s="263"/>
      <c r="AD109" s="264"/>
      <c r="AE109" s="264"/>
      <c r="AF109" s="265"/>
      <c r="AG109" s="86"/>
      <c r="AH109" s="87"/>
      <c r="AI109" s="87"/>
      <c r="AJ109" s="87"/>
      <c r="AK109" s="87"/>
      <c r="AL109" s="87"/>
      <c r="AM109" s="87"/>
      <c r="AN109" s="87"/>
      <c r="AO109" s="88"/>
      <c r="AP109" s="52"/>
      <c r="AQ109" s="52"/>
      <c r="AR109" s="52"/>
      <c r="AS109" s="52"/>
      <c r="AT109" s="44"/>
      <c r="AU109" s="49"/>
      <c r="AV109" s="45"/>
      <c r="AW109" s="38"/>
      <c r="AX109" s="39"/>
      <c r="AY109" s="66"/>
      <c r="AZ109" s="68"/>
      <c r="BA109" s="66"/>
      <c r="BB109" s="68"/>
      <c r="BC109" s="66"/>
      <c r="BD109" s="68"/>
      <c r="BE109" s="44"/>
      <c r="BF109" s="45"/>
      <c r="BG109" s="44"/>
      <c r="BH109" s="49"/>
      <c r="BI109" s="45"/>
      <c r="BJ109" s="1"/>
      <c r="BK109" s="4"/>
      <c r="BL109" s="4"/>
      <c r="BM109" s="2"/>
      <c r="BN109" s="3"/>
    </row>
    <row r="110" spans="2:66" ht="15" customHeight="1" thickTop="1" thickBot="1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2"/>
      <c r="M110" s="69"/>
      <c r="N110" s="70"/>
      <c r="O110" s="70"/>
      <c r="P110" s="71"/>
      <c r="Q110" s="69"/>
      <c r="R110" s="70"/>
      <c r="S110" s="70"/>
      <c r="T110" s="71"/>
      <c r="U110" s="69"/>
      <c r="V110" s="70"/>
      <c r="W110" s="70"/>
      <c r="X110" s="71"/>
      <c r="Y110" s="69"/>
      <c r="Z110" s="70"/>
      <c r="AA110" s="70"/>
      <c r="AB110" s="71"/>
      <c r="AC110" s="266"/>
      <c r="AD110" s="267"/>
      <c r="AE110" s="267"/>
      <c r="AF110" s="268"/>
      <c r="AG110" s="89"/>
      <c r="AH110" s="90"/>
      <c r="AI110" s="90"/>
      <c r="AJ110" s="90"/>
      <c r="AK110" s="90"/>
      <c r="AL110" s="90"/>
      <c r="AM110" s="90"/>
      <c r="AN110" s="90"/>
      <c r="AO110" s="91"/>
      <c r="AP110" s="52"/>
      <c r="AQ110" s="52"/>
      <c r="AR110" s="52"/>
      <c r="AS110" s="52"/>
      <c r="AT110" s="46"/>
      <c r="AU110" s="50"/>
      <c r="AV110" s="47"/>
      <c r="AW110" s="40"/>
      <c r="AX110" s="41"/>
      <c r="AY110" s="69"/>
      <c r="AZ110" s="71"/>
      <c r="BA110" s="69"/>
      <c r="BB110" s="71"/>
      <c r="BC110" s="69"/>
      <c r="BD110" s="71"/>
      <c r="BE110" s="46"/>
      <c r="BF110" s="47"/>
      <c r="BG110" s="46"/>
      <c r="BH110" s="50"/>
      <c r="BI110" s="47"/>
      <c r="BJ110" s="1"/>
      <c r="BK110" s="4"/>
      <c r="BL110" s="4"/>
      <c r="BM110" s="2"/>
      <c r="BN110" s="3"/>
    </row>
    <row r="111" spans="2:66" ht="15" customHeight="1" thickTop="1" thickBot="1">
      <c r="B111" s="54" t="s">
        <v>72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6"/>
      <c r="M111" s="63"/>
      <c r="N111" s="64"/>
      <c r="O111" s="64"/>
      <c r="P111" s="65"/>
      <c r="Q111" s="63"/>
      <c r="R111" s="64"/>
      <c r="S111" s="64"/>
      <c r="T111" s="65"/>
      <c r="U111" s="63"/>
      <c r="V111" s="64"/>
      <c r="W111" s="64"/>
      <c r="X111" s="65"/>
      <c r="Y111" s="63"/>
      <c r="Z111" s="64"/>
      <c r="AA111" s="64"/>
      <c r="AB111" s="65"/>
      <c r="AC111" s="63"/>
      <c r="AD111" s="64"/>
      <c r="AE111" s="64"/>
      <c r="AF111" s="65"/>
      <c r="AG111" s="83" t="s">
        <v>65</v>
      </c>
      <c r="AH111" s="84"/>
      <c r="AI111" s="84"/>
      <c r="AJ111" s="84"/>
      <c r="AK111" s="84"/>
      <c r="AL111" s="84"/>
      <c r="AM111" s="84"/>
      <c r="AN111" s="84"/>
      <c r="AO111" s="85"/>
      <c r="AP111" s="52" t="s">
        <v>180</v>
      </c>
      <c r="AQ111" s="52"/>
      <c r="AR111" s="52"/>
      <c r="AS111" s="52"/>
      <c r="AT111" s="42">
        <f>AY111+р14!AT46:AV113</f>
        <v>0</v>
      </c>
      <c r="AU111" s="48"/>
      <c r="AV111" s="43"/>
      <c r="AW111" s="36">
        <f>р14!BG111</f>
        <v>0</v>
      </c>
      <c r="AX111" s="37"/>
      <c r="AY111" s="63"/>
      <c r="AZ111" s="65"/>
      <c r="BA111" s="63"/>
      <c r="BB111" s="65"/>
      <c r="BC111" s="63">
        <f>BA111+р14!BC111</f>
        <v>0</v>
      </c>
      <c r="BD111" s="65"/>
      <c r="BE111" s="42">
        <f>BA111+р14!BE111:BF113</f>
        <v>0</v>
      </c>
      <c r="BF111" s="43"/>
      <c r="BG111" s="42">
        <f>AW111-BA111+AY111</f>
        <v>0</v>
      </c>
      <c r="BH111" s="48"/>
      <c r="BI111" s="43"/>
      <c r="BJ111" s="1"/>
      <c r="BK111" s="4"/>
      <c r="BL111" s="4"/>
      <c r="BM111" s="2"/>
      <c r="BN111" s="3"/>
    </row>
    <row r="112" spans="2:66" ht="15" customHeight="1" thickTop="1" thickBot="1">
      <c r="B112" s="57"/>
      <c r="C112" s="58"/>
      <c r="D112" s="58"/>
      <c r="E112" s="58"/>
      <c r="F112" s="58"/>
      <c r="G112" s="58"/>
      <c r="H112" s="58"/>
      <c r="I112" s="58"/>
      <c r="J112" s="58"/>
      <c r="K112" s="58"/>
      <c r="L112" s="59"/>
      <c r="M112" s="66"/>
      <c r="N112" s="67"/>
      <c r="O112" s="67"/>
      <c r="P112" s="68"/>
      <c r="Q112" s="66"/>
      <c r="R112" s="67"/>
      <c r="S112" s="67"/>
      <c r="T112" s="68"/>
      <c r="U112" s="66"/>
      <c r="V112" s="67"/>
      <c r="W112" s="67"/>
      <c r="X112" s="68"/>
      <c r="Y112" s="66"/>
      <c r="Z112" s="67"/>
      <c r="AA112" s="67"/>
      <c r="AB112" s="68"/>
      <c r="AC112" s="66"/>
      <c r="AD112" s="67"/>
      <c r="AE112" s="67"/>
      <c r="AF112" s="68"/>
      <c r="AG112" s="86"/>
      <c r="AH112" s="87"/>
      <c r="AI112" s="87"/>
      <c r="AJ112" s="87"/>
      <c r="AK112" s="87"/>
      <c r="AL112" s="87"/>
      <c r="AM112" s="87"/>
      <c r="AN112" s="87"/>
      <c r="AO112" s="88"/>
      <c r="AP112" s="52"/>
      <c r="AQ112" s="52"/>
      <c r="AR112" s="52"/>
      <c r="AS112" s="52"/>
      <c r="AT112" s="44"/>
      <c r="AU112" s="49"/>
      <c r="AV112" s="45"/>
      <c r="AW112" s="38"/>
      <c r="AX112" s="39"/>
      <c r="AY112" s="66"/>
      <c r="AZ112" s="68"/>
      <c r="BA112" s="66"/>
      <c r="BB112" s="68"/>
      <c r="BC112" s="66"/>
      <c r="BD112" s="68"/>
      <c r="BE112" s="44"/>
      <c r="BF112" s="45"/>
      <c r="BG112" s="44"/>
      <c r="BH112" s="49"/>
      <c r="BI112" s="45"/>
      <c r="BJ112" s="1"/>
      <c r="BK112" s="4"/>
      <c r="BL112" s="4"/>
      <c r="BM112" s="2"/>
      <c r="BN112" s="3"/>
    </row>
    <row r="113" spans="2:66" ht="15" customHeight="1" thickTop="1" thickBot="1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2"/>
      <c r="M113" s="69"/>
      <c r="N113" s="70"/>
      <c r="O113" s="70"/>
      <c r="P113" s="71"/>
      <c r="Q113" s="69"/>
      <c r="R113" s="70"/>
      <c r="S113" s="70"/>
      <c r="T113" s="71"/>
      <c r="U113" s="69"/>
      <c r="V113" s="70"/>
      <c r="W113" s="70"/>
      <c r="X113" s="71"/>
      <c r="Y113" s="69"/>
      <c r="Z113" s="70"/>
      <c r="AA113" s="70"/>
      <c r="AB113" s="71"/>
      <c r="AC113" s="69"/>
      <c r="AD113" s="70"/>
      <c r="AE113" s="70"/>
      <c r="AF113" s="71"/>
      <c r="AG113" s="89"/>
      <c r="AH113" s="90"/>
      <c r="AI113" s="90"/>
      <c r="AJ113" s="90"/>
      <c r="AK113" s="90"/>
      <c r="AL113" s="90"/>
      <c r="AM113" s="90"/>
      <c r="AN113" s="90"/>
      <c r="AO113" s="91"/>
      <c r="AP113" s="52"/>
      <c r="AQ113" s="52"/>
      <c r="AR113" s="52"/>
      <c r="AS113" s="52"/>
      <c r="AT113" s="46"/>
      <c r="AU113" s="50"/>
      <c r="AV113" s="47"/>
      <c r="AW113" s="40"/>
      <c r="AX113" s="41"/>
      <c r="AY113" s="69"/>
      <c r="AZ113" s="71"/>
      <c r="BA113" s="69"/>
      <c r="BB113" s="71"/>
      <c r="BC113" s="69"/>
      <c r="BD113" s="71"/>
      <c r="BE113" s="46"/>
      <c r="BF113" s="47"/>
      <c r="BG113" s="46"/>
      <c r="BH113" s="50"/>
      <c r="BI113" s="47"/>
      <c r="BJ113" s="1"/>
      <c r="BK113" s="4"/>
      <c r="BL113" s="4"/>
      <c r="BM113" s="2"/>
      <c r="BN113" s="3"/>
    </row>
    <row r="114" spans="2:66" ht="15" customHeight="1" thickTop="1" thickBot="1">
      <c r="B114" s="54" t="s">
        <v>73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6"/>
      <c r="M114" s="63">
        <v>0.5</v>
      </c>
      <c r="N114" s="64"/>
      <c r="O114" s="64"/>
      <c r="P114" s="65"/>
      <c r="Q114" s="63">
        <v>0.5</v>
      </c>
      <c r="R114" s="64"/>
      <c r="S114" s="64"/>
      <c r="T114" s="65"/>
      <c r="U114" s="63">
        <v>0.5</v>
      </c>
      <c r="V114" s="64"/>
      <c r="W114" s="64"/>
      <c r="X114" s="65"/>
      <c r="Y114" s="63">
        <v>0.5</v>
      </c>
      <c r="Z114" s="64"/>
      <c r="AA114" s="64"/>
      <c r="AB114" s="65"/>
      <c r="AC114" s="63" t="s">
        <v>426</v>
      </c>
      <c r="AD114" s="64"/>
      <c r="AE114" s="64"/>
      <c r="AF114" s="65"/>
      <c r="AG114" s="83" t="s">
        <v>213</v>
      </c>
      <c r="AH114" s="84"/>
      <c r="AI114" s="84"/>
      <c r="AJ114" s="84"/>
      <c r="AK114" s="84"/>
      <c r="AL114" s="84"/>
      <c r="AM114" s="84"/>
      <c r="AN114" s="84"/>
      <c r="AO114" s="85"/>
      <c r="AP114" s="52" t="s">
        <v>54</v>
      </c>
      <c r="AQ114" s="52"/>
      <c r="AR114" s="52"/>
      <c r="AS114" s="52"/>
      <c r="AT114" s="42">
        <f>AY114+р14!AT49:AV116</f>
        <v>20</v>
      </c>
      <c r="AU114" s="48"/>
      <c r="AV114" s="43"/>
      <c r="AW114" s="36">
        <f>р14!BG114</f>
        <v>11</v>
      </c>
      <c r="AX114" s="37"/>
      <c r="AY114" s="63"/>
      <c r="AZ114" s="65"/>
      <c r="BA114" s="63"/>
      <c r="BB114" s="65"/>
      <c r="BC114" s="63">
        <f>BA114+р14!BC114</f>
        <v>0</v>
      </c>
      <c r="BD114" s="65"/>
      <c r="BE114" s="42">
        <f>BA114+р14!BE114:BF116</f>
        <v>9</v>
      </c>
      <c r="BF114" s="43"/>
      <c r="BG114" s="42">
        <f>AW114-BA114+AY114</f>
        <v>11</v>
      </c>
      <c r="BH114" s="48"/>
      <c r="BI114" s="43"/>
      <c r="BJ114" s="1"/>
      <c r="BK114" s="4"/>
      <c r="BL114" s="4"/>
      <c r="BM114" s="2"/>
      <c r="BN114" s="3"/>
    </row>
    <row r="115" spans="2:66" ht="15" customHeight="1" thickTop="1" thickBot="1">
      <c r="B115" s="57"/>
      <c r="C115" s="58"/>
      <c r="D115" s="58"/>
      <c r="E115" s="58"/>
      <c r="F115" s="58"/>
      <c r="G115" s="58"/>
      <c r="H115" s="58"/>
      <c r="I115" s="58"/>
      <c r="J115" s="58"/>
      <c r="K115" s="58"/>
      <c r="L115" s="59"/>
      <c r="M115" s="66"/>
      <c r="N115" s="67"/>
      <c r="O115" s="67"/>
      <c r="P115" s="68"/>
      <c r="Q115" s="66"/>
      <c r="R115" s="67"/>
      <c r="S115" s="67"/>
      <c r="T115" s="68"/>
      <c r="U115" s="66"/>
      <c r="V115" s="67"/>
      <c r="W115" s="67"/>
      <c r="X115" s="68"/>
      <c r="Y115" s="66"/>
      <c r="Z115" s="67"/>
      <c r="AA115" s="67"/>
      <c r="AB115" s="68"/>
      <c r="AC115" s="66"/>
      <c r="AD115" s="67"/>
      <c r="AE115" s="67"/>
      <c r="AF115" s="68"/>
      <c r="AG115" s="86"/>
      <c r="AH115" s="87"/>
      <c r="AI115" s="87"/>
      <c r="AJ115" s="87"/>
      <c r="AK115" s="87"/>
      <c r="AL115" s="87"/>
      <c r="AM115" s="87"/>
      <c r="AN115" s="87"/>
      <c r="AO115" s="88"/>
      <c r="AP115" s="52"/>
      <c r="AQ115" s="52"/>
      <c r="AR115" s="52"/>
      <c r="AS115" s="52"/>
      <c r="AT115" s="44"/>
      <c r="AU115" s="49"/>
      <c r="AV115" s="45"/>
      <c r="AW115" s="38"/>
      <c r="AX115" s="39"/>
      <c r="AY115" s="66"/>
      <c r="AZ115" s="68"/>
      <c r="BA115" s="66"/>
      <c r="BB115" s="68"/>
      <c r="BC115" s="66"/>
      <c r="BD115" s="68"/>
      <c r="BE115" s="44"/>
      <c r="BF115" s="45"/>
      <c r="BG115" s="44"/>
      <c r="BH115" s="49"/>
      <c r="BI115" s="45"/>
      <c r="BJ115" s="1"/>
      <c r="BK115" s="4"/>
      <c r="BL115" s="4"/>
      <c r="BM115" s="2"/>
      <c r="BN115" s="3"/>
    </row>
    <row r="116" spans="2:66" ht="15" customHeight="1" thickTop="1" thickBot="1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2"/>
      <c r="M116" s="69"/>
      <c r="N116" s="70"/>
      <c r="O116" s="70"/>
      <c r="P116" s="71"/>
      <c r="Q116" s="69"/>
      <c r="R116" s="70"/>
      <c r="S116" s="70"/>
      <c r="T116" s="71"/>
      <c r="U116" s="69"/>
      <c r="V116" s="70"/>
      <c r="W116" s="70"/>
      <c r="X116" s="71"/>
      <c r="Y116" s="69"/>
      <c r="Z116" s="70"/>
      <c r="AA116" s="70"/>
      <c r="AB116" s="71"/>
      <c r="AC116" s="69"/>
      <c r="AD116" s="70"/>
      <c r="AE116" s="70"/>
      <c r="AF116" s="71"/>
      <c r="AG116" s="89"/>
      <c r="AH116" s="90"/>
      <c r="AI116" s="90"/>
      <c r="AJ116" s="90"/>
      <c r="AK116" s="90"/>
      <c r="AL116" s="90"/>
      <c r="AM116" s="90"/>
      <c r="AN116" s="90"/>
      <c r="AO116" s="91"/>
      <c r="AP116" s="52"/>
      <c r="AQ116" s="52"/>
      <c r="AR116" s="52"/>
      <c r="AS116" s="52"/>
      <c r="AT116" s="46"/>
      <c r="AU116" s="50"/>
      <c r="AV116" s="47"/>
      <c r="AW116" s="40"/>
      <c r="AX116" s="41"/>
      <c r="AY116" s="69"/>
      <c r="AZ116" s="71"/>
      <c r="BA116" s="69"/>
      <c r="BB116" s="71"/>
      <c r="BC116" s="69"/>
      <c r="BD116" s="71"/>
      <c r="BE116" s="46"/>
      <c r="BF116" s="47"/>
      <c r="BG116" s="46"/>
      <c r="BH116" s="50"/>
      <c r="BI116" s="47"/>
      <c r="BJ116" s="1"/>
      <c r="BK116" s="4"/>
      <c r="BL116" s="4"/>
      <c r="BM116" s="2"/>
      <c r="BN116" s="3"/>
    </row>
    <row r="117" spans="2:66" ht="15" customHeight="1" thickTop="1" thickBot="1">
      <c r="B117" s="54" t="s">
        <v>74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6"/>
      <c r="M117" s="63"/>
      <c r="N117" s="64"/>
      <c r="O117" s="64"/>
      <c r="P117" s="65"/>
      <c r="Q117" s="63"/>
      <c r="R117" s="64"/>
      <c r="S117" s="64"/>
      <c r="T117" s="65"/>
      <c r="U117" s="63"/>
      <c r="V117" s="64"/>
      <c r="W117" s="64"/>
      <c r="X117" s="65"/>
      <c r="Y117" s="63"/>
      <c r="Z117" s="64"/>
      <c r="AA117" s="64"/>
      <c r="AB117" s="65"/>
      <c r="AC117" s="63"/>
      <c r="AD117" s="64"/>
      <c r="AE117" s="64"/>
      <c r="AF117" s="65"/>
      <c r="AG117" s="83" t="s">
        <v>214</v>
      </c>
      <c r="AH117" s="84"/>
      <c r="AI117" s="84"/>
      <c r="AJ117" s="84"/>
      <c r="AK117" s="84"/>
      <c r="AL117" s="84"/>
      <c r="AM117" s="84"/>
      <c r="AN117" s="84"/>
      <c r="AO117" s="85"/>
      <c r="AP117" s="52" t="s">
        <v>219</v>
      </c>
      <c r="AQ117" s="52"/>
      <c r="AR117" s="52"/>
      <c r="AS117" s="52"/>
      <c r="AT117" s="42">
        <f>AY117+р14!AT52:AV119</f>
        <v>70</v>
      </c>
      <c r="AU117" s="48"/>
      <c r="AV117" s="43"/>
      <c r="AW117" s="36">
        <f>р14!BG117</f>
        <v>42</v>
      </c>
      <c r="AX117" s="37"/>
      <c r="AY117" s="63"/>
      <c r="AZ117" s="65"/>
      <c r="BA117" s="63">
        <v>18</v>
      </c>
      <c r="BB117" s="65"/>
      <c r="BC117" s="63">
        <f>BA117+р14!BC117</f>
        <v>46</v>
      </c>
      <c r="BD117" s="65"/>
      <c r="BE117" s="42">
        <f>BA117+р14!BE117:BF119</f>
        <v>46</v>
      </c>
      <c r="BF117" s="43"/>
      <c r="BG117" s="42">
        <f>AW117-BA117+AY117</f>
        <v>24</v>
      </c>
      <c r="BH117" s="48"/>
      <c r="BI117" s="43"/>
      <c r="BJ117" s="1"/>
      <c r="BK117" s="4"/>
      <c r="BL117" s="4"/>
      <c r="BM117" s="2"/>
      <c r="BN117" s="3"/>
    </row>
    <row r="118" spans="2:66" ht="15" customHeight="1" thickTop="1" thickBot="1">
      <c r="B118" s="57"/>
      <c r="C118" s="58"/>
      <c r="D118" s="58"/>
      <c r="E118" s="58"/>
      <c r="F118" s="58"/>
      <c r="G118" s="58"/>
      <c r="H118" s="58"/>
      <c r="I118" s="58"/>
      <c r="J118" s="58"/>
      <c r="K118" s="58"/>
      <c r="L118" s="59"/>
      <c r="M118" s="66"/>
      <c r="N118" s="67"/>
      <c r="O118" s="67"/>
      <c r="P118" s="68"/>
      <c r="Q118" s="66"/>
      <c r="R118" s="67"/>
      <c r="S118" s="67"/>
      <c r="T118" s="68"/>
      <c r="U118" s="66"/>
      <c r="V118" s="67"/>
      <c r="W118" s="67"/>
      <c r="X118" s="68"/>
      <c r="Y118" s="66"/>
      <c r="Z118" s="67"/>
      <c r="AA118" s="67"/>
      <c r="AB118" s="68"/>
      <c r="AC118" s="66"/>
      <c r="AD118" s="67"/>
      <c r="AE118" s="67"/>
      <c r="AF118" s="68"/>
      <c r="AG118" s="86"/>
      <c r="AH118" s="87"/>
      <c r="AI118" s="87"/>
      <c r="AJ118" s="87"/>
      <c r="AK118" s="87"/>
      <c r="AL118" s="87"/>
      <c r="AM118" s="87"/>
      <c r="AN118" s="87"/>
      <c r="AO118" s="88"/>
      <c r="AP118" s="52"/>
      <c r="AQ118" s="52"/>
      <c r="AR118" s="52"/>
      <c r="AS118" s="52"/>
      <c r="AT118" s="44"/>
      <c r="AU118" s="49"/>
      <c r="AV118" s="45"/>
      <c r="AW118" s="38"/>
      <c r="AX118" s="39"/>
      <c r="AY118" s="66"/>
      <c r="AZ118" s="68"/>
      <c r="BA118" s="66"/>
      <c r="BB118" s="68"/>
      <c r="BC118" s="66"/>
      <c r="BD118" s="68"/>
      <c r="BE118" s="44"/>
      <c r="BF118" s="45"/>
      <c r="BG118" s="44"/>
      <c r="BH118" s="49"/>
      <c r="BI118" s="45"/>
      <c r="BJ118" s="1"/>
      <c r="BK118" s="4"/>
      <c r="BL118" s="4"/>
      <c r="BM118" s="2"/>
      <c r="BN118" s="3"/>
    </row>
    <row r="119" spans="2:66" ht="15" customHeight="1" thickTop="1" thickBot="1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2"/>
      <c r="M119" s="69"/>
      <c r="N119" s="70"/>
      <c r="O119" s="70"/>
      <c r="P119" s="71"/>
      <c r="Q119" s="69"/>
      <c r="R119" s="70"/>
      <c r="S119" s="70"/>
      <c r="T119" s="71"/>
      <c r="U119" s="69"/>
      <c r="V119" s="70"/>
      <c r="W119" s="70"/>
      <c r="X119" s="71"/>
      <c r="Y119" s="69"/>
      <c r="Z119" s="70"/>
      <c r="AA119" s="70"/>
      <c r="AB119" s="71"/>
      <c r="AC119" s="69"/>
      <c r="AD119" s="70"/>
      <c r="AE119" s="70"/>
      <c r="AF119" s="71"/>
      <c r="AG119" s="89"/>
      <c r="AH119" s="90"/>
      <c r="AI119" s="90"/>
      <c r="AJ119" s="90"/>
      <c r="AK119" s="90"/>
      <c r="AL119" s="90"/>
      <c r="AM119" s="90"/>
      <c r="AN119" s="90"/>
      <c r="AO119" s="91"/>
      <c r="AP119" s="52"/>
      <c r="AQ119" s="52"/>
      <c r="AR119" s="52"/>
      <c r="AS119" s="52"/>
      <c r="AT119" s="46"/>
      <c r="AU119" s="50"/>
      <c r="AV119" s="47"/>
      <c r="AW119" s="40"/>
      <c r="AX119" s="41"/>
      <c r="AY119" s="69"/>
      <c r="AZ119" s="71"/>
      <c r="BA119" s="69"/>
      <c r="BB119" s="71"/>
      <c r="BC119" s="69"/>
      <c r="BD119" s="71"/>
      <c r="BE119" s="46"/>
      <c r="BF119" s="47"/>
      <c r="BG119" s="46"/>
      <c r="BH119" s="50"/>
      <c r="BI119" s="47"/>
      <c r="BJ119" s="1"/>
      <c r="BK119" s="4"/>
      <c r="BL119" s="4"/>
      <c r="BM119" s="2"/>
      <c r="BN119" s="3"/>
    </row>
    <row r="120" spans="2:66" ht="15" customHeight="1" thickTop="1" thickBot="1">
      <c r="B120" s="242" t="s">
        <v>75</v>
      </c>
      <c r="C120" s="243"/>
      <c r="D120" s="243"/>
      <c r="E120" s="243"/>
      <c r="F120" s="243"/>
      <c r="G120" s="243"/>
      <c r="H120" s="243"/>
      <c r="I120" s="243"/>
      <c r="J120" s="243"/>
      <c r="K120" s="243"/>
      <c r="L120" s="244"/>
      <c r="M120" s="63">
        <v>10</v>
      </c>
      <c r="N120" s="64"/>
      <c r="O120" s="64"/>
      <c r="P120" s="65"/>
      <c r="Q120" s="63">
        <v>11</v>
      </c>
      <c r="R120" s="64"/>
      <c r="S120" s="64"/>
      <c r="T120" s="65"/>
      <c r="U120" s="63">
        <v>10</v>
      </c>
      <c r="V120" s="64"/>
      <c r="W120" s="64"/>
      <c r="X120" s="65"/>
      <c r="Y120" s="63">
        <v>11</v>
      </c>
      <c r="Z120" s="64"/>
      <c r="AA120" s="64"/>
      <c r="AB120" s="65"/>
      <c r="AC120" s="53" t="s">
        <v>459</v>
      </c>
      <c r="AD120" s="53"/>
      <c r="AE120" s="53"/>
      <c r="AF120" s="53"/>
      <c r="AG120" s="83" t="s">
        <v>192</v>
      </c>
      <c r="AH120" s="84"/>
      <c r="AI120" s="84"/>
      <c r="AJ120" s="84"/>
      <c r="AK120" s="84"/>
      <c r="AL120" s="84"/>
      <c r="AM120" s="84"/>
      <c r="AN120" s="84"/>
      <c r="AO120" s="85"/>
      <c r="AP120" s="52" t="s">
        <v>70</v>
      </c>
      <c r="AQ120" s="52"/>
      <c r="AR120" s="52"/>
      <c r="AS120" s="52"/>
      <c r="AT120" s="42">
        <f>AY120+р14!AT55:AV122</f>
        <v>20</v>
      </c>
      <c r="AU120" s="48"/>
      <c r="AV120" s="43"/>
      <c r="AW120" s="36">
        <f>р14!BG120</f>
        <v>18</v>
      </c>
      <c r="AX120" s="37"/>
      <c r="AY120" s="63"/>
      <c r="AZ120" s="65"/>
      <c r="BA120" s="63"/>
      <c r="BB120" s="65"/>
      <c r="BC120" s="63">
        <f>BA120+р14!BC120</f>
        <v>2</v>
      </c>
      <c r="BD120" s="65"/>
      <c r="BE120" s="42">
        <f>BA120+р14!BE120:BF122</f>
        <v>2</v>
      </c>
      <c r="BF120" s="43"/>
      <c r="BG120" s="42">
        <f>AW120-BA120+AY120</f>
        <v>18</v>
      </c>
      <c r="BH120" s="48"/>
      <c r="BI120" s="43"/>
      <c r="BJ120" s="1"/>
      <c r="BK120" s="4"/>
      <c r="BL120" s="4"/>
      <c r="BM120" s="2"/>
      <c r="BN120" s="3"/>
    </row>
    <row r="121" spans="2:66" ht="15" customHeight="1" thickTop="1" thickBot="1">
      <c r="B121" s="245"/>
      <c r="C121" s="246"/>
      <c r="D121" s="246"/>
      <c r="E121" s="246"/>
      <c r="F121" s="246"/>
      <c r="G121" s="246"/>
      <c r="H121" s="246"/>
      <c r="I121" s="246"/>
      <c r="J121" s="246"/>
      <c r="K121" s="246"/>
      <c r="L121" s="247"/>
      <c r="M121" s="66"/>
      <c r="N121" s="67"/>
      <c r="O121" s="67"/>
      <c r="P121" s="68"/>
      <c r="Q121" s="66"/>
      <c r="R121" s="67"/>
      <c r="S121" s="67"/>
      <c r="T121" s="68"/>
      <c r="U121" s="66"/>
      <c r="V121" s="67"/>
      <c r="W121" s="67"/>
      <c r="X121" s="68"/>
      <c r="Y121" s="66"/>
      <c r="Z121" s="67"/>
      <c r="AA121" s="67"/>
      <c r="AB121" s="68"/>
      <c r="AC121" s="53"/>
      <c r="AD121" s="53"/>
      <c r="AE121" s="53"/>
      <c r="AF121" s="53"/>
      <c r="AG121" s="86"/>
      <c r="AH121" s="87"/>
      <c r="AI121" s="87"/>
      <c r="AJ121" s="87"/>
      <c r="AK121" s="87"/>
      <c r="AL121" s="87"/>
      <c r="AM121" s="87"/>
      <c r="AN121" s="87"/>
      <c r="AO121" s="88"/>
      <c r="AP121" s="52"/>
      <c r="AQ121" s="52"/>
      <c r="AR121" s="52"/>
      <c r="AS121" s="52"/>
      <c r="AT121" s="44"/>
      <c r="AU121" s="49"/>
      <c r="AV121" s="45"/>
      <c r="AW121" s="38"/>
      <c r="AX121" s="39"/>
      <c r="AY121" s="66"/>
      <c r="AZ121" s="68"/>
      <c r="BA121" s="66"/>
      <c r="BB121" s="68"/>
      <c r="BC121" s="66"/>
      <c r="BD121" s="68"/>
      <c r="BE121" s="44"/>
      <c r="BF121" s="45"/>
      <c r="BG121" s="44"/>
      <c r="BH121" s="49"/>
      <c r="BI121" s="45"/>
      <c r="BJ121" s="1"/>
      <c r="BK121" s="4"/>
      <c r="BL121" s="4"/>
      <c r="BM121" s="2"/>
      <c r="BN121" s="3"/>
    </row>
    <row r="122" spans="2:66" ht="15" customHeight="1" thickTop="1" thickBot="1">
      <c r="B122" s="248"/>
      <c r="C122" s="249"/>
      <c r="D122" s="249"/>
      <c r="E122" s="249"/>
      <c r="F122" s="249"/>
      <c r="G122" s="249"/>
      <c r="H122" s="249"/>
      <c r="I122" s="249"/>
      <c r="J122" s="249"/>
      <c r="K122" s="249"/>
      <c r="L122" s="250"/>
      <c r="M122" s="69"/>
      <c r="N122" s="70"/>
      <c r="O122" s="70"/>
      <c r="P122" s="71"/>
      <c r="Q122" s="69"/>
      <c r="R122" s="70"/>
      <c r="S122" s="70"/>
      <c r="T122" s="71"/>
      <c r="U122" s="69"/>
      <c r="V122" s="70"/>
      <c r="W122" s="70"/>
      <c r="X122" s="71"/>
      <c r="Y122" s="69"/>
      <c r="Z122" s="70"/>
      <c r="AA122" s="70"/>
      <c r="AB122" s="71"/>
      <c r="AC122" s="53"/>
      <c r="AD122" s="53"/>
      <c r="AE122" s="53"/>
      <c r="AF122" s="53"/>
      <c r="AG122" s="89"/>
      <c r="AH122" s="90"/>
      <c r="AI122" s="90"/>
      <c r="AJ122" s="90"/>
      <c r="AK122" s="90"/>
      <c r="AL122" s="90"/>
      <c r="AM122" s="90"/>
      <c r="AN122" s="90"/>
      <c r="AO122" s="91"/>
      <c r="AP122" s="52"/>
      <c r="AQ122" s="52"/>
      <c r="AR122" s="52"/>
      <c r="AS122" s="52"/>
      <c r="AT122" s="46"/>
      <c r="AU122" s="50"/>
      <c r="AV122" s="47"/>
      <c r="AW122" s="40"/>
      <c r="AX122" s="41"/>
      <c r="AY122" s="69"/>
      <c r="AZ122" s="71"/>
      <c r="BA122" s="69"/>
      <c r="BB122" s="71"/>
      <c r="BC122" s="69"/>
      <c r="BD122" s="71"/>
      <c r="BE122" s="46"/>
      <c r="BF122" s="47"/>
      <c r="BG122" s="46"/>
      <c r="BH122" s="50"/>
      <c r="BI122" s="47"/>
      <c r="BJ122" s="1"/>
      <c r="BK122" s="4"/>
      <c r="BL122" s="4"/>
      <c r="BM122" s="2"/>
      <c r="BN122" s="3"/>
    </row>
    <row r="123" spans="2:66" ht="15" customHeight="1" thickTop="1" thickBot="1">
      <c r="B123" s="242" t="s">
        <v>76</v>
      </c>
      <c r="C123" s="243"/>
      <c r="D123" s="243"/>
      <c r="E123" s="243"/>
      <c r="F123" s="243"/>
      <c r="G123" s="243"/>
      <c r="H123" s="243"/>
      <c r="I123" s="243"/>
      <c r="J123" s="243"/>
      <c r="K123" s="243"/>
      <c r="L123" s="244"/>
      <c r="M123" s="431">
        <v>2.5</v>
      </c>
      <c r="N123" s="432"/>
      <c r="O123" s="432"/>
      <c r="P123" s="433"/>
      <c r="Q123" s="63">
        <v>3</v>
      </c>
      <c r="R123" s="64"/>
      <c r="S123" s="64"/>
      <c r="T123" s="65"/>
      <c r="U123" s="63">
        <v>3</v>
      </c>
      <c r="V123" s="64"/>
      <c r="W123" s="64"/>
      <c r="X123" s="65"/>
      <c r="Y123" s="63">
        <v>3</v>
      </c>
      <c r="Z123" s="64"/>
      <c r="AA123" s="64"/>
      <c r="AB123" s="65"/>
      <c r="AC123" s="63" t="s">
        <v>427</v>
      </c>
      <c r="AD123" s="64"/>
      <c r="AE123" s="64"/>
      <c r="AF123" s="65"/>
      <c r="AG123" s="83" t="s">
        <v>215</v>
      </c>
      <c r="AH123" s="84"/>
      <c r="AI123" s="84"/>
      <c r="AJ123" s="84"/>
      <c r="AK123" s="84"/>
      <c r="AL123" s="84"/>
      <c r="AM123" s="84"/>
      <c r="AN123" s="84"/>
      <c r="AO123" s="85"/>
      <c r="AP123" s="52" t="s">
        <v>193</v>
      </c>
      <c r="AQ123" s="52"/>
      <c r="AR123" s="52"/>
      <c r="AS123" s="52"/>
      <c r="AT123" s="42">
        <f>AY123+р14!AT58:AV125</f>
        <v>22</v>
      </c>
      <c r="AU123" s="48"/>
      <c r="AV123" s="43"/>
      <c r="AW123" s="36">
        <f>р14!BG123</f>
        <v>22</v>
      </c>
      <c r="AX123" s="37"/>
      <c r="AY123" s="63"/>
      <c r="AZ123" s="65"/>
      <c r="BA123" s="63"/>
      <c r="BB123" s="65"/>
      <c r="BC123" s="63">
        <f>BA123+р14!BC123</f>
        <v>0</v>
      </c>
      <c r="BD123" s="65"/>
      <c r="BE123" s="42">
        <f>BA123+р14!BE123:BF125</f>
        <v>0</v>
      </c>
      <c r="BF123" s="43"/>
      <c r="BG123" s="42">
        <f>AW123-BA123+AY123</f>
        <v>22</v>
      </c>
      <c r="BH123" s="48"/>
      <c r="BI123" s="43"/>
      <c r="BJ123" s="1"/>
      <c r="BK123" s="4"/>
      <c r="BL123" s="4"/>
      <c r="BM123" s="2"/>
      <c r="BN123" s="3"/>
    </row>
    <row r="124" spans="2:66" ht="15" customHeight="1" thickTop="1" thickBot="1">
      <c r="B124" s="245"/>
      <c r="C124" s="246"/>
      <c r="D124" s="246"/>
      <c r="E124" s="246"/>
      <c r="F124" s="246"/>
      <c r="G124" s="246"/>
      <c r="H124" s="246"/>
      <c r="I124" s="246"/>
      <c r="J124" s="246"/>
      <c r="K124" s="246"/>
      <c r="L124" s="247"/>
      <c r="M124" s="434"/>
      <c r="N124" s="435"/>
      <c r="O124" s="435"/>
      <c r="P124" s="436"/>
      <c r="Q124" s="66"/>
      <c r="R124" s="67"/>
      <c r="S124" s="67"/>
      <c r="T124" s="68"/>
      <c r="U124" s="66"/>
      <c r="V124" s="67"/>
      <c r="W124" s="67"/>
      <c r="X124" s="68"/>
      <c r="Y124" s="66"/>
      <c r="Z124" s="67"/>
      <c r="AA124" s="67"/>
      <c r="AB124" s="68"/>
      <c r="AC124" s="66"/>
      <c r="AD124" s="67"/>
      <c r="AE124" s="67"/>
      <c r="AF124" s="68"/>
      <c r="AG124" s="86"/>
      <c r="AH124" s="87"/>
      <c r="AI124" s="87"/>
      <c r="AJ124" s="87"/>
      <c r="AK124" s="87"/>
      <c r="AL124" s="87"/>
      <c r="AM124" s="87"/>
      <c r="AN124" s="87"/>
      <c r="AO124" s="88"/>
      <c r="AP124" s="52"/>
      <c r="AQ124" s="52"/>
      <c r="AR124" s="52"/>
      <c r="AS124" s="52"/>
      <c r="AT124" s="44"/>
      <c r="AU124" s="49"/>
      <c r="AV124" s="45"/>
      <c r="AW124" s="38"/>
      <c r="AX124" s="39"/>
      <c r="AY124" s="66"/>
      <c r="AZ124" s="68"/>
      <c r="BA124" s="66"/>
      <c r="BB124" s="68"/>
      <c r="BC124" s="66"/>
      <c r="BD124" s="68"/>
      <c r="BE124" s="44"/>
      <c r="BF124" s="45"/>
      <c r="BG124" s="44"/>
      <c r="BH124" s="49"/>
      <c r="BI124" s="45"/>
      <c r="BJ124" s="1"/>
      <c r="BK124" s="4"/>
      <c r="BL124" s="4"/>
      <c r="BM124" s="2"/>
      <c r="BN124" s="3"/>
    </row>
    <row r="125" spans="2:66" ht="15" customHeight="1" thickTop="1" thickBot="1">
      <c r="B125" s="248"/>
      <c r="C125" s="249"/>
      <c r="D125" s="249"/>
      <c r="E125" s="249"/>
      <c r="F125" s="249"/>
      <c r="G125" s="249"/>
      <c r="H125" s="249"/>
      <c r="I125" s="249"/>
      <c r="J125" s="249"/>
      <c r="K125" s="249"/>
      <c r="L125" s="250"/>
      <c r="M125" s="437"/>
      <c r="N125" s="438"/>
      <c r="O125" s="438"/>
      <c r="P125" s="439"/>
      <c r="Q125" s="69"/>
      <c r="R125" s="70"/>
      <c r="S125" s="70"/>
      <c r="T125" s="71"/>
      <c r="U125" s="69"/>
      <c r="V125" s="70"/>
      <c r="W125" s="70"/>
      <c r="X125" s="71"/>
      <c r="Y125" s="69"/>
      <c r="Z125" s="70"/>
      <c r="AA125" s="70"/>
      <c r="AB125" s="71"/>
      <c r="AC125" s="69"/>
      <c r="AD125" s="70"/>
      <c r="AE125" s="70"/>
      <c r="AF125" s="71"/>
      <c r="AG125" s="89"/>
      <c r="AH125" s="90"/>
      <c r="AI125" s="90"/>
      <c r="AJ125" s="90"/>
      <c r="AK125" s="90"/>
      <c r="AL125" s="90"/>
      <c r="AM125" s="90"/>
      <c r="AN125" s="90"/>
      <c r="AO125" s="91"/>
      <c r="AP125" s="52"/>
      <c r="AQ125" s="52"/>
      <c r="AR125" s="52"/>
      <c r="AS125" s="52"/>
      <c r="AT125" s="46"/>
      <c r="AU125" s="50"/>
      <c r="AV125" s="47"/>
      <c r="AW125" s="40"/>
      <c r="AX125" s="41"/>
      <c r="AY125" s="69"/>
      <c r="AZ125" s="71"/>
      <c r="BA125" s="69"/>
      <c r="BB125" s="71"/>
      <c r="BC125" s="69"/>
      <c r="BD125" s="71"/>
      <c r="BE125" s="46"/>
      <c r="BF125" s="47"/>
      <c r="BG125" s="46"/>
      <c r="BH125" s="50"/>
      <c r="BI125" s="47"/>
      <c r="BJ125" s="1"/>
      <c r="BK125" s="4"/>
      <c r="BL125" s="4"/>
      <c r="BM125" s="2"/>
      <c r="BN125" s="3"/>
    </row>
    <row r="126" spans="2:66" ht="15" customHeight="1" thickTop="1" thickBot="1">
      <c r="B126" s="242" t="s">
        <v>77</v>
      </c>
      <c r="C126" s="243"/>
      <c r="D126" s="243"/>
      <c r="E126" s="243"/>
      <c r="F126" s="243"/>
      <c r="G126" s="243"/>
      <c r="H126" s="243"/>
      <c r="I126" s="243"/>
      <c r="J126" s="243"/>
      <c r="K126" s="243"/>
      <c r="L126" s="244"/>
      <c r="M126" s="63">
        <v>0.5</v>
      </c>
      <c r="N126" s="64"/>
      <c r="O126" s="64"/>
      <c r="P126" s="65"/>
      <c r="Q126" s="63">
        <v>0.6</v>
      </c>
      <c r="R126" s="64"/>
      <c r="S126" s="64"/>
      <c r="T126" s="65"/>
      <c r="U126" s="63">
        <v>0.5</v>
      </c>
      <c r="V126" s="64"/>
      <c r="W126" s="64"/>
      <c r="X126" s="65"/>
      <c r="Y126" s="63">
        <v>0.7</v>
      </c>
      <c r="Z126" s="64"/>
      <c r="AA126" s="64"/>
      <c r="AB126" s="65"/>
      <c r="AC126" s="388" t="s">
        <v>426</v>
      </c>
      <c r="AD126" s="64"/>
      <c r="AE126" s="64"/>
      <c r="AF126" s="65"/>
      <c r="AG126" s="83" t="s">
        <v>216</v>
      </c>
      <c r="AH126" s="84"/>
      <c r="AI126" s="84"/>
      <c r="AJ126" s="84"/>
      <c r="AK126" s="84"/>
      <c r="AL126" s="84"/>
      <c r="AM126" s="84"/>
      <c r="AN126" s="84"/>
      <c r="AO126" s="85"/>
      <c r="AP126" s="52" t="s">
        <v>54</v>
      </c>
      <c r="AQ126" s="52"/>
      <c r="AR126" s="52"/>
      <c r="AS126" s="52"/>
      <c r="AT126" s="42">
        <f>AY126+р14!AT61:AV128</f>
        <v>55</v>
      </c>
      <c r="AU126" s="48"/>
      <c r="AV126" s="43"/>
      <c r="AW126" s="36">
        <f>р14!BG126</f>
        <v>26</v>
      </c>
      <c r="AX126" s="37"/>
      <c r="AY126" s="63"/>
      <c r="AZ126" s="65"/>
      <c r="BA126" s="63">
        <v>2</v>
      </c>
      <c r="BB126" s="65"/>
      <c r="BC126" s="63">
        <f>BA126+р14!BC126</f>
        <v>14</v>
      </c>
      <c r="BD126" s="65"/>
      <c r="BE126" s="42">
        <f>BA126+р14!BE126:BF128</f>
        <v>31</v>
      </c>
      <c r="BF126" s="43"/>
      <c r="BG126" s="42">
        <f>AW126-BA126+AY126</f>
        <v>24</v>
      </c>
      <c r="BH126" s="48"/>
      <c r="BI126" s="43"/>
      <c r="BJ126" s="1"/>
      <c r="BK126" s="4"/>
      <c r="BL126" s="4"/>
      <c r="BM126" s="2"/>
      <c r="BN126" s="3"/>
    </row>
    <row r="127" spans="2:66" ht="15" customHeight="1" thickTop="1" thickBot="1">
      <c r="B127" s="245"/>
      <c r="C127" s="246"/>
      <c r="D127" s="246"/>
      <c r="E127" s="246"/>
      <c r="F127" s="246"/>
      <c r="G127" s="246"/>
      <c r="H127" s="246"/>
      <c r="I127" s="246"/>
      <c r="J127" s="246"/>
      <c r="K127" s="246"/>
      <c r="L127" s="247"/>
      <c r="M127" s="66"/>
      <c r="N127" s="67"/>
      <c r="O127" s="67"/>
      <c r="P127" s="68"/>
      <c r="Q127" s="66"/>
      <c r="R127" s="67"/>
      <c r="S127" s="67"/>
      <c r="T127" s="68"/>
      <c r="U127" s="66"/>
      <c r="V127" s="67"/>
      <c r="W127" s="67"/>
      <c r="X127" s="68"/>
      <c r="Y127" s="66"/>
      <c r="Z127" s="67"/>
      <c r="AA127" s="67"/>
      <c r="AB127" s="68"/>
      <c r="AC127" s="66"/>
      <c r="AD127" s="67"/>
      <c r="AE127" s="67"/>
      <c r="AF127" s="68"/>
      <c r="AG127" s="86"/>
      <c r="AH127" s="87"/>
      <c r="AI127" s="87"/>
      <c r="AJ127" s="87"/>
      <c r="AK127" s="87"/>
      <c r="AL127" s="87"/>
      <c r="AM127" s="87"/>
      <c r="AN127" s="87"/>
      <c r="AO127" s="88"/>
      <c r="AP127" s="52"/>
      <c r="AQ127" s="52"/>
      <c r="AR127" s="52"/>
      <c r="AS127" s="52"/>
      <c r="AT127" s="44"/>
      <c r="AU127" s="49"/>
      <c r="AV127" s="45"/>
      <c r="AW127" s="38"/>
      <c r="AX127" s="39"/>
      <c r="AY127" s="66"/>
      <c r="AZ127" s="68"/>
      <c r="BA127" s="66"/>
      <c r="BB127" s="68"/>
      <c r="BC127" s="66"/>
      <c r="BD127" s="68"/>
      <c r="BE127" s="44"/>
      <c r="BF127" s="45"/>
      <c r="BG127" s="44"/>
      <c r="BH127" s="49"/>
      <c r="BI127" s="45"/>
      <c r="BJ127" s="1"/>
      <c r="BK127" s="4"/>
      <c r="BL127" s="4"/>
      <c r="BM127" s="2"/>
      <c r="BN127" s="3"/>
    </row>
    <row r="128" spans="2:66" ht="15" customHeight="1" thickTop="1" thickBot="1">
      <c r="B128" s="248"/>
      <c r="C128" s="249"/>
      <c r="D128" s="249"/>
      <c r="E128" s="249"/>
      <c r="F128" s="249"/>
      <c r="G128" s="249"/>
      <c r="H128" s="249"/>
      <c r="I128" s="249"/>
      <c r="J128" s="249"/>
      <c r="K128" s="249"/>
      <c r="L128" s="250"/>
      <c r="M128" s="69"/>
      <c r="N128" s="70"/>
      <c r="O128" s="70"/>
      <c r="P128" s="71"/>
      <c r="Q128" s="69"/>
      <c r="R128" s="70"/>
      <c r="S128" s="70"/>
      <c r="T128" s="71"/>
      <c r="U128" s="69"/>
      <c r="V128" s="70"/>
      <c r="W128" s="70"/>
      <c r="X128" s="71"/>
      <c r="Y128" s="69"/>
      <c r="Z128" s="70"/>
      <c r="AA128" s="70"/>
      <c r="AB128" s="71"/>
      <c r="AC128" s="69"/>
      <c r="AD128" s="70"/>
      <c r="AE128" s="70"/>
      <c r="AF128" s="71"/>
      <c r="AG128" s="89"/>
      <c r="AH128" s="90"/>
      <c r="AI128" s="90"/>
      <c r="AJ128" s="90"/>
      <c r="AK128" s="90"/>
      <c r="AL128" s="90"/>
      <c r="AM128" s="90"/>
      <c r="AN128" s="90"/>
      <c r="AO128" s="91"/>
      <c r="AP128" s="52"/>
      <c r="AQ128" s="52"/>
      <c r="AR128" s="52"/>
      <c r="AS128" s="52"/>
      <c r="AT128" s="46"/>
      <c r="AU128" s="50"/>
      <c r="AV128" s="47"/>
      <c r="AW128" s="40"/>
      <c r="AX128" s="41"/>
      <c r="AY128" s="69"/>
      <c r="AZ128" s="71"/>
      <c r="BA128" s="69"/>
      <c r="BB128" s="71"/>
      <c r="BC128" s="69"/>
      <c r="BD128" s="71"/>
      <c r="BE128" s="46"/>
      <c r="BF128" s="47"/>
      <c r="BG128" s="46"/>
      <c r="BH128" s="50"/>
      <c r="BI128" s="47"/>
      <c r="BJ128" s="1"/>
      <c r="BK128" s="4"/>
      <c r="BL128" s="4"/>
      <c r="BM128" s="2"/>
      <c r="BN128" s="3"/>
    </row>
    <row r="129" spans="2:66" ht="15" customHeight="1" thickTop="1" thickBot="1">
      <c r="B129" s="54" t="s">
        <v>78</v>
      </c>
      <c r="C129" s="55"/>
      <c r="D129" s="55"/>
      <c r="E129" s="55"/>
      <c r="F129" s="55"/>
      <c r="G129" s="55"/>
      <c r="H129" s="55"/>
      <c r="I129" s="55"/>
      <c r="J129" s="55"/>
      <c r="K129" s="55"/>
      <c r="L129" s="56"/>
      <c r="M129" s="63">
        <v>28</v>
      </c>
      <c r="N129" s="64"/>
      <c r="O129" s="64"/>
      <c r="P129" s="65"/>
      <c r="Q129" s="63">
        <v>35</v>
      </c>
      <c r="R129" s="64"/>
      <c r="S129" s="64"/>
      <c r="T129" s="65"/>
      <c r="U129" s="63">
        <v>35</v>
      </c>
      <c r="V129" s="64"/>
      <c r="W129" s="64"/>
      <c r="X129" s="65"/>
      <c r="Y129" s="63">
        <v>35</v>
      </c>
      <c r="Z129" s="64"/>
      <c r="AA129" s="64"/>
      <c r="AB129" s="65"/>
      <c r="AC129" s="63" t="s">
        <v>428</v>
      </c>
      <c r="AD129" s="64"/>
      <c r="AE129" s="64"/>
      <c r="AF129" s="65"/>
      <c r="AG129" s="73" t="s">
        <v>217</v>
      </c>
      <c r="AH129" s="73"/>
      <c r="AI129" s="73"/>
      <c r="AJ129" s="73"/>
      <c r="AK129" s="73"/>
      <c r="AL129" s="73"/>
      <c r="AM129" s="73"/>
      <c r="AN129" s="73"/>
      <c r="AO129" s="73"/>
      <c r="AP129" s="52" t="s">
        <v>54</v>
      </c>
      <c r="AQ129" s="52"/>
      <c r="AR129" s="52"/>
      <c r="AS129" s="52"/>
      <c r="AT129" s="42">
        <f>AY129+р14!AT64:AV131</f>
        <v>20</v>
      </c>
      <c r="AU129" s="48"/>
      <c r="AV129" s="43"/>
      <c r="AW129" s="36">
        <f>р14!BG129</f>
        <v>4</v>
      </c>
      <c r="AX129" s="37"/>
      <c r="AY129" s="53"/>
      <c r="AZ129" s="53"/>
      <c r="BA129" s="53">
        <v>1</v>
      </c>
      <c r="BB129" s="53"/>
      <c r="BC129" s="63">
        <f>BA129+р14!BC129</f>
        <v>5</v>
      </c>
      <c r="BD129" s="65"/>
      <c r="BE129" s="42">
        <f>BA129+р14!BE129:BF131</f>
        <v>17</v>
      </c>
      <c r="BF129" s="43"/>
      <c r="BG129" s="42">
        <f>AW129-BA129+AY129</f>
        <v>3</v>
      </c>
      <c r="BH129" s="48"/>
      <c r="BI129" s="43"/>
      <c r="BJ129" s="1"/>
      <c r="BK129" s="4"/>
      <c r="BL129" s="4"/>
      <c r="BM129" s="2"/>
      <c r="BN129" s="3"/>
    </row>
    <row r="130" spans="2:66" ht="15" customHeight="1" thickTop="1" thickBot="1">
      <c r="B130" s="57"/>
      <c r="C130" s="58"/>
      <c r="D130" s="58"/>
      <c r="E130" s="58"/>
      <c r="F130" s="58"/>
      <c r="G130" s="58"/>
      <c r="H130" s="58"/>
      <c r="I130" s="58"/>
      <c r="J130" s="58"/>
      <c r="K130" s="58"/>
      <c r="L130" s="59"/>
      <c r="M130" s="66"/>
      <c r="N130" s="67"/>
      <c r="O130" s="67"/>
      <c r="P130" s="68"/>
      <c r="Q130" s="66"/>
      <c r="R130" s="67"/>
      <c r="S130" s="67"/>
      <c r="T130" s="68"/>
      <c r="U130" s="66"/>
      <c r="V130" s="67"/>
      <c r="W130" s="67"/>
      <c r="X130" s="68"/>
      <c r="Y130" s="66"/>
      <c r="Z130" s="67"/>
      <c r="AA130" s="67"/>
      <c r="AB130" s="68"/>
      <c r="AC130" s="66"/>
      <c r="AD130" s="67"/>
      <c r="AE130" s="67"/>
      <c r="AF130" s="68"/>
      <c r="AG130" s="73"/>
      <c r="AH130" s="73"/>
      <c r="AI130" s="73"/>
      <c r="AJ130" s="73"/>
      <c r="AK130" s="73"/>
      <c r="AL130" s="73"/>
      <c r="AM130" s="73"/>
      <c r="AN130" s="73"/>
      <c r="AO130" s="73"/>
      <c r="AP130" s="52"/>
      <c r="AQ130" s="52"/>
      <c r="AR130" s="52"/>
      <c r="AS130" s="52"/>
      <c r="AT130" s="44"/>
      <c r="AU130" s="49"/>
      <c r="AV130" s="45"/>
      <c r="AW130" s="38"/>
      <c r="AX130" s="39"/>
      <c r="AY130" s="53"/>
      <c r="AZ130" s="53"/>
      <c r="BA130" s="53"/>
      <c r="BB130" s="53"/>
      <c r="BC130" s="66"/>
      <c r="BD130" s="68"/>
      <c r="BE130" s="44"/>
      <c r="BF130" s="45"/>
      <c r="BG130" s="44"/>
      <c r="BH130" s="49"/>
      <c r="BI130" s="45"/>
      <c r="BJ130" s="1"/>
      <c r="BK130" s="4"/>
      <c r="BL130" s="4"/>
      <c r="BM130" s="2"/>
      <c r="BN130" s="3"/>
    </row>
    <row r="131" spans="2:66" ht="15" customHeight="1" thickTop="1" thickBot="1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2"/>
      <c r="M131" s="69"/>
      <c r="N131" s="70"/>
      <c r="O131" s="70"/>
      <c r="P131" s="71"/>
      <c r="Q131" s="69"/>
      <c r="R131" s="70"/>
      <c r="S131" s="70"/>
      <c r="T131" s="71"/>
      <c r="U131" s="69"/>
      <c r="V131" s="70"/>
      <c r="W131" s="70"/>
      <c r="X131" s="71"/>
      <c r="Y131" s="69"/>
      <c r="Z131" s="70"/>
      <c r="AA131" s="70"/>
      <c r="AB131" s="71"/>
      <c r="AC131" s="69"/>
      <c r="AD131" s="70"/>
      <c r="AE131" s="70"/>
      <c r="AF131" s="71"/>
      <c r="AG131" s="73"/>
      <c r="AH131" s="73"/>
      <c r="AI131" s="73"/>
      <c r="AJ131" s="73"/>
      <c r="AK131" s="73"/>
      <c r="AL131" s="73"/>
      <c r="AM131" s="73"/>
      <c r="AN131" s="73"/>
      <c r="AO131" s="73"/>
      <c r="AP131" s="52"/>
      <c r="AQ131" s="52"/>
      <c r="AR131" s="52"/>
      <c r="AS131" s="52"/>
      <c r="AT131" s="46"/>
      <c r="AU131" s="50"/>
      <c r="AV131" s="47"/>
      <c r="AW131" s="40"/>
      <c r="AX131" s="41"/>
      <c r="AY131" s="53"/>
      <c r="AZ131" s="53"/>
      <c r="BA131" s="53"/>
      <c r="BB131" s="53"/>
      <c r="BC131" s="69"/>
      <c r="BD131" s="71"/>
      <c r="BE131" s="46"/>
      <c r="BF131" s="47"/>
      <c r="BG131" s="46"/>
      <c r="BH131" s="50"/>
      <c r="BI131" s="47"/>
      <c r="BJ131" s="1"/>
      <c r="BK131" s="4"/>
      <c r="BL131" s="4"/>
      <c r="BM131" s="2"/>
      <c r="BN131" s="3"/>
    </row>
    <row r="132" spans="2:66" ht="15" customHeight="1" thickTop="1" thickBot="1">
      <c r="B132" s="54" t="s">
        <v>79</v>
      </c>
      <c r="C132" s="55"/>
      <c r="D132" s="55"/>
      <c r="E132" s="55"/>
      <c r="F132" s="55"/>
      <c r="G132" s="55"/>
      <c r="H132" s="55"/>
      <c r="I132" s="55"/>
      <c r="J132" s="55"/>
      <c r="K132" s="55"/>
      <c r="L132" s="56"/>
      <c r="M132" s="63">
        <v>8</v>
      </c>
      <c r="N132" s="64"/>
      <c r="O132" s="64"/>
      <c r="P132" s="65"/>
      <c r="Q132" s="63">
        <v>8</v>
      </c>
      <c r="R132" s="64"/>
      <c r="S132" s="64"/>
      <c r="T132" s="65"/>
      <c r="U132" s="63">
        <v>8.5</v>
      </c>
      <c r="V132" s="64"/>
      <c r="W132" s="64"/>
      <c r="X132" s="65"/>
      <c r="Y132" s="63">
        <v>8.5</v>
      </c>
      <c r="Z132" s="64"/>
      <c r="AA132" s="64"/>
      <c r="AB132" s="65"/>
      <c r="AC132" s="251" t="s">
        <v>429</v>
      </c>
      <c r="AD132" s="252"/>
      <c r="AE132" s="252"/>
      <c r="AF132" s="253"/>
      <c r="AG132" s="73" t="s">
        <v>410</v>
      </c>
      <c r="AH132" s="73"/>
      <c r="AI132" s="73"/>
      <c r="AJ132" s="73"/>
      <c r="AK132" s="73"/>
      <c r="AL132" s="73"/>
      <c r="AM132" s="73"/>
      <c r="AN132" s="73"/>
      <c r="AO132" s="73"/>
      <c r="AP132" s="52" t="s">
        <v>54</v>
      </c>
      <c r="AQ132" s="52"/>
      <c r="AR132" s="52"/>
      <c r="AS132" s="52"/>
      <c r="AT132" s="42">
        <f>AY132+р14!AT67:AV134</f>
        <v>12</v>
      </c>
      <c r="AU132" s="48"/>
      <c r="AV132" s="43"/>
      <c r="AW132" s="36">
        <f>р14!BG132</f>
        <v>4</v>
      </c>
      <c r="AX132" s="37"/>
      <c r="AY132" s="53"/>
      <c r="AZ132" s="53"/>
      <c r="BA132" s="53">
        <v>2</v>
      </c>
      <c r="BB132" s="53"/>
      <c r="BC132" s="63">
        <f>BA132+р14!BC132</f>
        <v>10</v>
      </c>
      <c r="BD132" s="65"/>
      <c r="BE132" s="42">
        <f>BA132+р14!BE132:BF134</f>
        <v>10</v>
      </c>
      <c r="BF132" s="43"/>
      <c r="BG132" s="42">
        <f>AW132-BA132+AY132</f>
        <v>2</v>
      </c>
      <c r="BH132" s="48"/>
      <c r="BI132" s="43"/>
      <c r="BJ132" s="4"/>
      <c r="BK132" s="4"/>
      <c r="BL132" s="4"/>
      <c r="BM132" s="2"/>
      <c r="BN132" s="3"/>
    </row>
    <row r="133" spans="2:66" ht="15" customHeight="1" thickTop="1" thickBot="1">
      <c r="B133" s="57"/>
      <c r="C133" s="58"/>
      <c r="D133" s="58"/>
      <c r="E133" s="58"/>
      <c r="F133" s="58"/>
      <c r="G133" s="58"/>
      <c r="H133" s="58"/>
      <c r="I133" s="58"/>
      <c r="J133" s="58"/>
      <c r="K133" s="58"/>
      <c r="L133" s="59"/>
      <c r="M133" s="66"/>
      <c r="N133" s="67"/>
      <c r="O133" s="67"/>
      <c r="P133" s="68"/>
      <c r="Q133" s="66"/>
      <c r="R133" s="67"/>
      <c r="S133" s="67"/>
      <c r="T133" s="68"/>
      <c r="U133" s="66"/>
      <c r="V133" s="67"/>
      <c r="W133" s="67"/>
      <c r="X133" s="68"/>
      <c r="Y133" s="66"/>
      <c r="Z133" s="67"/>
      <c r="AA133" s="67"/>
      <c r="AB133" s="68"/>
      <c r="AC133" s="254"/>
      <c r="AD133" s="255"/>
      <c r="AE133" s="255"/>
      <c r="AF133" s="256"/>
      <c r="AG133" s="73"/>
      <c r="AH133" s="73"/>
      <c r="AI133" s="73"/>
      <c r="AJ133" s="73"/>
      <c r="AK133" s="73"/>
      <c r="AL133" s="73"/>
      <c r="AM133" s="73"/>
      <c r="AN133" s="73"/>
      <c r="AO133" s="73"/>
      <c r="AP133" s="52"/>
      <c r="AQ133" s="52"/>
      <c r="AR133" s="52"/>
      <c r="AS133" s="52"/>
      <c r="AT133" s="44"/>
      <c r="AU133" s="49"/>
      <c r="AV133" s="45"/>
      <c r="AW133" s="38"/>
      <c r="AX133" s="39"/>
      <c r="AY133" s="53"/>
      <c r="AZ133" s="53"/>
      <c r="BA133" s="53"/>
      <c r="BB133" s="53"/>
      <c r="BC133" s="66"/>
      <c r="BD133" s="68"/>
      <c r="BE133" s="44"/>
      <c r="BF133" s="45"/>
      <c r="BG133" s="44"/>
      <c r="BH133" s="49"/>
      <c r="BI133" s="45"/>
      <c r="BJ133" s="4"/>
      <c r="BK133" s="4"/>
      <c r="BL133" s="4"/>
      <c r="BM133" s="2"/>
      <c r="BN133" s="3"/>
    </row>
    <row r="134" spans="2:66" ht="15" customHeight="1" thickTop="1" thickBot="1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2"/>
      <c r="M134" s="69"/>
      <c r="N134" s="70"/>
      <c r="O134" s="70"/>
      <c r="P134" s="71"/>
      <c r="Q134" s="69"/>
      <c r="R134" s="70"/>
      <c r="S134" s="70"/>
      <c r="T134" s="71"/>
      <c r="U134" s="69"/>
      <c r="V134" s="70"/>
      <c r="W134" s="70"/>
      <c r="X134" s="71"/>
      <c r="Y134" s="69"/>
      <c r="Z134" s="70"/>
      <c r="AA134" s="70"/>
      <c r="AB134" s="71"/>
      <c r="AC134" s="257"/>
      <c r="AD134" s="258"/>
      <c r="AE134" s="258"/>
      <c r="AF134" s="2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52"/>
      <c r="AQ134" s="52"/>
      <c r="AR134" s="52"/>
      <c r="AS134" s="52"/>
      <c r="AT134" s="46"/>
      <c r="AU134" s="50"/>
      <c r="AV134" s="47"/>
      <c r="AW134" s="40"/>
      <c r="AX134" s="41"/>
      <c r="AY134" s="53"/>
      <c r="AZ134" s="53"/>
      <c r="BA134" s="53"/>
      <c r="BB134" s="53"/>
      <c r="BC134" s="69"/>
      <c r="BD134" s="71"/>
      <c r="BE134" s="46"/>
      <c r="BF134" s="47"/>
      <c r="BG134" s="46"/>
      <c r="BH134" s="50"/>
      <c r="BI134" s="47"/>
      <c r="BJ134" s="4"/>
      <c r="BK134" s="4"/>
      <c r="BL134" s="4"/>
      <c r="BM134" s="2"/>
      <c r="BN134" s="3"/>
    </row>
    <row r="135" spans="2:66" ht="15" customHeight="1" thickTop="1" thickBot="1">
      <c r="B135" s="242" t="s">
        <v>80</v>
      </c>
      <c r="C135" s="243"/>
      <c r="D135" s="243"/>
      <c r="E135" s="243"/>
      <c r="F135" s="243"/>
      <c r="G135" s="243"/>
      <c r="H135" s="243"/>
      <c r="I135" s="243"/>
      <c r="J135" s="243"/>
      <c r="K135" s="243"/>
      <c r="L135" s="244"/>
      <c r="M135" s="53">
        <v>0.55000000000000004</v>
      </c>
      <c r="N135" s="53"/>
      <c r="O135" s="53"/>
      <c r="P135" s="53"/>
      <c r="Q135" s="53">
        <v>0.6</v>
      </c>
      <c r="R135" s="53"/>
      <c r="S135" s="53"/>
      <c r="T135" s="53"/>
      <c r="U135" s="53">
        <v>0.6</v>
      </c>
      <c r="V135" s="53"/>
      <c r="W135" s="53"/>
      <c r="X135" s="53"/>
      <c r="Y135" s="53">
        <v>0.7</v>
      </c>
      <c r="Z135" s="53"/>
      <c r="AA135" s="53"/>
      <c r="AB135" s="53"/>
      <c r="AC135" s="63"/>
      <c r="AD135" s="64"/>
      <c r="AE135" s="64"/>
      <c r="AF135" s="65"/>
      <c r="AG135" s="83" t="s">
        <v>233</v>
      </c>
      <c r="AH135" s="84"/>
      <c r="AI135" s="84"/>
      <c r="AJ135" s="84"/>
      <c r="AK135" s="84"/>
      <c r="AL135" s="84"/>
      <c r="AM135" s="84"/>
      <c r="AN135" s="84"/>
      <c r="AO135" s="85"/>
      <c r="AP135" s="52" t="s">
        <v>54</v>
      </c>
      <c r="AQ135" s="52"/>
      <c r="AR135" s="52"/>
      <c r="AS135" s="52"/>
      <c r="AT135" s="42">
        <f>AY135+р14!AT70:AV137</f>
        <v>4</v>
      </c>
      <c r="AU135" s="48"/>
      <c r="AV135" s="43"/>
      <c r="AW135" s="36">
        <f>р14!BG135</f>
        <v>4</v>
      </c>
      <c r="AX135" s="37"/>
      <c r="AY135" s="63"/>
      <c r="AZ135" s="65"/>
      <c r="BA135" s="63"/>
      <c r="BB135" s="65"/>
      <c r="BC135" s="63">
        <f>BA135+р14!BC135</f>
        <v>0</v>
      </c>
      <c r="BD135" s="65"/>
      <c r="BE135" s="42">
        <f>BA135+р14!BE135:BF137</f>
        <v>0</v>
      </c>
      <c r="BF135" s="43"/>
      <c r="BG135" s="42">
        <f>AW135-BA135+AY135</f>
        <v>4</v>
      </c>
      <c r="BH135" s="48"/>
      <c r="BI135" s="43"/>
      <c r="BJ135" s="4"/>
      <c r="BK135" s="4"/>
      <c r="BL135" s="4"/>
      <c r="BM135" s="2"/>
      <c r="BN135" s="3"/>
    </row>
    <row r="136" spans="2:66" ht="15" customHeight="1" thickTop="1" thickBot="1">
      <c r="B136" s="245"/>
      <c r="C136" s="246"/>
      <c r="D136" s="246"/>
      <c r="E136" s="246"/>
      <c r="F136" s="246"/>
      <c r="G136" s="246"/>
      <c r="H136" s="246"/>
      <c r="I136" s="246"/>
      <c r="J136" s="246"/>
      <c r="K136" s="246"/>
      <c r="L136" s="247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66"/>
      <c r="AD136" s="67"/>
      <c r="AE136" s="67"/>
      <c r="AF136" s="68"/>
      <c r="AG136" s="86"/>
      <c r="AH136" s="87"/>
      <c r="AI136" s="87"/>
      <c r="AJ136" s="87"/>
      <c r="AK136" s="87"/>
      <c r="AL136" s="87"/>
      <c r="AM136" s="87"/>
      <c r="AN136" s="87"/>
      <c r="AO136" s="88"/>
      <c r="AP136" s="52"/>
      <c r="AQ136" s="52"/>
      <c r="AR136" s="52"/>
      <c r="AS136" s="52"/>
      <c r="AT136" s="44"/>
      <c r="AU136" s="49"/>
      <c r="AV136" s="45"/>
      <c r="AW136" s="38"/>
      <c r="AX136" s="39"/>
      <c r="AY136" s="66"/>
      <c r="AZ136" s="68"/>
      <c r="BA136" s="66"/>
      <c r="BB136" s="68"/>
      <c r="BC136" s="66"/>
      <c r="BD136" s="68"/>
      <c r="BE136" s="44"/>
      <c r="BF136" s="45"/>
      <c r="BG136" s="44"/>
      <c r="BH136" s="49"/>
      <c r="BI136" s="45"/>
      <c r="BJ136" s="4"/>
      <c r="BK136" s="4"/>
      <c r="BL136" s="4"/>
      <c r="BM136" s="2"/>
      <c r="BN136" s="3"/>
    </row>
    <row r="137" spans="2:66" ht="15" customHeight="1" thickTop="1" thickBot="1">
      <c r="B137" s="248"/>
      <c r="C137" s="249"/>
      <c r="D137" s="249"/>
      <c r="E137" s="249"/>
      <c r="F137" s="249"/>
      <c r="G137" s="249"/>
      <c r="H137" s="249"/>
      <c r="I137" s="249"/>
      <c r="J137" s="249"/>
      <c r="K137" s="249"/>
      <c r="L137" s="250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69"/>
      <c r="AD137" s="70"/>
      <c r="AE137" s="70"/>
      <c r="AF137" s="71"/>
      <c r="AG137" s="89"/>
      <c r="AH137" s="90"/>
      <c r="AI137" s="90"/>
      <c r="AJ137" s="90"/>
      <c r="AK137" s="90"/>
      <c r="AL137" s="90"/>
      <c r="AM137" s="90"/>
      <c r="AN137" s="90"/>
      <c r="AO137" s="91"/>
      <c r="AP137" s="52"/>
      <c r="AQ137" s="52"/>
      <c r="AR137" s="52"/>
      <c r="AS137" s="52"/>
      <c r="AT137" s="46"/>
      <c r="AU137" s="50"/>
      <c r="AV137" s="47"/>
      <c r="AW137" s="40"/>
      <c r="AX137" s="41"/>
      <c r="AY137" s="69"/>
      <c r="AZ137" s="71"/>
      <c r="BA137" s="69"/>
      <c r="BB137" s="71"/>
      <c r="BC137" s="69"/>
      <c r="BD137" s="71"/>
      <c r="BE137" s="46"/>
      <c r="BF137" s="47"/>
      <c r="BG137" s="46"/>
      <c r="BH137" s="50"/>
      <c r="BI137" s="47"/>
      <c r="BJ137" s="4"/>
      <c r="BK137" s="4"/>
      <c r="BL137" s="4"/>
      <c r="BM137" s="2"/>
      <c r="BN137" s="3"/>
    </row>
    <row r="138" spans="2:66" ht="15" customHeight="1" thickTop="1" thickBot="1">
      <c r="B138" s="54" t="s">
        <v>82</v>
      </c>
      <c r="C138" s="55"/>
      <c r="D138" s="55"/>
      <c r="E138" s="55"/>
      <c r="F138" s="55"/>
      <c r="G138" s="55"/>
      <c r="H138" s="55"/>
      <c r="I138" s="55"/>
      <c r="J138" s="55"/>
      <c r="K138" s="55"/>
      <c r="L138" s="56"/>
      <c r="M138" s="53" t="s">
        <v>454</v>
      </c>
      <c r="N138" s="53"/>
      <c r="O138" s="53"/>
      <c r="P138" s="53"/>
      <c r="Q138" s="53" t="s">
        <v>475</v>
      </c>
      <c r="R138" s="53"/>
      <c r="S138" s="53"/>
      <c r="T138" s="53"/>
      <c r="U138" s="53" t="s">
        <v>457</v>
      </c>
      <c r="V138" s="53"/>
      <c r="W138" s="53"/>
      <c r="X138" s="53"/>
      <c r="Y138" s="53" t="s">
        <v>472</v>
      </c>
      <c r="Z138" s="53"/>
      <c r="AA138" s="53"/>
      <c r="AB138" s="53"/>
      <c r="AC138" s="63"/>
      <c r="AD138" s="64"/>
      <c r="AE138" s="64"/>
      <c r="AF138" s="65"/>
      <c r="AG138" s="73" t="s">
        <v>234</v>
      </c>
      <c r="AH138" s="73"/>
      <c r="AI138" s="73"/>
      <c r="AJ138" s="73"/>
      <c r="AK138" s="73"/>
      <c r="AL138" s="73"/>
      <c r="AM138" s="73"/>
      <c r="AN138" s="73"/>
      <c r="AO138" s="73"/>
      <c r="AP138" s="52" t="s">
        <v>255</v>
      </c>
      <c r="AQ138" s="52"/>
      <c r="AR138" s="52"/>
      <c r="AS138" s="52"/>
      <c r="AT138" s="42">
        <f>AY138+р14!AT73:AV140</f>
        <v>0</v>
      </c>
      <c r="AU138" s="48"/>
      <c r="AV138" s="43"/>
      <c r="AW138" s="36">
        <f>р14!BG138</f>
        <v>0</v>
      </c>
      <c r="AX138" s="37"/>
      <c r="AY138" s="53"/>
      <c r="AZ138" s="53"/>
      <c r="BA138" s="53"/>
      <c r="BB138" s="53"/>
      <c r="BC138" s="63">
        <f>BA138+р14!BC138</f>
        <v>0</v>
      </c>
      <c r="BD138" s="65"/>
      <c r="BE138" s="42">
        <f>BA138+р14!BE138:BF140</f>
        <v>0</v>
      </c>
      <c r="BF138" s="43"/>
      <c r="BG138" s="42">
        <f>AW138-BA138+AY138</f>
        <v>0</v>
      </c>
      <c r="BH138" s="48"/>
      <c r="BI138" s="43"/>
      <c r="BJ138" s="4"/>
      <c r="BK138" s="4"/>
      <c r="BL138" s="4"/>
      <c r="BM138" s="2"/>
      <c r="BN138" s="3"/>
    </row>
    <row r="139" spans="2:66" ht="15" customHeight="1" thickTop="1" thickBot="1">
      <c r="B139" s="57"/>
      <c r="C139" s="58"/>
      <c r="D139" s="58"/>
      <c r="E139" s="58"/>
      <c r="F139" s="58"/>
      <c r="G139" s="58"/>
      <c r="H139" s="58"/>
      <c r="I139" s="58"/>
      <c r="J139" s="58"/>
      <c r="K139" s="58"/>
      <c r="L139" s="59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66"/>
      <c r="AD139" s="67"/>
      <c r="AE139" s="67"/>
      <c r="AF139" s="68"/>
      <c r="AG139" s="73"/>
      <c r="AH139" s="73"/>
      <c r="AI139" s="73"/>
      <c r="AJ139" s="73"/>
      <c r="AK139" s="73"/>
      <c r="AL139" s="73"/>
      <c r="AM139" s="73"/>
      <c r="AN139" s="73"/>
      <c r="AO139" s="73"/>
      <c r="AP139" s="52"/>
      <c r="AQ139" s="52"/>
      <c r="AR139" s="52"/>
      <c r="AS139" s="52"/>
      <c r="AT139" s="44"/>
      <c r="AU139" s="49"/>
      <c r="AV139" s="45"/>
      <c r="AW139" s="38"/>
      <c r="AX139" s="39"/>
      <c r="AY139" s="53"/>
      <c r="AZ139" s="53"/>
      <c r="BA139" s="53"/>
      <c r="BB139" s="53"/>
      <c r="BC139" s="66"/>
      <c r="BD139" s="68"/>
      <c r="BE139" s="44"/>
      <c r="BF139" s="45"/>
      <c r="BG139" s="44"/>
      <c r="BH139" s="49"/>
      <c r="BI139" s="45"/>
      <c r="BJ139" s="4"/>
      <c r="BK139" s="4"/>
      <c r="BL139" s="4"/>
      <c r="BM139" s="2"/>
      <c r="BN139" s="3"/>
    </row>
    <row r="140" spans="2:66" ht="15" customHeight="1" thickTop="1" thickBot="1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2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69"/>
      <c r="AD140" s="70"/>
      <c r="AE140" s="70"/>
      <c r="AF140" s="71"/>
      <c r="AG140" s="73"/>
      <c r="AH140" s="73"/>
      <c r="AI140" s="73"/>
      <c r="AJ140" s="73"/>
      <c r="AK140" s="73"/>
      <c r="AL140" s="73"/>
      <c r="AM140" s="73"/>
      <c r="AN140" s="73"/>
      <c r="AO140" s="73"/>
      <c r="AP140" s="52"/>
      <c r="AQ140" s="52"/>
      <c r="AR140" s="52"/>
      <c r="AS140" s="52"/>
      <c r="AT140" s="46"/>
      <c r="AU140" s="50"/>
      <c r="AV140" s="47"/>
      <c r="AW140" s="40"/>
      <c r="AX140" s="41"/>
      <c r="AY140" s="53"/>
      <c r="AZ140" s="53"/>
      <c r="BA140" s="53"/>
      <c r="BB140" s="53"/>
      <c r="BC140" s="69"/>
      <c r="BD140" s="71"/>
      <c r="BE140" s="46"/>
      <c r="BF140" s="47"/>
      <c r="BG140" s="46"/>
      <c r="BH140" s="50"/>
      <c r="BI140" s="47"/>
      <c r="BJ140" s="4"/>
      <c r="BK140" s="4"/>
      <c r="BL140" s="4"/>
      <c r="BM140" s="2"/>
      <c r="BN140" s="3"/>
    </row>
    <row r="141" spans="2:66" ht="15" customHeight="1" thickTop="1" thickBot="1">
      <c r="B141" s="54" t="s">
        <v>83</v>
      </c>
      <c r="C141" s="55"/>
      <c r="D141" s="55"/>
      <c r="E141" s="55"/>
      <c r="F141" s="55"/>
      <c r="G141" s="55"/>
      <c r="H141" s="55"/>
      <c r="I141" s="55"/>
      <c r="J141" s="55"/>
      <c r="K141" s="55"/>
      <c r="L141" s="56"/>
      <c r="M141" s="53">
        <v>80</v>
      </c>
      <c r="N141" s="53"/>
      <c r="O141" s="53"/>
      <c r="P141" s="53"/>
      <c r="Q141" s="53">
        <v>80</v>
      </c>
      <c r="R141" s="53"/>
      <c r="S141" s="53"/>
      <c r="T141" s="53"/>
      <c r="U141" s="53">
        <v>80</v>
      </c>
      <c r="V141" s="53"/>
      <c r="W141" s="53"/>
      <c r="X141" s="53"/>
      <c r="Y141" s="53">
        <v>80</v>
      </c>
      <c r="Z141" s="53"/>
      <c r="AA141" s="53"/>
      <c r="AB141" s="53"/>
      <c r="AC141" s="63"/>
      <c r="AD141" s="64"/>
      <c r="AE141" s="64"/>
      <c r="AF141" s="65"/>
      <c r="AG141" s="73" t="s">
        <v>252</v>
      </c>
      <c r="AH141" s="73"/>
      <c r="AI141" s="73"/>
      <c r="AJ141" s="73"/>
      <c r="AK141" s="73"/>
      <c r="AL141" s="73"/>
      <c r="AM141" s="73"/>
      <c r="AN141" s="73"/>
      <c r="AO141" s="73"/>
      <c r="AP141" s="52" t="s">
        <v>238</v>
      </c>
      <c r="AQ141" s="52"/>
      <c r="AR141" s="52"/>
      <c r="AS141" s="52"/>
      <c r="AT141" s="42">
        <f>AY141+р14!AT76:AV143</f>
        <v>20</v>
      </c>
      <c r="AU141" s="48"/>
      <c r="AV141" s="43"/>
      <c r="AW141" s="36">
        <f>р14!BG141</f>
        <v>7</v>
      </c>
      <c r="AX141" s="37"/>
      <c r="AY141" s="53"/>
      <c r="AZ141" s="53"/>
      <c r="BA141" s="53"/>
      <c r="BB141" s="53"/>
      <c r="BC141" s="63">
        <f>BA141+р14!BC141</f>
        <v>0</v>
      </c>
      <c r="BD141" s="65"/>
      <c r="BE141" s="42">
        <f>BA141+р14!BE141:BF143</f>
        <v>13</v>
      </c>
      <c r="BF141" s="43"/>
      <c r="BG141" s="42">
        <f>AW141-BA141+AY141</f>
        <v>7</v>
      </c>
      <c r="BH141" s="48"/>
      <c r="BI141" s="43"/>
      <c r="BJ141" s="4"/>
      <c r="BK141" s="4"/>
      <c r="BL141" s="4"/>
      <c r="BM141" s="2"/>
      <c r="BN141" s="3"/>
    </row>
    <row r="142" spans="2:66" ht="15" customHeight="1" thickTop="1" thickBot="1">
      <c r="B142" s="57"/>
      <c r="C142" s="58"/>
      <c r="D142" s="58"/>
      <c r="E142" s="58"/>
      <c r="F142" s="58"/>
      <c r="G142" s="58"/>
      <c r="H142" s="58"/>
      <c r="I142" s="58"/>
      <c r="J142" s="58"/>
      <c r="K142" s="58"/>
      <c r="L142" s="59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66"/>
      <c r="AD142" s="67"/>
      <c r="AE142" s="67"/>
      <c r="AF142" s="68"/>
      <c r="AG142" s="73"/>
      <c r="AH142" s="73"/>
      <c r="AI142" s="73"/>
      <c r="AJ142" s="73"/>
      <c r="AK142" s="73"/>
      <c r="AL142" s="73"/>
      <c r="AM142" s="73"/>
      <c r="AN142" s="73"/>
      <c r="AO142" s="73"/>
      <c r="AP142" s="52"/>
      <c r="AQ142" s="52"/>
      <c r="AR142" s="52"/>
      <c r="AS142" s="52"/>
      <c r="AT142" s="44"/>
      <c r="AU142" s="49"/>
      <c r="AV142" s="45"/>
      <c r="AW142" s="38"/>
      <c r="AX142" s="39"/>
      <c r="AY142" s="53"/>
      <c r="AZ142" s="53"/>
      <c r="BA142" s="53"/>
      <c r="BB142" s="53"/>
      <c r="BC142" s="66"/>
      <c r="BD142" s="68"/>
      <c r="BE142" s="44"/>
      <c r="BF142" s="45"/>
      <c r="BG142" s="44"/>
      <c r="BH142" s="49"/>
      <c r="BI142" s="45"/>
      <c r="BJ142" s="4"/>
      <c r="BK142" s="4"/>
      <c r="BL142" s="4"/>
      <c r="BM142" s="2"/>
      <c r="BN142" s="3"/>
    </row>
    <row r="143" spans="2:66" ht="15" customHeight="1" thickTop="1" thickBot="1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2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69"/>
      <c r="AD143" s="70"/>
      <c r="AE143" s="70"/>
      <c r="AF143" s="71"/>
      <c r="AG143" s="73"/>
      <c r="AH143" s="73"/>
      <c r="AI143" s="73"/>
      <c r="AJ143" s="73"/>
      <c r="AK143" s="73"/>
      <c r="AL143" s="73"/>
      <c r="AM143" s="73"/>
      <c r="AN143" s="73"/>
      <c r="AO143" s="73"/>
      <c r="AP143" s="52"/>
      <c r="AQ143" s="52"/>
      <c r="AR143" s="52"/>
      <c r="AS143" s="52"/>
      <c r="AT143" s="46"/>
      <c r="AU143" s="50"/>
      <c r="AV143" s="47"/>
      <c r="AW143" s="40"/>
      <c r="AX143" s="41"/>
      <c r="AY143" s="53"/>
      <c r="AZ143" s="53"/>
      <c r="BA143" s="53"/>
      <c r="BB143" s="53"/>
      <c r="BC143" s="69"/>
      <c r="BD143" s="71"/>
      <c r="BE143" s="46"/>
      <c r="BF143" s="47"/>
      <c r="BG143" s="46"/>
      <c r="BH143" s="50"/>
      <c r="BI143" s="47"/>
      <c r="BJ143" s="4"/>
      <c r="BK143" s="4"/>
      <c r="BL143" s="4"/>
      <c r="BM143" s="2"/>
      <c r="BN143" s="3"/>
    </row>
    <row r="144" spans="2:66" ht="15" customHeight="1" thickTop="1" thickBot="1">
      <c r="B144" s="54" t="s">
        <v>84</v>
      </c>
      <c r="C144" s="55"/>
      <c r="D144" s="55"/>
      <c r="E144" s="55"/>
      <c r="F144" s="55"/>
      <c r="G144" s="55"/>
      <c r="H144" s="55"/>
      <c r="I144" s="55"/>
      <c r="J144" s="55"/>
      <c r="K144" s="55"/>
      <c r="L144" s="56"/>
      <c r="M144" s="63">
        <v>400</v>
      </c>
      <c r="N144" s="64"/>
      <c r="O144" s="64"/>
      <c r="P144" s="65"/>
      <c r="Q144" s="63">
        <v>400</v>
      </c>
      <c r="R144" s="64"/>
      <c r="S144" s="64"/>
      <c r="T144" s="65"/>
      <c r="U144" s="63">
        <v>400</v>
      </c>
      <c r="V144" s="64"/>
      <c r="W144" s="64"/>
      <c r="X144" s="65"/>
      <c r="Y144" s="63">
        <v>400</v>
      </c>
      <c r="Z144" s="64"/>
      <c r="AA144" s="64"/>
      <c r="AB144" s="65"/>
      <c r="AC144" s="72"/>
      <c r="AD144" s="72"/>
      <c r="AE144" s="72"/>
      <c r="AF144" s="72"/>
      <c r="AG144" s="51" t="s">
        <v>253</v>
      </c>
      <c r="AH144" s="51"/>
      <c r="AI144" s="51"/>
      <c r="AJ144" s="51"/>
      <c r="AK144" s="51"/>
      <c r="AL144" s="51"/>
      <c r="AM144" s="51"/>
      <c r="AN144" s="51"/>
      <c r="AO144" s="51"/>
      <c r="AP144" s="52" t="s">
        <v>254</v>
      </c>
      <c r="AQ144" s="52"/>
      <c r="AR144" s="52"/>
      <c r="AS144" s="52"/>
      <c r="AT144" s="42">
        <f>AY144+р14!AT79:AV146</f>
        <v>20</v>
      </c>
      <c r="AU144" s="48"/>
      <c r="AV144" s="43"/>
      <c r="AW144" s="36">
        <f>р14!BG144</f>
        <v>17</v>
      </c>
      <c r="AX144" s="37"/>
      <c r="AY144" s="53"/>
      <c r="AZ144" s="53"/>
      <c r="BA144" s="53"/>
      <c r="BB144" s="53"/>
      <c r="BC144" s="63">
        <f>BA144+р14!BC144</f>
        <v>0</v>
      </c>
      <c r="BD144" s="65"/>
      <c r="BE144" s="42">
        <f>BA144+р14!BE144:BF146</f>
        <v>3</v>
      </c>
      <c r="BF144" s="43"/>
      <c r="BG144" s="42">
        <f>AW144-BA144+AY144</f>
        <v>17</v>
      </c>
      <c r="BH144" s="48"/>
      <c r="BI144" s="43"/>
      <c r="BJ144" s="4"/>
      <c r="BK144" s="4"/>
      <c r="BL144" s="4"/>
      <c r="BM144" s="2"/>
      <c r="BN144" s="3"/>
    </row>
    <row r="145" spans="2:66" ht="15" customHeight="1" thickTop="1" thickBot="1">
      <c r="B145" s="57"/>
      <c r="C145" s="58"/>
      <c r="D145" s="58"/>
      <c r="E145" s="58"/>
      <c r="F145" s="58"/>
      <c r="G145" s="58"/>
      <c r="H145" s="58"/>
      <c r="I145" s="58"/>
      <c r="J145" s="58"/>
      <c r="K145" s="58"/>
      <c r="L145" s="59"/>
      <c r="M145" s="66"/>
      <c r="N145" s="67"/>
      <c r="O145" s="67"/>
      <c r="P145" s="68"/>
      <c r="Q145" s="66"/>
      <c r="R145" s="67"/>
      <c r="S145" s="67"/>
      <c r="T145" s="68"/>
      <c r="U145" s="66"/>
      <c r="V145" s="67"/>
      <c r="W145" s="67"/>
      <c r="X145" s="68"/>
      <c r="Y145" s="66"/>
      <c r="Z145" s="67"/>
      <c r="AA145" s="67"/>
      <c r="AB145" s="68"/>
      <c r="AC145" s="72"/>
      <c r="AD145" s="72"/>
      <c r="AE145" s="72"/>
      <c r="AF145" s="72"/>
      <c r="AG145" s="51"/>
      <c r="AH145" s="51"/>
      <c r="AI145" s="51"/>
      <c r="AJ145" s="51"/>
      <c r="AK145" s="51"/>
      <c r="AL145" s="51"/>
      <c r="AM145" s="51"/>
      <c r="AN145" s="51"/>
      <c r="AO145" s="51"/>
      <c r="AP145" s="52"/>
      <c r="AQ145" s="52"/>
      <c r="AR145" s="52"/>
      <c r="AS145" s="52"/>
      <c r="AT145" s="44"/>
      <c r="AU145" s="49"/>
      <c r="AV145" s="45"/>
      <c r="AW145" s="38"/>
      <c r="AX145" s="39"/>
      <c r="AY145" s="53"/>
      <c r="AZ145" s="53"/>
      <c r="BA145" s="53"/>
      <c r="BB145" s="53"/>
      <c r="BC145" s="66"/>
      <c r="BD145" s="68"/>
      <c r="BE145" s="44"/>
      <c r="BF145" s="45"/>
      <c r="BG145" s="44"/>
      <c r="BH145" s="49"/>
      <c r="BI145" s="45"/>
      <c r="BJ145" s="4"/>
      <c r="BK145" s="4"/>
      <c r="BL145" s="4"/>
      <c r="BM145" s="2"/>
      <c r="BN145" s="3"/>
    </row>
    <row r="146" spans="2:66" ht="15" customHeight="1" thickTop="1" thickBot="1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2"/>
      <c r="M146" s="69"/>
      <c r="N146" s="70"/>
      <c r="O146" s="70"/>
      <c r="P146" s="71"/>
      <c r="Q146" s="69"/>
      <c r="R146" s="70"/>
      <c r="S146" s="70"/>
      <c r="T146" s="71"/>
      <c r="U146" s="69"/>
      <c r="V146" s="70"/>
      <c r="W146" s="70"/>
      <c r="X146" s="71"/>
      <c r="Y146" s="69"/>
      <c r="Z146" s="70"/>
      <c r="AA146" s="70"/>
      <c r="AB146" s="71"/>
      <c r="AC146" s="72"/>
      <c r="AD146" s="72"/>
      <c r="AE146" s="72"/>
      <c r="AF146" s="72"/>
      <c r="AG146" s="51"/>
      <c r="AH146" s="51"/>
      <c r="AI146" s="51"/>
      <c r="AJ146" s="51"/>
      <c r="AK146" s="51"/>
      <c r="AL146" s="51"/>
      <c r="AM146" s="51"/>
      <c r="AN146" s="51"/>
      <c r="AO146" s="51"/>
      <c r="AP146" s="52"/>
      <c r="AQ146" s="52"/>
      <c r="AR146" s="52"/>
      <c r="AS146" s="52"/>
      <c r="AT146" s="46"/>
      <c r="AU146" s="50"/>
      <c r="AV146" s="47"/>
      <c r="AW146" s="40"/>
      <c r="AX146" s="41"/>
      <c r="AY146" s="53"/>
      <c r="AZ146" s="53"/>
      <c r="BA146" s="53"/>
      <c r="BB146" s="53"/>
      <c r="BC146" s="69"/>
      <c r="BD146" s="71"/>
      <c r="BE146" s="46"/>
      <c r="BF146" s="47"/>
      <c r="BG146" s="46"/>
      <c r="BH146" s="50"/>
      <c r="BI146" s="47"/>
      <c r="BJ146" s="4"/>
      <c r="BK146" s="4"/>
      <c r="BL146" s="4"/>
      <c r="BM146" s="2"/>
      <c r="BN146" s="3"/>
    </row>
    <row r="147" spans="2:66" ht="15" customHeight="1" thickTop="1" thickBot="1">
      <c r="B147" s="54" t="s">
        <v>199</v>
      </c>
      <c r="C147" s="55"/>
      <c r="D147" s="55"/>
      <c r="E147" s="55"/>
      <c r="F147" s="55"/>
      <c r="G147" s="55"/>
      <c r="H147" s="55"/>
      <c r="I147" s="55"/>
      <c r="J147" s="55"/>
      <c r="K147" s="55"/>
      <c r="L147" s="56"/>
      <c r="M147" s="63">
        <v>60</v>
      </c>
      <c r="N147" s="64"/>
      <c r="O147" s="64"/>
      <c r="P147" s="65"/>
      <c r="Q147" s="63">
        <v>60</v>
      </c>
      <c r="R147" s="64"/>
      <c r="S147" s="64"/>
      <c r="T147" s="65"/>
      <c r="U147" s="63">
        <v>60</v>
      </c>
      <c r="V147" s="64"/>
      <c r="W147" s="64"/>
      <c r="X147" s="65"/>
      <c r="Y147" s="63">
        <v>60</v>
      </c>
      <c r="Z147" s="64"/>
      <c r="AA147" s="64"/>
      <c r="AB147" s="65"/>
      <c r="AC147" s="53" t="s">
        <v>183</v>
      </c>
      <c r="AD147" s="53"/>
      <c r="AE147" s="53"/>
      <c r="AF147" s="53"/>
      <c r="AG147" s="238" t="s">
        <v>81</v>
      </c>
      <c r="AH147" s="238"/>
      <c r="AI147" s="238"/>
      <c r="AJ147" s="238"/>
      <c r="AK147" s="238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8"/>
      <c r="BB147" s="238"/>
      <c r="BC147" s="238"/>
      <c r="BD147" s="238"/>
      <c r="BE147" s="238"/>
      <c r="BF147" s="238"/>
      <c r="BG147" s="238"/>
      <c r="BH147" s="238"/>
      <c r="BI147" s="239"/>
    </row>
    <row r="148" spans="2:66" ht="15" customHeight="1" thickTop="1" thickBot="1">
      <c r="B148" s="57"/>
      <c r="C148" s="58"/>
      <c r="D148" s="58"/>
      <c r="E148" s="58"/>
      <c r="F148" s="58"/>
      <c r="G148" s="58"/>
      <c r="H148" s="58"/>
      <c r="I148" s="58"/>
      <c r="J148" s="58"/>
      <c r="K148" s="58"/>
      <c r="L148" s="59"/>
      <c r="M148" s="66"/>
      <c r="N148" s="67"/>
      <c r="O148" s="67"/>
      <c r="P148" s="68"/>
      <c r="Q148" s="66"/>
      <c r="R148" s="67"/>
      <c r="S148" s="67"/>
      <c r="T148" s="68"/>
      <c r="U148" s="66"/>
      <c r="V148" s="67"/>
      <c r="W148" s="67"/>
      <c r="X148" s="68"/>
      <c r="Y148" s="66"/>
      <c r="Z148" s="67"/>
      <c r="AA148" s="67"/>
      <c r="AB148" s="68"/>
      <c r="AC148" s="53"/>
      <c r="AD148" s="53"/>
      <c r="AE148" s="53"/>
      <c r="AF148" s="53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1"/>
    </row>
    <row r="149" spans="2:66" ht="15" customHeight="1" thickTop="1" thickBot="1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2"/>
      <c r="M149" s="69"/>
      <c r="N149" s="70"/>
      <c r="O149" s="70"/>
      <c r="P149" s="71"/>
      <c r="Q149" s="69"/>
      <c r="R149" s="70"/>
      <c r="S149" s="70"/>
      <c r="T149" s="71"/>
      <c r="U149" s="69"/>
      <c r="V149" s="70"/>
      <c r="W149" s="70"/>
      <c r="X149" s="71"/>
      <c r="Y149" s="69"/>
      <c r="Z149" s="70"/>
      <c r="AA149" s="70"/>
      <c r="AB149" s="71"/>
      <c r="AC149" s="53"/>
      <c r="AD149" s="53"/>
      <c r="AE149" s="53"/>
      <c r="AF149" s="53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1"/>
    </row>
    <row r="150" spans="2:66" ht="15" customHeight="1" thickTop="1" thickBot="1">
      <c r="B150" s="54" t="s">
        <v>86</v>
      </c>
      <c r="C150" s="55"/>
      <c r="D150" s="55"/>
      <c r="E150" s="55"/>
      <c r="F150" s="55"/>
      <c r="G150" s="55"/>
      <c r="H150" s="55"/>
      <c r="I150" s="55"/>
      <c r="J150" s="55"/>
      <c r="K150" s="55"/>
      <c r="L150" s="56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230" t="s">
        <v>42</v>
      </c>
      <c r="AH150" s="230"/>
      <c r="AI150" s="230"/>
      <c r="AJ150" s="230"/>
      <c r="AK150" s="230"/>
      <c r="AL150" s="230"/>
      <c r="AM150" s="230"/>
      <c r="AN150" s="230"/>
      <c r="AO150" s="230"/>
      <c r="AP150" s="230" t="s">
        <v>43</v>
      </c>
      <c r="AQ150" s="230"/>
      <c r="AR150" s="230"/>
      <c r="AS150" s="230"/>
      <c r="AT150" s="231" t="s">
        <v>44</v>
      </c>
      <c r="AU150" s="231"/>
      <c r="AV150" s="231"/>
      <c r="AW150" s="230" t="s">
        <v>45</v>
      </c>
      <c r="AX150" s="230"/>
      <c r="AY150" s="230"/>
      <c r="AZ150" s="230"/>
      <c r="BA150" s="230"/>
      <c r="BB150" s="230"/>
      <c r="BC150" s="232" t="s">
        <v>46</v>
      </c>
      <c r="BD150" s="233"/>
      <c r="BE150" s="232" t="s">
        <v>47</v>
      </c>
      <c r="BF150" s="233"/>
      <c r="BG150" s="230" t="s">
        <v>48</v>
      </c>
      <c r="BH150" s="230"/>
      <c r="BI150" s="230"/>
    </row>
    <row r="151" spans="2:66" ht="15" customHeight="1" thickTop="1" thickBot="1">
      <c r="B151" s="57"/>
      <c r="C151" s="58"/>
      <c r="D151" s="58"/>
      <c r="E151" s="58"/>
      <c r="F151" s="58"/>
      <c r="G151" s="58"/>
      <c r="H151" s="58"/>
      <c r="I151" s="58"/>
      <c r="J151" s="58"/>
      <c r="K151" s="58"/>
      <c r="L151" s="59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1"/>
      <c r="AU151" s="231"/>
      <c r="AV151" s="231"/>
      <c r="AW151" s="230"/>
      <c r="AX151" s="230"/>
      <c r="AY151" s="230"/>
      <c r="AZ151" s="230"/>
      <c r="BA151" s="230"/>
      <c r="BB151" s="230"/>
      <c r="BC151" s="234"/>
      <c r="BD151" s="235"/>
      <c r="BE151" s="234"/>
      <c r="BF151" s="235"/>
      <c r="BG151" s="230"/>
      <c r="BH151" s="230"/>
      <c r="BI151" s="230"/>
    </row>
    <row r="152" spans="2:66" ht="15" customHeight="1" thickTop="1" thickBot="1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2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230"/>
      <c r="AH152" s="230"/>
      <c r="AI152" s="230"/>
      <c r="AJ152" s="230"/>
      <c r="AK152" s="230"/>
      <c r="AL152" s="230"/>
      <c r="AM152" s="230"/>
      <c r="AN152" s="230"/>
      <c r="AO152" s="230"/>
      <c r="AP152" s="230"/>
      <c r="AQ152" s="230"/>
      <c r="AR152" s="230"/>
      <c r="AS152" s="230"/>
      <c r="AT152" s="231"/>
      <c r="AU152" s="231"/>
      <c r="AV152" s="231"/>
      <c r="AW152" s="230"/>
      <c r="AX152" s="230"/>
      <c r="AY152" s="230"/>
      <c r="AZ152" s="230"/>
      <c r="BA152" s="230"/>
      <c r="BB152" s="230"/>
      <c r="BC152" s="234"/>
      <c r="BD152" s="235"/>
      <c r="BE152" s="234"/>
      <c r="BF152" s="235"/>
      <c r="BG152" s="230"/>
      <c r="BH152" s="230"/>
      <c r="BI152" s="230"/>
    </row>
    <row r="153" spans="2:66" ht="15" customHeight="1" thickTop="1" thickBot="1">
      <c r="B153" s="54" t="s">
        <v>87</v>
      </c>
      <c r="C153" s="55"/>
      <c r="D153" s="55"/>
      <c r="E153" s="55"/>
      <c r="F153" s="55"/>
      <c r="G153" s="55"/>
      <c r="H153" s="55"/>
      <c r="I153" s="55"/>
      <c r="J153" s="55"/>
      <c r="K153" s="55"/>
      <c r="L153" s="56"/>
      <c r="M153" s="53">
        <v>80</v>
      </c>
      <c r="N153" s="53"/>
      <c r="O153" s="53"/>
      <c r="P153" s="53"/>
      <c r="Q153" s="53">
        <v>80</v>
      </c>
      <c r="R153" s="53"/>
      <c r="S153" s="53"/>
      <c r="T153" s="53"/>
      <c r="U153" s="53">
        <v>80</v>
      </c>
      <c r="V153" s="53"/>
      <c r="W153" s="53"/>
      <c r="X153" s="53"/>
      <c r="Y153" s="53">
        <v>80</v>
      </c>
      <c r="Z153" s="53"/>
      <c r="AA153" s="53"/>
      <c r="AB153" s="53"/>
      <c r="AC153" s="53" t="s">
        <v>430</v>
      </c>
      <c r="AD153" s="53"/>
      <c r="AE153" s="53"/>
      <c r="AF153" s="53"/>
      <c r="AG153" s="230"/>
      <c r="AH153" s="230"/>
      <c r="AI153" s="230"/>
      <c r="AJ153" s="230"/>
      <c r="AK153" s="230"/>
      <c r="AL153" s="230"/>
      <c r="AM153" s="230"/>
      <c r="AN153" s="230"/>
      <c r="AO153" s="230"/>
      <c r="AP153" s="230"/>
      <c r="AQ153" s="230"/>
      <c r="AR153" s="230"/>
      <c r="AS153" s="230"/>
      <c r="AT153" s="231"/>
      <c r="AU153" s="231"/>
      <c r="AV153" s="231"/>
      <c r="AW153" s="230" t="s">
        <v>50</v>
      </c>
      <c r="AX153" s="230"/>
      <c r="AY153" s="230" t="s">
        <v>51</v>
      </c>
      <c r="AZ153" s="230"/>
      <c r="BA153" s="230" t="s">
        <v>52</v>
      </c>
      <c r="BB153" s="230"/>
      <c r="BC153" s="234"/>
      <c r="BD153" s="235"/>
      <c r="BE153" s="234"/>
      <c r="BF153" s="235"/>
      <c r="BG153" s="230"/>
      <c r="BH153" s="230"/>
      <c r="BI153" s="230"/>
    </row>
    <row r="154" spans="2:66" ht="15" customHeight="1" thickTop="1" thickBot="1">
      <c r="B154" s="57"/>
      <c r="C154" s="58"/>
      <c r="D154" s="58"/>
      <c r="E154" s="58"/>
      <c r="F154" s="58"/>
      <c r="G154" s="58"/>
      <c r="H154" s="58"/>
      <c r="I154" s="58"/>
      <c r="J154" s="58"/>
      <c r="K154" s="58"/>
      <c r="L154" s="59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230"/>
      <c r="AH154" s="230"/>
      <c r="AI154" s="230"/>
      <c r="AJ154" s="230"/>
      <c r="AK154" s="230"/>
      <c r="AL154" s="230"/>
      <c r="AM154" s="230"/>
      <c r="AN154" s="230"/>
      <c r="AO154" s="230"/>
      <c r="AP154" s="230"/>
      <c r="AQ154" s="230"/>
      <c r="AR154" s="230"/>
      <c r="AS154" s="230"/>
      <c r="AT154" s="231"/>
      <c r="AU154" s="231"/>
      <c r="AV154" s="231"/>
      <c r="AW154" s="230"/>
      <c r="AX154" s="230"/>
      <c r="AY154" s="230"/>
      <c r="AZ154" s="230"/>
      <c r="BA154" s="230"/>
      <c r="BB154" s="230"/>
      <c r="BC154" s="234"/>
      <c r="BD154" s="235"/>
      <c r="BE154" s="234"/>
      <c r="BF154" s="235"/>
      <c r="BG154" s="230"/>
      <c r="BH154" s="230"/>
      <c r="BI154" s="230"/>
    </row>
    <row r="155" spans="2:66" ht="15" customHeight="1" thickTop="1" thickBot="1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2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230"/>
      <c r="AH155" s="230"/>
      <c r="AI155" s="230"/>
      <c r="AJ155" s="230"/>
      <c r="AK155" s="230"/>
      <c r="AL155" s="230"/>
      <c r="AM155" s="230"/>
      <c r="AN155" s="230"/>
      <c r="AO155" s="230"/>
      <c r="AP155" s="230"/>
      <c r="AQ155" s="230"/>
      <c r="AR155" s="230"/>
      <c r="AS155" s="230"/>
      <c r="AT155" s="231"/>
      <c r="AU155" s="231"/>
      <c r="AV155" s="231"/>
      <c r="AW155" s="230"/>
      <c r="AX155" s="230"/>
      <c r="AY155" s="230"/>
      <c r="AZ155" s="230"/>
      <c r="BA155" s="230"/>
      <c r="BB155" s="230"/>
      <c r="BC155" s="236"/>
      <c r="BD155" s="237"/>
      <c r="BE155" s="236"/>
      <c r="BF155" s="237"/>
      <c r="BG155" s="230"/>
      <c r="BH155" s="230"/>
      <c r="BI155" s="230"/>
    </row>
    <row r="156" spans="2:66" ht="15.75" customHeight="1" thickTop="1" thickBot="1">
      <c r="B156" s="54" t="s">
        <v>88</v>
      </c>
      <c r="C156" s="55"/>
      <c r="D156" s="55"/>
      <c r="E156" s="55"/>
      <c r="F156" s="55"/>
      <c r="G156" s="55"/>
      <c r="H156" s="55"/>
      <c r="I156" s="55"/>
      <c r="J156" s="55"/>
      <c r="K156" s="55"/>
      <c r="L156" s="56"/>
      <c r="M156" s="53"/>
      <c r="N156" s="53"/>
      <c r="O156" s="53"/>
      <c r="P156" s="53"/>
      <c r="Q156" s="63"/>
      <c r="R156" s="64"/>
      <c r="S156" s="64"/>
      <c r="T156" s="65"/>
      <c r="U156" s="53"/>
      <c r="V156" s="53"/>
      <c r="W156" s="53"/>
      <c r="X156" s="53"/>
      <c r="Y156" s="63"/>
      <c r="Z156" s="64"/>
      <c r="AA156" s="64"/>
      <c r="AB156" s="65"/>
      <c r="AC156" s="53"/>
      <c r="AD156" s="53"/>
      <c r="AE156" s="53"/>
      <c r="AF156" s="53"/>
      <c r="AG156" s="221" t="s">
        <v>221</v>
      </c>
      <c r="AH156" s="222"/>
      <c r="AI156" s="222"/>
      <c r="AJ156" s="222"/>
      <c r="AK156" s="222"/>
      <c r="AL156" s="222"/>
      <c r="AM156" s="222"/>
      <c r="AN156" s="222"/>
      <c r="AO156" s="223"/>
      <c r="AP156" s="52" t="s">
        <v>85</v>
      </c>
      <c r="AQ156" s="52"/>
      <c r="AR156" s="52"/>
      <c r="AS156" s="52"/>
      <c r="AT156" s="42">
        <f>AY156+р14!AT156</f>
        <v>9</v>
      </c>
      <c r="AU156" s="48"/>
      <c r="AV156" s="43"/>
      <c r="AW156" s="36">
        <f>р14!BG156</f>
        <v>6</v>
      </c>
      <c r="AX156" s="37"/>
      <c r="AY156" s="53"/>
      <c r="AZ156" s="53"/>
      <c r="BA156" s="53"/>
      <c r="BB156" s="53"/>
      <c r="BC156" s="63">
        <f>BA156+р14!BC156</f>
        <v>0</v>
      </c>
      <c r="BD156" s="65"/>
      <c r="BE156" s="74">
        <f>BA156+р14!BE156</f>
        <v>3</v>
      </c>
      <c r="BF156" s="76"/>
      <c r="BG156" s="42">
        <f>AW156-BA156+AY156</f>
        <v>6</v>
      </c>
      <c r="BH156" s="48"/>
      <c r="BI156" s="43"/>
    </row>
    <row r="157" spans="2:66" ht="15" customHeight="1" thickTop="1" thickBot="1">
      <c r="B157" s="57"/>
      <c r="C157" s="58"/>
      <c r="D157" s="58"/>
      <c r="E157" s="58"/>
      <c r="F157" s="58"/>
      <c r="G157" s="58"/>
      <c r="H157" s="58"/>
      <c r="I157" s="58"/>
      <c r="J157" s="58"/>
      <c r="K157" s="58"/>
      <c r="L157" s="59"/>
      <c r="M157" s="53"/>
      <c r="N157" s="53"/>
      <c r="O157" s="53"/>
      <c r="P157" s="53"/>
      <c r="Q157" s="66"/>
      <c r="R157" s="67"/>
      <c r="S157" s="67"/>
      <c r="T157" s="68"/>
      <c r="U157" s="53"/>
      <c r="V157" s="53"/>
      <c r="W157" s="53"/>
      <c r="X157" s="53"/>
      <c r="Y157" s="66"/>
      <c r="Z157" s="67"/>
      <c r="AA157" s="67"/>
      <c r="AB157" s="68"/>
      <c r="AC157" s="53"/>
      <c r="AD157" s="53"/>
      <c r="AE157" s="53"/>
      <c r="AF157" s="53"/>
      <c r="AG157" s="224"/>
      <c r="AH157" s="225"/>
      <c r="AI157" s="225"/>
      <c r="AJ157" s="225"/>
      <c r="AK157" s="225"/>
      <c r="AL157" s="225"/>
      <c r="AM157" s="225"/>
      <c r="AN157" s="225"/>
      <c r="AO157" s="226"/>
      <c r="AP157" s="52"/>
      <c r="AQ157" s="52"/>
      <c r="AR157" s="52"/>
      <c r="AS157" s="52"/>
      <c r="AT157" s="44"/>
      <c r="AU157" s="49"/>
      <c r="AV157" s="45"/>
      <c r="AW157" s="38"/>
      <c r="AX157" s="39"/>
      <c r="AY157" s="53"/>
      <c r="AZ157" s="53"/>
      <c r="BA157" s="53"/>
      <c r="BB157" s="53"/>
      <c r="BC157" s="66"/>
      <c r="BD157" s="68"/>
      <c r="BE157" s="77"/>
      <c r="BF157" s="79"/>
      <c r="BG157" s="44"/>
      <c r="BH157" s="49"/>
      <c r="BI157" s="45"/>
    </row>
    <row r="158" spans="2:66" ht="15" customHeight="1" thickTop="1" thickBot="1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2"/>
      <c r="M158" s="53"/>
      <c r="N158" s="53"/>
      <c r="O158" s="53"/>
      <c r="P158" s="53"/>
      <c r="Q158" s="69"/>
      <c r="R158" s="70"/>
      <c r="S158" s="70"/>
      <c r="T158" s="71"/>
      <c r="U158" s="53"/>
      <c r="V158" s="53"/>
      <c r="W158" s="53"/>
      <c r="X158" s="53"/>
      <c r="Y158" s="69"/>
      <c r="Z158" s="70"/>
      <c r="AA158" s="70"/>
      <c r="AB158" s="71"/>
      <c r="AC158" s="53"/>
      <c r="AD158" s="53"/>
      <c r="AE158" s="53"/>
      <c r="AF158" s="53"/>
      <c r="AG158" s="227"/>
      <c r="AH158" s="228"/>
      <c r="AI158" s="228"/>
      <c r="AJ158" s="228"/>
      <c r="AK158" s="228"/>
      <c r="AL158" s="228"/>
      <c r="AM158" s="228"/>
      <c r="AN158" s="228"/>
      <c r="AO158" s="229"/>
      <c r="AP158" s="52"/>
      <c r="AQ158" s="52"/>
      <c r="AR158" s="52"/>
      <c r="AS158" s="52"/>
      <c r="AT158" s="46"/>
      <c r="AU158" s="50"/>
      <c r="AV158" s="47"/>
      <c r="AW158" s="40"/>
      <c r="AX158" s="41"/>
      <c r="AY158" s="53"/>
      <c r="AZ158" s="53"/>
      <c r="BA158" s="53"/>
      <c r="BB158" s="53"/>
      <c r="BC158" s="69"/>
      <c r="BD158" s="71"/>
      <c r="BE158" s="80"/>
      <c r="BF158" s="82"/>
      <c r="BG158" s="46"/>
      <c r="BH158" s="50"/>
      <c r="BI158" s="47"/>
    </row>
    <row r="159" spans="2:66" ht="15" customHeight="1" thickTop="1" thickBot="1">
      <c r="B159" s="54" t="s">
        <v>89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6"/>
      <c r="M159" s="53"/>
      <c r="N159" s="53"/>
      <c r="O159" s="53"/>
      <c r="P159" s="53"/>
      <c r="Q159" s="63"/>
      <c r="R159" s="64"/>
      <c r="S159" s="64"/>
      <c r="T159" s="65"/>
      <c r="U159" s="53"/>
      <c r="V159" s="53"/>
      <c r="W159" s="53"/>
      <c r="X159" s="53"/>
      <c r="Y159" s="63"/>
      <c r="Z159" s="64"/>
      <c r="AA159" s="64"/>
      <c r="AB159" s="65"/>
      <c r="AC159" s="53"/>
      <c r="AD159" s="53"/>
      <c r="AE159" s="53"/>
      <c r="AF159" s="53"/>
      <c r="AG159" s="221" t="s">
        <v>222</v>
      </c>
      <c r="AH159" s="222"/>
      <c r="AI159" s="222"/>
      <c r="AJ159" s="222"/>
      <c r="AK159" s="222"/>
      <c r="AL159" s="222"/>
      <c r="AM159" s="222"/>
      <c r="AN159" s="222"/>
      <c r="AO159" s="223"/>
      <c r="AP159" s="52" t="s">
        <v>85</v>
      </c>
      <c r="AQ159" s="52"/>
      <c r="AR159" s="52"/>
      <c r="AS159" s="52"/>
      <c r="AT159" s="42">
        <f>AY159+р14!AT159</f>
        <v>6</v>
      </c>
      <c r="AU159" s="48"/>
      <c r="AV159" s="43"/>
      <c r="AW159" s="36">
        <f>р14!BG159</f>
        <v>6</v>
      </c>
      <c r="AX159" s="37"/>
      <c r="AY159" s="53"/>
      <c r="AZ159" s="53"/>
      <c r="BA159" s="53"/>
      <c r="BB159" s="53"/>
      <c r="BC159" s="63">
        <f>BA159+р14!BC159</f>
        <v>0</v>
      </c>
      <c r="BD159" s="65"/>
      <c r="BE159" s="74">
        <f>BA159+р14!BE159</f>
        <v>0</v>
      </c>
      <c r="BF159" s="76"/>
      <c r="BG159" s="42">
        <f>AW159-BA159+AY159</f>
        <v>6</v>
      </c>
      <c r="BH159" s="48"/>
      <c r="BI159" s="43"/>
    </row>
    <row r="160" spans="2:66" ht="15.75" customHeight="1" thickTop="1" thickBot="1">
      <c r="B160" s="57"/>
      <c r="C160" s="58"/>
      <c r="D160" s="58"/>
      <c r="E160" s="58"/>
      <c r="F160" s="58"/>
      <c r="G160" s="58"/>
      <c r="H160" s="58"/>
      <c r="I160" s="58"/>
      <c r="J160" s="58"/>
      <c r="K160" s="58"/>
      <c r="L160" s="59"/>
      <c r="M160" s="53"/>
      <c r="N160" s="53"/>
      <c r="O160" s="53"/>
      <c r="P160" s="53"/>
      <c r="Q160" s="66"/>
      <c r="R160" s="67"/>
      <c r="S160" s="67"/>
      <c r="T160" s="68"/>
      <c r="U160" s="53"/>
      <c r="V160" s="53"/>
      <c r="W160" s="53"/>
      <c r="X160" s="53"/>
      <c r="Y160" s="66"/>
      <c r="Z160" s="67"/>
      <c r="AA160" s="67"/>
      <c r="AB160" s="68"/>
      <c r="AC160" s="53"/>
      <c r="AD160" s="53"/>
      <c r="AE160" s="53"/>
      <c r="AF160" s="53"/>
      <c r="AG160" s="224"/>
      <c r="AH160" s="225"/>
      <c r="AI160" s="225"/>
      <c r="AJ160" s="225"/>
      <c r="AK160" s="225"/>
      <c r="AL160" s="225"/>
      <c r="AM160" s="225"/>
      <c r="AN160" s="225"/>
      <c r="AO160" s="226"/>
      <c r="AP160" s="52"/>
      <c r="AQ160" s="52"/>
      <c r="AR160" s="52"/>
      <c r="AS160" s="52"/>
      <c r="AT160" s="44"/>
      <c r="AU160" s="49"/>
      <c r="AV160" s="45"/>
      <c r="AW160" s="38"/>
      <c r="AX160" s="39"/>
      <c r="AY160" s="53"/>
      <c r="AZ160" s="53"/>
      <c r="BA160" s="53"/>
      <c r="BB160" s="53"/>
      <c r="BC160" s="66"/>
      <c r="BD160" s="68"/>
      <c r="BE160" s="77"/>
      <c r="BF160" s="79"/>
      <c r="BG160" s="44"/>
      <c r="BH160" s="49"/>
      <c r="BI160" s="45"/>
    </row>
    <row r="161" spans="2:61" ht="15.75" customHeight="1" thickTop="1" thickBot="1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2"/>
      <c r="M161" s="53"/>
      <c r="N161" s="53"/>
      <c r="O161" s="53"/>
      <c r="P161" s="53"/>
      <c r="Q161" s="69"/>
      <c r="R161" s="70"/>
      <c r="S161" s="70"/>
      <c r="T161" s="71"/>
      <c r="U161" s="53"/>
      <c r="V161" s="53"/>
      <c r="W161" s="53"/>
      <c r="X161" s="53"/>
      <c r="Y161" s="69"/>
      <c r="Z161" s="70"/>
      <c r="AA161" s="70"/>
      <c r="AB161" s="71"/>
      <c r="AC161" s="53"/>
      <c r="AD161" s="53"/>
      <c r="AE161" s="53"/>
      <c r="AF161" s="53"/>
      <c r="AG161" s="227"/>
      <c r="AH161" s="228"/>
      <c r="AI161" s="228"/>
      <c r="AJ161" s="228"/>
      <c r="AK161" s="228"/>
      <c r="AL161" s="228"/>
      <c r="AM161" s="228"/>
      <c r="AN161" s="228"/>
      <c r="AO161" s="229"/>
      <c r="AP161" s="52"/>
      <c r="AQ161" s="52"/>
      <c r="AR161" s="52"/>
      <c r="AS161" s="52"/>
      <c r="AT161" s="46"/>
      <c r="AU161" s="50"/>
      <c r="AV161" s="47"/>
      <c r="AW161" s="40"/>
      <c r="AX161" s="41"/>
      <c r="AY161" s="53"/>
      <c r="AZ161" s="53"/>
      <c r="BA161" s="53"/>
      <c r="BB161" s="53"/>
      <c r="BC161" s="69"/>
      <c r="BD161" s="71"/>
      <c r="BE161" s="80"/>
      <c r="BF161" s="82"/>
      <c r="BG161" s="46"/>
      <c r="BH161" s="50"/>
      <c r="BI161" s="47"/>
    </row>
    <row r="162" spans="2:61" ht="15.75" customHeight="1" thickTop="1" thickBot="1">
      <c r="B162" s="54" t="s">
        <v>90</v>
      </c>
      <c r="C162" s="55"/>
      <c r="D162" s="55"/>
      <c r="E162" s="55"/>
      <c r="F162" s="55"/>
      <c r="G162" s="55"/>
      <c r="H162" s="55"/>
      <c r="I162" s="55"/>
      <c r="J162" s="55"/>
      <c r="K162" s="55"/>
      <c r="L162" s="56"/>
      <c r="M162" s="53"/>
      <c r="N162" s="53"/>
      <c r="O162" s="53"/>
      <c r="P162" s="53"/>
      <c r="Q162" s="63"/>
      <c r="R162" s="64"/>
      <c r="S162" s="64"/>
      <c r="T162" s="65"/>
      <c r="U162" s="53"/>
      <c r="V162" s="53"/>
      <c r="W162" s="53"/>
      <c r="X162" s="53"/>
      <c r="Y162" s="63"/>
      <c r="Z162" s="64"/>
      <c r="AA162" s="64"/>
      <c r="AB162" s="65"/>
      <c r="AC162" s="53"/>
      <c r="AD162" s="53"/>
      <c r="AE162" s="53"/>
      <c r="AF162" s="53"/>
      <c r="AG162" s="221" t="s">
        <v>224</v>
      </c>
      <c r="AH162" s="222"/>
      <c r="AI162" s="222"/>
      <c r="AJ162" s="222"/>
      <c r="AK162" s="222"/>
      <c r="AL162" s="222"/>
      <c r="AM162" s="222"/>
      <c r="AN162" s="222"/>
      <c r="AO162" s="223"/>
      <c r="AP162" s="52" t="s">
        <v>85</v>
      </c>
      <c r="AQ162" s="52"/>
      <c r="AR162" s="52"/>
      <c r="AS162" s="52"/>
      <c r="AT162" s="42">
        <f>AY162+р14!AT162</f>
        <v>6</v>
      </c>
      <c r="AU162" s="48"/>
      <c r="AV162" s="43"/>
      <c r="AW162" s="36">
        <f>р14!BG162</f>
        <v>6</v>
      </c>
      <c r="AX162" s="37"/>
      <c r="AY162" s="53"/>
      <c r="AZ162" s="53"/>
      <c r="BA162" s="53"/>
      <c r="BB162" s="53"/>
      <c r="BC162" s="63">
        <f>BA162+р14!BC162</f>
        <v>0</v>
      </c>
      <c r="BD162" s="65"/>
      <c r="BE162" s="74">
        <f>BA162+р14!BE162</f>
        <v>0</v>
      </c>
      <c r="BF162" s="76"/>
      <c r="BG162" s="42">
        <f>AW162-BA162+AY162</f>
        <v>6</v>
      </c>
      <c r="BH162" s="48"/>
      <c r="BI162" s="43"/>
    </row>
    <row r="163" spans="2:61" ht="15.75" customHeight="1" thickTop="1" thickBot="1">
      <c r="B163" s="57"/>
      <c r="C163" s="58"/>
      <c r="D163" s="58"/>
      <c r="E163" s="58"/>
      <c r="F163" s="58"/>
      <c r="G163" s="58"/>
      <c r="H163" s="58"/>
      <c r="I163" s="58"/>
      <c r="J163" s="58"/>
      <c r="K163" s="58"/>
      <c r="L163" s="59"/>
      <c r="M163" s="53"/>
      <c r="N163" s="53"/>
      <c r="O163" s="53"/>
      <c r="P163" s="53"/>
      <c r="Q163" s="66"/>
      <c r="R163" s="67"/>
      <c r="S163" s="67"/>
      <c r="T163" s="68"/>
      <c r="U163" s="53"/>
      <c r="V163" s="53"/>
      <c r="W163" s="53"/>
      <c r="X163" s="53"/>
      <c r="Y163" s="66"/>
      <c r="Z163" s="67"/>
      <c r="AA163" s="67"/>
      <c r="AB163" s="68"/>
      <c r="AC163" s="53"/>
      <c r="AD163" s="53"/>
      <c r="AE163" s="53"/>
      <c r="AF163" s="53"/>
      <c r="AG163" s="224"/>
      <c r="AH163" s="225"/>
      <c r="AI163" s="225"/>
      <c r="AJ163" s="225"/>
      <c r="AK163" s="225"/>
      <c r="AL163" s="225"/>
      <c r="AM163" s="225"/>
      <c r="AN163" s="225"/>
      <c r="AO163" s="226"/>
      <c r="AP163" s="52"/>
      <c r="AQ163" s="52"/>
      <c r="AR163" s="52"/>
      <c r="AS163" s="52"/>
      <c r="AT163" s="44"/>
      <c r="AU163" s="49"/>
      <c r="AV163" s="45"/>
      <c r="AW163" s="38"/>
      <c r="AX163" s="39"/>
      <c r="AY163" s="53"/>
      <c r="AZ163" s="53"/>
      <c r="BA163" s="53"/>
      <c r="BB163" s="53"/>
      <c r="BC163" s="66"/>
      <c r="BD163" s="68"/>
      <c r="BE163" s="77"/>
      <c r="BF163" s="79"/>
      <c r="BG163" s="44"/>
      <c r="BH163" s="49"/>
      <c r="BI163" s="45"/>
    </row>
    <row r="164" spans="2:61" ht="15.75" customHeight="1" thickTop="1" thickBot="1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2"/>
      <c r="M164" s="53"/>
      <c r="N164" s="53"/>
      <c r="O164" s="53"/>
      <c r="P164" s="53"/>
      <c r="Q164" s="69"/>
      <c r="R164" s="70"/>
      <c r="S164" s="70"/>
      <c r="T164" s="71"/>
      <c r="U164" s="53"/>
      <c r="V164" s="53"/>
      <c r="W164" s="53"/>
      <c r="X164" s="53"/>
      <c r="Y164" s="69"/>
      <c r="Z164" s="70"/>
      <c r="AA164" s="70"/>
      <c r="AB164" s="71"/>
      <c r="AC164" s="53"/>
      <c r="AD164" s="53"/>
      <c r="AE164" s="53"/>
      <c r="AF164" s="53"/>
      <c r="AG164" s="227"/>
      <c r="AH164" s="228"/>
      <c r="AI164" s="228"/>
      <c r="AJ164" s="228"/>
      <c r="AK164" s="228"/>
      <c r="AL164" s="228"/>
      <c r="AM164" s="228"/>
      <c r="AN164" s="228"/>
      <c r="AO164" s="229"/>
      <c r="AP164" s="52"/>
      <c r="AQ164" s="52"/>
      <c r="AR164" s="52"/>
      <c r="AS164" s="52"/>
      <c r="AT164" s="46"/>
      <c r="AU164" s="50"/>
      <c r="AV164" s="47"/>
      <c r="AW164" s="40"/>
      <c r="AX164" s="41"/>
      <c r="AY164" s="53"/>
      <c r="AZ164" s="53"/>
      <c r="BA164" s="53"/>
      <c r="BB164" s="53"/>
      <c r="BC164" s="69"/>
      <c r="BD164" s="71"/>
      <c r="BE164" s="80"/>
      <c r="BF164" s="82"/>
      <c r="BG164" s="46"/>
      <c r="BH164" s="50"/>
      <c r="BI164" s="47"/>
    </row>
    <row r="165" spans="2:61" ht="15.75" customHeight="1" thickTop="1" thickBot="1">
      <c r="B165" s="54" t="s">
        <v>91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6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221" t="s">
        <v>225</v>
      </c>
      <c r="AH165" s="222"/>
      <c r="AI165" s="222"/>
      <c r="AJ165" s="222"/>
      <c r="AK165" s="222"/>
      <c r="AL165" s="222"/>
      <c r="AM165" s="222"/>
      <c r="AN165" s="222"/>
      <c r="AO165" s="223"/>
      <c r="AP165" s="52" t="s">
        <v>85</v>
      </c>
      <c r="AQ165" s="52"/>
      <c r="AR165" s="52"/>
      <c r="AS165" s="52"/>
      <c r="AT165" s="42">
        <f>AY165+р14!AT165</f>
        <v>6</v>
      </c>
      <c r="AU165" s="48"/>
      <c r="AV165" s="43"/>
      <c r="AW165" s="36">
        <f>р14!BG165</f>
        <v>6</v>
      </c>
      <c r="AX165" s="37"/>
      <c r="AY165" s="53"/>
      <c r="AZ165" s="53"/>
      <c r="BA165" s="53"/>
      <c r="BB165" s="53"/>
      <c r="BC165" s="63">
        <f>BA165+р14!BC165</f>
        <v>0</v>
      </c>
      <c r="BD165" s="65"/>
      <c r="BE165" s="74">
        <f>BA165+р14!BE165</f>
        <v>0</v>
      </c>
      <c r="BF165" s="76"/>
      <c r="BG165" s="42">
        <f>AW165-BA165+AY165</f>
        <v>6</v>
      </c>
      <c r="BH165" s="48"/>
      <c r="BI165" s="43"/>
    </row>
    <row r="166" spans="2:61" ht="15.75" customHeight="1" thickTop="1" thickBot="1">
      <c r="B166" s="57"/>
      <c r="C166" s="58"/>
      <c r="D166" s="58"/>
      <c r="E166" s="58"/>
      <c r="F166" s="58"/>
      <c r="G166" s="58"/>
      <c r="H166" s="58"/>
      <c r="I166" s="58"/>
      <c r="J166" s="58"/>
      <c r="K166" s="58"/>
      <c r="L166" s="59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224"/>
      <c r="AH166" s="225"/>
      <c r="AI166" s="225"/>
      <c r="AJ166" s="225"/>
      <c r="AK166" s="225"/>
      <c r="AL166" s="225"/>
      <c r="AM166" s="225"/>
      <c r="AN166" s="225"/>
      <c r="AO166" s="226"/>
      <c r="AP166" s="52"/>
      <c r="AQ166" s="52"/>
      <c r="AR166" s="52"/>
      <c r="AS166" s="52"/>
      <c r="AT166" s="44"/>
      <c r="AU166" s="49"/>
      <c r="AV166" s="45"/>
      <c r="AW166" s="38"/>
      <c r="AX166" s="39"/>
      <c r="AY166" s="53"/>
      <c r="AZ166" s="53"/>
      <c r="BA166" s="53"/>
      <c r="BB166" s="53"/>
      <c r="BC166" s="66"/>
      <c r="BD166" s="68"/>
      <c r="BE166" s="77"/>
      <c r="BF166" s="79"/>
      <c r="BG166" s="44"/>
      <c r="BH166" s="49"/>
      <c r="BI166" s="45"/>
    </row>
    <row r="167" spans="2:61" ht="15.75" customHeight="1" thickTop="1" thickBot="1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2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227"/>
      <c r="AH167" s="228"/>
      <c r="AI167" s="228"/>
      <c r="AJ167" s="228"/>
      <c r="AK167" s="228"/>
      <c r="AL167" s="228"/>
      <c r="AM167" s="228"/>
      <c r="AN167" s="228"/>
      <c r="AO167" s="229"/>
      <c r="AP167" s="52"/>
      <c r="AQ167" s="52"/>
      <c r="AR167" s="52"/>
      <c r="AS167" s="52"/>
      <c r="AT167" s="46"/>
      <c r="AU167" s="50"/>
      <c r="AV167" s="47"/>
      <c r="AW167" s="40"/>
      <c r="AX167" s="41"/>
      <c r="AY167" s="53"/>
      <c r="AZ167" s="53"/>
      <c r="BA167" s="53"/>
      <c r="BB167" s="53"/>
      <c r="BC167" s="69"/>
      <c r="BD167" s="71"/>
      <c r="BE167" s="80"/>
      <c r="BF167" s="82"/>
      <c r="BG167" s="46"/>
      <c r="BH167" s="50"/>
      <c r="BI167" s="47"/>
    </row>
    <row r="168" spans="2:61" ht="15.75" customHeight="1" thickTop="1" thickBot="1">
      <c r="B168" s="54" t="s">
        <v>92</v>
      </c>
      <c r="C168" s="55"/>
      <c r="D168" s="55"/>
      <c r="E168" s="55"/>
      <c r="F168" s="55"/>
      <c r="G168" s="55"/>
      <c r="H168" s="55"/>
      <c r="I168" s="55"/>
      <c r="J168" s="55"/>
      <c r="K168" s="55"/>
      <c r="L168" s="56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221" t="s">
        <v>226</v>
      </c>
      <c r="AH168" s="222"/>
      <c r="AI168" s="222"/>
      <c r="AJ168" s="222"/>
      <c r="AK168" s="222"/>
      <c r="AL168" s="222"/>
      <c r="AM168" s="222"/>
      <c r="AN168" s="222"/>
      <c r="AO168" s="223"/>
      <c r="AP168" s="52" t="s">
        <v>85</v>
      </c>
      <c r="AQ168" s="52"/>
      <c r="AR168" s="52"/>
      <c r="AS168" s="52"/>
      <c r="AT168" s="42">
        <f>AY168+р14!AT168</f>
        <v>8</v>
      </c>
      <c r="AU168" s="48"/>
      <c r="AV168" s="43"/>
      <c r="AW168" s="36">
        <f>р14!BG168</f>
        <v>8</v>
      </c>
      <c r="AX168" s="37"/>
      <c r="AY168" s="53"/>
      <c r="AZ168" s="53"/>
      <c r="BA168" s="53"/>
      <c r="BB168" s="53"/>
      <c r="BC168" s="63">
        <f>BA168+р14!BC168</f>
        <v>0</v>
      </c>
      <c r="BD168" s="65"/>
      <c r="BE168" s="74">
        <f>BA168+р14!BE168</f>
        <v>0</v>
      </c>
      <c r="BF168" s="76"/>
      <c r="BG168" s="42">
        <f>AW168-BA168+AY168</f>
        <v>8</v>
      </c>
      <c r="BH168" s="48"/>
      <c r="BI168" s="43"/>
    </row>
    <row r="169" spans="2:61" ht="15.75" customHeight="1" thickTop="1" thickBot="1">
      <c r="B169" s="57"/>
      <c r="C169" s="58"/>
      <c r="D169" s="58"/>
      <c r="E169" s="58"/>
      <c r="F169" s="58"/>
      <c r="G169" s="58"/>
      <c r="H169" s="58"/>
      <c r="I169" s="58"/>
      <c r="J169" s="58"/>
      <c r="K169" s="58"/>
      <c r="L169" s="59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224"/>
      <c r="AH169" s="225"/>
      <c r="AI169" s="225"/>
      <c r="AJ169" s="225"/>
      <c r="AK169" s="225"/>
      <c r="AL169" s="225"/>
      <c r="AM169" s="225"/>
      <c r="AN169" s="225"/>
      <c r="AO169" s="226"/>
      <c r="AP169" s="52"/>
      <c r="AQ169" s="52"/>
      <c r="AR169" s="52"/>
      <c r="AS169" s="52"/>
      <c r="AT169" s="44"/>
      <c r="AU169" s="49"/>
      <c r="AV169" s="45"/>
      <c r="AW169" s="38"/>
      <c r="AX169" s="39"/>
      <c r="AY169" s="53"/>
      <c r="AZ169" s="53"/>
      <c r="BA169" s="53"/>
      <c r="BB169" s="53"/>
      <c r="BC169" s="66"/>
      <c r="BD169" s="68"/>
      <c r="BE169" s="77"/>
      <c r="BF169" s="79"/>
      <c r="BG169" s="44"/>
      <c r="BH169" s="49"/>
      <c r="BI169" s="45"/>
    </row>
    <row r="170" spans="2:61" ht="15.75" customHeight="1" thickTop="1" thickBot="1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2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227"/>
      <c r="AH170" s="228"/>
      <c r="AI170" s="228"/>
      <c r="AJ170" s="228"/>
      <c r="AK170" s="228"/>
      <c r="AL170" s="228"/>
      <c r="AM170" s="228"/>
      <c r="AN170" s="228"/>
      <c r="AO170" s="229"/>
      <c r="AP170" s="52"/>
      <c r="AQ170" s="52"/>
      <c r="AR170" s="52"/>
      <c r="AS170" s="52"/>
      <c r="AT170" s="46"/>
      <c r="AU170" s="50"/>
      <c r="AV170" s="47"/>
      <c r="AW170" s="40"/>
      <c r="AX170" s="41"/>
      <c r="AY170" s="53"/>
      <c r="AZ170" s="53"/>
      <c r="BA170" s="53"/>
      <c r="BB170" s="53"/>
      <c r="BC170" s="69"/>
      <c r="BD170" s="71"/>
      <c r="BE170" s="80"/>
      <c r="BF170" s="82"/>
      <c r="BG170" s="46"/>
      <c r="BH170" s="50"/>
      <c r="BI170" s="47"/>
    </row>
    <row r="171" spans="2:61" ht="15.75" customHeight="1" thickTop="1" thickBot="1">
      <c r="B171" s="54" t="s">
        <v>93</v>
      </c>
      <c r="C171" s="55"/>
      <c r="D171" s="55"/>
      <c r="E171" s="55"/>
      <c r="F171" s="55"/>
      <c r="G171" s="55"/>
      <c r="H171" s="55"/>
      <c r="I171" s="55"/>
      <c r="J171" s="55"/>
      <c r="K171" s="55"/>
      <c r="L171" s="56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221" t="s">
        <v>227</v>
      </c>
      <c r="AH171" s="222"/>
      <c r="AI171" s="222"/>
      <c r="AJ171" s="222"/>
      <c r="AK171" s="222"/>
      <c r="AL171" s="222"/>
      <c r="AM171" s="222"/>
      <c r="AN171" s="222"/>
      <c r="AO171" s="223"/>
      <c r="AP171" s="52" t="s">
        <v>85</v>
      </c>
      <c r="AQ171" s="52"/>
      <c r="AR171" s="52"/>
      <c r="AS171" s="52"/>
      <c r="AT171" s="42">
        <f>AY171+р14!AT171</f>
        <v>0</v>
      </c>
      <c r="AU171" s="48"/>
      <c r="AV171" s="43"/>
      <c r="AW171" s="36">
        <f>р14!BG171</f>
        <v>0</v>
      </c>
      <c r="AX171" s="37"/>
      <c r="AY171" s="53"/>
      <c r="AZ171" s="53"/>
      <c r="BA171" s="53"/>
      <c r="BB171" s="53"/>
      <c r="BC171" s="63">
        <v>0</v>
      </c>
      <c r="BD171" s="65"/>
      <c r="BE171" s="74">
        <f>BA171+р14!BE171</f>
        <v>0</v>
      </c>
      <c r="BF171" s="76"/>
      <c r="BG171" s="42">
        <f>AW171-BA171+AY171</f>
        <v>0</v>
      </c>
      <c r="BH171" s="48"/>
      <c r="BI171" s="43"/>
    </row>
    <row r="172" spans="2:61" ht="15.75" customHeight="1" thickTop="1" thickBot="1">
      <c r="B172" s="57"/>
      <c r="C172" s="58"/>
      <c r="D172" s="58"/>
      <c r="E172" s="58"/>
      <c r="F172" s="58"/>
      <c r="G172" s="58"/>
      <c r="H172" s="58"/>
      <c r="I172" s="58"/>
      <c r="J172" s="58"/>
      <c r="K172" s="58"/>
      <c r="L172" s="59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224"/>
      <c r="AH172" s="225"/>
      <c r="AI172" s="225"/>
      <c r="AJ172" s="225"/>
      <c r="AK172" s="225"/>
      <c r="AL172" s="225"/>
      <c r="AM172" s="225"/>
      <c r="AN172" s="225"/>
      <c r="AO172" s="226"/>
      <c r="AP172" s="52"/>
      <c r="AQ172" s="52"/>
      <c r="AR172" s="52"/>
      <c r="AS172" s="52"/>
      <c r="AT172" s="44"/>
      <c r="AU172" s="49"/>
      <c r="AV172" s="45"/>
      <c r="AW172" s="38"/>
      <c r="AX172" s="39"/>
      <c r="AY172" s="53"/>
      <c r="AZ172" s="53"/>
      <c r="BA172" s="53"/>
      <c r="BB172" s="53"/>
      <c r="BC172" s="66"/>
      <c r="BD172" s="68"/>
      <c r="BE172" s="77"/>
      <c r="BF172" s="79"/>
      <c r="BG172" s="44"/>
      <c r="BH172" s="49"/>
      <c r="BI172" s="45"/>
    </row>
    <row r="173" spans="2:61" ht="15.75" customHeight="1" thickTop="1" thickBot="1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2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227"/>
      <c r="AH173" s="228"/>
      <c r="AI173" s="228"/>
      <c r="AJ173" s="228"/>
      <c r="AK173" s="228"/>
      <c r="AL173" s="228"/>
      <c r="AM173" s="228"/>
      <c r="AN173" s="228"/>
      <c r="AO173" s="229"/>
      <c r="AP173" s="52"/>
      <c r="AQ173" s="52"/>
      <c r="AR173" s="52"/>
      <c r="AS173" s="52"/>
      <c r="AT173" s="46"/>
      <c r="AU173" s="50"/>
      <c r="AV173" s="47"/>
      <c r="AW173" s="40"/>
      <c r="AX173" s="41"/>
      <c r="AY173" s="53"/>
      <c r="AZ173" s="53"/>
      <c r="BA173" s="53"/>
      <c r="BB173" s="53"/>
      <c r="BC173" s="69"/>
      <c r="BD173" s="71"/>
      <c r="BE173" s="80"/>
      <c r="BF173" s="82"/>
      <c r="BG173" s="46"/>
      <c r="BH173" s="50"/>
      <c r="BI173" s="47"/>
    </row>
    <row r="174" spans="2:61" ht="15.75" customHeight="1" thickTop="1" thickBot="1">
      <c r="B174" s="54" t="s">
        <v>179</v>
      </c>
      <c r="C174" s="55"/>
      <c r="D174" s="55"/>
      <c r="E174" s="55"/>
      <c r="F174" s="55"/>
      <c r="G174" s="55"/>
      <c r="H174" s="55"/>
      <c r="I174" s="55"/>
      <c r="J174" s="55"/>
      <c r="K174" s="55"/>
      <c r="L174" s="56"/>
      <c r="M174" s="53">
        <v>0.12</v>
      </c>
      <c r="N174" s="53"/>
      <c r="O174" s="53"/>
      <c r="P174" s="53"/>
      <c r="Q174" s="53">
        <v>0.12</v>
      </c>
      <c r="R174" s="53"/>
      <c r="S174" s="53"/>
      <c r="T174" s="53"/>
      <c r="U174" s="53">
        <v>0.12</v>
      </c>
      <c r="V174" s="53"/>
      <c r="W174" s="53"/>
      <c r="X174" s="53"/>
      <c r="Y174" s="53">
        <v>0.12</v>
      </c>
      <c r="Z174" s="53"/>
      <c r="AA174" s="53"/>
      <c r="AB174" s="53"/>
      <c r="AC174" s="53" t="s">
        <v>431</v>
      </c>
      <c r="AD174" s="53"/>
      <c r="AE174" s="53"/>
      <c r="AF174" s="53"/>
      <c r="AG174" s="221" t="s">
        <v>228</v>
      </c>
      <c r="AH174" s="222"/>
      <c r="AI174" s="222"/>
      <c r="AJ174" s="222"/>
      <c r="AK174" s="222"/>
      <c r="AL174" s="222"/>
      <c r="AM174" s="222"/>
      <c r="AN174" s="222"/>
      <c r="AO174" s="223"/>
      <c r="AP174" s="52" t="s">
        <v>85</v>
      </c>
      <c r="AQ174" s="52"/>
      <c r="AR174" s="52"/>
      <c r="AS174" s="52"/>
      <c r="AT174" s="42">
        <f>AY174+р14!AT174</f>
        <v>6</v>
      </c>
      <c r="AU174" s="48"/>
      <c r="AV174" s="43"/>
      <c r="AW174" s="36">
        <f>р14!BG174</f>
        <v>6</v>
      </c>
      <c r="AX174" s="37"/>
      <c r="AY174" s="53"/>
      <c r="AZ174" s="53"/>
      <c r="BA174" s="53"/>
      <c r="BB174" s="53"/>
      <c r="BC174" s="63">
        <f>BA174+р14!BC174</f>
        <v>0</v>
      </c>
      <c r="BD174" s="65"/>
      <c r="BE174" s="74">
        <f>BA174+р14!BE174</f>
        <v>0</v>
      </c>
      <c r="BF174" s="76"/>
      <c r="BG174" s="42">
        <f>AW174-BA174+AY174</f>
        <v>6</v>
      </c>
      <c r="BH174" s="48"/>
      <c r="BI174" s="43"/>
    </row>
    <row r="175" spans="2:61" ht="15.75" customHeight="1" thickTop="1" thickBot="1">
      <c r="B175" s="57"/>
      <c r="C175" s="58"/>
      <c r="D175" s="58"/>
      <c r="E175" s="58"/>
      <c r="F175" s="58"/>
      <c r="G175" s="58"/>
      <c r="H175" s="58"/>
      <c r="I175" s="58"/>
      <c r="J175" s="58"/>
      <c r="K175" s="58"/>
      <c r="L175" s="59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224"/>
      <c r="AH175" s="225"/>
      <c r="AI175" s="225"/>
      <c r="AJ175" s="225"/>
      <c r="AK175" s="225"/>
      <c r="AL175" s="225"/>
      <c r="AM175" s="225"/>
      <c r="AN175" s="225"/>
      <c r="AO175" s="226"/>
      <c r="AP175" s="52"/>
      <c r="AQ175" s="52"/>
      <c r="AR175" s="52"/>
      <c r="AS175" s="52"/>
      <c r="AT175" s="44"/>
      <c r="AU175" s="49"/>
      <c r="AV175" s="45"/>
      <c r="AW175" s="38"/>
      <c r="AX175" s="39"/>
      <c r="AY175" s="53"/>
      <c r="AZ175" s="53"/>
      <c r="BA175" s="53"/>
      <c r="BB175" s="53"/>
      <c r="BC175" s="66"/>
      <c r="BD175" s="68"/>
      <c r="BE175" s="77"/>
      <c r="BF175" s="79"/>
      <c r="BG175" s="44"/>
      <c r="BH175" s="49"/>
      <c r="BI175" s="45"/>
    </row>
    <row r="176" spans="2:61" ht="15.75" customHeight="1" thickTop="1" thickBot="1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2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227"/>
      <c r="AH176" s="228"/>
      <c r="AI176" s="228"/>
      <c r="AJ176" s="228"/>
      <c r="AK176" s="228"/>
      <c r="AL176" s="228"/>
      <c r="AM176" s="228"/>
      <c r="AN176" s="228"/>
      <c r="AO176" s="229"/>
      <c r="AP176" s="52"/>
      <c r="AQ176" s="52"/>
      <c r="AR176" s="52"/>
      <c r="AS176" s="52"/>
      <c r="AT176" s="46"/>
      <c r="AU176" s="50"/>
      <c r="AV176" s="47"/>
      <c r="AW176" s="40"/>
      <c r="AX176" s="41"/>
      <c r="AY176" s="53"/>
      <c r="AZ176" s="53"/>
      <c r="BA176" s="53"/>
      <c r="BB176" s="53"/>
      <c r="BC176" s="69"/>
      <c r="BD176" s="71"/>
      <c r="BE176" s="80"/>
      <c r="BF176" s="82"/>
      <c r="BG176" s="46"/>
      <c r="BH176" s="50"/>
      <c r="BI176" s="47"/>
    </row>
    <row r="177" spans="2:61" ht="15.75" customHeight="1" thickTop="1" thickBot="1">
      <c r="B177" s="54" t="s">
        <v>94</v>
      </c>
      <c r="C177" s="55"/>
      <c r="D177" s="55"/>
      <c r="E177" s="55"/>
      <c r="F177" s="55"/>
      <c r="G177" s="55"/>
      <c r="H177" s="55"/>
      <c r="I177" s="55"/>
      <c r="J177" s="55"/>
      <c r="K177" s="55"/>
      <c r="L177" s="56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221" t="s">
        <v>229</v>
      </c>
      <c r="AH177" s="222"/>
      <c r="AI177" s="222"/>
      <c r="AJ177" s="222"/>
      <c r="AK177" s="222"/>
      <c r="AL177" s="222"/>
      <c r="AM177" s="222"/>
      <c r="AN177" s="222"/>
      <c r="AO177" s="223"/>
      <c r="AP177" s="52" t="s">
        <v>85</v>
      </c>
      <c r="AQ177" s="52"/>
      <c r="AR177" s="52"/>
      <c r="AS177" s="52"/>
      <c r="AT177" s="42">
        <f>AY177+р14!AT177</f>
        <v>6</v>
      </c>
      <c r="AU177" s="48"/>
      <c r="AV177" s="43"/>
      <c r="AW177" s="36">
        <f>р14!BG177</f>
        <v>6</v>
      </c>
      <c r="AX177" s="37"/>
      <c r="AY177" s="53"/>
      <c r="AZ177" s="53"/>
      <c r="BA177" s="53"/>
      <c r="BB177" s="53"/>
      <c r="BC177" s="63">
        <f>BA177+р14!BC177</f>
        <v>0</v>
      </c>
      <c r="BD177" s="65"/>
      <c r="BE177" s="74">
        <f>BA177+р14!BE177</f>
        <v>0</v>
      </c>
      <c r="BF177" s="76"/>
      <c r="BG177" s="42">
        <f>AW177-BA177+AY177</f>
        <v>6</v>
      </c>
      <c r="BH177" s="48"/>
      <c r="BI177" s="43"/>
    </row>
    <row r="178" spans="2:61" ht="15.75" customHeight="1" thickTop="1" thickBot="1">
      <c r="B178" s="57"/>
      <c r="C178" s="58"/>
      <c r="D178" s="58"/>
      <c r="E178" s="58"/>
      <c r="F178" s="58"/>
      <c r="G178" s="58"/>
      <c r="H178" s="58"/>
      <c r="I178" s="58"/>
      <c r="J178" s="58"/>
      <c r="K178" s="58"/>
      <c r="L178" s="59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224"/>
      <c r="AH178" s="225"/>
      <c r="AI178" s="225"/>
      <c r="AJ178" s="225"/>
      <c r="AK178" s="225"/>
      <c r="AL178" s="225"/>
      <c r="AM178" s="225"/>
      <c r="AN178" s="225"/>
      <c r="AO178" s="226"/>
      <c r="AP178" s="52"/>
      <c r="AQ178" s="52"/>
      <c r="AR178" s="52"/>
      <c r="AS178" s="52"/>
      <c r="AT178" s="44"/>
      <c r="AU178" s="49"/>
      <c r="AV178" s="45"/>
      <c r="AW178" s="38"/>
      <c r="AX178" s="39"/>
      <c r="AY178" s="53"/>
      <c r="AZ178" s="53"/>
      <c r="BA178" s="53"/>
      <c r="BB178" s="53"/>
      <c r="BC178" s="66"/>
      <c r="BD178" s="68"/>
      <c r="BE178" s="77"/>
      <c r="BF178" s="79"/>
      <c r="BG178" s="44"/>
      <c r="BH178" s="49"/>
      <c r="BI178" s="45"/>
    </row>
    <row r="179" spans="2:61" ht="15.75" customHeight="1" thickTop="1" thickBot="1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2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227"/>
      <c r="AH179" s="228"/>
      <c r="AI179" s="228"/>
      <c r="AJ179" s="228"/>
      <c r="AK179" s="228"/>
      <c r="AL179" s="228"/>
      <c r="AM179" s="228"/>
      <c r="AN179" s="228"/>
      <c r="AO179" s="229"/>
      <c r="AP179" s="52"/>
      <c r="AQ179" s="52"/>
      <c r="AR179" s="52"/>
      <c r="AS179" s="52"/>
      <c r="AT179" s="46"/>
      <c r="AU179" s="50"/>
      <c r="AV179" s="47"/>
      <c r="AW179" s="40"/>
      <c r="AX179" s="41"/>
      <c r="AY179" s="53"/>
      <c r="AZ179" s="53"/>
      <c r="BA179" s="53"/>
      <c r="BB179" s="53"/>
      <c r="BC179" s="69"/>
      <c r="BD179" s="71"/>
      <c r="BE179" s="80"/>
      <c r="BF179" s="82"/>
      <c r="BG179" s="46"/>
      <c r="BH179" s="50"/>
      <c r="BI179" s="47"/>
    </row>
    <row r="180" spans="2:61" ht="15.75" customHeight="1" thickTop="1" thickBot="1">
      <c r="B180" s="54"/>
      <c r="C180" s="55"/>
      <c r="D180" s="55"/>
      <c r="E180" s="55"/>
      <c r="F180" s="55"/>
      <c r="G180" s="55"/>
      <c r="H180" s="55"/>
      <c r="I180" s="55"/>
      <c r="J180" s="55"/>
      <c r="K180" s="55"/>
      <c r="L180" s="56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221" t="s">
        <v>230</v>
      </c>
      <c r="AH180" s="222"/>
      <c r="AI180" s="222"/>
      <c r="AJ180" s="222"/>
      <c r="AK180" s="222"/>
      <c r="AL180" s="222"/>
      <c r="AM180" s="222"/>
      <c r="AN180" s="222"/>
      <c r="AO180" s="223"/>
      <c r="AP180" s="52" t="s">
        <v>85</v>
      </c>
      <c r="AQ180" s="52"/>
      <c r="AR180" s="52"/>
      <c r="AS180" s="52"/>
      <c r="AT180" s="42">
        <f>AY180+р14!AT180</f>
        <v>0</v>
      </c>
      <c r="AU180" s="48"/>
      <c r="AV180" s="43"/>
      <c r="AW180" s="36">
        <f>р14!BG180</f>
        <v>0</v>
      </c>
      <c r="AX180" s="37"/>
      <c r="AY180" s="53"/>
      <c r="AZ180" s="53"/>
      <c r="BA180" s="53"/>
      <c r="BB180" s="53"/>
      <c r="BC180" s="63">
        <f>BA180+р14!BC180</f>
        <v>0</v>
      </c>
      <c r="BD180" s="65"/>
      <c r="BE180" s="74">
        <f>BA180+р14!BE180</f>
        <v>0</v>
      </c>
      <c r="BF180" s="76"/>
      <c r="BG180" s="42">
        <f>AW180-BA180+AY180</f>
        <v>0</v>
      </c>
      <c r="BH180" s="48"/>
      <c r="BI180" s="43"/>
    </row>
    <row r="181" spans="2:61" ht="15.75" customHeight="1" thickTop="1" thickBot="1">
      <c r="B181" s="57"/>
      <c r="C181" s="58"/>
      <c r="D181" s="58"/>
      <c r="E181" s="58"/>
      <c r="F181" s="58"/>
      <c r="G181" s="58"/>
      <c r="H181" s="58"/>
      <c r="I181" s="58"/>
      <c r="J181" s="58"/>
      <c r="K181" s="58"/>
      <c r="L181" s="59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224"/>
      <c r="AH181" s="225"/>
      <c r="AI181" s="225"/>
      <c r="AJ181" s="225"/>
      <c r="AK181" s="225"/>
      <c r="AL181" s="225"/>
      <c r="AM181" s="225"/>
      <c r="AN181" s="225"/>
      <c r="AO181" s="226"/>
      <c r="AP181" s="52"/>
      <c r="AQ181" s="52"/>
      <c r="AR181" s="52"/>
      <c r="AS181" s="52"/>
      <c r="AT181" s="44"/>
      <c r="AU181" s="49"/>
      <c r="AV181" s="45"/>
      <c r="AW181" s="38"/>
      <c r="AX181" s="39"/>
      <c r="AY181" s="53"/>
      <c r="AZ181" s="53"/>
      <c r="BA181" s="53"/>
      <c r="BB181" s="53"/>
      <c r="BC181" s="66"/>
      <c r="BD181" s="68"/>
      <c r="BE181" s="77"/>
      <c r="BF181" s="79"/>
      <c r="BG181" s="44"/>
      <c r="BH181" s="49"/>
      <c r="BI181" s="45"/>
    </row>
    <row r="182" spans="2:61" ht="15.75" customHeight="1" thickTop="1" thickBot="1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2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227"/>
      <c r="AH182" s="228"/>
      <c r="AI182" s="228"/>
      <c r="AJ182" s="228"/>
      <c r="AK182" s="228"/>
      <c r="AL182" s="228"/>
      <c r="AM182" s="228"/>
      <c r="AN182" s="228"/>
      <c r="AO182" s="229"/>
      <c r="AP182" s="52"/>
      <c r="AQ182" s="52"/>
      <c r="AR182" s="52"/>
      <c r="AS182" s="52"/>
      <c r="AT182" s="46"/>
      <c r="AU182" s="50"/>
      <c r="AV182" s="47"/>
      <c r="AW182" s="40"/>
      <c r="AX182" s="41"/>
      <c r="AY182" s="53"/>
      <c r="AZ182" s="53"/>
      <c r="BA182" s="53"/>
      <c r="BB182" s="53"/>
      <c r="BC182" s="69"/>
      <c r="BD182" s="71"/>
      <c r="BE182" s="80"/>
      <c r="BF182" s="82"/>
      <c r="BG182" s="46"/>
      <c r="BH182" s="50"/>
      <c r="BI182" s="47"/>
    </row>
    <row r="183" spans="2:61" ht="15.75" customHeight="1" thickTop="1" thickBot="1">
      <c r="B183" s="54"/>
      <c r="C183" s="55"/>
      <c r="D183" s="55"/>
      <c r="E183" s="55"/>
      <c r="F183" s="55"/>
      <c r="G183" s="55"/>
      <c r="H183" s="55"/>
      <c r="I183" s="55"/>
      <c r="J183" s="55"/>
      <c r="K183" s="55"/>
      <c r="L183" s="56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221" t="s">
        <v>231</v>
      </c>
      <c r="AH183" s="222"/>
      <c r="AI183" s="222"/>
      <c r="AJ183" s="222"/>
      <c r="AK183" s="222"/>
      <c r="AL183" s="222"/>
      <c r="AM183" s="222"/>
      <c r="AN183" s="222"/>
      <c r="AO183" s="223"/>
      <c r="AP183" s="52" t="s">
        <v>85</v>
      </c>
      <c r="AQ183" s="52"/>
      <c r="AR183" s="52"/>
      <c r="AS183" s="52"/>
      <c r="AT183" s="42">
        <f>AY183+р14!AT183</f>
        <v>6</v>
      </c>
      <c r="AU183" s="48"/>
      <c r="AV183" s="43"/>
      <c r="AW183" s="36">
        <f>р14!BG183</f>
        <v>6</v>
      </c>
      <c r="AX183" s="37"/>
      <c r="AY183" s="53"/>
      <c r="AZ183" s="53"/>
      <c r="BA183" s="53"/>
      <c r="BB183" s="53"/>
      <c r="BC183" s="63">
        <f>BA183+р14!BC183</f>
        <v>0</v>
      </c>
      <c r="BD183" s="65"/>
      <c r="BE183" s="74">
        <f>BA183+р14!BE183</f>
        <v>0</v>
      </c>
      <c r="BF183" s="76"/>
      <c r="BG183" s="42">
        <f>AW183-BA183+AY183</f>
        <v>6</v>
      </c>
      <c r="BH183" s="48"/>
      <c r="BI183" s="43"/>
    </row>
    <row r="184" spans="2:61" ht="15.75" customHeight="1" thickTop="1" thickBot="1">
      <c r="B184" s="57"/>
      <c r="C184" s="58"/>
      <c r="D184" s="58"/>
      <c r="E184" s="58"/>
      <c r="F184" s="58"/>
      <c r="G184" s="58"/>
      <c r="H184" s="58"/>
      <c r="I184" s="58"/>
      <c r="J184" s="58"/>
      <c r="K184" s="58"/>
      <c r="L184" s="59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224"/>
      <c r="AH184" s="225"/>
      <c r="AI184" s="225"/>
      <c r="AJ184" s="225"/>
      <c r="AK184" s="225"/>
      <c r="AL184" s="225"/>
      <c r="AM184" s="225"/>
      <c r="AN184" s="225"/>
      <c r="AO184" s="226"/>
      <c r="AP184" s="52"/>
      <c r="AQ184" s="52"/>
      <c r="AR184" s="52"/>
      <c r="AS184" s="52"/>
      <c r="AT184" s="44"/>
      <c r="AU184" s="49"/>
      <c r="AV184" s="45"/>
      <c r="AW184" s="38"/>
      <c r="AX184" s="39"/>
      <c r="AY184" s="53"/>
      <c r="AZ184" s="53"/>
      <c r="BA184" s="53"/>
      <c r="BB184" s="53"/>
      <c r="BC184" s="66"/>
      <c r="BD184" s="68"/>
      <c r="BE184" s="77"/>
      <c r="BF184" s="79"/>
      <c r="BG184" s="44"/>
      <c r="BH184" s="49"/>
      <c r="BI184" s="45"/>
    </row>
    <row r="185" spans="2:61" ht="15.75" customHeight="1" thickTop="1" thickBot="1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2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227"/>
      <c r="AH185" s="228"/>
      <c r="AI185" s="228"/>
      <c r="AJ185" s="228"/>
      <c r="AK185" s="228"/>
      <c r="AL185" s="228"/>
      <c r="AM185" s="228"/>
      <c r="AN185" s="228"/>
      <c r="AO185" s="229"/>
      <c r="AP185" s="52"/>
      <c r="AQ185" s="52"/>
      <c r="AR185" s="52"/>
      <c r="AS185" s="52"/>
      <c r="AT185" s="46"/>
      <c r="AU185" s="50"/>
      <c r="AV185" s="47"/>
      <c r="AW185" s="40"/>
      <c r="AX185" s="41"/>
      <c r="AY185" s="53"/>
      <c r="AZ185" s="53"/>
      <c r="BA185" s="53"/>
      <c r="BB185" s="53"/>
      <c r="BC185" s="69"/>
      <c r="BD185" s="71"/>
      <c r="BE185" s="80"/>
      <c r="BF185" s="82"/>
      <c r="BG185" s="46"/>
      <c r="BH185" s="50"/>
      <c r="BI185" s="47"/>
    </row>
    <row r="186" spans="2:61" ht="15.75" customHeight="1" thickTop="1" thickBot="1">
      <c r="B186" s="54"/>
      <c r="C186" s="55"/>
      <c r="D186" s="55"/>
      <c r="E186" s="55"/>
      <c r="F186" s="55"/>
      <c r="G186" s="55"/>
      <c r="H186" s="55"/>
      <c r="I186" s="55"/>
      <c r="J186" s="55"/>
      <c r="K186" s="55"/>
      <c r="L186" s="56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21" t="s">
        <v>223</v>
      </c>
      <c r="AH186" s="222"/>
      <c r="AI186" s="222"/>
      <c r="AJ186" s="222"/>
      <c r="AK186" s="222"/>
      <c r="AL186" s="222"/>
      <c r="AM186" s="222"/>
      <c r="AN186" s="222"/>
      <c r="AO186" s="223"/>
      <c r="AP186" s="52" t="s">
        <v>85</v>
      </c>
      <c r="AQ186" s="52"/>
      <c r="AR186" s="52"/>
      <c r="AS186" s="52"/>
      <c r="AT186" s="42">
        <f>AY186+р14!AT186</f>
        <v>0</v>
      </c>
      <c r="AU186" s="48"/>
      <c r="AV186" s="43"/>
      <c r="AW186" s="36">
        <f>р14!BG186</f>
        <v>0</v>
      </c>
      <c r="AX186" s="37"/>
      <c r="AY186" s="53"/>
      <c r="AZ186" s="53"/>
      <c r="BA186" s="53"/>
      <c r="BB186" s="53"/>
      <c r="BC186" s="63">
        <f>BA186+р14!BC186</f>
        <v>0</v>
      </c>
      <c r="BD186" s="65"/>
      <c r="BE186" s="42">
        <f>BA186+р14!BE186</f>
        <v>0</v>
      </c>
      <c r="BF186" s="43"/>
      <c r="BG186" s="42">
        <f>AW186-BA186+AY186</f>
        <v>0</v>
      </c>
      <c r="BH186" s="48"/>
      <c r="BI186" s="43"/>
    </row>
    <row r="187" spans="2:61" ht="15.75" customHeight="1" thickTop="1" thickBot="1">
      <c r="B187" s="57"/>
      <c r="C187" s="58"/>
      <c r="D187" s="58"/>
      <c r="E187" s="58"/>
      <c r="F187" s="58"/>
      <c r="G187" s="58"/>
      <c r="H187" s="58"/>
      <c r="I187" s="58"/>
      <c r="J187" s="58"/>
      <c r="K187" s="58"/>
      <c r="L187" s="59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24"/>
      <c r="AH187" s="225"/>
      <c r="AI187" s="225"/>
      <c r="AJ187" s="225"/>
      <c r="AK187" s="225"/>
      <c r="AL187" s="225"/>
      <c r="AM187" s="225"/>
      <c r="AN187" s="225"/>
      <c r="AO187" s="226"/>
      <c r="AP187" s="52"/>
      <c r="AQ187" s="52"/>
      <c r="AR187" s="52"/>
      <c r="AS187" s="52"/>
      <c r="AT187" s="44"/>
      <c r="AU187" s="49"/>
      <c r="AV187" s="45"/>
      <c r="AW187" s="38"/>
      <c r="AX187" s="39"/>
      <c r="AY187" s="53"/>
      <c r="AZ187" s="53"/>
      <c r="BA187" s="53"/>
      <c r="BB187" s="53"/>
      <c r="BC187" s="66"/>
      <c r="BD187" s="68"/>
      <c r="BE187" s="44"/>
      <c r="BF187" s="45"/>
      <c r="BG187" s="44"/>
      <c r="BH187" s="49"/>
      <c r="BI187" s="45"/>
    </row>
    <row r="188" spans="2:61" ht="15.75" customHeight="1" thickTop="1" thickBot="1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2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27"/>
      <c r="AH188" s="228"/>
      <c r="AI188" s="228"/>
      <c r="AJ188" s="228"/>
      <c r="AK188" s="228"/>
      <c r="AL188" s="228"/>
      <c r="AM188" s="228"/>
      <c r="AN188" s="228"/>
      <c r="AO188" s="229"/>
      <c r="AP188" s="52"/>
      <c r="AQ188" s="52"/>
      <c r="AR188" s="52"/>
      <c r="AS188" s="52"/>
      <c r="AT188" s="46"/>
      <c r="AU188" s="50"/>
      <c r="AV188" s="47"/>
      <c r="AW188" s="40"/>
      <c r="AX188" s="41"/>
      <c r="AY188" s="53"/>
      <c r="AZ188" s="53"/>
      <c r="BA188" s="53"/>
      <c r="BB188" s="53"/>
      <c r="BC188" s="69"/>
      <c r="BD188" s="71"/>
      <c r="BE188" s="46"/>
      <c r="BF188" s="47"/>
      <c r="BG188" s="46"/>
      <c r="BH188" s="50"/>
      <c r="BI188" s="47"/>
    </row>
    <row r="189" spans="2:61" ht="15.75" customHeight="1" thickTop="1" thickBot="1">
      <c r="B189" s="54"/>
      <c r="C189" s="55"/>
      <c r="D189" s="55"/>
      <c r="E189" s="55"/>
      <c r="F189" s="55"/>
      <c r="G189" s="55"/>
      <c r="H189" s="55"/>
      <c r="I189" s="55"/>
      <c r="J189" s="55"/>
      <c r="K189" s="55"/>
      <c r="L189" s="56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21" t="s">
        <v>232</v>
      </c>
      <c r="AH189" s="222"/>
      <c r="AI189" s="222"/>
      <c r="AJ189" s="222"/>
      <c r="AK189" s="222"/>
      <c r="AL189" s="222"/>
      <c r="AM189" s="222"/>
      <c r="AN189" s="222"/>
      <c r="AO189" s="223"/>
      <c r="AP189" s="52" t="s">
        <v>85</v>
      </c>
      <c r="AQ189" s="52"/>
      <c r="AR189" s="52"/>
      <c r="AS189" s="52"/>
      <c r="AT189" s="42">
        <f>AY189+р14!AT189</f>
        <v>4</v>
      </c>
      <c r="AU189" s="48"/>
      <c r="AV189" s="43"/>
      <c r="AW189" s="36">
        <f>р14!BG189</f>
        <v>4</v>
      </c>
      <c r="AX189" s="37"/>
      <c r="AY189" s="53"/>
      <c r="AZ189" s="53"/>
      <c r="BA189" s="53"/>
      <c r="BB189" s="53"/>
      <c r="BC189" s="36">
        <f>BA189+р14!BC189</f>
        <v>0</v>
      </c>
      <c r="BD189" s="37"/>
      <c r="BE189" s="42">
        <f>BA189+р14!BE189</f>
        <v>0</v>
      </c>
      <c r="BF189" s="43"/>
      <c r="BG189" s="42">
        <f>AW189-BA189+AY189</f>
        <v>4</v>
      </c>
      <c r="BH189" s="48"/>
      <c r="BI189" s="43"/>
    </row>
    <row r="190" spans="2:61" ht="15.75" customHeight="1" thickTop="1" thickBot="1">
      <c r="B190" s="57"/>
      <c r="C190" s="58"/>
      <c r="D190" s="58"/>
      <c r="E190" s="58"/>
      <c r="F190" s="58"/>
      <c r="G190" s="58"/>
      <c r="H190" s="58"/>
      <c r="I190" s="58"/>
      <c r="J190" s="58"/>
      <c r="K190" s="58"/>
      <c r="L190" s="59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24"/>
      <c r="AH190" s="225"/>
      <c r="AI190" s="225"/>
      <c r="AJ190" s="225"/>
      <c r="AK190" s="225"/>
      <c r="AL190" s="225"/>
      <c r="AM190" s="225"/>
      <c r="AN190" s="225"/>
      <c r="AO190" s="226"/>
      <c r="AP190" s="52"/>
      <c r="AQ190" s="52"/>
      <c r="AR190" s="52"/>
      <c r="AS190" s="52"/>
      <c r="AT190" s="44"/>
      <c r="AU190" s="49"/>
      <c r="AV190" s="45"/>
      <c r="AW190" s="38"/>
      <c r="AX190" s="39"/>
      <c r="AY190" s="53"/>
      <c r="AZ190" s="53"/>
      <c r="BA190" s="53"/>
      <c r="BB190" s="53"/>
      <c r="BC190" s="38"/>
      <c r="BD190" s="39"/>
      <c r="BE190" s="44"/>
      <c r="BF190" s="45"/>
      <c r="BG190" s="44"/>
      <c r="BH190" s="49"/>
      <c r="BI190" s="45"/>
    </row>
    <row r="191" spans="2:61" ht="15.75" customHeight="1" thickTop="1" thickBot="1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2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27"/>
      <c r="AH191" s="228"/>
      <c r="AI191" s="228"/>
      <c r="AJ191" s="228"/>
      <c r="AK191" s="228"/>
      <c r="AL191" s="228"/>
      <c r="AM191" s="228"/>
      <c r="AN191" s="228"/>
      <c r="AO191" s="229"/>
      <c r="AP191" s="52"/>
      <c r="AQ191" s="52"/>
      <c r="AR191" s="52"/>
      <c r="AS191" s="52"/>
      <c r="AT191" s="46"/>
      <c r="AU191" s="50"/>
      <c r="AV191" s="47"/>
      <c r="AW191" s="40"/>
      <c r="AX191" s="41"/>
      <c r="AY191" s="53"/>
      <c r="AZ191" s="53"/>
      <c r="BA191" s="53"/>
      <c r="BB191" s="53"/>
      <c r="BC191" s="40"/>
      <c r="BD191" s="41"/>
      <c r="BE191" s="46"/>
      <c r="BF191" s="47"/>
      <c r="BG191" s="46"/>
      <c r="BH191" s="50"/>
      <c r="BI191" s="47"/>
    </row>
    <row r="192" spans="2:61" ht="16.5" thickTop="1" thickBot="1">
      <c r="B192" s="216" t="s">
        <v>95</v>
      </c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</row>
    <row r="193" spans="2:61" ht="16.5" thickTop="1" thickBot="1">
      <c r="B193" s="216"/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</row>
    <row r="194" spans="2:61" ht="16.5" thickTop="1" thickBot="1">
      <c r="B194" s="216"/>
      <c r="C194" s="216"/>
      <c r="D194" s="216"/>
      <c r="E194" s="216"/>
      <c r="F194" s="216"/>
      <c r="G194" s="216"/>
      <c r="H194" s="216"/>
      <c r="I194" s="216"/>
      <c r="J194" s="216"/>
      <c r="K194" s="216"/>
      <c r="L194" s="216"/>
      <c r="M194" s="216"/>
      <c r="N194" s="216"/>
      <c r="O194" s="216"/>
      <c r="P194" s="216"/>
      <c r="Q194" s="216"/>
      <c r="R194" s="216"/>
      <c r="S194" s="216"/>
      <c r="T194" s="216"/>
      <c r="U194" s="216"/>
      <c r="V194" s="216"/>
      <c r="W194" s="216"/>
      <c r="X194" s="216"/>
      <c r="Y194" s="216"/>
      <c r="Z194" s="216"/>
      <c r="AA194" s="216"/>
      <c r="AB194" s="216"/>
      <c r="AC194" s="216"/>
      <c r="AD194" s="216"/>
      <c r="AE194" s="216"/>
      <c r="AF194" s="216"/>
      <c r="AG194" s="216"/>
      <c r="AH194" s="216"/>
      <c r="AI194" s="216"/>
      <c r="AJ194" s="216"/>
      <c r="AK194" s="216"/>
      <c r="AL194" s="216"/>
      <c r="AM194" s="216"/>
      <c r="AN194" s="216"/>
      <c r="AO194" s="216"/>
      <c r="AP194" s="216"/>
      <c r="AQ194" s="216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</row>
    <row r="195" spans="2:61" ht="16.5" thickTop="1" thickBot="1"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21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</row>
    <row r="196" spans="2:61" ht="16.5" thickTop="1" thickBot="1"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</row>
    <row r="197" spans="2:61" ht="16.5" thickTop="1" thickBot="1"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</row>
    <row r="198" spans="2:61" ht="15" customHeight="1" thickTop="1" thickBot="1">
      <c r="B198" s="220" t="s">
        <v>96</v>
      </c>
      <c r="C198" s="220"/>
      <c r="D198" s="220"/>
      <c r="E198" s="220"/>
      <c r="F198" s="220"/>
      <c r="G198" s="220"/>
      <c r="H198" s="220" t="s">
        <v>97</v>
      </c>
      <c r="I198" s="220"/>
      <c r="J198" s="220"/>
      <c r="K198" s="220"/>
      <c r="L198" s="220"/>
      <c r="M198" s="220"/>
      <c r="N198" s="220" t="s">
        <v>98</v>
      </c>
      <c r="O198" s="220"/>
      <c r="P198" s="220"/>
      <c r="Q198" s="220"/>
      <c r="R198" s="220"/>
      <c r="S198" s="220"/>
      <c r="T198" s="220" t="s">
        <v>99</v>
      </c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 t="s">
        <v>100</v>
      </c>
      <c r="AH198" s="220"/>
      <c r="AI198" s="220"/>
      <c r="AJ198" s="220"/>
      <c r="AK198" s="220"/>
      <c r="AL198" s="220"/>
      <c r="AM198" s="220"/>
      <c r="AN198" s="220"/>
      <c r="AO198" s="220"/>
      <c r="AP198" s="220" t="s">
        <v>101</v>
      </c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 t="s">
        <v>102</v>
      </c>
      <c r="BA198" s="220"/>
      <c r="BB198" s="220"/>
      <c r="BC198" s="220"/>
      <c r="BD198" s="220"/>
      <c r="BE198" s="220"/>
      <c r="BF198" s="220"/>
      <c r="BG198" s="220"/>
      <c r="BH198" s="220"/>
      <c r="BI198" s="220"/>
    </row>
    <row r="199" spans="2:61" ht="15" customHeight="1" thickTop="1" thickBot="1"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  <c r="BA199" s="220"/>
      <c r="BB199" s="220"/>
      <c r="BC199" s="220"/>
      <c r="BD199" s="220"/>
      <c r="BE199" s="220"/>
      <c r="BF199" s="220"/>
      <c r="BG199" s="220"/>
      <c r="BH199" s="220"/>
      <c r="BI199" s="220"/>
    </row>
    <row r="200" spans="2:61" ht="15" customHeight="1" thickTop="1" thickBot="1"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  <c r="BA200" s="220"/>
      <c r="BB200" s="220"/>
      <c r="BC200" s="220"/>
      <c r="BD200" s="220"/>
      <c r="BE200" s="220"/>
      <c r="BF200" s="220"/>
      <c r="BG200" s="220"/>
      <c r="BH200" s="220"/>
      <c r="BI200" s="220"/>
    </row>
    <row r="201" spans="2:61" ht="16.5" customHeight="1" thickTop="1" thickBot="1">
      <c r="B201" s="53">
        <v>3</v>
      </c>
      <c r="C201" s="53"/>
      <c r="D201" s="53"/>
      <c r="E201" s="53"/>
      <c r="F201" s="53"/>
      <c r="G201" s="53"/>
      <c r="H201" s="53">
        <v>6.8</v>
      </c>
      <c r="I201" s="53"/>
      <c r="J201" s="53"/>
      <c r="K201" s="53"/>
      <c r="L201" s="53"/>
      <c r="M201" s="53"/>
      <c r="N201" s="53">
        <v>48.63</v>
      </c>
      <c r="O201" s="53"/>
      <c r="P201" s="53"/>
      <c r="Q201" s="53"/>
      <c r="R201" s="53"/>
      <c r="S201" s="53"/>
      <c r="T201" s="53">
        <v>50.8</v>
      </c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>
        <v>139.69999999999999</v>
      </c>
      <c r="AH201" s="53"/>
      <c r="AI201" s="53"/>
      <c r="AJ201" s="53"/>
      <c r="AK201" s="53"/>
      <c r="AL201" s="53"/>
      <c r="AM201" s="53"/>
      <c r="AN201" s="53"/>
      <c r="AO201" s="53"/>
      <c r="AP201" s="53" t="s">
        <v>444</v>
      </c>
      <c r="AQ201" s="53"/>
      <c r="AR201" s="53"/>
      <c r="AS201" s="53"/>
      <c r="AT201" s="53"/>
      <c r="AU201" s="53"/>
      <c r="AV201" s="53"/>
      <c r="AW201" s="53"/>
      <c r="AX201" s="53"/>
      <c r="AY201" s="53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/>
    </row>
    <row r="202" spans="2:61" ht="16.5" customHeight="1" thickTop="1" thickBo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</row>
    <row r="203" spans="2:61" ht="16.5" customHeight="1" thickTop="1" thickBo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</row>
    <row r="204" spans="2:61" ht="15.75" customHeight="1" thickTop="1" thickBot="1">
      <c r="B204" s="216" t="s">
        <v>103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</row>
    <row r="205" spans="2:61" ht="15" customHeight="1" thickTop="1" thickBot="1">
      <c r="B205" s="216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</row>
    <row r="206" spans="2:61" ht="15" customHeight="1" thickTop="1" thickBot="1">
      <c r="B206" s="216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  <c r="AE206" s="216"/>
      <c r="AF206" s="216"/>
      <c r="AG206" s="216"/>
      <c r="AH206" s="216"/>
      <c r="AI206" s="216"/>
      <c r="AJ206" s="216"/>
      <c r="AK206" s="216"/>
      <c r="AL206" s="216"/>
      <c r="AM206" s="216"/>
      <c r="AN206" s="216"/>
      <c r="AO206" s="216"/>
      <c r="AP206" s="216"/>
      <c r="AQ206" s="216"/>
      <c r="AR206" s="216"/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</row>
    <row r="207" spans="2:61" ht="15.75" customHeight="1" thickTop="1" thickBot="1">
      <c r="B207" s="216"/>
      <c r="C207" s="216"/>
      <c r="D207" s="216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6"/>
      <c r="P207" s="216"/>
      <c r="Q207" s="216"/>
      <c r="R207" s="216"/>
      <c r="S207" s="216"/>
      <c r="T207" s="216"/>
      <c r="U207" s="216"/>
      <c r="V207" s="216"/>
      <c r="W207" s="216"/>
      <c r="X207" s="216"/>
      <c r="Y207" s="216"/>
      <c r="Z207" s="216"/>
      <c r="AA207" s="216"/>
      <c r="AB207" s="216"/>
      <c r="AC207" s="216"/>
      <c r="AD207" s="216"/>
      <c r="AE207" s="216"/>
      <c r="AF207" s="216"/>
      <c r="AG207" s="216"/>
      <c r="AH207" s="216"/>
      <c r="AI207" s="216"/>
      <c r="AJ207" s="216"/>
      <c r="AK207" s="216"/>
      <c r="AL207" s="216"/>
      <c r="AM207" s="216"/>
      <c r="AN207" s="216"/>
      <c r="AO207" s="216"/>
      <c r="AP207" s="216"/>
      <c r="AQ207" s="216"/>
      <c r="AR207" s="216"/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</row>
    <row r="208" spans="2:61" ht="15.75" customHeight="1" thickTop="1" thickBot="1"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</row>
    <row r="209" spans="1:63" ht="15" customHeight="1" thickTop="1" thickBot="1"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</row>
    <row r="210" spans="1:63" ht="15" customHeight="1" thickTop="1" thickBot="1">
      <c r="B210" s="147" t="s">
        <v>104</v>
      </c>
      <c r="C210" s="147"/>
      <c r="D210" s="147"/>
      <c r="E210" s="147"/>
      <c r="F210" s="147"/>
      <c r="G210" s="147"/>
      <c r="H210" s="217" t="s">
        <v>105</v>
      </c>
      <c r="I210" s="217"/>
      <c r="J210" s="217"/>
      <c r="K210" s="217"/>
      <c r="L210" s="217"/>
      <c r="M210" s="217"/>
      <c r="N210" s="147" t="s">
        <v>106</v>
      </c>
      <c r="O210" s="147"/>
      <c r="P210" s="147"/>
      <c r="Q210" s="147"/>
      <c r="R210" s="147"/>
      <c r="S210" s="147"/>
      <c r="T210" s="147" t="s">
        <v>107</v>
      </c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 t="s">
        <v>108</v>
      </c>
      <c r="AE210" s="147"/>
      <c r="AF210" s="147"/>
      <c r="AG210" s="147"/>
      <c r="AH210" s="147"/>
      <c r="AI210" s="147"/>
      <c r="AJ210" s="147" t="s">
        <v>257</v>
      </c>
      <c r="AK210" s="147"/>
      <c r="AL210" s="147"/>
      <c r="AM210" s="147"/>
      <c r="AN210" s="147"/>
      <c r="AO210" s="147"/>
      <c r="AP210" s="158" t="s">
        <v>109</v>
      </c>
      <c r="AQ210" s="158"/>
      <c r="AR210" s="158"/>
      <c r="AS210" s="158"/>
      <c r="AT210" s="158"/>
      <c r="AU210" s="158"/>
      <c r="AV210" s="158" t="s">
        <v>110</v>
      </c>
      <c r="AW210" s="158"/>
      <c r="AX210" s="158"/>
      <c r="AY210" s="158"/>
      <c r="AZ210" s="158"/>
      <c r="BA210" s="158"/>
      <c r="BB210" s="158" t="s">
        <v>111</v>
      </c>
      <c r="BC210" s="158"/>
      <c r="BD210" s="158"/>
      <c r="BE210" s="158"/>
      <c r="BF210" s="158"/>
      <c r="BG210" s="158"/>
      <c r="BH210" s="158"/>
      <c r="BI210" s="158"/>
    </row>
    <row r="211" spans="1:63" ht="15" customHeight="1" thickTop="1" thickBot="1">
      <c r="B211" s="147"/>
      <c r="C211" s="147"/>
      <c r="D211" s="147"/>
      <c r="E211" s="147"/>
      <c r="F211" s="147"/>
      <c r="G211" s="147"/>
      <c r="H211" s="217"/>
      <c r="I211" s="217"/>
      <c r="J211" s="217"/>
      <c r="K211" s="217"/>
      <c r="L211" s="217"/>
      <c r="M211" s="21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  <c r="AG211" s="147"/>
      <c r="AH211" s="147"/>
      <c r="AI211" s="147"/>
      <c r="AJ211" s="147"/>
      <c r="AK211" s="147"/>
      <c r="AL211" s="147"/>
      <c r="AM211" s="147"/>
      <c r="AN211" s="147"/>
      <c r="AO211" s="147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</row>
    <row r="212" spans="1:63" ht="15" customHeight="1" thickTop="1" thickBot="1">
      <c r="B212" s="147"/>
      <c r="C212" s="147"/>
      <c r="D212" s="147"/>
      <c r="E212" s="147"/>
      <c r="F212" s="147"/>
      <c r="G212" s="147"/>
      <c r="H212" s="217"/>
      <c r="I212" s="217"/>
      <c r="J212" s="217"/>
      <c r="K212" s="217"/>
      <c r="L212" s="217"/>
      <c r="M212" s="21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  <c r="AG212" s="147"/>
      <c r="AH212" s="147"/>
      <c r="AI212" s="147"/>
      <c r="AJ212" s="147"/>
      <c r="AK212" s="147"/>
      <c r="AL212" s="147"/>
      <c r="AM212" s="147"/>
      <c r="AN212" s="147"/>
      <c r="AO212" s="147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</row>
    <row r="213" spans="1:63" ht="15" customHeight="1" thickTop="1" thickBot="1">
      <c r="B213" s="200" t="s">
        <v>417</v>
      </c>
      <c r="C213" s="200"/>
      <c r="D213" s="200"/>
      <c r="E213" s="200"/>
      <c r="F213" s="200"/>
      <c r="G213" s="200"/>
      <c r="H213" s="147">
        <v>50</v>
      </c>
      <c r="I213" s="147"/>
      <c r="J213" s="147"/>
      <c r="K213" s="147"/>
      <c r="L213" s="147"/>
      <c r="M213" s="147"/>
      <c r="N213" s="200" t="s">
        <v>445</v>
      </c>
      <c r="O213" s="200"/>
      <c r="P213" s="200"/>
      <c r="Q213" s="200"/>
      <c r="R213" s="200"/>
      <c r="S213" s="200"/>
      <c r="T213" s="207" t="s">
        <v>473</v>
      </c>
      <c r="U213" s="208"/>
      <c r="V213" s="208"/>
      <c r="W213" s="208"/>
      <c r="X213" s="208"/>
      <c r="Y213" s="208"/>
      <c r="Z213" s="208"/>
      <c r="AA213" s="208"/>
      <c r="AB213" s="208"/>
      <c r="AC213" s="209"/>
      <c r="AD213" s="179">
        <v>140</v>
      </c>
      <c r="AE213" s="179"/>
      <c r="AF213" s="179"/>
      <c r="AG213" s="179"/>
      <c r="AH213" s="179"/>
      <c r="AI213" s="179"/>
      <c r="AJ213" s="200" t="s">
        <v>441</v>
      </c>
      <c r="AK213" s="200"/>
      <c r="AL213" s="200"/>
      <c r="AM213" s="200"/>
      <c r="AN213" s="200"/>
      <c r="AO213" s="200"/>
      <c r="AP213" s="207"/>
      <c r="AQ213" s="208"/>
      <c r="AR213" s="208"/>
      <c r="AS213" s="208"/>
      <c r="AT213" s="208"/>
      <c r="AU213" s="209"/>
      <c r="AV213" s="207"/>
      <c r="AW213" s="208"/>
      <c r="AX213" s="208"/>
      <c r="AY213" s="208"/>
      <c r="AZ213" s="208"/>
      <c r="BA213" s="209"/>
      <c r="BB213" s="200"/>
      <c r="BC213" s="200"/>
      <c r="BD213" s="200"/>
      <c r="BE213" s="200"/>
      <c r="BF213" s="200"/>
      <c r="BG213" s="200"/>
      <c r="BH213" s="200"/>
      <c r="BI213" s="200"/>
    </row>
    <row r="214" spans="1:63" ht="15" customHeight="1" thickTop="1" thickBot="1">
      <c r="B214" s="200"/>
      <c r="C214" s="200"/>
      <c r="D214" s="200"/>
      <c r="E214" s="200"/>
      <c r="F214" s="200"/>
      <c r="G214" s="200"/>
      <c r="H214" s="147"/>
      <c r="I214" s="147"/>
      <c r="J214" s="147"/>
      <c r="K214" s="147"/>
      <c r="L214" s="147"/>
      <c r="M214" s="147"/>
      <c r="N214" s="200"/>
      <c r="O214" s="200"/>
      <c r="P214" s="200"/>
      <c r="Q214" s="200"/>
      <c r="R214" s="200"/>
      <c r="S214" s="200"/>
      <c r="T214" s="210"/>
      <c r="U214" s="211"/>
      <c r="V214" s="211"/>
      <c r="W214" s="211"/>
      <c r="X214" s="211"/>
      <c r="Y214" s="211"/>
      <c r="Z214" s="211"/>
      <c r="AA214" s="211"/>
      <c r="AB214" s="211"/>
      <c r="AC214" s="212"/>
      <c r="AD214" s="179"/>
      <c r="AE214" s="179"/>
      <c r="AF214" s="179"/>
      <c r="AG214" s="179"/>
      <c r="AH214" s="179"/>
      <c r="AI214" s="179"/>
      <c r="AJ214" s="200"/>
      <c r="AK214" s="200"/>
      <c r="AL214" s="200"/>
      <c r="AM214" s="200"/>
      <c r="AN214" s="200"/>
      <c r="AO214" s="200"/>
      <c r="AP214" s="210"/>
      <c r="AQ214" s="211"/>
      <c r="AR214" s="211"/>
      <c r="AS214" s="211"/>
      <c r="AT214" s="211"/>
      <c r="AU214" s="212"/>
      <c r="AV214" s="210"/>
      <c r="AW214" s="211"/>
      <c r="AX214" s="211"/>
      <c r="AY214" s="211"/>
      <c r="AZ214" s="211"/>
      <c r="BA214" s="212"/>
      <c r="BB214" s="200"/>
      <c r="BC214" s="200"/>
      <c r="BD214" s="200"/>
      <c r="BE214" s="200"/>
      <c r="BF214" s="200"/>
      <c r="BG214" s="200"/>
      <c r="BH214" s="200"/>
      <c r="BI214" s="200"/>
    </row>
    <row r="215" spans="1:63" ht="15.75" customHeight="1" thickTop="1" thickBot="1">
      <c r="B215" s="200"/>
      <c r="C215" s="200"/>
      <c r="D215" s="200"/>
      <c r="E215" s="200"/>
      <c r="F215" s="200"/>
      <c r="G215" s="200"/>
      <c r="H215" s="147"/>
      <c r="I215" s="147"/>
      <c r="J215" s="147"/>
      <c r="K215" s="147"/>
      <c r="L215" s="147"/>
      <c r="M215" s="147"/>
      <c r="N215" s="200"/>
      <c r="O215" s="200"/>
      <c r="P215" s="200"/>
      <c r="Q215" s="200"/>
      <c r="R215" s="200"/>
      <c r="S215" s="200"/>
      <c r="T215" s="213"/>
      <c r="U215" s="214"/>
      <c r="V215" s="214"/>
      <c r="W215" s="214"/>
      <c r="X215" s="214"/>
      <c r="Y215" s="214"/>
      <c r="Z215" s="214"/>
      <c r="AA215" s="214"/>
      <c r="AB215" s="214"/>
      <c r="AC215" s="215"/>
      <c r="AD215" s="179"/>
      <c r="AE215" s="179"/>
      <c r="AF215" s="179"/>
      <c r="AG215" s="179"/>
      <c r="AH215" s="179"/>
      <c r="AI215" s="179"/>
      <c r="AJ215" s="200"/>
      <c r="AK215" s="200"/>
      <c r="AL215" s="200"/>
      <c r="AM215" s="200"/>
      <c r="AN215" s="200"/>
      <c r="AO215" s="200"/>
      <c r="AP215" s="213"/>
      <c r="AQ215" s="214"/>
      <c r="AR215" s="214"/>
      <c r="AS215" s="214"/>
      <c r="AT215" s="214"/>
      <c r="AU215" s="215"/>
      <c r="AV215" s="213"/>
      <c r="AW215" s="214"/>
      <c r="AX215" s="214"/>
      <c r="AY215" s="214"/>
      <c r="AZ215" s="214"/>
      <c r="BA215" s="215"/>
      <c r="BB215" s="200"/>
      <c r="BC215" s="200"/>
      <c r="BD215" s="200"/>
      <c r="BE215" s="200"/>
      <c r="BF215" s="200"/>
      <c r="BG215" s="200"/>
      <c r="BH215" s="200"/>
      <c r="BI215" s="200"/>
      <c r="BJ215" s="5"/>
      <c r="BK215" s="5"/>
    </row>
    <row r="216" spans="1:63" ht="15.75" customHeight="1" thickTop="1" thickBot="1">
      <c r="A216" s="5"/>
      <c r="B216" s="205" t="s">
        <v>112</v>
      </c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205"/>
      <c r="AX216" s="205"/>
      <c r="AY216" s="205"/>
      <c r="AZ216" s="205"/>
      <c r="BA216" s="205"/>
      <c r="BB216" s="205"/>
      <c r="BC216" s="205"/>
      <c r="BD216" s="205"/>
      <c r="BE216" s="205"/>
      <c r="BF216" s="205"/>
      <c r="BG216" s="205"/>
      <c r="BH216" s="205"/>
      <c r="BI216" s="205"/>
      <c r="BJ216" s="5"/>
      <c r="BK216" s="5"/>
    </row>
    <row r="217" spans="1:63" ht="15" customHeight="1" thickTop="1" thickBot="1">
      <c r="A217" s="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205"/>
      <c r="AX217" s="205"/>
      <c r="AY217" s="205"/>
      <c r="AZ217" s="205"/>
      <c r="BA217" s="205"/>
      <c r="BB217" s="205"/>
      <c r="BC217" s="205"/>
      <c r="BD217" s="205"/>
      <c r="BE217" s="205"/>
      <c r="BF217" s="205"/>
      <c r="BG217" s="205"/>
      <c r="BH217" s="205"/>
      <c r="BI217" s="205"/>
      <c r="BJ217" s="5"/>
      <c r="BK217" s="5"/>
    </row>
    <row r="218" spans="1:63" ht="15" customHeight="1" thickTop="1" thickBot="1">
      <c r="A218" s="5"/>
      <c r="B218" s="181" t="s">
        <v>113</v>
      </c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3"/>
      <c r="W218" s="206" t="s">
        <v>114</v>
      </c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 t="s">
        <v>115</v>
      </c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5"/>
      <c r="BK218" s="5"/>
    </row>
    <row r="219" spans="1:63" ht="15.75" customHeight="1" thickTop="1" thickBot="1">
      <c r="A219" s="5"/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9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5"/>
      <c r="BK219" s="5"/>
    </row>
    <row r="220" spans="1:63" ht="16.5" thickTop="1" thickBot="1">
      <c r="A220" s="5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5"/>
      <c r="BK220" s="5"/>
    </row>
    <row r="221" spans="1:63" ht="16.5" thickTop="1" thickBot="1">
      <c r="A221" s="5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5"/>
      <c r="BK221" s="5"/>
    </row>
    <row r="222" spans="1:63" ht="51.75" customHeight="1" thickTop="1" thickBot="1">
      <c r="A222" s="5"/>
      <c r="B222" s="180" t="s">
        <v>116</v>
      </c>
      <c r="C222" s="180"/>
      <c r="D222" s="180"/>
      <c r="E222" s="180"/>
      <c r="F222" s="180"/>
      <c r="G222" s="180"/>
      <c r="H222" s="180" t="s">
        <v>117</v>
      </c>
      <c r="I222" s="180"/>
      <c r="J222" s="180"/>
      <c r="K222" s="180" t="s">
        <v>118</v>
      </c>
      <c r="L222" s="180"/>
      <c r="M222" s="180"/>
      <c r="N222" s="180" t="s">
        <v>118</v>
      </c>
      <c r="O222" s="180"/>
      <c r="P222" s="180"/>
      <c r="Q222" s="180" t="s">
        <v>118</v>
      </c>
      <c r="R222" s="180"/>
      <c r="S222" s="180"/>
      <c r="T222" s="180" t="s">
        <v>118</v>
      </c>
      <c r="U222" s="180"/>
      <c r="V222" s="180"/>
      <c r="W222" s="180" t="s">
        <v>116</v>
      </c>
      <c r="X222" s="180"/>
      <c r="Y222" s="180"/>
      <c r="Z222" s="180"/>
      <c r="AA222" s="180"/>
      <c r="AB222" s="180" t="s">
        <v>117</v>
      </c>
      <c r="AC222" s="180"/>
      <c r="AD222" s="180"/>
      <c r="AE222" s="180" t="s">
        <v>119</v>
      </c>
      <c r="AF222" s="180"/>
      <c r="AG222" s="180"/>
      <c r="AH222" s="180"/>
      <c r="AI222" s="180" t="s">
        <v>120</v>
      </c>
      <c r="AJ222" s="180"/>
      <c r="AK222" s="180"/>
      <c r="AL222" s="190" t="s">
        <v>170</v>
      </c>
      <c r="AM222" s="190"/>
      <c r="AN222" s="190"/>
      <c r="AO222" s="190" t="s">
        <v>171</v>
      </c>
      <c r="AP222" s="190"/>
      <c r="AQ222" s="190"/>
      <c r="AR222" s="180" t="s">
        <v>116</v>
      </c>
      <c r="AS222" s="180"/>
      <c r="AT222" s="180"/>
      <c r="AU222" s="180"/>
      <c r="AV222" s="180"/>
      <c r="AW222" s="180" t="s">
        <v>117</v>
      </c>
      <c r="AX222" s="180"/>
      <c r="AY222" s="180"/>
      <c r="AZ222" s="180" t="s">
        <v>121</v>
      </c>
      <c r="BA222" s="180"/>
      <c r="BB222" s="180"/>
      <c r="BC222" s="202" t="s">
        <v>170</v>
      </c>
      <c r="BD222" s="203"/>
      <c r="BE222" s="203"/>
      <c r="BF222" s="204"/>
      <c r="BG222" s="180" t="s">
        <v>171</v>
      </c>
      <c r="BH222" s="180"/>
      <c r="BI222" s="180"/>
      <c r="BJ222" s="5"/>
      <c r="BK222" s="5"/>
    </row>
    <row r="223" spans="1:63" ht="15" customHeight="1" thickTop="1" thickBot="1">
      <c r="A223" s="5"/>
      <c r="B223" s="147" t="s">
        <v>178</v>
      </c>
      <c r="C223" s="147"/>
      <c r="D223" s="147"/>
      <c r="E223" s="147"/>
      <c r="F223" s="147"/>
      <c r="G223" s="147"/>
      <c r="H223" s="147">
        <v>24</v>
      </c>
      <c r="I223" s="147"/>
      <c r="J223" s="147"/>
      <c r="K223" s="147">
        <v>100</v>
      </c>
      <c r="L223" s="147"/>
      <c r="M223" s="147"/>
      <c r="N223" s="147">
        <v>100</v>
      </c>
      <c r="O223" s="147"/>
      <c r="P223" s="147"/>
      <c r="Q223" s="147">
        <v>80</v>
      </c>
      <c r="R223" s="147"/>
      <c r="S223" s="147"/>
      <c r="T223" s="147"/>
      <c r="U223" s="147"/>
      <c r="V223" s="147"/>
      <c r="W223" s="147" t="s">
        <v>122</v>
      </c>
      <c r="X223" s="147"/>
      <c r="Y223" s="147"/>
      <c r="Z223" s="147"/>
      <c r="AA223" s="147"/>
      <c r="AB223" s="147">
        <v>24</v>
      </c>
      <c r="AC223" s="147"/>
      <c r="AD223" s="147"/>
      <c r="AE223" s="385"/>
      <c r="AF223" s="385"/>
      <c r="AG223" s="385"/>
      <c r="AH223" s="385"/>
      <c r="AI223" s="179">
        <v>2.6</v>
      </c>
      <c r="AJ223" s="179"/>
      <c r="AK223" s="179"/>
      <c r="AL223" s="179" t="s">
        <v>463</v>
      </c>
      <c r="AM223" s="179"/>
      <c r="AN223" s="179"/>
      <c r="AO223" s="179">
        <v>1.58</v>
      </c>
      <c r="AP223" s="179"/>
      <c r="AQ223" s="179"/>
      <c r="AR223" s="147" t="s">
        <v>195</v>
      </c>
      <c r="AS223" s="147"/>
      <c r="AT223" s="147"/>
      <c r="AU223" s="147"/>
      <c r="AV223" s="147"/>
      <c r="AW223" s="147">
        <v>15</v>
      </c>
      <c r="AX223" s="147"/>
      <c r="AY223" s="147"/>
      <c r="AZ223" s="157" t="s">
        <v>181</v>
      </c>
      <c r="BA223" s="157"/>
      <c r="BB223" s="157"/>
      <c r="BC223" s="148" t="s">
        <v>463</v>
      </c>
      <c r="BD223" s="149"/>
      <c r="BE223" s="149"/>
      <c r="BF223" s="150"/>
      <c r="BG223" s="157"/>
      <c r="BH223" s="157"/>
      <c r="BI223" s="157"/>
      <c r="BJ223" s="5"/>
      <c r="BK223" s="5"/>
    </row>
    <row r="224" spans="1:63" ht="15" customHeight="1" thickTop="1" thickBot="1">
      <c r="A224" s="5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385"/>
      <c r="AF224" s="385"/>
      <c r="AG224" s="385"/>
      <c r="AH224" s="385"/>
      <c r="AI224" s="179"/>
      <c r="AJ224" s="179"/>
      <c r="AK224" s="179"/>
      <c r="AL224" s="179"/>
      <c r="AM224" s="179"/>
      <c r="AN224" s="179"/>
      <c r="AO224" s="179"/>
      <c r="AP224" s="179"/>
      <c r="AQ224" s="179"/>
      <c r="AR224" s="147"/>
      <c r="AS224" s="147"/>
      <c r="AT224" s="147"/>
      <c r="AU224" s="147"/>
      <c r="AV224" s="147"/>
      <c r="AW224" s="147"/>
      <c r="AX224" s="147"/>
      <c r="AY224" s="147"/>
      <c r="AZ224" s="157"/>
      <c r="BA224" s="157"/>
      <c r="BB224" s="157"/>
      <c r="BC224" s="151"/>
      <c r="BD224" s="152"/>
      <c r="BE224" s="152"/>
      <c r="BF224" s="153"/>
      <c r="BG224" s="157"/>
      <c r="BH224" s="157"/>
      <c r="BI224" s="157"/>
      <c r="BJ224" s="5"/>
      <c r="BK224" s="5"/>
    </row>
    <row r="225" spans="1:63" ht="15" customHeight="1" thickTop="1" thickBot="1">
      <c r="A225" s="5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385"/>
      <c r="AF225" s="385"/>
      <c r="AG225" s="385"/>
      <c r="AH225" s="385"/>
      <c r="AI225" s="179"/>
      <c r="AJ225" s="179"/>
      <c r="AK225" s="179"/>
      <c r="AL225" s="179"/>
      <c r="AM225" s="179"/>
      <c r="AN225" s="179"/>
      <c r="AO225" s="179"/>
      <c r="AP225" s="179"/>
      <c r="AQ225" s="179"/>
      <c r="AR225" s="147"/>
      <c r="AS225" s="147"/>
      <c r="AT225" s="147"/>
      <c r="AU225" s="147"/>
      <c r="AV225" s="147"/>
      <c r="AW225" s="147"/>
      <c r="AX225" s="147"/>
      <c r="AY225" s="147"/>
      <c r="AZ225" s="157"/>
      <c r="BA225" s="157"/>
      <c r="BB225" s="157"/>
      <c r="BC225" s="151"/>
      <c r="BD225" s="152"/>
      <c r="BE225" s="152"/>
      <c r="BF225" s="153"/>
      <c r="BG225" s="157"/>
      <c r="BH225" s="157"/>
      <c r="BI225" s="157"/>
      <c r="BJ225" s="5"/>
      <c r="BK225" s="5"/>
    </row>
    <row r="226" spans="1:63" ht="15" customHeight="1" thickTop="1" thickBot="1">
      <c r="A226" s="5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385"/>
      <c r="AF226" s="385"/>
      <c r="AG226" s="385"/>
      <c r="AH226" s="385"/>
      <c r="AI226" s="179"/>
      <c r="AJ226" s="179"/>
      <c r="AK226" s="179"/>
      <c r="AL226" s="179"/>
      <c r="AM226" s="179"/>
      <c r="AN226" s="179"/>
      <c r="AO226" s="179"/>
      <c r="AP226" s="179"/>
      <c r="AQ226" s="179"/>
      <c r="AR226" s="147"/>
      <c r="AS226" s="147"/>
      <c r="AT226" s="147"/>
      <c r="AU226" s="147"/>
      <c r="AV226" s="147"/>
      <c r="AW226" s="147"/>
      <c r="AX226" s="147"/>
      <c r="AY226" s="147"/>
      <c r="AZ226" s="157"/>
      <c r="BA226" s="157"/>
      <c r="BB226" s="157"/>
      <c r="BC226" s="154"/>
      <c r="BD226" s="155"/>
      <c r="BE226" s="155"/>
      <c r="BF226" s="156"/>
      <c r="BG226" s="157"/>
      <c r="BH226" s="157"/>
      <c r="BI226" s="157"/>
      <c r="BJ226" s="5"/>
      <c r="BK226" s="5"/>
    </row>
    <row r="227" spans="1:63" ht="15" customHeight="1" thickTop="1" thickBot="1">
      <c r="A227" s="5"/>
      <c r="B227" s="147" t="s">
        <v>178</v>
      </c>
      <c r="C227" s="147"/>
      <c r="D227" s="147"/>
      <c r="E227" s="147"/>
      <c r="F227" s="147"/>
      <c r="G227" s="147"/>
      <c r="H227" s="147">
        <v>24</v>
      </c>
      <c r="I227" s="147"/>
      <c r="J227" s="147"/>
      <c r="K227" s="147">
        <v>100</v>
      </c>
      <c r="L227" s="147"/>
      <c r="M227" s="147"/>
      <c r="N227" s="147">
        <v>100</v>
      </c>
      <c r="O227" s="147"/>
      <c r="P227" s="147"/>
      <c r="Q227" s="147">
        <v>100</v>
      </c>
      <c r="R227" s="147"/>
      <c r="S227" s="147"/>
      <c r="T227" s="147"/>
      <c r="U227" s="147"/>
      <c r="V227" s="147"/>
      <c r="W227" s="147" t="s">
        <v>123</v>
      </c>
      <c r="X227" s="147"/>
      <c r="Y227" s="147"/>
      <c r="Z227" s="147"/>
      <c r="AA227" s="147"/>
      <c r="AB227" s="147">
        <v>24</v>
      </c>
      <c r="AC227" s="147"/>
      <c r="AD227" s="147"/>
      <c r="AE227" s="385"/>
      <c r="AF227" s="385"/>
      <c r="AG227" s="385"/>
      <c r="AH227" s="385"/>
      <c r="AI227" s="179">
        <v>1.8</v>
      </c>
      <c r="AJ227" s="179"/>
      <c r="AK227" s="179"/>
      <c r="AL227" s="179" t="s">
        <v>464</v>
      </c>
      <c r="AM227" s="179"/>
      <c r="AN227" s="179"/>
      <c r="AO227" s="179">
        <v>1.47</v>
      </c>
      <c r="AP227" s="179"/>
      <c r="AQ227" s="179"/>
      <c r="AR227" s="147" t="s">
        <v>195</v>
      </c>
      <c r="AS227" s="147"/>
      <c r="AT227" s="147"/>
      <c r="AU227" s="147"/>
      <c r="AV227" s="147"/>
      <c r="AW227" s="147"/>
      <c r="AX227" s="147"/>
      <c r="AY227" s="147"/>
      <c r="AZ227" s="157"/>
      <c r="BA227" s="157"/>
      <c r="BB227" s="157"/>
      <c r="BC227" s="191"/>
      <c r="BD227" s="192"/>
      <c r="BE227" s="192"/>
      <c r="BF227" s="193"/>
      <c r="BG227" s="157"/>
      <c r="BH227" s="157"/>
      <c r="BI227" s="157"/>
      <c r="BJ227" s="5"/>
      <c r="BK227" s="5"/>
    </row>
    <row r="228" spans="1:63" ht="15" customHeight="1" thickTop="1" thickBot="1">
      <c r="A228" s="5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385"/>
      <c r="AF228" s="385"/>
      <c r="AG228" s="385"/>
      <c r="AH228" s="385"/>
      <c r="AI228" s="179"/>
      <c r="AJ228" s="179"/>
      <c r="AK228" s="179"/>
      <c r="AL228" s="179"/>
      <c r="AM228" s="179"/>
      <c r="AN228" s="179"/>
      <c r="AO228" s="179"/>
      <c r="AP228" s="179"/>
      <c r="AQ228" s="179"/>
      <c r="AR228" s="147"/>
      <c r="AS228" s="147"/>
      <c r="AT228" s="147"/>
      <c r="AU228" s="147"/>
      <c r="AV228" s="147"/>
      <c r="AW228" s="147"/>
      <c r="AX228" s="147"/>
      <c r="AY228" s="147"/>
      <c r="AZ228" s="157"/>
      <c r="BA228" s="157"/>
      <c r="BB228" s="157"/>
      <c r="BC228" s="194"/>
      <c r="BD228" s="195"/>
      <c r="BE228" s="195"/>
      <c r="BF228" s="196"/>
      <c r="BG228" s="157"/>
      <c r="BH228" s="157"/>
      <c r="BI228" s="157"/>
      <c r="BJ228" s="5"/>
      <c r="BK228" s="5"/>
    </row>
    <row r="229" spans="1:63" ht="15" customHeight="1" thickTop="1" thickBot="1">
      <c r="A229" s="5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385"/>
      <c r="AF229" s="385"/>
      <c r="AG229" s="385"/>
      <c r="AH229" s="385"/>
      <c r="AI229" s="179"/>
      <c r="AJ229" s="179"/>
      <c r="AK229" s="179"/>
      <c r="AL229" s="179"/>
      <c r="AM229" s="179"/>
      <c r="AN229" s="179"/>
      <c r="AO229" s="179"/>
      <c r="AP229" s="179"/>
      <c r="AQ229" s="179"/>
      <c r="AR229" s="147"/>
      <c r="AS229" s="147"/>
      <c r="AT229" s="147"/>
      <c r="AU229" s="147"/>
      <c r="AV229" s="147"/>
      <c r="AW229" s="147"/>
      <c r="AX229" s="147"/>
      <c r="AY229" s="147"/>
      <c r="AZ229" s="157"/>
      <c r="BA229" s="157"/>
      <c r="BB229" s="157"/>
      <c r="BC229" s="194"/>
      <c r="BD229" s="195"/>
      <c r="BE229" s="195"/>
      <c r="BF229" s="196"/>
      <c r="BG229" s="157"/>
      <c r="BH229" s="157"/>
      <c r="BI229" s="157"/>
      <c r="BJ229" s="5"/>
      <c r="BK229" s="5"/>
    </row>
    <row r="230" spans="1:63" ht="15" customHeight="1" thickTop="1" thickBot="1">
      <c r="A230" s="5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385"/>
      <c r="AF230" s="385"/>
      <c r="AG230" s="385"/>
      <c r="AH230" s="385"/>
      <c r="AI230" s="179"/>
      <c r="AJ230" s="179"/>
      <c r="AK230" s="179"/>
      <c r="AL230" s="179"/>
      <c r="AM230" s="179"/>
      <c r="AN230" s="179"/>
      <c r="AO230" s="179"/>
      <c r="AP230" s="179"/>
      <c r="AQ230" s="179"/>
      <c r="AR230" s="147"/>
      <c r="AS230" s="147"/>
      <c r="AT230" s="147"/>
      <c r="AU230" s="147"/>
      <c r="AV230" s="147"/>
      <c r="AW230" s="147"/>
      <c r="AX230" s="147"/>
      <c r="AY230" s="147"/>
      <c r="AZ230" s="157"/>
      <c r="BA230" s="157"/>
      <c r="BB230" s="157"/>
      <c r="BC230" s="197"/>
      <c r="BD230" s="198"/>
      <c r="BE230" s="198"/>
      <c r="BF230" s="199"/>
      <c r="BG230" s="157"/>
      <c r="BH230" s="157"/>
      <c r="BI230" s="157"/>
      <c r="BJ230" s="5"/>
      <c r="BK230" s="5"/>
    </row>
    <row r="231" spans="1:63" ht="15" customHeight="1" thickTop="1" thickBot="1">
      <c r="A231" s="5"/>
      <c r="B231" s="147" t="s">
        <v>178</v>
      </c>
      <c r="C231" s="147"/>
      <c r="D231" s="147"/>
      <c r="E231" s="147"/>
      <c r="F231" s="147"/>
      <c r="G231" s="147"/>
      <c r="H231" s="147">
        <v>24</v>
      </c>
      <c r="I231" s="147"/>
      <c r="J231" s="147"/>
      <c r="K231" s="147">
        <v>100</v>
      </c>
      <c r="L231" s="147"/>
      <c r="M231" s="147"/>
      <c r="N231" s="147">
        <v>100</v>
      </c>
      <c r="O231" s="147"/>
      <c r="P231" s="147"/>
      <c r="Q231" s="147">
        <v>80</v>
      </c>
      <c r="R231" s="147"/>
      <c r="S231" s="147"/>
      <c r="T231" s="147"/>
      <c r="U231" s="147"/>
      <c r="V231" s="147"/>
      <c r="W231" s="147" t="s">
        <v>452</v>
      </c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57"/>
      <c r="BA231" s="157"/>
      <c r="BB231" s="157"/>
      <c r="BC231" s="191"/>
      <c r="BD231" s="192"/>
      <c r="BE231" s="192"/>
      <c r="BF231" s="193"/>
      <c r="BG231" s="157"/>
      <c r="BH231" s="157"/>
      <c r="BI231" s="157"/>
      <c r="BJ231" s="5"/>
      <c r="BK231" s="5"/>
    </row>
    <row r="232" spans="1:63" ht="15" customHeight="1" thickTop="1" thickBot="1">
      <c r="A232" s="5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57"/>
      <c r="BA232" s="157"/>
      <c r="BB232" s="157"/>
      <c r="BC232" s="194"/>
      <c r="BD232" s="195"/>
      <c r="BE232" s="195"/>
      <c r="BF232" s="196"/>
      <c r="BG232" s="157"/>
      <c r="BH232" s="157"/>
      <c r="BI232" s="157"/>
      <c r="BJ232" s="5"/>
      <c r="BK232" s="5"/>
    </row>
    <row r="233" spans="1:63" ht="15" customHeight="1" thickTop="1" thickBot="1">
      <c r="A233" s="5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57"/>
      <c r="BA233" s="157"/>
      <c r="BB233" s="157"/>
      <c r="BC233" s="194"/>
      <c r="BD233" s="195"/>
      <c r="BE233" s="195"/>
      <c r="BF233" s="196"/>
      <c r="BG233" s="157"/>
      <c r="BH233" s="157"/>
      <c r="BI233" s="157"/>
      <c r="BJ233" s="5"/>
      <c r="BK233" s="5"/>
    </row>
    <row r="234" spans="1:63" ht="15" customHeight="1" thickTop="1" thickBot="1">
      <c r="A234" s="5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57"/>
      <c r="BA234" s="157"/>
      <c r="BB234" s="157"/>
      <c r="BC234" s="197"/>
      <c r="BD234" s="198"/>
      <c r="BE234" s="198"/>
      <c r="BF234" s="199"/>
      <c r="BG234" s="157"/>
      <c r="BH234" s="157"/>
      <c r="BI234" s="157"/>
      <c r="BJ234" s="5"/>
      <c r="BK234" s="5"/>
    </row>
    <row r="235" spans="1:63" ht="15" customHeight="1" thickTop="1">
      <c r="A235" s="5"/>
      <c r="B235" s="181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2"/>
      <c r="AR235" s="182"/>
      <c r="AS235" s="182"/>
      <c r="AT235" s="182"/>
      <c r="AU235" s="182"/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3"/>
      <c r="BJ235" s="5"/>
      <c r="BK235" s="5"/>
    </row>
    <row r="236" spans="1:63" ht="15" customHeight="1">
      <c r="A236" s="5"/>
      <c r="B236" s="184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  <c r="BD236" s="185"/>
      <c r="BE236" s="185"/>
      <c r="BF236" s="185"/>
      <c r="BG236" s="185"/>
      <c r="BH236" s="185"/>
      <c r="BI236" s="186"/>
      <c r="BJ236" s="5"/>
      <c r="BK236" s="5"/>
    </row>
    <row r="237" spans="1:63" ht="15" customHeight="1">
      <c r="A237" s="5"/>
      <c r="B237" s="184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  <c r="BD237" s="185"/>
      <c r="BE237" s="185"/>
      <c r="BF237" s="185"/>
      <c r="BG237" s="185"/>
      <c r="BH237" s="185"/>
      <c r="BI237" s="186"/>
      <c r="BJ237" s="5"/>
      <c r="BK237" s="5"/>
    </row>
    <row r="238" spans="1:63" ht="15.75" customHeight="1" thickBot="1">
      <c r="A238" s="5"/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9"/>
      <c r="BJ238" s="5"/>
      <c r="BK238" s="5"/>
    </row>
    <row r="239" spans="1:63" ht="16.5" thickTop="1" thickBot="1">
      <c r="A239" s="5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5"/>
      <c r="BK239" s="5"/>
    </row>
    <row r="240" spans="1:63" ht="16.5" thickTop="1" thickBot="1">
      <c r="A240" s="5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5"/>
      <c r="BK240" s="5"/>
    </row>
    <row r="241" spans="1:63" ht="51.75" customHeight="1" thickTop="1" thickBot="1">
      <c r="A241" s="5"/>
      <c r="B241" s="180" t="s">
        <v>124</v>
      </c>
      <c r="C241" s="180"/>
      <c r="D241" s="180"/>
      <c r="E241" s="180" t="s">
        <v>125</v>
      </c>
      <c r="F241" s="180"/>
      <c r="G241" s="180"/>
      <c r="H241" s="180" t="s">
        <v>126</v>
      </c>
      <c r="I241" s="180"/>
      <c r="J241" s="180"/>
      <c r="K241" s="180" t="s">
        <v>411</v>
      </c>
      <c r="L241" s="180"/>
      <c r="M241" s="180"/>
      <c r="N241" s="180" t="s">
        <v>177</v>
      </c>
      <c r="O241" s="180"/>
      <c r="P241" s="180"/>
      <c r="Q241" s="180" t="s">
        <v>127</v>
      </c>
      <c r="R241" s="180"/>
      <c r="S241" s="180"/>
      <c r="T241" s="180" t="s">
        <v>95</v>
      </c>
      <c r="U241" s="180"/>
      <c r="V241" s="180"/>
      <c r="W241" s="180" t="s">
        <v>128</v>
      </c>
      <c r="X241" s="180"/>
      <c r="Y241" s="180"/>
      <c r="Z241" s="180" t="s">
        <v>129</v>
      </c>
      <c r="AA241" s="180"/>
      <c r="AB241" s="180"/>
      <c r="AC241" s="180" t="s">
        <v>130</v>
      </c>
      <c r="AD241" s="180"/>
      <c r="AE241" s="180"/>
      <c r="AF241" s="180" t="s">
        <v>131</v>
      </c>
      <c r="AG241" s="180"/>
      <c r="AH241" s="180"/>
      <c r="AI241" s="180" t="s">
        <v>132</v>
      </c>
      <c r="AJ241" s="180"/>
      <c r="AK241" s="180"/>
      <c r="AL241" s="180" t="s">
        <v>133</v>
      </c>
      <c r="AM241" s="180"/>
      <c r="AN241" s="180"/>
      <c r="AO241" s="180" t="s">
        <v>134</v>
      </c>
      <c r="AP241" s="180"/>
      <c r="AQ241" s="180"/>
      <c r="AR241" s="180" t="s">
        <v>327</v>
      </c>
      <c r="AS241" s="180"/>
      <c r="AT241" s="180"/>
      <c r="AU241" s="180" t="s">
        <v>409</v>
      </c>
      <c r="AV241" s="180"/>
      <c r="AW241" s="180"/>
      <c r="AX241" s="180" t="s">
        <v>175</v>
      </c>
      <c r="AY241" s="180"/>
      <c r="AZ241" s="180"/>
      <c r="BA241" s="180" t="s">
        <v>249</v>
      </c>
      <c r="BB241" s="180"/>
      <c r="BC241" s="180"/>
      <c r="BD241" s="180" t="s">
        <v>184</v>
      </c>
      <c r="BE241" s="180"/>
      <c r="BF241" s="180"/>
      <c r="BG241" s="180" t="s">
        <v>172</v>
      </c>
      <c r="BH241" s="180"/>
      <c r="BI241" s="180"/>
      <c r="BJ241" s="5"/>
      <c r="BK241" s="5"/>
    </row>
    <row r="242" spans="1:63" ht="15" customHeight="1" thickTop="1" thickBot="1">
      <c r="A242" s="5"/>
      <c r="B242" s="147">
        <v>24</v>
      </c>
      <c r="C242" s="147"/>
      <c r="D242" s="147"/>
      <c r="E242" s="147"/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/>
      <c r="R242" s="147"/>
      <c r="S242" s="147"/>
      <c r="T242" s="179"/>
      <c r="U242" s="179"/>
      <c r="V242" s="179"/>
      <c r="W242" s="179"/>
      <c r="X242" s="179"/>
      <c r="Y242" s="179"/>
      <c r="Z242" s="179"/>
      <c r="AA242" s="179"/>
      <c r="AB242" s="179"/>
      <c r="AC242" s="147"/>
      <c r="AD242" s="147"/>
      <c r="AE242" s="147"/>
      <c r="AF242" s="147"/>
      <c r="AG242" s="147"/>
      <c r="AH242" s="147"/>
      <c r="AI242" s="147"/>
      <c r="AJ242" s="147"/>
      <c r="AK242" s="147"/>
      <c r="AL242" s="147"/>
      <c r="AM242" s="147"/>
      <c r="AN242" s="147"/>
      <c r="AO242" s="147"/>
      <c r="AP242" s="147"/>
      <c r="AQ242" s="147"/>
      <c r="AR242" s="147"/>
      <c r="AS242" s="147"/>
      <c r="AT242" s="147"/>
      <c r="AU242" s="147"/>
      <c r="AV242" s="147"/>
      <c r="AW242" s="147"/>
      <c r="AX242" s="147"/>
      <c r="AY242" s="147"/>
      <c r="AZ242" s="147"/>
      <c r="BA242" s="147"/>
      <c r="BB242" s="147"/>
      <c r="BC242" s="147"/>
      <c r="BD242" s="147"/>
      <c r="BE242" s="147"/>
      <c r="BF242" s="147"/>
      <c r="BG242" s="157">
        <f>SUM(B242:BF245)</f>
        <v>24</v>
      </c>
      <c r="BH242" s="157"/>
      <c r="BI242" s="157"/>
      <c r="BJ242" s="5"/>
      <c r="BK242" s="5"/>
    </row>
    <row r="243" spans="1:63" ht="15" customHeight="1" thickTop="1" thickBot="1">
      <c r="A243" s="5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57"/>
      <c r="BH243" s="157"/>
      <c r="BI243" s="157"/>
      <c r="BJ243" s="5"/>
      <c r="BK243" s="5"/>
    </row>
    <row r="244" spans="1:63" ht="15" customHeight="1" thickTop="1" thickBot="1">
      <c r="A244" s="5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57"/>
      <c r="BH244" s="157"/>
      <c r="BI244" s="157"/>
      <c r="BJ244" s="5"/>
      <c r="BK244" s="5"/>
    </row>
    <row r="245" spans="1:63" ht="15" customHeight="1" thickTop="1" thickBot="1">
      <c r="A245" s="5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57"/>
      <c r="BH245" s="157"/>
      <c r="BI245" s="157"/>
      <c r="BJ245" s="5"/>
      <c r="BK245" s="5"/>
    </row>
    <row r="246" spans="1:63" ht="15.75" customHeight="1" thickTop="1" thickBot="1">
      <c r="B246" s="103" t="s">
        <v>135</v>
      </c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9"/>
      <c r="AC246" s="96" t="s">
        <v>136</v>
      </c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 t="s">
        <v>137</v>
      </c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</row>
    <row r="247" spans="1:63" ht="15" customHeight="1" thickTop="1" thickBot="1">
      <c r="B247" s="105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10"/>
      <c r="AC247" s="123"/>
      <c r="AD247" s="123"/>
      <c r="AE247" s="123"/>
      <c r="AF247" s="123"/>
      <c r="AG247" s="123"/>
      <c r="AH247" s="123"/>
      <c r="AI247" s="123"/>
      <c r="AJ247" s="123"/>
      <c r="AK247" s="123"/>
      <c r="AL247" s="123"/>
      <c r="AM247" s="123"/>
      <c r="AN247" s="123"/>
      <c r="AO247" s="123"/>
      <c r="AP247" s="123"/>
      <c r="AQ247" s="123"/>
      <c r="AR247" s="123"/>
      <c r="AS247" s="123"/>
      <c r="AT247" s="123"/>
      <c r="AU247" s="123"/>
      <c r="AV247" s="123"/>
      <c r="AW247" s="123"/>
      <c r="AX247" s="123"/>
      <c r="AY247" s="123"/>
      <c r="AZ247" s="123"/>
      <c r="BA247" s="123"/>
      <c r="BB247" s="123"/>
      <c r="BC247" s="123"/>
      <c r="BD247" s="123"/>
      <c r="BE247" s="123"/>
      <c r="BF247" s="123"/>
      <c r="BG247" s="123"/>
      <c r="BH247" s="123"/>
      <c r="BI247" s="123"/>
    </row>
    <row r="248" spans="1:63" ht="15" customHeight="1" thickTop="1" thickBot="1">
      <c r="B248" s="105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10"/>
      <c r="AC248" s="123"/>
      <c r="AD248" s="123"/>
      <c r="AE248" s="123"/>
      <c r="AF248" s="123"/>
      <c r="AG248" s="123"/>
      <c r="AH248" s="123"/>
      <c r="AI248" s="123"/>
      <c r="AJ248" s="123"/>
      <c r="AK248" s="123"/>
      <c r="AL248" s="123"/>
      <c r="AM248" s="123"/>
      <c r="AN248" s="123"/>
      <c r="AO248" s="123"/>
      <c r="AP248" s="123"/>
      <c r="AQ248" s="123"/>
      <c r="AR248" s="123"/>
      <c r="AS248" s="123"/>
      <c r="AT248" s="123"/>
      <c r="AU248" s="123"/>
      <c r="AV248" s="123"/>
      <c r="AW248" s="123"/>
      <c r="AX248" s="123"/>
      <c r="AY248" s="123"/>
      <c r="AZ248" s="123"/>
      <c r="BA248" s="123"/>
      <c r="BB248" s="123"/>
      <c r="BC248" s="123"/>
      <c r="BD248" s="123"/>
      <c r="BE248" s="123"/>
      <c r="BF248" s="123"/>
      <c r="BG248" s="123"/>
      <c r="BH248" s="123"/>
      <c r="BI248" s="123"/>
    </row>
    <row r="249" spans="1:63" ht="15.75" customHeight="1" thickTop="1" thickBot="1">
      <c r="B249" s="107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11"/>
      <c r="AC249" s="123"/>
      <c r="AD249" s="123"/>
      <c r="AE249" s="123"/>
      <c r="AF249" s="123"/>
      <c r="AG249" s="123"/>
      <c r="AH249" s="123"/>
      <c r="AI249" s="123"/>
      <c r="AJ249" s="123"/>
      <c r="AK249" s="123"/>
      <c r="AL249" s="123"/>
      <c r="AM249" s="123"/>
      <c r="AN249" s="123"/>
      <c r="AO249" s="123"/>
      <c r="AP249" s="123"/>
      <c r="AQ249" s="123"/>
      <c r="AR249" s="123"/>
      <c r="AS249" s="123"/>
      <c r="AT249" s="123"/>
      <c r="AU249" s="123"/>
      <c r="AV249" s="123"/>
      <c r="AW249" s="123"/>
      <c r="AX249" s="123"/>
      <c r="AY249" s="123"/>
      <c r="AZ249" s="123"/>
      <c r="BA249" s="123"/>
      <c r="BB249" s="123"/>
      <c r="BC249" s="123"/>
      <c r="BD249" s="123"/>
      <c r="BE249" s="123"/>
      <c r="BF249" s="123"/>
      <c r="BG249" s="123"/>
      <c r="BH249" s="123"/>
      <c r="BI249" s="123"/>
    </row>
    <row r="250" spans="1:63" ht="16.5" thickTop="1" thickBot="1"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</row>
    <row r="251" spans="1:63" ht="16.5" thickTop="1" thickBot="1"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</row>
    <row r="252" spans="1:63" ht="15" customHeight="1" thickTop="1" thickBot="1">
      <c r="B252" s="158" t="s">
        <v>138</v>
      </c>
      <c r="C252" s="158"/>
      <c r="D252" s="158"/>
      <c r="E252" s="158" t="s">
        <v>139</v>
      </c>
      <c r="F252" s="158"/>
      <c r="G252" s="158"/>
      <c r="H252" s="158" t="s">
        <v>140</v>
      </c>
      <c r="I252" s="158"/>
      <c r="J252" s="158"/>
      <c r="K252" s="158" t="s">
        <v>141</v>
      </c>
      <c r="L252" s="158"/>
      <c r="M252" s="158"/>
      <c r="N252" s="158"/>
      <c r="O252" s="158"/>
      <c r="P252" s="158"/>
      <c r="Q252" s="158" t="s">
        <v>142</v>
      </c>
      <c r="R252" s="158"/>
      <c r="S252" s="158"/>
      <c r="T252" s="158"/>
      <c r="U252" s="158"/>
      <c r="V252" s="158"/>
      <c r="W252" s="158"/>
      <c r="X252" s="158"/>
      <c r="Y252" s="158"/>
      <c r="Z252" s="169" t="s">
        <v>143</v>
      </c>
      <c r="AA252" s="170"/>
      <c r="AB252" s="171"/>
      <c r="AC252" s="160" t="s">
        <v>144</v>
      </c>
      <c r="AD252" s="161"/>
      <c r="AE252" s="161"/>
      <c r="AF252" s="161"/>
      <c r="AG252" s="162"/>
      <c r="AH252" s="158" t="s">
        <v>145</v>
      </c>
      <c r="AI252" s="158"/>
      <c r="AJ252" s="158"/>
      <c r="AK252" s="158" t="s">
        <v>146</v>
      </c>
      <c r="AL252" s="158"/>
      <c r="AM252" s="158"/>
      <c r="AN252" s="158" t="s">
        <v>147</v>
      </c>
      <c r="AO252" s="158"/>
      <c r="AP252" s="158"/>
      <c r="AQ252" s="158" t="s">
        <v>148</v>
      </c>
      <c r="AR252" s="158"/>
      <c r="AS252" s="158"/>
      <c r="AT252" s="159" t="s">
        <v>149</v>
      </c>
      <c r="AU252" s="159"/>
      <c r="AV252" s="159"/>
      <c r="AW252" s="158" t="s">
        <v>150</v>
      </c>
      <c r="AX252" s="158"/>
      <c r="AY252" s="158"/>
      <c r="AZ252" s="158" t="s">
        <v>151</v>
      </c>
      <c r="BA252" s="158"/>
      <c r="BB252" s="158"/>
      <c r="BC252" s="158"/>
      <c r="BD252" s="158"/>
      <c r="BE252" s="158"/>
      <c r="BF252" s="159" t="s">
        <v>152</v>
      </c>
      <c r="BG252" s="159"/>
      <c r="BH252" s="159"/>
      <c r="BI252" s="159"/>
    </row>
    <row r="253" spans="1:63" ht="15" customHeight="1" thickTop="1" thickBot="1"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72"/>
      <c r="AA253" s="173"/>
      <c r="AB253" s="174"/>
      <c r="AC253" s="163"/>
      <c r="AD253" s="164"/>
      <c r="AE253" s="164"/>
      <c r="AF253" s="164"/>
      <c r="AG253" s="165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9"/>
      <c r="AU253" s="159"/>
      <c r="AV253" s="159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9"/>
      <c r="BG253" s="159"/>
      <c r="BH253" s="159"/>
      <c r="BI253" s="159"/>
    </row>
    <row r="254" spans="1:63" ht="15" customHeight="1" thickTop="1" thickBot="1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72"/>
      <c r="AA254" s="173"/>
      <c r="AB254" s="174"/>
      <c r="AC254" s="163"/>
      <c r="AD254" s="164"/>
      <c r="AE254" s="164"/>
      <c r="AF254" s="164"/>
      <c r="AG254" s="165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9"/>
      <c r="AU254" s="159"/>
      <c r="AV254" s="159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9"/>
      <c r="BG254" s="159"/>
      <c r="BH254" s="159"/>
      <c r="BI254" s="159"/>
    </row>
    <row r="255" spans="1:63" ht="15" customHeight="1" thickTop="1" thickBot="1"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 t="s">
        <v>153</v>
      </c>
      <c r="R255" s="158"/>
      <c r="S255" s="158" t="s">
        <v>154</v>
      </c>
      <c r="T255" s="158"/>
      <c r="U255" s="158"/>
      <c r="V255" s="158"/>
      <c r="W255" s="158" t="s">
        <v>155</v>
      </c>
      <c r="X255" s="158"/>
      <c r="Y255" s="158"/>
      <c r="Z255" s="172"/>
      <c r="AA255" s="173"/>
      <c r="AB255" s="174"/>
      <c r="AC255" s="163"/>
      <c r="AD255" s="164"/>
      <c r="AE255" s="164"/>
      <c r="AF255" s="164"/>
      <c r="AG255" s="165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9"/>
      <c r="AU255" s="159"/>
      <c r="AV255" s="159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9"/>
      <c r="BG255" s="159"/>
      <c r="BH255" s="159"/>
      <c r="BI255" s="159"/>
    </row>
    <row r="256" spans="1:63" ht="15" customHeight="1" thickTop="1" thickBot="1"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75"/>
      <c r="AA256" s="176"/>
      <c r="AB256" s="177"/>
      <c r="AC256" s="166"/>
      <c r="AD256" s="167"/>
      <c r="AE256" s="167"/>
      <c r="AF256" s="167"/>
      <c r="AG256" s="16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9"/>
      <c r="AU256" s="159"/>
      <c r="AV256" s="159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9"/>
      <c r="BG256" s="159"/>
      <c r="BH256" s="159"/>
      <c r="BI256" s="159"/>
    </row>
    <row r="257" spans="2:61" ht="15" customHeight="1" thickTop="1" thickBot="1">
      <c r="B257" s="146" t="s">
        <v>156</v>
      </c>
      <c r="C257" s="146"/>
      <c r="D257" s="146"/>
      <c r="E257" s="146" t="s">
        <v>156</v>
      </c>
      <c r="F257" s="146"/>
      <c r="G257" s="146"/>
      <c r="H257" s="146" t="s">
        <v>156</v>
      </c>
      <c r="I257" s="146"/>
      <c r="J257" s="146"/>
      <c r="K257" s="147" t="s">
        <v>157</v>
      </c>
      <c r="L257" s="147"/>
      <c r="M257" s="147"/>
      <c r="N257" s="147" t="s">
        <v>158</v>
      </c>
      <c r="O257" s="147"/>
      <c r="P257" s="147"/>
      <c r="Q257" s="147" t="s">
        <v>156</v>
      </c>
      <c r="R257" s="147"/>
      <c r="S257" s="147" t="s">
        <v>156</v>
      </c>
      <c r="T257" s="147"/>
      <c r="U257" s="147"/>
      <c r="V257" s="147"/>
      <c r="W257" s="157" t="s">
        <v>156</v>
      </c>
      <c r="X257" s="157"/>
      <c r="Y257" s="157"/>
      <c r="Z257" s="146" t="s">
        <v>156</v>
      </c>
      <c r="AA257" s="146"/>
      <c r="AB257" s="146"/>
      <c r="AC257" s="124" t="s">
        <v>45</v>
      </c>
      <c r="AD257" s="125"/>
      <c r="AE257" s="125"/>
      <c r="AF257" s="125"/>
      <c r="AG257" s="126"/>
      <c r="AH257" s="147">
        <v>25.31</v>
      </c>
      <c r="AI257" s="147"/>
      <c r="AJ257" s="147"/>
      <c r="AK257" s="147"/>
      <c r="AL257" s="147"/>
      <c r="AM257" s="147"/>
      <c r="AN257" s="147"/>
      <c r="AO257" s="147"/>
      <c r="AP257" s="147"/>
      <c r="AQ257" s="147">
        <f>AN257+AK257+AH257</f>
        <v>25.31</v>
      </c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</row>
    <row r="258" spans="2:61" ht="15" customHeight="1" thickTop="1" thickBot="1">
      <c r="B258" s="146"/>
      <c r="C258" s="146"/>
      <c r="D258" s="146"/>
      <c r="E258" s="146"/>
      <c r="F258" s="146"/>
      <c r="G258" s="146"/>
      <c r="H258" s="146"/>
      <c r="I258" s="146"/>
      <c r="J258" s="146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57"/>
      <c r="X258" s="157"/>
      <c r="Y258" s="157"/>
      <c r="Z258" s="146"/>
      <c r="AA258" s="146"/>
      <c r="AB258" s="146"/>
      <c r="AC258" s="127"/>
      <c r="AD258" s="128"/>
      <c r="AE258" s="128"/>
      <c r="AF258" s="128"/>
      <c r="AG258" s="129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</row>
    <row r="259" spans="2:61" ht="15" customHeight="1" thickTop="1" thickBot="1">
      <c r="B259" s="146"/>
      <c r="C259" s="146"/>
      <c r="D259" s="146"/>
      <c r="E259" s="146"/>
      <c r="F259" s="146"/>
      <c r="G259" s="146"/>
      <c r="H259" s="146"/>
      <c r="I259" s="146"/>
      <c r="J259" s="146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57"/>
      <c r="X259" s="157"/>
      <c r="Y259" s="157"/>
      <c r="Z259" s="146"/>
      <c r="AA259" s="146"/>
      <c r="AB259" s="146"/>
      <c r="AC259" s="127"/>
      <c r="AD259" s="128"/>
      <c r="AE259" s="128"/>
      <c r="AF259" s="128"/>
      <c r="AG259" s="129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</row>
    <row r="260" spans="2:61" ht="15" customHeight="1" thickTop="1" thickBot="1">
      <c r="B260" s="146"/>
      <c r="C260" s="146"/>
      <c r="D260" s="146"/>
      <c r="E260" s="146"/>
      <c r="F260" s="146"/>
      <c r="G260" s="146"/>
      <c r="H260" s="146"/>
      <c r="I260" s="146"/>
      <c r="J260" s="146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57"/>
      <c r="X260" s="157"/>
      <c r="Y260" s="157"/>
      <c r="Z260" s="146"/>
      <c r="AA260" s="146"/>
      <c r="AB260" s="146"/>
      <c r="AC260" s="130"/>
      <c r="AD260" s="131"/>
      <c r="AE260" s="131"/>
      <c r="AF260" s="131"/>
      <c r="AG260" s="132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</row>
    <row r="261" spans="2:61" ht="15" customHeight="1" thickTop="1" thickBot="1">
      <c r="B261" s="147">
        <v>123</v>
      </c>
      <c r="C261" s="147"/>
      <c r="D261" s="147"/>
      <c r="E261" s="147">
        <v>88</v>
      </c>
      <c r="F261" s="147"/>
      <c r="G261" s="147"/>
      <c r="H261" s="147">
        <v>33</v>
      </c>
      <c r="I261" s="147"/>
      <c r="J261" s="147"/>
      <c r="K261" s="147">
        <v>6</v>
      </c>
      <c r="L261" s="147"/>
      <c r="M261" s="147"/>
      <c r="N261" s="147">
        <v>10</v>
      </c>
      <c r="O261" s="147"/>
      <c r="P261" s="147"/>
      <c r="Q261" s="147">
        <v>30</v>
      </c>
      <c r="R261" s="147"/>
      <c r="S261" s="147">
        <f>Q261+р14!S261</f>
        <v>170</v>
      </c>
      <c r="T261" s="147"/>
      <c r="U261" s="147"/>
      <c r="V261" s="147"/>
      <c r="W261" s="147">
        <f>р14!W261+Q261</f>
        <v>400</v>
      </c>
      <c r="X261" s="147"/>
      <c r="Y261" s="147"/>
      <c r="Z261" s="147">
        <f>B261-E261+H261</f>
        <v>68</v>
      </c>
      <c r="AA261" s="147"/>
      <c r="AB261" s="147"/>
      <c r="AC261" s="148" t="s">
        <v>159</v>
      </c>
      <c r="AD261" s="149"/>
      <c r="AE261" s="149"/>
      <c r="AF261" s="149"/>
      <c r="AG261" s="150"/>
      <c r="AH261" s="147">
        <f>р14!AH261+р15!AH257</f>
        <v>215.04999999999998</v>
      </c>
      <c r="AI261" s="147"/>
      <c r="AJ261" s="147"/>
      <c r="AK261" s="147">
        <f>AK257+р14!AK261</f>
        <v>5</v>
      </c>
      <c r="AL261" s="147"/>
      <c r="AM261" s="147"/>
      <c r="AN261" s="147">
        <f>AN257+р14!AN261</f>
        <v>0</v>
      </c>
      <c r="AO261" s="147"/>
      <c r="AP261" s="147"/>
      <c r="AQ261" s="147">
        <f>AH261+AK261+AN261</f>
        <v>220.04999999999998</v>
      </c>
      <c r="AR261" s="147"/>
      <c r="AS261" s="147"/>
      <c r="AT261" s="146"/>
      <c r="AU261" s="146"/>
      <c r="AV261" s="146"/>
      <c r="AW261" s="146"/>
      <c r="AX261" s="146"/>
      <c r="AY261" s="146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</row>
    <row r="262" spans="2:61" ht="15" customHeight="1" thickTop="1" thickBot="1"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51"/>
      <c r="AD262" s="152"/>
      <c r="AE262" s="152"/>
      <c r="AF262" s="152"/>
      <c r="AG262" s="153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6"/>
      <c r="AU262" s="146"/>
      <c r="AV262" s="146"/>
      <c r="AW262" s="146"/>
      <c r="AX262" s="146"/>
      <c r="AY262" s="146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</row>
    <row r="263" spans="2:61" ht="15" customHeight="1" thickTop="1" thickBot="1"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51"/>
      <c r="AD263" s="152"/>
      <c r="AE263" s="152"/>
      <c r="AF263" s="152"/>
      <c r="AG263" s="153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6"/>
      <c r="AU263" s="146"/>
      <c r="AV263" s="146"/>
      <c r="AW263" s="146"/>
      <c r="AX263" s="146"/>
      <c r="AY263" s="146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</row>
    <row r="264" spans="2:61" ht="15" customHeight="1" thickTop="1" thickBot="1"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54"/>
      <c r="AD264" s="155"/>
      <c r="AE264" s="155"/>
      <c r="AF264" s="155"/>
      <c r="AG264" s="156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6"/>
      <c r="AU264" s="146"/>
      <c r="AV264" s="146"/>
      <c r="AW264" s="146"/>
      <c r="AX264" s="146"/>
      <c r="AY264" s="146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</row>
    <row r="265" spans="2:61" ht="15.75" thickTop="1"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</row>
    <row r="266" spans="2:61" ht="15.75" thickBot="1"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</row>
    <row r="267" spans="2:61" ht="15.75" customHeight="1" thickTop="1" thickBot="1">
      <c r="B267" s="123" t="s">
        <v>160</v>
      </c>
      <c r="C267" s="123"/>
      <c r="D267" s="123"/>
      <c r="E267" s="123"/>
      <c r="F267" s="123"/>
      <c r="G267" s="124" t="s">
        <v>161</v>
      </c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6"/>
    </row>
    <row r="268" spans="2:61" ht="15" customHeight="1" thickTop="1" thickBot="1">
      <c r="B268" s="123"/>
      <c r="C268" s="123"/>
      <c r="D268" s="123"/>
      <c r="E268" s="123"/>
      <c r="F268" s="123"/>
      <c r="G268" s="127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9"/>
    </row>
    <row r="269" spans="2:61" ht="15" customHeight="1" thickTop="1" thickBot="1">
      <c r="B269" s="123"/>
      <c r="C269" s="123"/>
      <c r="D269" s="123"/>
      <c r="E269" s="123"/>
      <c r="F269" s="123"/>
      <c r="G269" s="127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9"/>
    </row>
    <row r="270" spans="2:61" ht="15.75" customHeight="1" thickTop="1" thickBot="1">
      <c r="B270" s="123"/>
      <c r="C270" s="123"/>
      <c r="D270" s="123"/>
      <c r="E270" s="123"/>
      <c r="F270" s="123"/>
      <c r="G270" s="130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2"/>
    </row>
    <row r="271" spans="2:61" ht="45" customHeight="1" thickTop="1" thickBot="1">
      <c r="B271" s="123" t="s">
        <v>162</v>
      </c>
      <c r="C271" s="123"/>
      <c r="D271" s="123"/>
      <c r="E271" s="123"/>
      <c r="F271" s="123"/>
      <c r="G271" s="133" t="s">
        <v>469</v>
      </c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7" t="s">
        <v>476</v>
      </c>
      <c r="AI271" s="138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  <c r="AT271" s="138"/>
      <c r="AU271" s="138"/>
      <c r="AV271" s="138"/>
      <c r="AW271" s="138"/>
      <c r="AX271" s="138"/>
      <c r="AY271" s="138"/>
      <c r="AZ271" s="138"/>
      <c r="BA271" s="138"/>
      <c r="BB271" s="138"/>
      <c r="BC271" s="138"/>
      <c r="BD271" s="138"/>
      <c r="BE271" s="138"/>
      <c r="BF271" s="138"/>
      <c r="BG271" s="138"/>
      <c r="BH271" s="138"/>
      <c r="BI271" s="139"/>
    </row>
    <row r="272" spans="2:61" ht="45" customHeight="1" thickTop="1" thickBot="1">
      <c r="B272" s="123"/>
      <c r="C272" s="123"/>
      <c r="D272" s="123"/>
      <c r="E272" s="123"/>
      <c r="F272" s="123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40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2"/>
    </row>
    <row r="273" spans="2:61" ht="45" customHeight="1" thickTop="1" thickBot="1">
      <c r="B273" s="123"/>
      <c r="C273" s="123"/>
      <c r="D273" s="123"/>
      <c r="E273" s="123"/>
      <c r="F273" s="123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  <c r="AF273" s="135"/>
      <c r="AG273" s="135"/>
      <c r="AH273" s="140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2"/>
    </row>
    <row r="274" spans="2:61" ht="89.25" customHeight="1" thickTop="1" thickBot="1">
      <c r="B274" s="123"/>
      <c r="C274" s="123"/>
      <c r="D274" s="123"/>
      <c r="E274" s="123"/>
      <c r="F274" s="123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43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44"/>
      <c r="BE274" s="144"/>
      <c r="BF274" s="144"/>
      <c r="BG274" s="144"/>
      <c r="BH274" s="144"/>
      <c r="BI274" s="145"/>
    </row>
    <row r="275" spans="2:61" ht="15" customHeight="1" thickTop="1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</row>
    <row r="276" spans="2:61" ht="15" customHeight="1" thickBot="1"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  <c r="BG276" s="93"/>
      <c r="BH276" s="93"/>
      <c r="BI276" s="93"/>
    </row>
    <row r="277" spans="2:61" ht="15" customHeight="1" thickTop="1">
      <c r="B277" s="103" t="s">
        <v>163</v>
      </c>
      <c r="C277" s="104"/>
      <c r="D277" s="104"/>
      <c r="E277" s="104"/>
      <c r="F277" s="109"/>
      <c r="G277" s="103" t="s">
        <v>164</v>
      </c>
      <c r="H277" s="104"/>
      <c r="I277" s="104"/>
      <c r="J277" s="104"/>
      <c r="K277" s="109"/>
      <c r="L277" s="112"/>
      <c r="M277" s="113"/>
      <c r="N277" s="113"/>
      <c r="O277" s="113"/>
      <c r="P277" s="113"/>
      <c r="Q277" s="114"/>
      <c r="R277" s="103" t="s">
        <v>165</v>
      </c>
      <c r="S277" s="104"/>
      <c r="T277" s="104"/>
      <c r="U277" s="104"/>
      <c r="V277" s="109"/>
      <c r="W277" s="103" t="s">
        <v>164</v>
      </c>
      <c r="X277" s="104"/>
      <c r="Y277" s="104"/>
      <c r="Z277" s="104"/>
      <c r="AA277" s="109"/>
      <c r="AB277" s="112"/>
      <c r="AC277" s="113"/>
      <c r="AD277" s="113"/>
      <c r="AE277" s="113"/>
      <c r="AF277" s="113"/>
      <c r="AG277" s="114"/>
      <c r="AH277" s="103" t="s">
        <v>166</v>
      </c>
      <c r="AI277" s="104"/>
      <c r="AJ277" s="104"/>
      <c r="AK277" s="104"/>
      <c r="AL277" s="109"/>
      <c r="AM277" s="103" t="s">
        <v>164</v>
      </c>
      <c r="AN277" s="104"/>
      <c r="AO277" s="104"/>
      <c r="AP277" s="104"/>
      <c r="AQ277" s="109"/>
      <c r="AR277" s="112"/>
      <c r="AS277" s="113"/>
      <c r="AT277" s="113"/>
      <c r="AU277" s="113"/>
      <c r="AV277" s="113"/>
      <c r="AW277" s="114"/>
      <c r="AX277" s="103" t="s">
        <v>167</v>
      </c>
      <c r="AY277" s="104"/>
      <c r="AZ277" s="104"/>
      <c r="BA277" s="103" t="s">
        <v>164</v>
      </c>
      <c r="BB277" s="104"/>
      <c r="BC277" s="109"/>
      <c r="BD277" s="112"/>
      <c r="BE277" s="113"/>
      <c r="BF277" s="113"/>
      <c r="BG277" s="113"/>
      <c r="BH277" s="113"/>
      <c r="BI277" s="114"/>
    </row>
    <row r="278" spans="2:61" ht="15" customHeight="1">
      <c r="B278" s="105"/>
      <c r="C278" s="106"/>
      <c r="D278" s="106"/>
      <c r="E278" s="106"/>
      <c r="F278" s="110"/>
      <c r="G278" s="105"/>
      <c r="H278" s="106"/>
      <c r="I278" s="106"/>
      <c r="J278" s="106"/>
      <c r="K278" s="110"/>
      <c r="L278" s="115"/>
      <c r="M278" s="116"/>
      <c r="N278" s="116"/>
      <c r="O278" s="116"/>
      <c r="P278" s="116"/>
      <c r="Q278" s="117"/>
      <c r="R278" s="105"/>
      <c r="S278" s="106"/>
      <c r="T278" s="106"/>
      <c r="U278" s="106"/>
      <c r="V278" s="110"/>
      <c r="W278" s="105"/>
      <c r="X278" s="106"/>
      <c r="Y278" s="106"/>
      <c r="Z278" s="106"/>
      <c r="AA278" s="110"/>
      <c r="AB278" s="115"/>
      <c r="AC278" s="116"/>
      <c r="AD278" s="116"/>
      <c r="AE278" s="116"/>
      <c r="AF278" s="116"/>
      <c r="AG278" s="117"/>
      <c r="AH278" s="105"/>
      <c r="AI278" s="106"/>
      <c r="AJ278" s="106"/>
      <c r="AK278" s="106"/>
      <c r="AL278" s="110"/>
      <c r="AM278" s="105"/>
      <c r="AN278" s="106"/>
      <c r="AO278" s="106"/>
      <c r="AP278" s="106"/>
      <c r="AQ278" s="110"/>
      <c r="AR278" s="115"/>
      <c r="AS278" s="116"/>
      <c r="AT278" s="116"/>
      <c r="AU278" s="116"/>
      <c r="AV278" s="116"/>
      <c r="AW278" s="117"/>
      <c r="AX278" s="105"/>
      <c r="AY278" s="106"/>
      <c r="AZ278" s="106"/>
      <c r="BA278" s="105"/>
      <c r="BB278" s="106"/>
      <c r="BC278" s="110"/>
      <c r="BD278" s="115"/>
      <c r="BE278" s="116"/>
      <c r="BF278" s="116"/>
      <c r="BG278" s="116"/>
      <c r="BH278" s="116"/>
      <c r="BI278" s="117"/>
    </row>
    <row r="279" spans="2:61" ht="15" customHeight="1" thickBot="1">
      <c r="B279" s="105"/>
      <c r="C279" s="106"/>
      <c r="D279" s="106"/>
      <c r="E279" s="106"/>
      <c r="F279" s="110"/>
      <c r="G279" s="107"/>
      <c r="H279" s="108"/>
      <c r="I279" s="108"/>
      <c r="J279" s="108"/>
      <c r="K279" s="111"/>
      <c r="L279" s="118"/>
      <c r="M279" s="119"/>
      <c r="N279" s="119"/>
      <c r="O279" s="119"/>
      <c r="P279" s="119"/>
      <c r="Q279" s="120"/>
      <c r="R279" s="105"/>
      <c r="S279" s="106"/>
      <c r="T279" s="106"/>
      <c r="U279" s="106"/>
      <c r="V279" s="110"/>
      <c r="W279" s="107"/>
      <c r="X279" s="108"/>
      <c r="Y279" s="108"/>
      <c r="Z279" s="108"/>
      <c r="AA279" s="111"/>
      <c r="AB279" s="118"/>
      <c r="AC279" s="119"/>
      <c r="AD279" s="119"/>
      <c r="AE279" s="119"/>
      <c r="AF279" s="119"/>
      <c r="AG279" s="120"/>
      <c r="AH279" s="105"/>
      <c r="AI279" s="106"/>
      <c r="AJ279" s="106"/>
      <c r="AK279" s="106"/>
      <c r="AL279" s="110"/>
      <c r="AM279" s="107"/>
      <c r="AN279" s="108"/>
      <c r="AO279" s="108"/>
      <c r="AP279" s="108"/>
      <c r="AQ279" s="111"/>
      <c r="AR279" s="118"/>
      <c r="AS279" s="119"/>
      <c r="AT279" s="119"/>
      <c r="AU279" s="119"/>
      <c r="AV279" s="119"/>
      <c r="AW279" s="120"/>
      <c r="AX279" s="105"/>
      <c r="AY279" s="106"/>
      <c r="AZ279" s="106"/>
      <c r="BA279" s="107"/>
      <c r="BB279" s="108"/>
      <c r="BC279" s="111"/>
      <c r="BD279" s="118"/>
      <c r="BE279" s="119"/>
      <c r="BF279" s="119"/>
      <c r="BG279" s="119"/>
      <c r="BH279" s="119"/>
      <c r="BI279" s="120"/>
    </row>
    <row r="280" spans="2:61" ht="15" customHeight="1" thickTop="1">
      <c r="B280" s="105"/>
      <c r="C280" s="106"/>
      <c r="D280" s="106"/>
      <c r="E280" s="106"/>
      <c r="F280" s="110"/>
      <c r="G280" s="103" t="s">
        <v>17</v>
      </c>
      <c r="H280" s="104"/>
      <c r="I280" s="104"/>
      <c r="J280" s="104"/>
      <c r="K280" s="109"/>
      <c r="L280" s="112"/>
      <c r="M280" s="113"/>
      <c r="N280" s="113"/>
      <c r="O280" s="113"/>
      <c r="P280" s="113"/>
      <c r="Q280" s="114"/>
      <c r="R280" s="105"/>
      <c r="S280" s="106"/>
      <c r="T280" s="106"/>
      <c r="U280" s="106"/>
      <c r="V280" s="110"/>
      <c r="W280" s="103" t="s">
        <v>17</v>
      </c>
      <c r="X280" s="104"/>
      <c r="Y280" s="104"/>
      <c r="Z280" s="104"/>
      <c r="AA280" s="109"/>
      <c r="AB280" s="112"/>
      <c r="AC280" s="113"/>
      <c r="AD280" s="113"/>
      <c r="AE280" s="113"/>
      <c r="AF280" s="113"/>
      <c r="AG280" s="114"/>
      <c r="AH280" s="105"/>
      <c r="AI280" s="106"/>
      <c r="AJ280" s="106"/>
      <c r="AK280" s="106"/>
      <c r="AL280" s="110"/>
      <c r="AM280" s="103" t="s">
        <v>17</v>
      </c>
      <c r="AN280" s="104"/>
      <c r="AO280" s="104"/>
      <c r="AP280" s="104"/>
      <c r="AQ280" s="109"/>
      <c r="AR280" s="112"/>
      <c r="AS280" s="113"/>
      <c r="AT280" s="113"/>
      <c r="AU280" s="113"/>
      <c r="AV280" s="113"/>
      <c r="AW280" s="114"/>
      <c r="AX280" s="105"/>
      <c r="AY280" s="106"/>
      <c r="AZ280" s="106"/>
      <c r="BA280" s="103" t="s">
        <v>17</v>
      </c>
      <c r="BB280" s="104"/>
      <c r="BC280" s="109"/>
      <c r="BD280" s="112"/>
      <c r="BE280" s="113"/>
      <c r="BF280" s="113"/>
      <c r="BG280" s="113"/>
      <c r="BH280" s="113"/>
      <c r="BI280" s="114"/>
    </row>
    <row r="281" spans="2:61" ht="15" customHeight="1">
      <c r="B281" s="105"/>
      <c r="C281" s="106"/>
      <c r="D281" s="106"/>
      <c r="E281" s="106"/>
      <c r="F281" s="110"/>
      <c r="G281" s="105"/>
      <c r="H281" s="106"/>
      <c r="I281" s="106"/>
      <c r="J281" s="106"/>
      <c r="K281" s="110"/>
      <c r="L281" s="115"/>
      <c r="M281" s="116"/>
      <c r="N281" s="116"/>
      <c r="O281" s="116"/>
      <c r="P281" s="116"/>
      <c r="Q281" s="117"/>
      <c r="R281" s="105"/>
      <c r="S281" s="106"/>
      <c r="T281" s="106"/>
      <c r="U281" s="106"/>
      <c r="V281" s="110"/>
      <c r="W281" s="105"/>
      <c r="X281" s="106"/>
      <c r="Y281" s="106"/>
      <c r="Z281" s="106"/>
      <c r="AA281" s="110"/>
      <c r="AB281" s="115"/>
      <c r="AC281" s="116"/>
      <c r="AD281" s="116"/>
      <c r="AE281" s="116"/>
      <c r="AF281" s="116"/>
      <c r="AG281" s="117"/>
      <c r="AH281" s="105"/>
      <c r="AI281" s="106"/>
      <c r="AJ281" s="106"/>
      <c r="AK281" s="106"/>
      <c r="AL281" s="110"/>
      <c r="AM281" s="105"/>
      <c r="AN281" s="106"/>
      <c r="AO281" s="106"/>
      <c r="AP281" s="106"/>
      <c r="AQ281" s="110"/>
      <c r="AR281" s="115"/>
      <c r="AS281" s="116"/>
      <c r="AT281" s="116"/>
      <c r="AU281" s="116"/>
      <c r="AV281" s="116"/>
      <c r="AW281" s="117"/>
      <c r="AX281" s="105"/>
      <c r="AY281" s="106"/>
      <c r="AZ281" s="106"/>
      <c r="BA281" s="105"/>
      <c r="BB281" s="106"/>
      <c r="BC281" s="110"/>
      <c r="BD281" s="115"/>
      <c r="BE281" s="116"/>
      <c r="BF281" s="116"/>
      <c r="BG281" s="116"/>
      <c r="BH281" s="116"/>
      <c r="BI281" s="117"/>
    </row>
    <row r="282" spans="2:61" ht="15" customHeight="1" thickBot="1">
      <c r="B282" s="107"/>
      <c r="C282" s="108"/>
      <c r="D282" s="108"/>
      <c r="E282" s="108"/>
      <c r="F282" s="111"/>
      <c r="G282" s="107"/>
      <c r="H282" s="108"/>
      <c r="I282" s="108"/>
      <c r="J282" s="108"/>
      <c r="K282" s="111"/>
      <c r="L282" s="118"/>
      <c r="M282" s="119"/>
      <c r="N282" s="119"/>
      <c r="O282" s="119"/>
      <c r="P282" s="119"/>
      <c r="Q282" s="120"/>
      <c r="R282" s="107"/>
      <c r="S282" s="108"/>
      <c r="T282" s="108"/>
      <c r="U282" s="108"/>
      <c r="V282" s="111"/>
      <c r="W282" s="107"/>
      <c r="X282" s="108"/>
      <c r="Y282" s="108"/>
      <c r="Z282" s="108"/>
      <c r="AA282" s="111"/>
      <c r="AB282" s="118"/>
      <c r="AC282" s="119"/>
      <c r="AD282" s="119"/>
      <c r="AE282" s="119"/>
      <c r="AF282" s="119"/>
      <c r="AG282" s="120"/>
      <c r="AH282" s="107"/>
      <c r="AI282" s="108"/>
      <c r="AJ282" s="108"/>
      <c r="AK282" s="108"/>
      <c r="AL282" s="111"/>
      <c r="AM282" s="107"/>
      <c r="AN282" s="108"/>
      <c r="AO282" s="108"/>
      <c r="AP282" s="108"/>
      <c r="AQ282" s="111"/>
      <c r="AR282" s="118"/>
      <c r="AS282" s="119"/>
      <c r="AT282" s="119"/>
      <c r="AU282" s="119"/>
      <c r="AV282" s="119"/>
      <c r="AW282" s="120"/>
      <c r="AX282" s="107"/>
      <c r="AY282" s="108"/>
      <c r="AZ282" s="108"/>
      <c r="BA282" s="107"/>
      <c r="BB282" s="108"/>
      <c r="BC282" s="111"/>
      <c r="BD282" s="118"/>
      <c r="BE282" s="119"/>
      <c r="BF282" s="119"/>
      <c r="BG282" s="119"/>
      <c r="BH282" s="119"/>
      <c r="BI282" s="120"/>
    </row>
    <row r="283" spans="2:61" ht="15" customHeight="1" thickTop="1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</row>
    <row r="284" spans="2:61" ht="15" customHeight="1" thickBot="1"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</row>
    <row r="285" spans="2:61" ht="15" customHeight="1" thickTop="1">
      <c r="B285" s="94" t="s">
        <v>19</v>
      </c>
      <c r="C285" s="94"/>
      <c r="D285" s="94"/>
      <c r="E285" s="94"/>
      <c r="F285" s="94"/>
      <c r="G285" s="94"/>
      <c r="H285" s="94"/>
      <c r="I285" s="94"/>
      <c r="J285" s="94"/>
      <c r="K285" s="97" t="str">
        <f>K33</f>
        <v>Коновалов Б.П./Якунин Ю.В.</v>
      </c>
      <c r="L285" s="97"/>
      <c r="M285" s="97"/>
      <c r="N285" s="97"/>
      <c r="O285" s="97"/>
      <c r="P285" s="97"/>
      <c r="Q285" s="97"/>
      <c r="R285" s="97"/>
      <c r="S285" s="97"/>
      <c r="T285" s="100" t="s">
        <v>168</v>
      </c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94" t="s">
        <v>169</v>
      </c>
      <c r="AH285" s="94"/>
      <c r="AI285" s="94"/>
      <c r="AJ285" s="94"/>
      <c r="AK285" s="94"/>
      <c r="AL285" s="94"/>
      <c r="AM285" s="94"/>
      <c r="AN285" s="94"/>
      <c r="AO285" s="94"/>
      <c r="AP285" s="97" t="str">
        <f>K39</f>
        <v>Батыргареев М.Ф.</v>
      </c>
      <c r="AQ285" s="97"/>
      <c r="AR285" s="97"/>
      <c r="AS285" s="97"/>
      <c r="AT285" s="97"/>
      <c r="AU285" s="97"/>
      <c r="AV285" s="97"/>
      <c r="AW285" s="97"/>
      <c r="AX285" s="97"/>
      <c r="AY285" s="100" t="s">
        <v>168</v>
      </c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</row>
    <row r="286" spans="2:61" ht="15" customHeight="1">
      <c r="B286" s="95"/>
      <c r="C286" s="95"/>
      <c r="D286" s="95"/>
      <c r="E286" s="95"/>
      <c r="F286" s="95"/>
      <c r="G286" s="95"/>
      <c r="H286" s="95"/>
      <c r="I286" s="95"/>
      <c r="J286" s="95"/>
      <c r="K286" s="98"/>
      <c r="L286" s="98"/>
      <c r="M286" s="98"/>
      <c r="N286" s="98"/>
      <c r="O286" s="98"/>
      <c r="P286" s="98"/>
      <c r="Q286" s="98"/>
      <c r="R286" s="98"/>
      <c r="S286" s="98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95"/>
      <c r="AH286" s="95"/>
      <c r="AI286" s="95"/>
      <c r="AJ286" s="95"/>
      <c r="AK286" s="95"/>
      <c r="AL286" s="95"/>
      <c r="AM286" s="95"/>
      <c r="AN286" s="95"/>
      <c r="AO286" s="95"/>
      <c r="AP286" s="98"/>
      <c r="AQ286" s="98"/>
      <c r="AR286" s="98"/>
      <c r="AS286" s="98"/>
      <c r="AT286" s="98"/>
      <c r="AU286" s="98"/>
      <c r="AV286" s="98"/>
      <c r="AW286" s="98"/>
      <c r="AX286" s="98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</row>
    <row r="287" spans="2:61" ht="15" customHeight="1">
      <c r="B287" s="95"/>
      <c r="C287" s="95"/>
      <c r="D287" s="95"/>
      <c r="E287" s="95"/>
      <c r="F287" s="95"/>
      <c r="G287" s="95"/>
      <c r="H287" s="95"/>
      <c r="I287" s="95"/>
      <c r="J287" s="95"/>
      <c r="K287" s="98"/>
      <c r="L287" s="98"/>
      <c r="M287" s="98"/>
      <c r="N287" s="98"/>
      <c r="O287" s="98"/>
      <c r="P287" s="98"/>
      <c r="Q287" s="98"/>
      <c r="R287" s="98"/>
      <c r="S287" s="98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95"/>
      <c r="AH287" s="95"/>
      <c r="AI287" s="95"/>
      <c r="AJ287" s="95"/>
      <c r="AK287" s="95"/>
      <c r="AL287" s="95"/>
      <c r="AM287" s="95"/>
      <c r="AN287" s="95"/>
      <c r="AO287" s="95"/>
      <c r="AP287" s="98"/>
      <c r="AQ287" s="98"/>
      <c r="AR287" s="98"/>
      <c r="AS287" s="98"/>
      <c r="AT287" s="98"/>
      <c r="AU287" s="98"/>
      <c r="AV287" s="98"/>
      <c r="AW287" s="98"/>
      <c r="AX287" s="98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</row>
    <row r="288" spans="2:61" ht="15" customHeight="1">
      <c r="B288" s="95"/>
      <c r="C288" s="95"/>
      <c r="D288" s="95"/>
      <c r="E288" s="95"/>
      <c r="F288" s="95"/>
      <c r="G288" s="95"/>
      <c r="H288" s="95"/>
      <c r="I288" s="95"/>
      <c r="J288" s="95"/>
      <c r="K288" s="98"/>
      <c r="L288" s="98"/>
      <c r="M288" s="98"/>
      <c r="N288" s="98"/>
      <c r="O288" s="98"/>
      <c r="P288" s="98"/>
      <c r="Q288" s="98"/>
      <c r="R288" s="98"/>
      <c r="S288" s="98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95"/>
      <c r="AH288" s="95"/>
      <c r="AI288" s="95"/>
      <c r="AJ288" s="95"/>
      <c r="AK288" s="95"/>
      <c r="AL288" s="95"/>
      <c r="AM288" s="95"/>
      <c r="AN288" s="95"/>
      <c r="AO288" s="95"/>
      <c r="AP288" s="98"/>
      <c r="AQ288" s="98"/>
      <c r="AR288" s="98"/>
      <c r="AS288" s="98"/>
      <c r="AT288" s="98"/>
      <c r="AU288" s="98"/>
      <c r="AV288" s="98"/>
      <c r="AW288" s="98"/>
      <c r="AX288" s="98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</row>
    <row r="289" spans="2:61" ht="15" customHeight="1" thickBot="1">
      <c r="B289" s="96"/>
      <c r="C289" s="96"/>
      <c r="D289" s="96"/>
      <c r="E289" s="96"/>
      <c r="F289" s="96"/>
      <c r="G289" s="96"/>
      <c r="H289" s="96"/>
      <c r="I289" s="96"/>
      <c r="J289" s="96"/>
      <c r="K289" s="99"/>
      <c r="L289" s="99"/>
      <c r="M289" s="99"/>
      <c r="N289" s="99"/>
      <c r="O289" s="99"/>
      <c r="P289" s="99"/>
      <c r="Q289" s="99"/>
      <c r="R289" s="99"/>
      <c r="S289" s="99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96"/>
      <c r="AH289" s="96"/>
      <c r="AI289" s="96"/>
      <c r="AJ289" s="96"/>
      <c r="AK289" s="96"/>
      <c r="AL289" s="96"/>
      <c r="AM289" s="96"/>
      <c r="AN289" s="96"/>
      <c r="AO289" s="96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</row>
    <row r="290" spans="2:61" ht="15.75" thickTop="1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</row>
    <row r="291" spans="2:6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</row>
    <row r="292" spans="2:61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</row>
    <row r="293" spans="2:61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</row>
    <row r="294" spans="2:61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</row>
    <row r="295" spans="2:61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</row>
    <row r="296" spans="2:61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</row>
    <row r="297" spans="2:61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</row>
    <row r="298" spans="2:61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</row>
    <row r="299" spans="2:61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</row>
    <row r="300" spans="2:61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</row>
    <row r="301" spans="2:6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</row>
    <row r="302" spans="2:61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</row>
    <row r="303" spans="2:61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</row>
    <row r="304" spans="2:61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</row>
    <row r="305" spans="2:61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</row>
    <row r="306" spans="2:61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</row>
    <row r="307" spans="2:61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</row>
    <row r="308" spans="2:61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</row>
    <row r="309" spans="2:61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</row>
    <row r="310" spans="2:61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</row>
    <row r="311" spans="2:6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</row>
    <row r="312" spans="2:61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</row>
    <row r="313" spans="2:61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</row>
    <row r="314" spans="2:61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</row>
    <row r="315" spans="2:61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</row>
    <row r="316" spans="2:61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</row>
    <row r="317" spans="2:61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</row>
    <row r="318" spans="2:61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</row>
    <row r="319" spans="2:61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</row>
    <row r="320" spans="2:61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</row>
    <row r="321" spans="2:6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</row>
    <row r="322" spans="2:61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</row>
    <row r="323" spans="2:61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</row>
    <row r="324" spans="2:61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</row>
    <row r="325" spans="2:61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</row>
    <row r="326" spans="2:61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</row>
    <row r="327" spans="2:61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</row>
    <row r="328" spans="2:61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</row>
    <row r="329" spans="2:61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</row>
    <row r="330" spans="2:61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</row>
    <row r="331" spans="2:6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</row>
    <row r="332" spans="2:61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</row>
    <row r="333" spans="2:61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</row>
    <row r="334" spans="2:61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</row>
    <row r="335" spans="2:61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</row>
    <row r="336" spans="2:61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</row>
    <row r="337" spans="2:61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</row>
    <row r="338" spans="2:61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</row>
    <row r="339" spans="2:61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</row>
    <row r="340" spans="2:61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</row>
    <row r="341" spans="2:6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</row>
    <row r="342" spans="2:61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</row>
    <row r="343" spans="2:61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</row>
    <row r="344" spans="2:61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</row>
    <row r="345" spans="2:61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</row>
    <row r="346" spans="2:61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</row>
    <row r="347" spans="2:61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</row>
    <row r="348" spans="2:61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</row>
    <row r="349" spans="2:61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</row>
    <row r="350" spans="2:61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</row>
    <row r="351" spans="2:6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</row>
    <row r="352" spans="2:61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</row>
    <row r="353" spans="2:61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</row>
    <row r="354" spans="2:61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</row>
    <row r="355" spans="2:61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</row>
    <row r="356" spans="2:61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</row>
    <row r="357" spans="2:61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</row>
    <row r="358" spans="2:61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</row>
    <row r="359" spans="2:61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</row>
    <row r="360" spans="2:61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</row>
    <row r="361" spans="2: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</row>
    <row r="362" spans="2:61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</row>
    <row r="363" spans="2:61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</row>
    <row r="364" spans="2:61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</row>
    <row r="365" spans="2:61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</row>
    <row r="366" spans="2:61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</row>
    <row r="367" spans="2:61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</row>
    <row r="368" spans="2:61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</row>
    <row r="369" spans="2:61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</row>
    <row r="370" spans="2:61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</row>
    <row r="371" spans="2:6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</row>
    <row r="372" spans="2:61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</row>
    <row r="373" spans="2:61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</row>
    <row r="374" spans="2:61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</row>
    <row r="375" spans="2:61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</row>
    <row r="376" spans="2:61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</row>
    <row r="377" spans="2:61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</row>
    <row r="378" spans="2:61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</row>
    <row r="379" spans="2:61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</row>
    <row r="380" spans="2:61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</row>
    <row r="381" spans="2:6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</row>
    <row r="382" spans="2:61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</row>
    <row r="383" spans="2:61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</row>
    <row r="384" spans="2:61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</row>
    <row r="385" spans="2:61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</row>
    <row r="386" spans="2:61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</row>
    <row r="387" spans="2:61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</row>
    <row r="388" spans="2:61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</row>
    <row r="389" spans="2:61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</row>
    <row r="390" spans="2:61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</row>
    <row r="391" spans="2:6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</row>
    <row r="392" spans="2:61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</row>
    <row r="393" spans="2:61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</row>
    <row r="394" spans="2:61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</row>
    <row r="395" spans="2:61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</row>
    <row r="396" spans="2:61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</row>
    <row r="397" spans="2:61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</row>
    <row r="398" spans="2:61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</row>
    <row r="399" spans="2:61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</row>
    <row r="400" spans="2:61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</row>
    <row r="401" spans="2:6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</row>
    <row r="402" spans="2:61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</row>
    <row r="403" spans="2:61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</row>
    <row r="404" spans="2:61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</row>
    <row r="405" spans="2:61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</row>
    <row r="406" spans="2:61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</row>
    <row r="407" spans="2:61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</row>
    <row r="408" spans="2:61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</row>
    <row r="409" spans="2:61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</row>
    <row r="410" spans="2:61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</row>
    <row r="411" spans="2:6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</row>
    <row r="412" spans="2:61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</row>
    <row r="413" spans="2:61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</row>
    <row r="414" spans="2:61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</row>
    <row r="415" spans="2:61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</row>
    <row r="416" spans="2:61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</row>
    <row r="417" spans="2:61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</row>
    <row r="418" spans="2:61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</row>
    <row r="419" spans="2:61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</row>
    <row r="420" spans="2:61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</row>
    <row r="421" spans="2:6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</row>
    <row r="422" spans="2:61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</row>
    <row r="423" spans="2:61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</row>
    <row r="424" spans="2:61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</row>
    <row r="425" spans="2:61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</row>
    <row r="426" spans="2:61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</row>
    <row r="427" spans="2:61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</row>
    <row r="428" spans="2:61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</row>
    <row r="429" spans="2:61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</row>
    <row r="430" spans="2:61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</row>
    <row r="431" spans="2:6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</row>
    <row r="432" spans="2:61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</row>
    <row r="433" spans="2:61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</row>
    <row r="434" spans="2:61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</row>
    <row r="435" spans="2:61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</row>
    <row r="436" spans="2:61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</row>
    <row r="437" spans="2:61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</row>
    <row r="438" spans="2:61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</row>
    <row r="439" spans="2:61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</row>
    <row r="440" spans="2:61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</row>
    <row r="441" spans="2:6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</row>
    <row r="442" spans="2:61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</row>
    <row r="443" spans="2:61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</row>
    <row r="444" spans="2:61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</row>
    <row r="445" spans="2:61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</row>
    <row r="446" spans="2:61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</row>
    <row r="447" spans="2:61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</row>
    <row r="448" spans="2:61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</row>
    <row r="449" spans="2:61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</row>
    <row r="450" spans="2:61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</row>
    <row r="451" spans="2:6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</row>
    <row r="452" spans="2:61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</row>
    <row r="453" spans="2:61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</row>
    <row r="454" spans="2:61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</row>
    <row r="455" spans="2:61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</row>
    <row r="456" spans="2:61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</row>
    <row r="457" spans="2:61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</row>
    <row r="458" spans="2:61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</row>
    <row r="459" spans="2:61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</row>
    <row r="460" spans="2:61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</row>
    <row r="461" spans="2: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</row>
    <row r="462" spans="2:61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</row>
    <row r="463" spans="2:61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</row>
    <row r="464" spans="2:61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</row>
    <row r="465" spans="2:61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</row>
    <row r="466" spans="2:61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</row>
    <row r="467" spans="2:61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</row>
    <row r="468" spans="2:61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</row>
    <row r="469" spans="2:61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</row>
    <row r="470" spans="2:61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</row>
    <row r="471" spans="2:6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</row>
    <row r="472" spans="2:61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</row>
    <row r="473" spans="2:61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</row>
    <row r="474" spans="2:61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</row>
    <row r="475" spans="2:61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</row>
    <row r="476" spans="2:61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</row>
    <row r="477" spans="2:61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</row>
    <row r="478" spans="2:61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</row>
    <row r="479" spans="2:61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</row>
    <row r="480" spans="2:61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</row>
    <row r="481" spans="2:6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</row>
    <row r="482" spans="2:61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</row>
    <row r="483" spans="2:61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</row>
    <row r="484" spans="2:61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</row>
    <row r="485" spans="2:61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</row>
    <row r="486" spans="2:61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</row>
    <row r="487" spans="2:61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</row>
    <row r="488" spans="2:61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</row>
    <row r="489" spans="2:61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</row>
    <row r="490" spans="2:61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</row>
    <row r="491" spans="2:6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</row>
    <row r="492" spans="2:61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</row>
    <row r="493" spans="2:61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</row>
    <row r="494" spans="2:61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</row>
    <row r="495" spans="2:61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</row>
    <row r="496" spans="2:61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</row>
    <row r="497" spans="2:61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</row>
    <row r="498" spans="2:61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</row>
    <row r="499" spans="2:61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</row>
    <row r="500" spans="2:61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</row>
    <row r="501" spans="2:6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</row>
    <row r="502" spans="2:61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</row>
    <row r="503" spans="2:61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</row>
    <row r="504" spans="2:61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</row>
    <row r="505" spans="2:61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</row>
    <row r="506" spans="2:61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</row>
    <row r="507" spans="2:61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</row>
    <row r="508" spans="2:61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</row>
    <row r="509" spans="2:61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</row>
    <row r="510" spans="2:61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</row>
    <row r="511" spans="2:6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</row>
    <row r="512" spans="2:61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</row>
    <row r="513" spans="2:61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</row>
    <row r="514" spans="2:61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</row>
    <row r="515" spans="2:61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</row>
  </sheetData>
  <mergeCells count="994">
    <mergeCell ref="B283:BI284"/>
    <mergeCell ref="B285:J289"/>
    <mergeCell ref="K285:S289"/>
    <mergeCell ref="T285:AF289"/>
    <mergeCell ref="AG285:AO289"/>
    <mergeCell ref="AP285:AX289"/>
    <mergeCell ref="AY285:BI289"/>
    <mergeCell ref="AX277:AZ282"/>
    <mergeCell ref="BA277:BC279"/>
    <mergeCell ref="BD277:BI279"/>
    <mergeCell ref="G280:K282"/>
    <mergeCell ref="L280:Q282"/>
    <mergeCell ref="W280:AA282"/>
    <mergeCell ref="AB280:AG282"/>
    <mergeCell ref="AM280:AQ282"/>
    <mergeCell ref="AR280:AW282"/>
    <mergeCell ref="BA280:BC282"/>
    <mergeCell ref="B275:BI276"/>
    <mergeCell ref="B277:F282"/>
    <mergeCell ref="G277:K279"/>
    <mergeCell ref="L277:Q279"/>
    <mergeCell ref="R277:V282"/>
    <mergeCell ref="W277:AA279"/>
    <mergeCell ref="AB277:AG279"/>
    <mergeCell ref="AH277:AL282"/>
    <mergeCell ref="AM277:AQ279"/>
    <mergeCell ref="AR277:AW279"/>
    <mergeCell ref="BD280:BI282"/>
    <mergeCell ref="B265:BI266"/>
    <mergeCell ref="B267:F270"/>
    <mergeCell ref="G267:BI270"/>
    <mergeCell ref="B271:F274"/>
    <mergeCell ref="G271:AG274"/>
    <mergeCell ref="AH271:BI274"/>
    <mergeCell ref="AN261:AP264"/>
    <mergeCell ref="AQ261:AS264"/>
    <mergeCell ref="AT261:AV264"/>
    <mergeCell ref="AW261:AY264"/>
    <mergeCell ref="AZ261:BE264"/>
    <mergeCell ref="BF261:BI264"/>
    <mergeCell ref="S261:V264"/>
    <mergeCell ref="W261:Y264"/>
    <mergeCell ref="Z261:AB264"/>
    <mergeCell ref="AC261:AG264"/>
    <mergeCell ref="AH261:AJ264"/>
    <mergeCell ref="AK261:AM264"/>
    <mergeCell ref="B261:D264"/>
    <mergeCell ref="E261:G264"/>
    <mergeCell ref="H261:J264"/>
    <mergeCell ref="K261:M264"/>
    <mergeCell ref="N261:P264"/>
    <mergeCell ref="Q261:R264"/>
    <mergeCell ref="AN257:AP260"/>
    <mergeCell ref="AQ257:AS260"/>
    <mergeCell ref="AT257:AV260"/>
    <mergeCell ref="AW257:AY260"/>
    <mergeCell ref="AZ257:BE260"/>
    <mergeCell ref="BF257:BI260"/>
    <mergeCell ref="S257:V260"/>
    <mergeCell ref="W257:Y260"/>
    <mergeCell ref="Z257:AB260"/>
    <mergeCell ref="AC257:AG260"/>
    <mergeCell ref="AH257:AJ260"/>
    <mergeCell ref="AK257:AM260"/>
    <mergeCell ref="B257:D260"/>
    <mergeCell ref="E257:G260"/>
    <mergeCell ref="H257:J260"/>
    <mergeCell ref="K257:M260"/>
    <mergeCell ref="N257:P260"/>
    <mergeCell ref="Q257:R260"/>
    <mergeCell ref="AW252:AY256"/>
    <mergeCell ref="AZ252:BE256"/>
    <mergeCell ref="BF252:BI256"/>
    <mergeCell ref="Q255:R256"/>
    <mergeCell ref="S255:V256"/>
    <mergeCell ref="W255:Y256"/>
    <mergeCell ref="AC252:AG256"/>
    <mergeCell ref="AH252:AJ256"/>
    <mergeCell ref="AK252:AM256"/>
    <mergeCell ref="AN252:AP256"/>
    <mergeCell ref="AQ252:AS256"/>
    <mergeCell ref="AT252:AV256"/>
    <mergeCell ref="B252:D256"/>
    <mergeCell ref="E252:G256"/>
    <mergeCell ref="H252:J256"/>
    <mergeCell ref="K252:P256"/>
    <mergeCell ref="Q252:Y254"/>
    <mergeCell ref="Z252:AB256"/>
    <mergeCell ref="BD242:BF245"/>
    <mergeCell ref="BG242:BI245"/>
    <mergeCell ref="B246:AB249"/>
    <mergeCell ref="AC246:AS249"/>
    <mergeCell ref="AT246:BI249"/>
    <mergeCell ref="B250:BI251"/>
    <mergeCell ref="AL242:AN245"/>
    <mergeCell ref="AO242:AQ245"/>
    <mergeCell ref="AR242:AT245"/>
    <mergeCell ref="AU242:AW245"/>
    <mergeCell ref="AX242:AZ245"/>
    <mergeCell ref="BA242:BC245"/>
    <mergeCell ref="T242:V245"/>
    <mergeCell ref="W242:Y245"/>
    <mergeCell ref="Z242:AB245"/>
    <mergeCell ref="AC242:AE245"/>
    <mergeCell ref="AF242:AH245"/>
    <mergeCell ref="AI242:AK245"/>
    <mergeCell ref="B242:D245"/>
    <mergeCell ref="E242:G245"/>
    <mergeCell ref="H242:J245"/>
    <mergeCell ref="K242:M245"/>
    <mergeCell ref="N242:P245"/>
    <mergeCell ref="Q242:S245"/>
    <mergeCell ref="B235:BI238"/>
    <mergeCell ref="B239:BI240"/>
    <mergeCell ref="B241:D241"/>
    <mergeCell ref="E241:G241"/>
    <mergeCell ref="H241:J241"/>
    <mergeCell ref="K241:M241"/>
    <mergeCell ref="N241:P241"/>
    <mergeCell ref="Q241:S241"/>
    <mergeCell ref="T241:V241"/>
    <mergeCell ref="W241:Y241"/>
    <mergeCell ref="AR241:AT241"/>
    <mergeCell ref="AU241:AW241"/>
    <mergeCell ref="AX241:AZ241"/>
    <mergeCell ref="BA241:BC241"/>
    <mergeCell ref="BD241:BF241"/>
    <mergeCell ref="BG241:BI241"/>
    <mergeCell ref="Z241:AB241"/>
    <mergeCell ref="AC241:AE241"/>
    <mergeCell ref="AF241:AH241"/>
    <mergeCell ref="AI241:AK241"/>
    <mergeCell ref="AL241:AN241"/>
    <mergeCell ref="AO241:AQ241"/>
    <mergeCell ref="AW231:AY234"/>
    <mergeCell ref="AZ231:BB234"/>
    <mergeCell ref="BC231:BF234"/>
    <mergeCell ref="BG231:BI234"/>
    <mergeCell ref="T231:V234"/>
    <mergeCell ref="W231:AA234"/>
    <mergeCell ref="AB231:AD234"/>
    <mergeCell ref="AE231:AH234"/>
    <mergeCell ref="AI231:AK234"/>
    <mergeCell ref="AL231:AN234"/>
    <mergeCell ref="AR227:AV230"/>
    <mergeCell ref="AW227:AY230"/>
    <mergeCell ref="AZ227:BB230"/>
    <mergeCell ref="BC227:BF230"/>
    <mergeCell ref="BG227:BI230"/>
    <mergeCell ref="B231:G234"/>
    <mergeCell ref="H231:J234"/>
    <mergeCell ref="K231:M234"/>
    <mergeCell ref="N231:P234"/>
    <mergeCell ref="Q231:S234"/>
    <mergeCell ref="W227:AA230"/>
    <mergeCell ref="AB227:AD230"/>
    <mergeCell ref="AE227:AH230"/>
    <mergeCell ref="AI227:AK230"/>
    <mergeCell ref="AL227:AN230"/>
    <mergeCell ref="AO227:AQ230"/>
    <mergeCell ref="B227:G230"/>
    <mergeCell ref="H227:J230"/>
    <mergeCell ref="K227:M230"/>
    <mergeCell ref="N227:P230"/>
    <mergeCell ref="Q227:S230"/>
    <mergeCell ref="T227:V230"/>
    <mergeCell ref="AO231:AQ234"/>
    <mergeCell ref="AR231:AV234"/>
    <mergeCell ref="AW223:AY226"/>
    <mergeCell ref="AZ223:BB226"/>
    <mergeCell ref="BC223:BF226"/>
    <mergeCell ref="BG223:BI226"/>
    <mergeCell ref="T223:V226"/>
    <mergeCell ref="W223:AA226"/>
    <mergeCell ref="AB223:AD226"/>
    <mergeCell ref="AE223:AH226"/>
    <mergeCell ref="AI223:AK226"/>
    <mergeCell ref="AL223:AN226"/>
    <mergeCell ref="AR222:AV222"/>
    <mergeCell ref="AW222:AY222"/>
    <mergeCell ref="AZ222:BB222"/>
    <mergeCell ref="BC222:BF222"/>
    <mergeCell ref="BG222:BI222"/>
    <mergeCell ref="B223:G226"/>
    <mergeCell ref="H223:J226"/>
    <mergeCell ref="K223:M226"/>
    <mergeCell ref="N223:P226"/>
    <mergeCell ref="Q223:S226"/>
    <mergeCell ref="W222:AA222"/>
    <mergeCell ref="AB222:AD222"/>
    <mergeCell ref="AE222:AH222"/>
    <mergeCell ref="AI222:AK222"/>
    <mergeCell ref="AL222:AN222"/>
    <mergeCell ref="AO222:AQ222"/>
    <mergeCell ref="B222:G222"/>
    <mergeCell ref="H222:J222"/>
    <mergeCell ref="K222:M222"/>
    <mergeCell ref="N222:P222"/>
    <mergeCell ref="Q222:S222"/>
    <mergeCell ref="T222:V222"/>
    <mergeCell ref="AO223:AQ226"/>
    <mergeCell ref="AR223:AV226"/>
    <mergeCell ref="BB213:BI215"/>
    <mergeCell ref="B216:BI217"/>
    <mergeCell ref="B218:V219"/>
    <mergeCell ref="W218:AQ219"/>
    <mergeCell ref="AR218:BI219"/>
    <mergeCell ref="B220:BI221"/>
    <mergeCell ref="AV210:BA212"/>
    <mergeCell ref="BB210:BI212"/>
    <mergeCell ref="B213:G215"/>
    <mergeCell ref="H213:M215"/>
    <mergeCell ref="N213:S215"/>
    <mergeCell ref="T213:AC215"/>
    <mergeCell ref="AD213:AI215"/>
    <mergeCell ref="AJ213:AO215"/>
    <mergeCell ref="AP213:AU215"/>
    <mergeCell ref="AV213:BA215"/>
    <mergeCell ref="AZ201:BI203"/>
    <mergeCell ref="B204:BI207"/>
    <mergeCell ref="B208:BI209"/>
    <mergeCell ref="B210:G212"/>
    <mergeCell ref="H210:M212"/>
    <mergeCell ref="N210:S212"/>
    <mergeCell ref="T210:AC212"/>
    <mergeCell ref="AD210:AI212"/>
    <mergeCell ref="AJ210:AO212"/>
    <mergeCell ref="AP210:AU212"/>
    <mergeCell ref="B201:G203"/>
    <mergeCell ref="H201:M203"/>
    <mergeCell ref="N201:S203"/>
    <mergeCell ref="T201:AF203"/>
    <mergeCell ref="AG201:AO203"/>
    <mergeCell ref="AP201:AY203"/>
    <mergeCell ref="Q186:T188"/>
    <mergeCell ref="U186:X188"/>
    <mergeCell ref="Y186:AB188"/>
    <mergeCell ref="AC186:AF188"/>
    <mergeCell ref="B192:BI195"/>
    <mergeCell ref="B196:BI197"/>
    <mergeCell ref="B198:G200"/>
    <mergeCell ref="H198:M200"/>
    <mergeCell ref="N198:S200"/>
    <mergeCell ref="T198:AF200"/>
    <mergeCell ref="AG198:AO200"/>
    <mergeCell ref="AP198:AY200"/>
    <mergeCell ref="AZ198:BI200"/>
    <mergeCell ref="AW189:AX191"/>
    <mergeCell ref="AY189:AZ191"/>
    <mergeCell ref="BA189:BB191"/>
    <mergeCell ref="BC189:BD191"/>
    <mergeCell ref="BE189:BF191"/>
    <mergeCell ref="BG189:BI191"/>
    <mergeCell ref="BG186:BI188"/>
    <mergeCell ref="B189:L191"/>
    <mergeCell ref="M189:P191"/>
    <mergeCell ref="Q189:T191"/>
    <mergeCell ref="U189:X191"/>
    <mergeCell ref="Y189:AB191"/>
    <mergeCell ref="AC189:AF191"/>
    <mergeCell ref="AG189:AO191"/>
    <mergeCell ref="AP189:AS191"/>
    <mergeCell ref="AT189:AV191"/>
    <mergeCell ref="AT186:AV188"/>
    <mergeCell ref="AW186:AX188"/>
    <mergeCell ref="AY186:AZ188"/>
    <mergeCell ref="BA186:BB188"/>
    <mergeCell ref="BC186:BD188"/>
    <mergeCell ref="BE186:BF188"/>
    <mergeCell ref="B186:L188"/>
    <mergeCell ref="M186:P188"/>
    <mergeCell ref="B180:L182"/>
    <mergeCell ref="M180:P182"/>
    <mergeCell ref="Q180:T182"/>
    <mergeCell ref="U180:X182"/>
    <mergeCell ref="Y180:AB182"/>
    <mergeCell ref="AT183:AV185"/>
    <mergeCell ref="AW183:AX185"/>
    <mergeCell ref="AY183:AZ185"/>
    <mergeCell ref="BA183:BB185"/>
    <mergeCell ref="BA174:BB176"/>
    <mergeCell ref="BC174:BD176"/>
    <mergeCell ref="BE174:BF176"/>
    <mergeCell ref="B174:L176"/>
    <mergeCell ref="M174:P176"/>
    <mergeCell ref="Q174:T176"/>
    <mergeCell ref="AG186:AO188"/>
    <mergeCell ref="AP186:AS188"/>
    <mergeCell ref="AP183:AS185"/>
    <mergeCell ref="BC180:BD182"/>
    <mergeCell ref="BE180:BF182"/>
    <mergeCell ref="B183:L185"/>
    <mergeCell ref="M183:P185"/>
    <mergeCell ref="Q183:T185"/>
    <mergeCell ref="U183:X185"/>
    <mergeCell ref="Y183:AB185"/>
    <mergeCell ref="AC183:AF185"/>
    <mergeCell ref="AG183:AO185"/>
    <mergeCell ref="AG180:AO182"/>
    <mergeCell ref="AP180:AS182"/>
    <mergeCell ref="AT180:AV182"/>
    <mergeCell ref="AW180:AX182"/>
    <mergeCell ref="AY180:AZ182"/>
    <mergeCell ref="BA180:BB182"/>
    <mergeCell ref="B177:L179"/>
    <mergeCell ref="M177:P179"/>
    <mergeCell ref="Q177:T179"/>
    <mergeCell ref="U177:X179"/>
    <mergeCell ref="Y177:AB179"/>
    <mergeCell ref="AC177:AF179"/>
    <mergeCell ref="AG177:AO179"/>
    <mergeCell ref="AP177:AS179"/>
    <mergeCell ref="AT177:AV179"/>
    <mergeCell ref="AW177:AX179"/>
    <mergeCell ref="AY177:AZ179"/>
    <mergeCell ref="BA177:BB179"/>
    <mergeCell ref="BC177:BD179"/>
    <mergeCell ref="AC180:AF182"/>
    <mergeCell ref="BE183:BF185"/>
    <mergeCell ref="BG183:BI185"/>
    <mergeCell ref="BE177:BF179"/>
    <mergeCell ref="BG177:BI179"/>
    <mergeCell ref="BG180:BI182"/>
    <mergeCell ref="BC183:BD185"/>
    <mergeCell ref="U174:X176"/>
    <mergeCell ref="Y174:AB176"/>
    <mergeCell ref="AC174:AF176"/>
    <mergeCell ref="AG174:AO176"/>
    <mergeCell ref="AP174:AS176"/>
    <mergeCell ref="AP171:AS173"/>
    <mergeCell ref="BC168:BD170"/>
    <mergeCell ref="BE168:BF170"/>
    <mergeCell ref="BG168:BI170"/>
    <mergeCell ref="AT168:AV170"/>
    <mergeCell ref="AW168:AX170"/>
    <mergeCell ref="AY168:AZ170"/>
    <mergeCell ref="BA168:BB170"/>
    <mergeCell ref="BE171:BF173"/>
    <mergeCell ref="BG171:BI173"/>
    <mergeCell ref="AT171:AV173"/>
    <mergeCell ref="AW171:AX173"/>
    <mergeCell ref="AY171:AZ173"/>
    <mergeCell ref="BA171:BB173"/>
    <mergeCell ref="BC171:BD173"/>
    <mergeCell ref="BG174:BI176"/>
    <mergeCell ref="AT174:AV176"/>
    <mergeCell ref="AW174:AX176"/>
    <mergeCell ref="AY174:AZ176"/>
    <mergeCell ref="B171:L173"/>
    <mergeCell ref="M171:P173"/>
    <mergeCell ref="Q171:T173"/>
    <mergeCell ref="U171:X173"/>
    <mergeCell ref="Y171:AB173"/>
    <mergeCell ref="AC171:AF173"/>
    <mergeCell ref="AG171:AO173"/>
    <mergeCell ref="AG168:AO170"/>
    <mergeCell ref="AP168:AS170"/>
    <mergeCell ref="B168:L170"/>
    <mergeCell ref="M168:P170"/>
    <mergeCell ref="Q168:T170"/>
    <mergeCell ref="U168:X170"/>
    <mergeCell ref="Y168:AB170"/>
    <mergeCell ref="AC168:AF170"/>
    <mergeCell ref="BE165:BF167"/>
    <mergeCell ref="BG165:BI167"/>
    <mergeCell ref="BG162:BI164"/>
    <mergeCell ref="B165:L167"/>
    <mergeCell ref="M165:P167"/>
    <mergeCell ref="Q165:T167"/>
    <mergeCell ref="U165:X167"/>
    <mergeCell ref="Y165:AB167"/>
    <mergeCell ref="AC165:AF167"/>
    <mergeCell ref="AG165:AO167"/>
    <mergeCell ref="AP165:AS167"/>
    <mergeCell ref="AT165:AV167"/>
    <mergeCell ref="AT162:AV164"/>
    <mergeCell ref="AW162:AX164"/>
    <mergeCell ref="AY162:AZ164"/>
    <mergeCell ref="BA162:BB164"/>
    <mergeCell ref="BC162:BD164"/>
    <mergeCell ref="BE162:BF164"/>
    <mergeCell ref="B162:L164"/>
    <mergeCell ref="M162:P164"/>
    <mergeCell ref="Q162:T164"/>
    <mergeCell ref="U162:X164"/>
    <mergeCell ref="Y162:AB164"/>
    <mergeCell ref="AC162:AF164"/>
    <mergeCell ref="Y156:AB158"/>
    <mergeCell ref="AT159:AV161"/>
    <mergeCell ref="AW159:AX161"/>
    <mergeCell ref="AY159:AZ161"/>
    <mergeCell ref="BA159:BB161"/>
    <mergeCell ref="BC159:BD161"/>
    <mergeCell ref="AW165:AX167"/>
    <mergeCell ref="AY165:AZ167"/>
    <mergeCell ref="BA165:BB167"/>
    <mergeCell ref="BC165:BD167"/>
    <mergeCell ref="Y150:AB152"/>
    <mergeCell ref="AG162:AO164"/>
    <mergeCell ref="AP162:AS164"/>
    <mergeCell ref="AP159:AS161"/>
    <mergeCell ref="BC156:BD158"/>
    <mergeCell ref="BE156:BF158"/>
    <mergeCell ref="BG156:BI158"/>
    <mergeCell ref="B159:L161"/>
    <mergeCell ref="M159:P161"/>
    <mergeCell ref="Q159:T161"/>
    <mergeCell ref="U159:X161"/>
    <mergeCell ref="Y159:AB161"/>
    <mergeCell ref="AC159:AF161"/>
    <mergeCell ref="AG159:AO161"/>
    <mergeCell ref="AG156:AO158"/>
    <mergeCell ref="AP156:AS158"/>
    <mergeCell ref="AT156:AV158"/>
    <mergeCell ref="AW156:AX158"/>
    <mergeCell ref="AY156:AZ158"/>
    <mergeCell ref="BA156:BB158"/>
    <mergeCell ref="B156:L158"/>
    <mergeCell ref="M156:P158"/>
    <mergeCell ref="Q156:T158"/>
    <mergeCell ref="U156:X158"/>
    <mergeCell ref="U144:X146"/>
    <mergeCell ref="AC156:AF158"/>
    <mergeCell ref="BE159:BF161"/>
    <mergeCell ref="BG159:BI161"/>
    <mergeCell ref="BG150:BI155"/>
    <mergeCell ref="B153:L155"/>
    <mergeCell ref="M153:P155"/>
    <mergeCell ref="Q153:T155"/>
    <mergeCell ref="U153:X155"/>
    <mergeCell ref="Y153:AB155"/>
    <mergeCell ref="AC153:AF155"/>
    <mergeCell ref="AW153:AX155"/>
    <mergeCell ref="AY153:AZ155"/>
    <mergeCell ref="BA153:BB155"/>
    <mergeCell ref="AG150:AO155"/>
    <mergeCell ref="AP150:AS155"/>
    <mergeCell ref="AT150:AV155"/>
    <mergeCell ref="AW150:BB152"/>
    <mergeCell ref="BC150:BD155"/>
    <mergeCell ref="BE150:BF155"/>
    <mergeCell ref="B150:L152"/>
    <mergeCell ref="M150:P152"/>
    <mergeCell ref="Q150:T152"/>
    <mergeCell ref="U150:X152"/>
    <mergeCell ref="Q138:T140"/>
    <mergeCell ref="AC150:AF152"/>
    <mergeCell ref="AT141:AV143"/>
    <mergeCell ref="AW141:AX143"/>
    <mergeCell ref="AY141:AZ143"/>
    <mergeCell ref="BA141:BB143"/>
    <mergeCell ref="BC141:BD143"/>
    <mergeCell ref="BG144:BI146"/>
    <mergeCell ref="B147:L149"/>
    <mergeCell ref="M147:P149"/>
    <mergeCell ref="Q147:T149"/>
    <mergeCell ref="U147:X149"/>
    <mergeCell ref="Y147:AB149"/>
    <mergeCell ref="AC147:AF149"/>
    <mergeCell ref="AG147:BI149"/>
    <mergeCell ref="AT144:AV146"/>
    <mergeCell ref="AW144:AX146"/>
    <mergeCell ref="AY144:AZ146"/>
    <mergeCell ref="BA144:BB146"/>
    <mergeCell ref="BC144:BD146"/>
    <mergeCell ref="BE144:BF146"/>
    <mergeCell ref="B144:L146"/>
    <mergeCell ref="M144:P146"/>
    <mergeCell ref="Q144:T146"/>
    <mergeCell ref="B132:L134"/>
    <mergeCell ref="Y144:AB146"/>
    <mergeCell ref="AC144:AF146"/>
    <mergeCell ref="AG144:AO146"/>
    <mergeCell ref="AP144:AS146"/>
    <mergeCell ref="AP141:AS143"/>
    <mergeCell ref="BC138:BD140"/>
    <mergeCell ref="BE138:BF140"/>
    <mergeCell ref="BG138:BI140"/>
    <mergeCell ref="B141:L143"/>
    <mergeCell ref="M141:P143"/>
    <mergeCell ref="Q141:T143"/>
    <mergeCell ref="U141:X143"/>
    <mergeCell ref="Y141:AB143"/>
    <mergeCell ref="AC141:AF143"/>
    <mergeCell ref="AG141:AO143"/>
    <mergeCell ref="AG138:AO140"/>
    <mergeCell ref="AP138:AS140"/>
    <mergeCell ref="AT138:AV140"/>
    <mergeCell ref="AW138:AX140"/>
    <mergeCell ref="AY138:AZ140"/>
    <mergeCell ref="BA138:BB140"/>
    <mergeCell ref="B138:L140"/>
    <mergeCell ref="M138:P140"/>
    <mergeCell ref="B135:L137"/>
    <mergeCell ref="M135:P137"/>
    <mergeCell ref="Q135:T137"/>
    <mergeCell ref="U135:X137"/>
    <mergeCell ref="Y135:AB137"/>
    <mergeCell ref="AC135:AF137"/>
    <mergeCell ref="AG135:AO137"/>
    <mergeCell ref="AP135:AS137"/>
    <mergeCell ref="AT135:AV137"/>
    <mergeCell ref="AW135:AX137"/>
    <mergeCell ref="AY135:AZ137"/>
    <mergeCell ref="BA135:BB137"/>
    <mergeCell ref="BC135:BD137"/>
    <mergeCell ref="U138:X140"/>
    <mergeCell ref="Y138:AB140"/>
    <mergeCell ref="AC138:AF140"/>
    <mergeCell ref="BE141:BF143"/>
    <mergeCell ref="BG141:BI143"/>
    <mergeCell ref="BE135:BF137"/>
    <mergeCell ref="BG135:BI137"/>
    <mergeCell ref="AC126:AF128"/>
    <mergeCell ref="BE129:BF131"/>
    <mergeCell ref="BG129:BI131"/>
    <mergeCell ref="M132:P134"/>
    <mergeCell ref="Q132:T134"/>
    <mergeCell ref="U132:X134"/>
    <mergeCell ref="Y132:AB134"/>
    <mergeCell ref="AC132:AF134"/>
    <mergeCell ref="AG132:AO134"/>
    <mergeCell ref="AP132:AS134"/>
    <mergeCell ref="AP129:AS131"/>
    <mergeCell ref="BC126:BD128"/>
    <mergeCell ref="AT129:AV131"/>
    <mergeCell ref="AW129:AX131"/>
    <mergeCell ref="AY129:AZ131"/>
    <mergeCell ref="BA129:BB131"/>
    <mergeCell ref="BC129:BD131"/>
    <mergeCell ref="BG132:BI134"/>
    <mergeCell ref="AT132:AV134"/>
    <mergeCell ref="AW132:AX134"/>
    <mergeCell ref="AY132:AZ134"/>
    <mergeCell ref="BA132:BB134"/>
    <mergeCell ref="BC132:BD134"/>
    <mergeCell ref="BE132:BF134"/>
    <mergeCell ref="Q120:T122"/>
    <mergeCell ref="U120:X122"/>
    <mergeCell ref="Y120:AB122"/>
    <mergeCell ref="AC120:AF122"/>
    <mergeCell ref="BE126:BF128"/>
    <mergeCell ref="BG126:BI128"/>
    <mergeCell ref="B129:L131"/>
    <mergeCell ref="M129:P131"/>
    <mergeCell ref="Q129:T131"/>
    <mergeCell ref="U129:X131"/>
    <mergeCell ref="Y129:AB131"/>
    <mergeCell ref="AC129:AF131"/>
    <mergeCell ref="AG129:AO131"/>
    <mergeCell ref="AG126:AO128"/>
    <mergeCell ref="AP126:AS128"/>
    <mergeCell ref="AT126:AV128"/>
    <mergeCell ref="AW126:AX128"/>
    <mergeCell ref="AY126:AZ128"/>
    <mergeCell ref="BA126:BB128"/>
    <mergeCell ref="B126:L128"/>
    <mergeCell ref="M126:P128"/>
    <mergeCell ref="Q126:T128"/>
    <mergeCell ref="U126:X128"/>
    <mergeCell ref="Y126:AB128"/>
    <mergeCell ref="AW123:AX125"/>
    <mergeCell ref="AY123:AZ125"/>
    <mergeCell ref="BA123:BB125"/>
    <mergeCell ref="BC123:BD125"/>
    <mergeCell ref="BE123:BF125"/>
    <mergeCell ref="BG123:BI125"/>
    <mergeCell ref="BG120:BI122"/>
    <mergeCell ref="B123:L125"/>
    <mergeCell ref="M123:P125"/>
    <mergeCell ref="Q123:T125"/>
    <mergeCell ref="U123:X125"/>
    <mergeCell ref="Y123:AB125"/>
    <mergeCell ref="AC123:AF125"/>
    <mergeCell ref="AG123:AO125"/>
    <mergeCell ref="AP123:AS125"/>
    <mergeCell ref="AT123:AV125"/>
    <mergeCell ref="AT120:AV122"/>
    <mergeCell ref="AW120:AX122"/>
    <mergeCell ref="AY120:AZ122"/>
    <mergeCell ref="BA120:BB122"/>
    <mergeCell ref="BC120:BD122"/>
    <mergeCell ref="BE120:BF122"/>
    <mergeCell ref="B120:L122"/>
    <mergeCell ref="M120:P122"/>
    <mergeCell ref="B114:L116"/>
    <mergeCell ref="M114:P116"/>
    <mergeCell ref="Q114:T116"/>
    <mergeCell ref="U114:X116"/>
    <mergeCell ref="Y114:AB116"/>
    <mergeCell ref="AT117:AV119"/>
    <mergeCell ref="AW117:AX119"/>
    <mergeCell ref="AY117:AZ119"/>
    <mergeCell ref="BA117:BB119"/>
    <mergeCell ref="BA108:BB110"/>
    <mergeCell ref="BC108:BD110"/>
    <mergeCell ref="BE108:BF110"/>
    <mergeCell ref="B108:L110"/>
    <mergeCell ref="M108:P110"/>
    <mergeCell ref="Q108:T110"/>
    <mergeCell ref="AG120:AO122"/>
    <mergeCell ref="AP120:AS122"/>
    <mergeCell ref="AP117:AS119"/>
    <mergeCell ref="BC114:BD116"/>
    <mergeCell ref="BE114:BF116"/>
    <mergeCell ref="B117:L119"/>
    <mergeCell ref="M117:P119"/>
    <mergeCell ref="Q117:T119"/>
    <mergeCell ref="U117:X119"/>
    <mergeCell ref="Y117:AB119"/>
    <mergeCell ref="AC117:AF119"/>
    <mergeCell ref="AG117:AO119"/>
    <mergeCell ref="AG114:AO116"/>
    <mergeCell ref="AP114:AS116"/>
    <mergeCell ref="AT114:AV116"/>
    <mergeCell ref="AW114:AX116"/>
    <mergeCell ref="AY114:AZ116"/>
    <mergeCell ref="BA114:BB116"/>
    <mergeCell ref="B111:L113"/>
    <mergeCell ref="M111:P113"/>
    <mergeCell ref="Q111:T113"/>
    <mergeCell ref="U111:X113"/>
    <mergeCell ref="Y111:AB113"/>
    <mergeCell ref="AC111:AF113"/>
    <mergeCell ref="AG111:AO113"/>
    <mergeCell ref="AP111:AS113"/>
    <mergeCell ref="AT111:AV113"/>
    <mergeCell ref="AW111:AX113"/>
    <mergeCell ref="AY111:AZ113"/>
    <mergeCell ref="BA111:BB113"/>
    <mergeCell ref="BC111:BD113"/>
    <mergeCell ref="AC114:AF116"/>
    <mergeCell ref="BE117:BF119"/>
    <mergeCell ref="BG117:BI119"/>
    <mergeCell ref="BE111:BF113"/>
    <mergeCell ref="BG111:BI113"/>
    <mergeCell ref="BG114:BI116"/>
    <mergeCell ref="BC117:BD119"/>
    <mergeCell ref="U108:X110"/>
    <mergeCell ref="Y108:AB110"/>
    <mergeCell ref="AC108:AF110"/>
    <mergeCell ref="AG108:AO110"/>
    <mergeCell ref="AP108:AS110"/>
    <mergeCell ref="AP105:AS107"/>
    <mergeCell ref="BC102:BD104"/>
    <mergeCell ref="BE102:BF104"/>
    <mergeCell ref="BG102:BI104"/>
    <mergeCell ref="AT102:AV104"/>
    <mergeCell ref="AW102:AX104"/>
    <mergeCell ref="AY102:AZ104"/>
    <mergeCell ref="BA102:BB104"/>
    <mergeCell ref="BE105:BF107"/>
    <mergeCell ref="BG105:BI107"/>
    <mergeCell ref="AT105:AV107"/>
    <mergeCell ref="AW105:AX107"/>
    <mergeCell ref="AY105:AZ107"/>
    <mergeCell ref="BA105:BB107"/>
    <mergeCell ref="BC105:BD107"/>
    <mergeCell ref="BG108:BI110"/>
    <mergeCell ref="AT108:AV110"/>
    <mergeCell ref="AW108:AX110"/>
    <mergeCell ref="AY108:AZ110"/>
    <mergeCell ref="AG105:AO107"/>
    <mergeCell ref="AG102:AO104"/>
    <mergeCell ref="AP102:AS104"/>
    <mergeCell ref="B102:L104"/>
    <mergeCell ref="M102:P104"/>
    <mergeCell ref="Q102:T104"/>
    <mergeCell ref="U102:X104"/>
    <mergeCell ref="Y102:AB104"/>
    <mergeCell ref="AC102:AF104"/>
    <mergeCell ref="Q96:T98"/>
    <mergeCell ref="U96:X98"/>
    <mergeCell ref="Y96:AB98"/>
    <mergeCell ref="AC96:AF98"/>
    <mergeCell ref="B105:L107"/>
    <mergeCell ref="M105:P107"/>
    <mergeCell ref="Q105:T107"/>
    <mergeCell ref="U105:X107"/>
    <mergeCell ref="Y105:AB107"/>
    <mergeCell ref="AC105:AF107"/>
    <mergeCell ref="AW99:AX101"/>
    <mergeCell ref="AY99:AZ101"/>
    <mergeCell ref="BA99:BB101"/>
    <mergeCell ref="BC99:BD101"/>
    <mergeCell ref="BE99:BF101"/>
    <mergeCell ref="BG99:BI101"/>
    <mergeCell ref="BG96:BI98"/>
    <mergeCell ref="B99:L101"/>
    <mergeCell ref="M99:P101"/>
    <mergeCell ref="Q99:T101"/>
    <mergeCell ref="U99:X101"/>
    <mergeCell ref="Y99:AB101"/>
    <mergeCell ref="AC99:AF101"/>
    <mergeCell ref="AG99:AO101"/>
    <mergeCell ref="AP99:AS101"/>
    <mergeCell ref="AT99:AV101"/>
    <mergeCell ref="AT96:AV98"/>
    <mergeCell ref="AW96:AX98"/>
    <mergeCell ref="AY96:AZ98"/>
    <mergeCell ref="BA96:BB98"/>
    <mergeCell ref="BC96:BD98"/>
    <mergeCell ref="BE96:BF98"/>
    <mergeCell ref="B96:L98"/>
    <mergeCell ref="M96:P98"/>
    <mergeCell ref="B90:L92"/>
    <mergeCell ref="M90:P92"/>
    <mergeCell ref="Q90:T92"/>
    <mergeCell ref="U90:X92"/>
    <mergeCell ref="Y90:AB92"/>
    <mergeCell ref="AT93:AV95"/>
    <mergeCell ref="AW93:AX95"/>
    <mergeCell ref="AY93:AZ95"/>
    <mergeCell ref="BA93:BB95"/>
    <mergeCell ref="BA84:BB86"/>
    <mergeCell ref="BC84:BD86"/>
    <mergeCell ref="BE84:BF86"/>
    <mergeCell ref="B84:L86"/>
    <mergeCell ref="M84:P86"/>
    <mergeCell ref="Q84:T86"/>
    <mergeCell ref="AG96:AO98"/>
    <mergeCell ref="AP96:AS98"/>
    <mergeCell ref="AP93:AS95"/>
    <mergeCell ref="BC90:BD92"/>
    <mergeCell ref="BE90:BF92"/>
    <mergeCell ref="B93:L95"/>
    <mergeCell ref="M93:P95"/>
    <mergeCell ref="Q93:T95"/>
    <mergeCell ref="U93:X95"/>
    <mergeCell ref="Y93:AB95"/>
    <mergeCell ref="AC93:AF95"/>
    <mergeCell ref="AG93:AO95"/>
    <mergeCell ref="AG90:AO92"/>
    <mergeCell ref="AP90:AS92"/>
    <mergeCell ref="AT90:AV92"/>
    <mergeCell ref="AW90:AX92"/>
    <mergeCell ref="AY90:AZ92"/>
    <mergeCell ref="BA90:BB92"/>
    <mergeCell ref="B87:L89"/>
    <mergeCell ref="M87:P89"/>
    <mergeCell ref="Q87:T89"/>
    <mergeCell ref="U87:X89"/>
    <mergeCell ref="Y87:AB89"/>
    <mergeCell ref="AC87:AF89"/>
    <mergeCell ref="AG87:AO89"/>
    <mergeCell ref="AP87:AS89"/>
    <mergeCell ref="AT87:AV89"/>
    <mergeCell ref="AW87:AX89"/>
    <mergeCell ref="AY87:AZ89"/>
    <mergeCell ref="BA87:BB89"/>
    <mergeCell ref="BC87:BD89"/>
    <mergeCell ref="AC90:AF92"/>
    <mergeCell ref="BE93:BF95"/>
    <mergeCell ref="BG93:BI95"/>
    <mergeCell ref="BE87:BF89"/>
    <mergeCell ref="BG87:BI89"/>
    <mergeCell ref="BG90:BI92"/>
    <mergeCell ref="BC93:BD95"/>
    <mergeCell ref="U84:X86"/>
    <mergeCell ref="Y84:AB86"/>
    <mergeCell ref="AC84:AF86"/>
    <mergeCell ref="AG84:AO86"/>
    <mergeCell ref="AP84:AS86"/>
    <mergeCell ref="AP81:AS83"/>
    <mergeCell ref="BC78:BD80"/>
    <mergeCell ref="BE78:BF80"/>
    <mergeCell ref="BG78:BI80"/>
    <mergeCell ref="AT78:AV80"/>
    <mergeCell ref="AW78:AX80"/>
    <mergeCell ref="AY78:AZ80"/>
    <mergeCell ref="BA78:BB80"/>
    <mergeCell ref="BE81:BF83"/>
    <mergeCell ref="BG81:BI83"/>
    <mergeCell ref="AT81:AV83"/>
    <mergeCell ref="AW81:AX83"/>
    <mergeCell ref="AY81:AZ83"/>
    <mergeCell ref="BA81:BB83"/>
    <mergeCell ref="BC81:BD83"/>
    <mergeCell ref="BG84:BI86"/>
    <mergeCell ref="AT84:AV86"/>
    <mergeCell ref="AW84:AX86"/>
    <mergeCell ref="AY84:AZ86"/>
    <mergeCell ref="B81:L83"/>
    <mergeCell ref="M81:P83"/>
    <mergeCell ref="Q81:T83"/>
    <mergeCell ref="U81:X83"/>
    <mergeCell ref="Y81:AB83"/>
    <mergeCell ref="AC81:AF83"/>
    <mergeCell ref="AG81:AO83"/>
    <mergeCell ref="AG78:AO80"/>
    <mergeCell ref="AP78:AS80"/>
    <mergeCell ref="B78:L80"/>
    <mergeCell ref="M78:P80"/>
    <mergeCell ref="Q78:T80"/>
    <mergeCell ref="U78:X80"/>
    <mergeCell ref="Y78:AB80"/>
    <mergeCell ref="AC78:AF80"/>
    <mergeCell ref="AW75:AX77"/>
    <mergeCell ref="AY75:AZ77"/>
    <mergeCell ref="BA75:BB77"/>
    <mergeCell ref="BC75:BD77"/>
    <mergeCell ref="BE75:BF77"/>
    <mergeCell ref="BG75:BI77"/>
    <mergeCell ref="BG72:BI74"/>
    <mergeCell ref="B75:L77"/>
    <mergeCell ref="M75:P77"/>
    <mergeCell ref="Q75:T77"/>
    <mergeCell ref="U75:X77"/>
    <mergeCell ref="Y75:AB77"/>
    <mergeCell ref="AC75:AF77"/>
    <mergeCell ref="AG75:AO77"/>
    <mergeCell ref="AP75:AS77"/>
    <mergeCell ref="AT75:AV77"/>
    <mergeCell ref="AT72:AV74"/>
    <mergeCell ref="AW72:AX74"/>
    <mergeCell ref="AY72:AZ74"/>
    <mergeCell ref="BA72:BB74"/>
    <mergeCell ref="BC72:BD74"/>
    <mergeCell ref="BE72:BF74"/>
    <mergeCell ref="BG69:BI71"/>
    <mergeCell ref="B72:L74"/>
    <mergeCell ref="M72:P74"/>
    <mergeCell ref="Q72:T74"/>
    <mergeCell ref="U72:X74"/>
    <mergeCell ref="Y72:AB74"/>
    <mergeCell ref="AC72:AF74"/>
    <mergeCell ref="AG72:AO74"/>
    <mergeCell ref="AP72:AS74"/>
    <mergeCell ref="AP69:AS71"/>
    <mergeCell ref="AT69:AV71"/>
    <mergeCell ref="AW69:AX71"/>
    <mergeCell ref="AY69:AZ71"/>
    <mergeCell ref="BA69:BB71"/>
    <mergeCell ref="BC69:BD71"/>
    <mergeCell ref="AW60:BB62"/>
    <mergeCell ref="BC66:BD68"/>
    <mergeCell ref="BE66:BF68"/>
    <mergeCell ref="BG66:BI68"/>
    <mergeCell ref="B69:L71"/>
    <mergeCell ref="M69:P71"/>
    <mergeCell ref="Q69:T71"/>
    <mergeCell ref="U69:X71"/>
    <mergeCell ref="Y69:AB71"/>
    <mergeCell ref="AC69:AF71"/>
    <mergeCell ref="AG69:AO71"/>
    <mergeCell ref="AG66:AO68"/>
    <mergeCell ref="AP66:AS68"/>
    <mergeCell ref="AT66:AV68"/>
    <mergeCell ref="AW66:AX68"/>
    <mergeCell ref="AY66:AZ68"/>
    <mergeCell ref="BA66:BB68"/>
    <mergeCell ref="B66:L68"/>
    <mergeCell ref="M66:P68"/>
    <mergeCell ref="Q66:T68"/>
    <mergeCell ref="U66:X68"/>
    <mergeCell ref="Y66:AB68"/>
    <mergeCell ref="AC66:AF68"/>
    <mergeCell ref="BE69:BF71"/>
    <mergeCell ref="BC60:BD65"/>
    <mergeCell ref="BE60:BF65"/>
    <mergeCell ref="BG60:BI65"/>
    <mergeCell ref="AW63:AX65"/>
    <mergeCell ref="AY63:AZ65"/>
    <mergeCell ref="BA63:BB65"/>
    <mergeCell ref="B54:AF57"/>
    <mergeCell ref="AG54:BI57"/>
    <mergeCell ref="B58:BI59"/>
    <mergeCell ref="B60:L62"/>
    <mergeCell ref="M60:P62"/>
    <mergeCell ref="Q60:T62"/>
    <mergeCell ref="U60:X62"/>
    <mergeCell ref="Y60:AB62"/>
    <mergeCell ref="AC60:AF62"/>
    <mergeCell ref="AG60:AO65"/>
    <mergeCell ref="B63:L65"/>
    <mergeCell ref="M63:P65"/>
    <mergeCell ref="Q63:T65"/>
    <mergeCell ref="U63:X65"/>
    <mergeCell ref="Y63:AB65"/>
    <mergeCell ref="AC63:AF65"/>
    <mergeCell ref="AP60:AS65"/>
    <mergeCell ref="AT60:AV65"/>
    <mergeCell ref="B51:J53"/>
    <mergeCell ref="K51:S53"/>
    <mergeCell ref="T51:AF53"/>
    <mergeCell ref="AG51:AO53"/>
    <mergeCell ref="AP51:AV53"/>
    <mergeCell ref="AW51:AY53"/>
    <mergeCell ref="AZ51:BE53"/>
    <mergeCell ref="BF51:BG53"/>
    <mergeCell ref="BH51:BI53"/>
    <mergeCell ref="BF45:BG47"/>
    <mergeCell ref="BH45:BI47"/>
    <mergeCell ref="B48:J50"/>
    <mergeCell ref="K48:S50"/>
    <mergeCell ref="T48:AF50"/>
    <mergeCell ref="AG48:AO50"/>
    <mergeCell ref="AP48:AV50"/>
    <mergeCell ref="AW48:AY50"/>
    <mergeCell ref="AZ48:BE50"/>
    <mergeCell ref="BF48:BG50"/>
    <mergeCell ref="BH48:BI50"/>
    <mergeCell ref="B45:J47"/>
    <mergeCell ref="K45:S47"/>
    <mergeCell ref="T45:AF47"/>
    <mergeCell ref="AG45:AO47"/>
    <mergeCell ref="AP45:AV47"/>
    <mergeCell ref="AW45:AY47"/>
    <mergeCell ref="AZ45:BE47"/>
    <mergeCell ref="B42:J44"/>
    <mergeCell ref="K42:S44"/>
    <mergeCell ref="T42:AF44"/>
    <mergeCell ref="AG42:AO44"/>
    <mergeCell ref="AP42:AV44"/>
    <mergeCell ref="AW42:AY44"/>
    <mergeCell ref="B39:J41"/>
    <mergeCell ref="K39:S41"/>
    <mergeCell ref="T39:AF41"/>
    <mergeCell ref="AG39:AO41"/>
    <mergeCell ref="AP39:AY41"/>
    <mergeCell ref="AZ39:BI41"/>
    <mergeCell ref="AZ42:BE44"/>
    <mergeCell ref="BF42:BG44"/>
    <mergeCell ref="BH42:BI44"/>
    <mergeCell ref="BF33:BI35"/>
    <mergeCell ref="B36:J38"/>
    <mergeCell ref="K36:S38"/>
    <mergeCell ref="T36:AF38"/>
    <mergeCell ref="AG36:AO38"/>
    <mergeCell ref="AP36:AU38"/>
    <mergeCell ref="AV36:AX38"/>
    <mergeCell ref="AY36:AZ38"/>
    <mergeCell ref="BA36:BB38"/>
    <mergeCell ref="BC36:BE38"/>
    <mergeCell ref="BF36:BI38"/>
    <mergeCell ref="B33:J35"/>
    <mergeCell ref="K33:S35"/>
    <mergeCell ref="T33:AF35"/>
    <mergeCell ref="AG33:AO35"/>
    <mergeCell ref="AP33:AU35"/>
    <mergeCell ref="AV33:AX35"/>
    <mergeCell ref="AY33:AZ35"/>
    <mergeCell ref="BA33:BB35"/>
    <mergeCell ref="BC33:BE35"/>
    <mergeCell ref="BF27:BI29"/>
    <mergeCell ref="B30:J32"/>
    <mergeCell ref="K30:S32"/>
    <mergeCell ref="T30:AF32"/>
    <mergeCell ref="AG30:AO32"/>
    <mergeCell ref="AP30:AU32"/>
    <mergeCell ref="AV30:AX32"/>
    <mergeCell ref="AY30:AZ32"/>
    <mergeCell ref="BA30:BB32"/>
    <mergeCell ref="BC30:BE32"/>
    <mergeCell ref="BF30:BI32"/>
    <mergeCell ref="B27:J29"/>
    <mergeCell ref="K27:S29"/>
    <mergeCell ref="T27:AF29"/>
    <mergeCell ref="AG27:AO29"/>
    <mergeCell ref="AP27:AU29"/>
    <mergeCell ref="AV27:AX29"/>
    <mergeCell ref="AY27:AZ29"/>
    <mergeCell ref="BA27:BB29"/>
    <mergeCell ref="BC27:BE29"/>
    <mergeCell ref="AY21:AZ23"/>
    <mergeCell ref="BA21:BB23"/>
    <mergeCell ref="BC21:BE23"/>
    <mergeCell ref="BF21:BI23"/>
    <mergeCell ref="B24:J26"/>
    <mergeCell ref="K24:S26"/>
    <mergeCell ref="T24:AF26"/>
    <mergeCell ref="AG24:AO26"/>
    <mergeCell ref="AP24:AU26"/>
    <mergeCell ref="AV24:AX26"/>
    <mergeCell ref="B21:J23"/>
    <mergeCell ref="K21:S23"/>
    <mergeCell ref="T21:AF23"/>
    <mergeCell ref="AG21:AO23"/>
    <mergeCell ref="AP21:AU23"/>
    <mergeCell ref="AV21:AX23"/>
    <mergeCell ref="AY24:AZ26"/>
    <mergeCell ref="BA24:BB26"/>
    <mergeCell ref="BC24:BE26"/>
    <mergeCell ref="BF24:BI26"/>
    <mergeCell ref="B2:AO11"/>
    <mergeCell ref="AP2:AY11"/>
    <mergeCell ref="AZ2:BI11"/>
    <mergeCell ref="B12:BI15"/>
    <mergeCell ref="B16:BI17"/>
    <mergeCell ref="B18:J20"/>
    <mergeCell ref="K18:S20"/>
    <mergeCell ref="T18:AF20"/>
    <mergeCell ref="AG18:AO20"/>
    <mergeCell ref="AP18:BI20"/>
  </mergeCells>
  <pageMargins left="0.25" right="0.25" top="0.75" bottom="0.75" header="0.3" footer="0.3"/>
  <pageSetup paperSize="9" scale="16" orientation="portrait" blackAndWhite="1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3"/>
    <pageSetUpPr fitToPage="1"/>
  </sheetPr>
  <dimension ref="A1:BN515"/>
  <sheetViews>
    <sheetView topLeftCell="A64" zoomScale="30" zoomScaleNormal="30" zoomScaleSheetLayoutView="55" workbookViewId="0">
      <selection activeCell="B192" sqref="B192:BI195"/>
    </sheetView>
  </sheetViews>
  <sheetFormatPr defaultRowHeight="15"/>
  <cols>
    <col min="2" max="17" width="9.42578125" customWidth="1"/>
    <col min="18" max="18" width="10.85546875" customWidth="1"/>
    <col min="19" max="19" width="6.85546875" customWidth="1"/>
    <col min="20" max="20" width="10.7109375" customWidth="1"/>
    <col min="21" max="21" width="9.42578125" customWidth="1"/>
    <col min="22" max="22" width="6.140625" customWidth="1"/>
    <col min="23" max="23" width="9.42578125" customWidth="1"/>
    <col min="24" max="24" width="10.5703125" customWidth="1"/>
    <col min="25" max="25" width="14.5703125" customWidth="1"/>
    <col min="26" max="28" width="10.5703125" customWidth="1"/>
    <col min="29" max="31" width="9.42578125" customWidth="1"/>
    <col min="32" max="32" width="10.85546875" customWidth="1"/>
    <col min="33" max="49" width="9.42578125" customWidth="1"/>
    <col min="50" max="50" width="12" customWidth="1"/>
    <col min="51" max="51" width="9.42578125" customWidth="1"/>
    <col min="52" max="52" width="12" customWidth="1"/>
    <col min="53" max="53" width="9.42578125" customWidth="1"/>
    <col min="54" max="56" width="11.5703125" customWidth="1"/>
    <col min="57" max="60" width="9.42578125" customWidth="1"/>
    <col min="61" max="61" width="19.5703125" customWidth="1"/>
  </cols>
  <sheetData>
    <row r="1" spans="2:61" ht="15.75" thickBot="1"/>
    <row r="2" spans="2:61" ht="15" customHeight="1" thickTop="1">
      <c r="B2" s="345" t="s">
        <v>0</v>
      </c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  <c r="AE2" s="346"/>
      <c r="AF2" s="346"/>
      <c r="AG2" s="346"/>
      <c r="AH2" s="346"/>
      <c r="AI2" s="346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/>
      <c r="AX2" s="346"/>
      <c r="AY2" s="346"/>
      <c r="AZ2" s="351"/>
      <c r="BA2" s="351"/>
      <c r="BB2" s="351"/>
      <c r="BC2" s="351"/>
      <c r="BD2" s="351"/>
      <c r="BE2" s="351"/>
      <c r="BF2" s="351"/>
      <c r="BG2" s="351"/>
      <c r="BH2" s="351"/>
      <c r="BI2" s="352"/>
    </row>
    <row r="3" spans="2:61" ht="15" customHeigh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  <c r="AE3" s="348"/>
      <c r="AF3" s="348"/>
      <c r="AG3" s="348"/>
      <c r="AH3" s="348"/>
      <c r="AI3" s="348"/>
      <c r="AJ3" s="348"/>
      <c r="AK3" s="348"/>
      <c r="AL3" s="348"/>
      <c r="AM3" s="348"/>
      <c r="AN3" s="348"/>
      <c r="AO3" s="348"/>
      <c r="AP3" s="348"/>
      <c r="AQ3" s="348"/>
      <c r="AR3" s="348"/>
      <c r="AS3" s="348"/>
      <c r="AT3" s="348"/>
      <c r="AU3" s="348"/>
      <c r="AV3" s="348"/>
      <c r="AW3" s="348"/>
      <c r="AX3" s="348"/>
      <c r="AY3" s="348"/>
      <c r="AZ3" s="353"/>
      <c r="BA3" s="353"/>
      <c r="BB3" s="353"/>
      <c r="BC3" s="353"/>
      <c r="BD3" s="353"/>
      <c r="BE3" s="353"/>
      <c r="BF3" s="353"/>
      <c r="BG3" s="353"/>
      <c r="BH3" s="353"/>
      <c r="BI3" s="354"/>
    </row>
    <row r="4" spans="2:61" ht="15" customHeight="1">
      <c r="B4" s="347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  <c r="AP4" s="348"/>
      <c r="AQ4" s="348"/>
      <c r="AR4" s="348"/>
      <c r="AS4" s="348"/>
      <c r="AT4" s="348"/>
      <c r="AU4" s="348"/>
      <c r="AV4" s="348"/>
      <c r="AW4" s="348"/>
      <c r="AX4" s="348"/>
      <c r="AY4" s="348"/>
      <c r="AZ4" s="353"/>
      <c r="BA4" s="353"/>
      <c r="BB4" s="353"/>
      <c r="BC4" s="353"/>
      <c r="BD4" s="353"/>
      <c r="BE4" s="353"/>
      <c r="BF4" s="353"/>
      <c r="BG4" s="353"/>
      <c r="BH4" s="353"/>
      <c r="BI4" s="354"/>
    </row>
    <row r="5" spans="2:61" ht="15" customHeight="1">
      <c r="B5" s="347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348"/>
      <c r="AX5" s="348"/>
      <c r="AY5" s="348"/>
      <c r="AZ5" s="353"/>
      <c r="BA5" s="353"/>
      <c r="BB5" s="353"/>
      <c r="BC5" s="353"/>
      <c r="BD5" s="353"/>
      <c r="BE5" s="353"/>
      <c r="BF5" s="353"/>
      <c r="BG5" s="353"/>
      <c r="BH5" s="353"/>
      <c r="BI5" s="354"/>
    </row>
    <row r="6" spans="2:61" ht="15" customHeight="1">
      <c r="B6" s="347"/>
      <c r="C6" s="348"/>
      <c r="D6" s="348"/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  <c r="AP6" s="348"/>
      <c r="AQ6" s="348"/>
      <c r="AR6" s="348"/>
      <c r="AS6" s="348"/>
      <c r="AT6" s="348"/>
      <c r="AU6" s="348"/>
      <c r="AV6" s="348"/>
      <c r="AW6" s="348"/>
      <c r="AX6" s="348"/>
      <c r="AY6" s="348"/>
      <c r="AZ6" s="353"/>
      <c r="BA6" s="353"/>
      <c r="BB6" s="353"/>
      <c r="BC6" s="353"/>
      <c r="BD6" s="353"/>
      <c r="BE6" s="353"/>
      <c r="BF6" s="353"/>
      <c r="BG6" s="353"/>
      <c r="BH6" s="353"/>
      <c r="BI6" s="354"/>
    </row>
    <row r="7" spans="2:61" ht="15" customHeight="1">
      <c r="B7" s="347"/>
      <c r="C7" s="348"/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53"/>
      <c r="BA7" s="353"/>
      <c r="BB7" s="353"/>
      <c r="BC7" s="353"/>
      <c r="BD7" s="353"/>
      <c r="BE7" s="353"/>
      <c r="BF7" s="353"/>
      <c r="BG7" s="353"/>
      <c r="BH7" s="353"/>
      <c r="BI7" s="354"/>
    </row>
    <row r="8" spans="2:61" ht="15" customHeight="1">
      <c r="B8" s="347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53"/>
      <c r="BA8" s="353"/>
      <c r="BB8" s="353"/>
      <c r="BC8" s="353"/>
      <c r="BD8" s="353"/>
      <c r="BE8" s="353"/>
      <c r="BF8" s="353"/>
      <c r="BG8" s="353"/>
      <c r="BH8" s="353"/>
      <c r="BI8" s="354"/>
    </row>
    <row r="9" spans="2:61" ht="15" customHeight="1">
      <c r="B9" s="347"/>
      <c r="C9" s="348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53"/>
      <c r="BA9" s="353"/>
      <c r="BB9" s="353"/>
      <c r="BC9" s="353"/>
      <c r="BD9" s="353"/>
      <c r="BE9" s="353"/>
      <c r="BF9" s="353"/>
      <c r="BG9" s="353"/>
      <c r="BH9" s="353"/>
      <c r="BI9" s="354"/>
    </row>
    <row r="10" spans="2:61" ht="15" customHeight="1">
      <c r="B10" s="347"/>
      <c r="C10" s="348"/>
      <c r="D10" s="348"/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53"/>
      <c r="BA10" s="353"/>
      <c r="BB10" s="353"/>
      <c r="BC10" s="353"/>
      <c r="BD10" s="353"/>
      <c r="BE10" s="353"/>
      <c r="BF10" s="353"/>
      <c r="BG10" s="353"/>
      <c r="BH10" s="353"/>
      <c r="BI10" s="354"/>
    </row>
    <row r="11" spans="2:61" ht="15.75" customHeight="1" thickBot="1">
      <c r="B11" s="349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50"/>
      <c r="AE11" s="350"/>
      <c r="AF11" s="350"/>
      <c r="AG11" s="350"/>
      <c r="AH11" s="350"/>
      <c r="AI11" s="350"/>
      <c r="AJ11" s="350"/>
      <c r="AK11" s="350"/>
      <c r="AL11" s="350"/>
      <c r="AM11" s="350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5"/>
      <c r="BA11" s="355"/>
      <c r="BB11" s="355"/>
      <c r="BC11" s="355"/>
      <c r="BD11" s="355"/>
      <c r="BE11" s="355"/>
      <c r="BF11" s="355"/>
      <c r="BG11" s="355"/>
      <c r="BH11" s="355"/>
      <c r="BI11" s="356"/>
    </row>
    <row r="12" spans="2:61" ht="16.5" thickTop="1" thickBot="1">
      <c r="B12" s="216" t="s">
        <v>1</v>
      </c>
      <c r="C12" s="216"/>
      <c r="D12" s="216"/>
      <c r="E12" s="216"/>
      <c r="F12" s="216"/>
      <c r="G12" s="216"/>
      <c r="H12" s="216"/>
      <c r="I12" s="216"/>
      <c r="J12" s="216"/>
      <c r="K12" s="216"/>
      <c r="L12" s="216"/>
      <c r="M12" s="216"/>
      <c r="N12" s="216"/>
      <c r="O12" s="216"/>
      <c r="P12" s="216"/>
      <c r="Q12" s="216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  <c r="AP12" s="216"/>
      <c r="AQ12" s="216"/>
      <c r="AR12" s="216"/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</row>
    <row r="13" spans="2:61" ht="16.5" thickTop="1" thickBot="1"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</row>
    <row r="14" spans="2:61" ht="16.5" thickTop="1" thickBot="1">
      <c r="B14" s="216"/>
      <c r="C14" s="216"/>
      <c r="D14" s="216"/>
      <c r="E14" s="216"/>
      <c r="F14" s="216"/>
      <c r="G14" s="216"/>
      <c r="H14" s="216"/>
      <c r="I14" s="216"/>
      <c r="J14" s="216"/>
      <c r="K14" s="216"/>
      <c r="L14" s="216"/>
      <c r="M14" s="216"/>
      <c r="N14" s="216"/>
      <c r="O14" s="216"/>
      <c r="P14" s="216"/>
      <c r="Q14" s="216"/>
      <c r="R14" s="216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16"/>
      <c r="AQ14" s="216"/>
      <c r="AR14" s="216"/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</row>
    <row r="15" spans="2:61" ht="16.5" thickTop="1" thickBot="1">
      <c r="B15" s="216"/>
      <c r="C15" s="216"/>
      <c r="D15" s="216"/>
      <c r="E15" s="216"/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</row>
    <row r="16" spans="2:61" ht="16.5" thickTop="1" thickBot="1"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</row>
    <row r="17" spans="2:62" ht="16.5" thickTop="1" thickBot="1"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</row>
    <row r="18" spans="2:62" ht="15" customHeight="1" thickTop="1" thickBot="1">
      <c r="B18" s="304" t="s">
        <v>2</v>
      </c>
      <c r="C18" s="304"/>
      <c r="D18" s="304"/>
      <c r="E18" s="304"/>
      <c r="F18" s="304"/>
      <c r="G18" s="304"/>
      <c r="H18" s="304"/>
      <c r="I18" s="304"/>
      <c r="J18" s="304"/>
      <c r="K18" s="305" t="s">
        <v>240</v>
      </c>
      <c r="L18" s="305"/>
      <c r="M18" s="305"/>
      <c r="N18" s="305"/>
      <c r="O18" s="305"/>
      <c r="P18" s="305"/>
      <c r="Q18" s="305"/>
      <c r="R18" s="305"/>
      <c r="S18" s="305"/>
      <c r="T18" s="304" t="s">
        <v>3</v>
      </c>
      <c r="U18" s="304"/>
      <c r="V18" s="304"/>
      <c r="W18" s="304"/>
      <c r="X18" s="304"/>
      <c r="Y18" s="304"/>
      <c r="Z18" s="304"/>
      <c r="AA18" s="304"/>
      <c r="AB18" s="304"/>
      <c r="AC18" s="304"/>
      <c r="AD18" s="304"/>
      <c r="AE18" s="304"/>
      <c r="AF18" s="304"/>
      <c r="AG18" s="381">
        <f>р15!AG18+1</f>
        <v>43841</v>
      </c>
      <c r="AH18" s="381"/>
      <c r="AI18" s="381"/>
      <c r="AJ18" s="381"/>
      <c r="AK18" s="381"/>
      <c r="AL18" s="381"/>
      <c r="AM18" s="381"/>
      <c r="AN18" s="381"/>
      <c r="AO18" s="381"/>
      <c r="AP18" s="216" t="s">
        <v>4</v>
      </c>
      <c r="AQ18" s="216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</row>
    <row r="19" spans="2:62" ht="15" customHeight="1" thickTop="1" thickBot="1">
      <c r="B19" s="304"/>
      <c r="C19" s="304"/>
      <c r="D19" s="304"/>
      <c r="E19" s="304"/>
      <c r="F19" s="304"/>
      <c r="G19" s="304"/>
      <c r="H19" s="304"/>
      <c r="I19" s="304"/>
      <c r="J19" s="304"/>
      <c r="K19" s="305"/>
      <c r="L19" s="305"/>
      <c r="M19" s="305"/>
      <c r="N19" s="305"/>
      <c r="O19" s="305"/>
      <c r="P19" s="305"/>
      <c r="Q19" s="305"/>
      <c r="R19" s="305"/>
      <c r="S19" s="305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81"/>
      <c r="AH19" s="381"/>
      <c r="AI19" s="381"/>
      <c r="AJ19" s="381"/>
      <c r="AK19" s="381"/>
      <c r="AL19" s="381"/>
      <c r="AM19" s="381"/>
      <c r="AN19" s="381"/>
      <c r="AO19" s="381"/>
      <c r="AP19" s="216"/>
      <c r="AQ19" s="216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</row>
    <row r="20" spans="2:62" ht="15" customHeight="1" thickTop="1" thickBot="1">
      <c r="B20" s="304"/>
      <c r="C20" s="304"/>
      <c r="D20" s="304"/>
      <c r="E20" s="304"/>
      <c r="F20" s="304"/>
      <c r="G20" s="304"/>
      <c r="H20" s="304"/>
      <c r="I20" s="304"/>
      <c r="J20" s="304"/>
      <c r="K20" s="305"/>
      <c r="L20" s="305"/>
      <c r="M20" s="305"/>
      <c r="N20" s="305"/>
      <c r="O20" s="305"/>
      <c r="P20" s="305"/>
      <c r="Q20" s="305"/>
      <c r="R20" s="305"/>
      <c r="S20" s="305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81"/>
      <c r="AH20" s="381"/>
      <c r="AI20" s="381"/>
      <c r="AJ20" s="381"/>
      <c r="AK20" s="381"/>
      <c r="AL20" s="381"/>
      <c r="AM20" s="381"/>
      <c r="AN20" s="381"/>
      <c r="AO20" s="381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</row>
    <row r="21" spans="2:62" ht="16.5" customHeight="1" thickTop="1" thickBot="1">
      <c r="B21" s="304" t="s">
        <v>5</v>
      </c>
      <c r="C21" s="304"/>
      <c r="D21" s="304"/>
      <c r="E21" s="304"/>
      <c r="F21" s="304"/>
      <c r="G21" s="304"/>
      <c r="H21" s="304"/>
      <c r="I21" s="304"/>
      <c r="J21" s="304"/>
      <c r="K21" s="305" t="s">
        <v>196</v>
      </c>
      <c r="L21" s="305"/>
      <c r="M21" s="305"/>
      <c r="N21" s="305"/>
      <c r="O21" s="305"/>
      <c r="P21" s="305"/>
      <c r="Q21" s="305"/>
      <c r="R21" s="305"/>
      <c r="S21" s="305"/>
      <c r="T21" s="304" t="s">
        <v>6</v>
      </c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36">
        <f>р15!AG21+1</f>
        <v>16</v>
      </c>
      <c r="AH21" s="337"/>
      <c r="AI21" s="337"/>
      <c r="AJ21" s="337"/>
      <c r="AK21" s="337"/>
      <c r="AL21" s="337"/>
      <c r="AM21" s="337"/>
      <c r="AN21" s="337"/>
      <c r="AO21" s="338"/>
      <c r="AP21" s="220" t="s">
        <v>7</v>
      </c>
      <c r="AQ21" s="220"/>
      <c r="AR21" s="220"/>
      <c r="AS21" s="220"/>
      <c r="AT21" s="220"/>
      <c r="AU21" s="220"/>
      <c r="AV21" s="326" t="s">
        <v>8</v>
      </c>
      <c r="AW21" s="326"/>
      <c r="AX21" s="326"/>
      <c r="AY21" s="42" t="s">
        <v>9</v>
      </c>
      <c r="AZ21" s="43"/>
      <c r="BA21" s="42" t="s">
        <v>10</v>
      </c>
      <c r="BB21" s="43"/>
      <c r="BC21" s="42" t="s">
        <v>11</v>
      </c>
      <c r="BD21" s="48"/>
      <c r="BE21" s="43"/>
      <c r="BF21" s="326" t="s">
        <v>12</v>
      </c>
      <c r="BG21" s="326"/>
      <c r="BH21" s="326"/>
      <c r="BI21" s="326"/>
    </row>
    <row r="22" spans="2:62" ht="16.5" customHeight="1" thickTop="1" thickBot="1">
      <c r="B22" s="304"/>
      <c r="C22" s="304"/>
      <c r="D22" s="304"/>
      <c r="E22" s="304"/>
      <c r="F22" s="304"/>
      <c r="G22" s="304"/>
      <c r="H22" s="304"/>
      <c r="I22" s="304"/>
      <c r="J22" s="304"/>
      <c r="K22" s="305"/>
      <c r="L22" s="305"/>
      <c r="M22" s="305"/>
      <c r="N22" s="305"/>
      <c r="O22" s="305"/>
      <c r="P22" s="305"/>
      <c r="Q22" s="305"/>
      <c r="R22" s="305"/>
      <c r="S22" s="305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39"/>
      <c r="AH22" s="340"/>
      <c r="AI22" s="340"/>
      <c r="AJ22" s="340"/>
      <c r="AK22" s="340"/>
      <c r="AL22" s="340"/>
      <c r="AM22" s="340"/>
      <c r="AN22" s="340"/>
      <c r="AO22" s="341"/>
      <c r="AP22" s="220"/>
      <c r="AQ22" s="220"/>
      <c r="AR22" s="220"/>
      <c r="AS22" s="220"/>
      <c r="AT22" s="220"/>
      <c r="AU22" s="220"/>
      <c r="AV22" s="326"/>
      <c r="AW22" s="326"/>
      <c r="AX22" s="326"/>
      <c r="AY22" s="44"/>
      <c r="AZ22" s="45"/>
      <c r="BA22" s="44"/>
      <c r="BB22" s="45"/>
      <c r="BC22" s="44"/>
      <c r="BD22" s="49"/>
      <c r="BE22" s="45"/>
      <c r="BF22" s="326"/>
      <c r="BG22" s="326"/>
      <c r="BH22" s="326"/>
      <c r="BI22" s="326"/>
    </row>
    <row r="23" spans="2:62" ht="16.5" customHeight="1" thickTop="1" thickBot="1">
      <c r="B23" s="304"/>
      <c r="C23" s="304"/>
      <c r="D23" s="304"/>
      <c r="E23" s="304"/>
      <c r="F23" s="304"/>
      <c r="G23" s="304"/>
      <c r="H23" s="304"/>
      <c r="I23" s="304"/>
      <c r="J23" s="304"/>
      <c r="K23" s="305"/>
      <c r="L23" s="305"/>
      <c r="M23" s="305"/>
      <c r="N23" s="305"/>
      <c r="O23" s="305"/>
      <c r="P23" s="305"/>
      <c r="Q23" s="305"/>
      <c r="R23" s="305"/>
      <c r="S23" s="305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42"/>
      <c r="AH23" s="343"/>
      <c r="AI23" s="343"/>
      <c r="AJ23" s="343"/>
      <c r="AK23" s="343"/>
      <c r="AL23" s="343"/>
      <c r="AM23" s="343"/>
      <c r="AN23" s="343"/>
      <c r="AO23" s="344"/>
      <c r="AP23" s="220"/>
      <c r="AQ23" s="220"/>
      <c r="AR23" s="220"/>
      <c r="AS23" s="220"/>
      <c r="AT23" s="220"/>
      <c r="AU23" s="220"/>
      <c r="AV23" s="326"/>
      <c r="AW23" s="326"/>
      <c r="AX23" s="326"/>
      <c r="AY23" s="46"/>
      <c r="AZ23" s="47"/>
      <c r="BA23" s="46"/>
      <c r="BB23" s="47"/>
      <c r="BC23" s="46"/>
      <c r="BD23" s="50"/>
      <c r="BE23" s="47"/>
      <c r="BF23" s="326"/>
      <c r="BG23" s="326"/>
      <c r="BH23" s="326"/>
      <c r="BI23" s="326"/>
    </row>
    <row r="24" spans="2:62" ht="16.5" customHeight="1" thickTop="1" thickBot="1">
      <c r="B24" s="304" t="s">
        <v>13</v>
      </c>
      <c r="C24" s="304"/>
      <c r="D24" s="304"/>
      <c r="E24" s="304"/>
      <c r="F24" s="304"/>
      <c r="G24" s="304"/>
      <c r="H24" s="304"/>
      <c r="I24" s="304"/>
      <c r="J24" s="304"/>
      <c r="K24" s="305"/>
      <c r="L24" s="305"/>
      <c r="M24" s="305"/>
      <c r="N24" s="305"/>
      <c r="O24" s="305"/>
      <c r="P24" s="305"/>
      <c r="Q24" s="305"/>
      <c r="R24" s="305"/>
      <c r="S24" s="305"/>
      <c r="T24" s="304" t="s">
        <v>14</v>
      </c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81">
        <v>43827</v>
      </c>
      <c r="AH24" s="381"/>
      <c r="AI24" s="381"/>
      <c r="AJ24" s="381"/>
      <c r="AK24" s="381"/>
      <c r="AL24" s="381"/>
      <c r="AM24" s="381"/>
      <c r="AN24" s="381"/>
      <c r="AO24" s="381"/>
      <c r="AP24" s="304" t="s">
        <v>187</v>
      </c>
      <c r="AQ24" s="304"/>
      <c r="AR24" s="304"/>
      <c r="AS24" s="304"/>
      <c r="AT24" s="304"/>
      <c r="AU24" s="304"/>
      <c r="AV24" s="315">
        <v>630</v>
      </c>
      <c r="AW24" s="316"/>
      <c r="AX24" s="317"/>
      <c r="AY24" s="42">
        <v>30</v>
      </c>
      <c r="AZ24" s="43"/>
      <c r="BA24" s="74">
        <v>30</v>
      </c>
      <c r="BB24" s="76"/>
      <c r="BC24" s="74">
        <v>30</v>
      </c>
      <c r="BD24" s="75"/>
      <c r="BE24" s="76"/>
      <c r="BF24" s="357">
        <v>43829</v>
      </c>
      <c r="BG24" s="358"/>
      <c r="BH24" s="358"/>
      <c r="BI24" s="359"/>
    </row>
    <row r="25" spans="2:62" ht="16.5" customHeight="1" thickTop="1" thickBot="1">
      <c r="B25" s="304"/>
      <c r="C25" s="304"/>
      <c r="D25" s="304"/>
      <c r="E25" s="304"/>
      <c r="F25" s="304"/>
      <c r="G25" s="304"/>
      <c r="H25" s="304"/>
      <c r="I25" s="304"/>
      <c r="J25" s="304"/>
      <c r="K25" s="305"/>
      <c r="L25" s="305"/>
      <c r="M25" s="305"/>
      <c r="N25" s="305"/>
      <c r="O25" s="305"/>
      <c r="P25" s="305"/>
      <c r="Q25" s="305"/>
      <c r="R25" s="305"/>
      <c r="S25" s="305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81"/>
      <c r="AH25" s="381"/>
      <c r="AI25" s="381"/>
      <c r="AJ25" s="381"/>
      <c r="AK25" s="381"/>
      <c r="AL25" s="381"/>
      <c r="AM25" s="381"/>
      <c r="AN25" s="381"/>
      <c r="AO25" s="381"/>
      <c r="AP25" s="304"/>
      <c r="AQ25" s="304"/>
      <c r="AR25" s="304"/>
      <c r="AS25" s="304"/>
      <c r="AT25" s="304"/>
      <c r="AU25" s="304"/>
      <c r="AV25" s="318"/>
      <c r="AW25" s="319"/>
      <c r="AX25" s="320"/>
      <c r="AY25" s="44"/>
      <c r="AZ25" s="45"/>
      <c r="BA25" s="77"/>
      <c r="BB25" s="79"/>
      <c r="BC25" s="77"/>
      <c r="BD25" s="78"/>
      <c r="BE25" s="79"/>
      <c r="BF25" s="360"/>
      <c r="BG25" s="361"/>
      <c r="BH25" s="361"/>
      <c r="BI25" s="362"/>
      <c r="BJ25" s="2"/>
    </row>
    <row r="26" spans="2:62" ht="16.5" customHeight="1" thickTop="1" thickBot="1">
      <c r="B26" s="304"/>
      <c r="C26" s="304"/>
      <c r="D26" s="304"/>
      <c r="E26" s="304"/>
      <c r="F26" s="304"/>
      <c r="G26" s="304"/>
      <c r="H26" s="304"/>
      <c r="I26" s="304"/>
      <c r="J26" s="304"/>
      <c r="K26" s="305"/>
      <c r="L26" s="305"/>
      <c r="M26" s="305"/>
      <c r="N26" s="305"/>
      <c r="O26" s="305"/>
      <c r="P26" s="305"/>
      <c r="Q26" s="305"/>
      <c r="R26" s="305"/>
      <c r="S26" s="305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81"/>
      <c r="AH26" s="381"/>
      <c r="AI26" s="381"/>
      <c r="AJ26" s="381"/>
      <c r="AK26" s="381"/>
      <c r="AL26" s="381"/>
      <c r="AM26" s="381"/>
      <c r="AN26" s="381"/>
      <c r="AO26" s="381"/>
      <c r="AP26" s="304"/>
      <c r="AQ26" s="304"/>
      <c r="AR26" s="304"/>
      <c r="AS26" s="304"/>
      <c r="AT26" s="304"/>
      <c r="AU26" s="304"/>
      <c r="AV26" s="321"/>
      <c r="AW26" s="322"/>
      <c r="AX26" s="323"/>
      <c r="AY26" s="46"/>
      <c r="AZ26" s="47"/>
      <c r="BA26" s="80"/>
      <c r="BB26" s="82"/>
      <c r="BC26" s="80"/>
      <c r="BD26" s="81"/>
      <c r="BE26" s="82"/>
      <c r="BF26" s="363"/>
      <c r="BG26" s="364"/>
      <c r="BH26" s="364"/>
      <c r="BI26" s="365"/>
    </row>
    <row r="27" spans="2:62" ht="16.5" customHeight="1" thickTop="1" thickBot="1">
      <c r="B27" s="304" t="s">
        <v>15</v>
      </c>
      <c r="C27" s="304"/>
      <c r="D27" s="304"/>
      <c r="E27" s="304"/>
      <c r="F27" s="304"/>
      <c r="G27" s="304"/>
      <c r="H27" s="304"/>
      <c r="I27" s="304"/>
      <c r="J27" s="304"/>
      <c r="K27" s="305">
        <v>22</v>
      </c>
      <c r="L27" s="305"/>
      <c r="M27" s="305"/>
      <c r="N27" s="305"/>
      <c r="O27" s="305"/>
      <c r="P27" s="305"/>
      <c r="Q27" s="305"/>
      <c r="R27" s="305"/>
      <c r="S27" s="305"/>
      <c r="T27" s="304" t="s">
        <v>16</v>
      </c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73"/>
      <c r="AH27" s="73"/>
      <c r="AI27" s="73"/>
      <c r="AJ27" s="73"/>
      <c r="AK27" s="73"/>
      <c r="AL27" s="73"/>
      <c r="AM27" s="73"/>
      <c r="AN27" s="73"/>
      <c r="AO27" s="73"/>
      <c r="AP27" s="304" t="s">
        <v>188</v>
      </c>
      <c r="AQ27" s="304"/>
      <c r="AR27" s="304"/>
      <c r="AS27" s="304"/>
      <c r="AT27" s="304"/>
      <c r="AU27" s="304"/>
      <c r="AV27" s="315">
        <v>245</v>
      </c>
      <c r="AW27" s="316"/>
      <c r="AX27" s="317"/>
      <c r="AY27" s="42">
        <v>1108</v>
      </c>
      <c r="AZ27" s="43"/>
      <c r="BA27" s="74">
        <v>1108</v>
      </c>
      <c r="BB27" s="76"/>
      <c r="BC27" s="74">
        <v>1035</v>
      </c>
      <c r="BD27" s="75"/>
      <c r="BE27" s="76"/>
      <c r="BF27" s="357">
        <v>43835</v>
      </c>
      <c r="BG27" s="358"/>
      <c r="BH27" s="358"/>
      <c r="BI27" s="359"/>
    </row>
    <row r="28" spans="2:62" ht="16.5" customHeight="1" thickTop="1" thickBot="1">
      <c r="B28" s="304"/>
      <c r="C28" s="304"/>
      <c r="D28" s="304"/>
      <c r="E28" s="304"/>
      <c r="F28" s="304"/>
      <c r="G28" s="304"/>
      <c r="H28" s="304"/>
      <c r="I28" s="304"/>
      <c r="J28" s="304"/>
      <c r="K28" s="305"/>
      <c r="L28" s="305"/>
      <c r="M28" s="305"/>
      <c r="N28" s="305"/>
      <c r="O28" s="305"/>
      <c r="P28" s="305"/>
      <c r="Q28" s="305"/>
      <c r="R28" s="305"/>
      <c r="S28" s="305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73"/>
      <c r="AH28" s="73"/>
      <c r="AI28" s="73"/>
      <c r="AJ28" s="73"/>
      <c r="AK28" s="73"/>
      <c r="AL28" s="73"/>
      <c r="AM28" s="73"/>
      <c r="AN28" s="73"/>
      <c r="AO28" s="73"/>
      <c r="AP28" s="304"/>
      <c r="AQ28" s="304"/>
      <c r="AR28" s="304"/>
      <c r="AS28" s="304"/>
      <c r="AT28" s="304"/>
      <c r="AU28" s="304"/>
      <c r="AV28" s="318"/>
      <c r="AW28" s="319"/>
      <c r="AX28" s="320"/>
      <c r="AY28" s="44"/>
      <c r="AZ28" s="45"/>
      <c r="BA28" s="77"/>
      <c r="BB28" s="79"/>
      <c r="BC28" s="77"/>
      <c r="BD28" s="78"/>
      <c r="BE28" s="79"/>
      <c r="BF28" s="360"/>
      <c r="BG28" s="361"/>
      <c r="BH28" s="361"/>
      <c r="BI28" s="362"/>
    </row>
    <row r="29" spans="2:62" ht="16.5" customHeight="1" thickTop="1" thickBot="1">
      <c r="B29" s="304"/>
      <c r="C29" s="304"/>
      <c r="D29" s="304"/>
      <c r="E29" s="304"/>
      <c r="F29" s="304"/>
      <c r="G29" s="304"/>
      <c r="H29" s="304"/>
      <c r="I29" s="304"/>
      <c r="J29" s="304"/>
      <c r="K29" s="305"/>
      <c r="L29" s="305"/>
      <c r="M29" s="305"/>
      <c r="N29" s="305"/>
      <c r="O29" s="305"/>
      <c r="P29" s="305"/>
      <c r="Q29" s="305"/>
      <c r="R29" s="305"/>
      <c r="S29" s="305"/>
      <c r="T29" s="304"/>
      <c r="U29" s="304"/>
      <c r="V29" s="304"/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73"/>
      <c r="AH29" s="73"/>
      <c r="AI29" s="73"/>
      <c r="AJ29" s="73"/>
      <c r="AK29" s="73"/>
      <c r="AL29" s="73"/>
      <c r="AM29" s="73"/>
      <c r="AN29" s="73"/>
      <c r="AO29" s="73"/>
      <c r="AP29" s="304"/>
      <c r="AQ29" s="304"/>
      <c r="AR29" s="304"/>
      <c r="AS29" s="304"/>
      <c r="AT29" s="304"/>
      <c r="AU29" s="304"/>
      <c r="AV29" s="321"/>
      <c r="AW29" s="322"/>
      <c r="AX29" s="323"/>
      <c r="AY29" s="46"/>
      <c r="AZ29" s="47"/>
      <c r="BA29" s="80"/>
      <c r="BB29" s="82"/>
      <c r="BC29" s="80"/>
      <c r="BD29" s="81"/>
      <c r="BE29" s="82"/>
      <c r="BF29" s="363"/>
      <c r="BG29" s="364"/>
      <c r="BH29" s="364"/>
      <c r="BI29" s="365"/>
    </row>
    <row r="30" spans="2:62" ht="16.5" customHeight="1" thickTop="1" thickBot="1">
      <c r="B30" s="304" t="s">
        <v>17</v>
      </c>
      <c r="C30" s="304"/>
      <c r="D30" s="304"/>
      <c r="E30" s="304"/>
      <c r="F30" s="304"/>
      <c r="G30" s="304"/>
      <c r="H30" s="304"/>
      <c r="I30" s="304"/>
      <c r="J30" s="304"/>
      <c r="K30" s="305">
        <v>1707</v>
      </c>
      <c r="L30" s="305"/>
      <c r="M30" s="305"/>
      <c r="N30" s="305"/>
      <c r="O30" s="305"/>
      <c r="P30" s="305"/>
      <c r="Q30" s="305"/>
      <c r="R30" s="305"/>
      <c r="S30" s="305"/>
      <c r="T30" s="54" t="s">
        <v>18</v>
      </c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6"/>
      <c r="AG30" s="312">
        <f>р15!AG30+1</f>
        <v>15</v>
      </c>
      <c r="AH30" s="312"/>
      <c r="AI30" s="312"/>
      <c r="AJ30" s="312"/>
      <c r="AK30" s="312"/>
      <c r="AL30" s="312"/>
      <c r="AM30" s="312"/>
      <c r="AN30" s="312"/>
      <c r="AO30" s="312"/>
      <c r="AP30" s="304" t="s">
        <v>21</v>
      </c>
      <c r="AQ30" s="304"/>
      <c r="AR30" s="304"/>
      <c r="AS30" s="304"/>
      <c r="AT30" s="304"/>
      <c r="AU30" s="304"/>
      <c r="AV30" s="42"/>
      <c r="AW30" s="48"/>
      <c r="AX30" s="43"/>
      <c r="AY30" s="42"/>
      <c r="AZ30" s="43"/>
      <c r="BA30" s="42"/>
      <c r="BB30" s="43"/>
      <c r="BC30" s="42"/>
      <c r="BD30" s="48"/>
      <c r="BE30" s="43"/>
      <c r="BF30" s="42"/>
      <c r="BG30" s="48"/>
      <c r="BH30" s="48"/>
      <c r="BI30" s="43"/>
    </row>
    <row r="31" spans="2:62" ht="16.5" customHeight="1" thickTop="1" thickBot="1">
      <c r="B31" s="304"/>
      <c r="C31" s="304"/>
      <c r="D31" s="304"/>
      <c r="E31" s="304"/>
      <c r="F31" s="304"/>
      <c r="G31" s="304"/>
      <c r="H31" s="304"/>
      <c r="I31" s="304"/>
      <c r="J31" s="304"/>
      <c r="K31" s="305"/>
      <c r="L31" s="305"/>
      <c r="M31" s="305"/>
      <c r="N31" s="305"/>
      <c r="O31" s="305"/>
      <c r="P31" s="305"/>
      <c r="Q31" s="305"/>
      <c r="R31" s="305"/>
      <c r="S31" s="305"/>
      <c r="T31" s="57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312"/>
      <c r="AH31" s="312"/>
      <c r="AI31" s="312"/>
      <c r="AJ31" s="312"/>
      <c r="AK31" s="312"/>
      <c r="AL31" s="312"/>
      <c r="AM31" s="312"/>
      <c r="AN31" s="312"/>
      <c r="AO31" s="312"/>
      <c r="AP31" s="304"/>
      <c r="AQ31" s="304"/>
      <c r="AR31" s="304"/>
      <c r="AS31" s="304"/>
      <c r="AT31" s="304"/>
      <c r="AU31" s="304"/>
      <c r="AV31" s="44"/>
      <c r="AW31" s="49"/>
      <c r="AX31" s="45"/>
      <c r="AY31" s="44"/>
      <c r="AZ31" s="45"/>
      <c r="BA31" s="44"/>
      <c r="BB31" s="45"/>
      <c r="BC31" s="44"/>
      <c r="BD31" s="49"/>
      <c r="BE31" s="45"/>
      <c r="BF31" s="44"/>
      <c r="BG31" s="49"/>
      <c r="BH31" s="49"/>
      <c r="BI31" s="45"/>
    </row>
    <row r="32" spans="2:62" ht="16.5" customHeight="1" thickTop="1" thickBot="1">
      <c r="B32" s="304"/>
      <c r="C32" s="304"/>
      <c r="D32" s="304"/>
      <c r="E32" s="304"/>
      <c r="F32" s="304"/>
      <c r="G32" s="304"/>
      <c r="H32" s="304"/>
      <c r="I32" s="304"/>
      <c r="J32" s="304"/>
      <c r="K32" s="305"/>
      <c r="L32" s="305"/>
      <c r="M32" s="305"/>
      <c r="N32" s="305"/>
      <c r="O32" s="305"/>
      <c r="P32" s="305"/>
      <c r="Q32" s="305"/>
      <c r="R32" s="305"/>
      <c r="S32" s="305"/>
      <c r="T32" s="60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2"/>
      <c r="AG32" s="312"/>
      <c r="AH32" s="312"/>
      <c r="AI32" s="312"/>
      <c r="AJ32" s="312"/>
      <c r="AK32" s="312"/>
      <c r="AL32" s="312"/>
      <c r="AM32" s="312"/>
      <c r="AN32" s="312"/>
      <c r="AO32" s="312"/>
      <c r="AP32" s="304"/>
      <c r="AQ32" s="304"/>
      <c r="AR32" s="304"/>
      <c r="AS32" s="304"/>
      <c r="AT32" s="304"/>
      <c r="AU32" s="304"/>
      <c r="AV32" s="46"/>
      <c r="AW32" s="50"/>
      <c r="AX32" s="47"/>
      <c r="AY32" s="46"/>
      <c r="AZ32" s="47"/>
      <c r="BA32" s="46"/>
      <c r="BB32" s="47"/>
      <c r="BC32" s="46"/>
      <c r="BD32" s="50"/>
      <c r="BE32" s="47"/>
      <c r="BF32" s="46"/>
      <c r="BG32" s="50"/>
      <c r="BH32" s="50"/>
      <c r="BI32" s="47"/>
    </row>
    <row r="33" spans="2:61" ht="16.5" customHeight="1" thickTop="1" thickBot="1">
      <c r="B33" s="304" t="s">
        <v>19</v>
      </c>
      <c r="C33" s="304"/>
      <c r="D33" s="304"/>
      <c r="E33" s="304"/>
      <c r="F33" s="304"/>
      <c r="G33" s="304"/>
      <c r="H33" s="304"/>
      <c r="I33" s="304"/>
      <c r="J33" s="304"/>
      <c r="K33" s="312" t="s">
        <v>382</v>
      </c>
      <c r="L33" s="312"/>
      <c r="M33" s="312"/>
      <c r="N33" s="312"/>
      <c r="O33" s="312"/>
      <c r="P33" s="312"/>
      <c r="Q33" s="312"/>
      <c r="R33" s="312"/>
      <c r="S33" s="312"/>
      <c r="T33" s="304" t="s">
        <v>20</v>
      </c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83"/>
      <c r="AH33" s="84"/>
      <c r="AI33" s="84"/>
      <c r="AJ33" s="84"/>
      <c r="AK33" s="84"/>
      <c r="AL33" s="84"/>
      <c r="AM33" s="84"/>
      <c r="AN33" s="84"/>
      <c r="AO33" s="85"/>
      <c r="AP33" s="325" t="s">
        <v>189</v>
      </c>
      <c r="AQ33" s="325"/>
      <c r="AR33" s="325"/>
      <c r="AS33" s="325"/>
      <c r="AT33" s="325"/>
      <c r="AU33" s="325"/>
      <c r="AV33" s="42"/>
      <c r="AW33" s="48"/>
      <c r="AX33" s="43"/>
      <c r="AY33" s="42"/>
      <c r="AZ33" s="43"/>
      <c r="BA33" s="42"/>
      <c r="BB33" s="43"/>
      <c r="BC33" s="42"/>
      <c r="BD33" s="48"/>
      <c r="BE33" s="43"/>
      <c r="BF33" s="315"/>
      <c r="BG33" s="316"/>
      <c r="BH33" s="316"/>
      <c r="BI33" s="317"/>
    </row>
    <row r="34" spans="2:61" ht="16.5" customHeight="1" thickTop="1" thickBot="1">
      <c r="B34" s="304"/>
      <c r="C34" s="304"/>
      <c r="D34" s="304"/>
      <c r="E34" s="304"/>
      <c r="F34" s="304"/>
      <c r="G34" s="304"/>
      <c r="H34" s="304"/>
      <c r="I34" s="304"/>
      <c r="J34" s="304"/>
      <c r="K34" s="312"/>
      <c r="L34" s="312"/>
      <c r="M34" s="312"/>
      <c r="N34" s="312"/>
      <c r="O34" s="312"/>
      <c r="P34" s="312"/>
      <c r="Q34" s="312"/>
      <c r="R34" s="312"/>
      <c r="S34" s="312"/>
      <c r="T34" s="304"/>
      <c r="U34" s="304"/>
      <c r="V34" s="304"/>
      <c r="W34" s="304"/>
      <c r="X34" s="304"/>
      <c r="Y34" s="304"/>
      <c r="Z34" s="304"/>
      <c r="AA34" s="304"/>
      <c r="AB34" s="304"/>
      <c r="AC34" s="304"/>
      <c r="AD34" s="304"/>
      <c r="AE34" s="304"/>
      <c r="AF34" s="304"/>
      <c r="AG34" s="86"/>
      <c r="AH34" s="87"/>
      <c r="AI34" s="87"/>
      <c r="AJ34" s="87"/>
      <c r="AK34" s="87"/>
      <c r="AL34" s="87"/>
      <c r="AM34" s="87"/>
      <c r="AN34" s="87"/>
      <c r="AO34" s="88"/>
      <c r="AP34" s="325"/>
      <c r="AQ34" s="325"/>
      <c r="AR34" s="325"/>
      <c r="AS34" s="325"/>
      <c r="AT34" s="325"/>
      <c r="AU34" s="325"/>
      <c r="AV34" s="44"/>
      <c r="AW34" s="49"/>
      <c r="AX34" s="45"/>
      <c r="AY34" s="44"/>
      <c r="AZ34" s="45"/>
      <c r="BA34" s="44"/>
      <c r="BB34" s="45"/>
      <c r="BC34" s="44"/>
      <c r="BD34" s="49"/>
      <c r="BE34" s="45"/>
      <c r="BF34" s="318"/>
      <c r="BG34" s="319"/>
      <c r="BH34" s="319"/>
      <c r="BI34" s="320"/>
    </row>
    <row r="35" spans="2:61" ht="16.5" customHeight="1" thickTop="1" thickBot="1">
      <c r="B35" s="304"/>
      <c r="C35" s="304"/>
      <c r="D35" s="304"/>
      <c r="E35" s="304"/>
      <c r="F35" s="304"/>
      <c r="G35" s="304"/>
      <c r="H35" s="304"/>
      <c r="I35" s="304"/>
      <c r="J35" s="304"/>
      <c r="K35" s="312"/>
      <c r="L35" s="312"/>
      <c r="M35" s="312"/>
      <c r="N35" s="312"/>
      <c r="O35" s="312"/>
      <c r="P35" s="312"/>
      <c r="Q35" s="312"/>
      <c r="R35" s="312"/>
      <c r="S35" s="312"/>
      <c r="T35" s="304"/>
      <c r="U35" s="304"/>
      <c r="V35" s="304"/>
      <c r="W35" s="304"/>
      <c r="X35" s="304"/>
      <c r="Y35" s="304"/>
      <c r="Z35" s="304"/>
      <c r="AA35" s="304"/>
      <c r="AB35" s="304"/>
      <c r="AC35" s="304"/>
      <c r="AD35" s="304"/>
      <c r="AE35" s="304"/>
      <c r="AF35" s="304"/>
      <c r="AG35" s="89"/>
      <c r="AH35" s="90"/>
      <c r="AI35" s="90"/>
      <c r="AJ35" s="90"/>
      <c r="AK35" s="90"/>
      <c r="AL35" s="90"/>
      <c r="AM35" s="90"/>
      <c r="AN35" s="90"/>
      <c r="AO35" s="91"/>
      <c r="AP35" s="325"/>
      <c r="AQ35" s="325"/>
      <c r="AR35" s="325"/>
      <c r="AS35" s="325"/>
      <c r="AT35" s="325"/>
      <c r="AU35" s="325"/>
      <c r="AV35" s="46"/>
      <c r="AW35" s="50"/>
      <c r="AX35" s="47"/>
      <c r="AY35" s="46"/>
      <c r="AZ35" s="47"/>
      <c r="BA35" s="46"/>
      <c r="BB35" s="47"/>
      <c r="BC35" s="46"/>
      <c r="BD35" s="50"/>
      <c r="BE35" s="47"/>
      <c r="BF35" s="321"/>
      <c r="BG35" s="322"/>
      <c r="BH35" s="322"/>
      <c r="BI35" s="323"/>
    </row>
    <row r="36" spans="2:61" ht="16.5" customHeight="1" thickTop="1" thickBot="1">
      <c r="B36" s="304" t="s">
        <v>22</v>
      </c>
      <c r="C36" s="304"/>
      <c r="D36" s="304"/>
      <c r="E36" s="304"/>
      <c r="F36" s="304"/>
      <c r="G36" s="304"/>
      <c r="H36" s="304"/>
      <c r="I36" s="304"/>
      <c r="J36" s="304"/>
      <c r="K36" s="312" t="s">
        <v>315</v>
      </c>
      <c r="L36" s="312"/>
      <c r="M36" s="312"/>
      <c r="N36" s="312"/>
      <c r="O36" s="312"/>
      <c r="P36" s="312"/>
      <c r="Q36" s="312"/>
      <c r="R36" s="312"/>
      <c r="S36" s="312"/>
      <c r="T36" s="54" t="s">
        <v>23</v>
      </c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6"/>
      <c r="AG36" s="73">
        <v>220.7</v>
      </c>
      <c r="AH36" s="73"/>
      <c r="AI36" s="73"/>
      <c r="AJ36" s="73"/>
      <c r="AK36" s="73"/>
      <c r="AL36" s="73"/>
      <c r="AM36" s="73"/>
      <c r="AN36" s="73"/>
      <c r="AO36" s="73"/>
      <c r="AP36" s="304" t="s">
        <v>190</v>
      </c>
      <c r="AQ36" s="304"/>
      <c r="AR36" s="304"/>
      <c r="AS36" s="304"/>
      <c r="AT36" s="304"/>
      <c r="AU36" s="304"/>
      <c r="AV36" s="315"/>
      <c r="AW36" s="316"/>
      <c r="AX36" s="317"/>
      <c r="AY36" s="42"/>
      <c r="AZ36" s="43"/>
      <c r="BA36" s="42"/>
      <c r="BB36" s="43"/>
      <c r="BC36" s="42"/>
      <c r="BD36" s="48"/>
      <c r="BE36" s="43"/>
      <c r="BF36" s="324"/>
      <c r="BG36" s="316"/>
      <c r="BH36" s="316"/>
      <c r="BI36" s="317"/>
    </row>
    <row r="37" spans="2:61" ht="16.5" customHeight="1" thickTop="1" thickBot="1">
      <c r="B37" s="304"/>
      <c r="C37" s="304"/>
      <c r="D37" s="304"/>
      <c r="E37" s="304"/>
      <c r="F37" s="304"/>
      <c r="G37" s="304"/>
      <c r="H37" s="304"/>
      <c r="I37" s="304"/>
      <c r="J37" s="304"/>
      <c r="K37" s="312"/>
      <c r="L37" s="312"/>
      <c r="M37" s="312"/>
      <c r="N37" s="312"/>
      <c r="O37" s="312"/>
      <c r="P37" s="312"/>
      <c r="Q37" s="312"/>
      <c r="R37" s="312"/>
      <c r="S37" s="312"/>
      <c r="T37" s="57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9"/>
      <c r="AG37" s="73"/>
      <c r="AH37" s="73"/>
      <c r="AI37" s="73"/>
      <c r="AJ37" s="73"/>
      <c r="AK37" s="73"/>
      <c r="AL37" s="73"/>
      <c r="AM37" s="73"/>
      <c r="AN37" s="73"/>
      <c r="AO37" s="73"/>
      <c r="AP37" s="304"/>
      <c r="AQ37" s="304"/>
      <c r="AR37" s="304"/>
      <c r="AS37" s="304"/>
      <c r="AT37" s="304"/>
      <c r="AU37" s="304"/>
      <c r="AV37" s="318"/>
      <c r="AW37" s="319"/>
      <c r="AX37" s="320"/>
      <c r="AY37" s="44"/>
      <c r="AZ37" s="45"/>
      <c r="BA37" s="44"/>
      <c r="BB37" s="45"/>
      <c r="BC37" s="44"/>
      <c r="BD37" s="49"/>
      <c r="BE37" s="45"/>
      <c r="BF37" s="318"/>
      <c r="BG37" s="319"/>
      <c r="BH37" s="319"/>
      <c r="BI37" s="320"/>
    </row>
    <row r="38" spans="2:61" ht="16.5" customHeight="1" thickTop="1" thickBot="1">
      <c r="B38" s="304"/>
      <c r="C38" s="304"/>
      <c r="D38" s="304"/>
      <c r="E38" s="304"/>
      <c r="F38" s="304"/>
      <c r="G38" s="304"/>
      <c r="H38" s="304"/>
      <c r="I38" s="304"/>
      <c r="J38" s="304"/>
      <c r="K38" s="312"/>
      <c r="L38" s="312"/>
      <c r="M38" s="312"/>
      <c r="N38" s="312"/>
      <c r="O38" s="312"/>
      <c r="P38" s="312"/>
      <c r="Q38" s="312"/>
      <c r="R38" s="312"/>
      <c r="S38" s="312"/>
      <c r="T38" s="60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2"/>
      <c r="AG38" s="73"/>
      <c r="AH38" s="73"/>
      <c r="AI38" s="73"/>
      <c r="AJ38" s="73"/>
      <c r="AK38" s="73"/>
      <c r="AL38" s="73"/>
      <c r="AM38" s="73"/>
      <c r="AN38" s="73"/>
      <c r="AO38" s="73"/>
      <c r="AP38" s="304"/>
      <c r="AQ38" s="304"/>
      <c r="AR38" s="304"/>
      <c r="AS38" s="304"/>
      <c r="AT38" s="304"/>
      <c r="AU38" s="304"/>
      <c r="AV38" s="321"/>
      <c r="AW38" s="322"/>
      <c r="AX38" s="323"/>
      <c r="AY38" s="46"/>
      <c r="AZ38" s="47"/>
      <c r="BA38" s="46"/>
      <c r="BB38" s="47"/>
      <c r="BC38" s="46"/>
      <c r="BD38" s="50"/>
      <c r="BE38" s="47"/>
      <c r="BF38" s="321"/>
      <c r="BG38" s="322"/>
      <c r="BH38" s="322"/>
      <c r="BI38" s="323"/>
    </row>
    <row r="39" spans="2:61" ht="16.5" customHeight="1" thickTop="1" thickBot="1">
      <c r="B39" s="304" t="s">
        <v>24</v>
      </c>
      <c r="C39" s="304"/>
      <c r="D39" s="304"/>
      <c r="E39" s="304"/>
      <c r="F39" s="304"/>
      <c r="G39" s="304"/>
      <c r="H39" s="304"/>
      <c r="I39" s="304"/>
      <c r="J39" s="304"/>
      <c r="K39" s="305" t="s">
        <v>258</v>
      </c>
      <c r="L39" s="305"/>
      <c r="M39" s="305"/>
      <c r="N39" s="305"/>
      <c r="O39" s="305"/>
      <c r="P39" s="305"/>
      <c r="Q39" s="305"/>
      <c r="R39" s="305"/>
      <c r="S39" s="305"/>
      <c r="T39" s="54" t="s">
        <v>25</v>
      </c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6"/>
      <c r="AG39" s="73">
        <v>2266</v>
      </c>
      <c r="AH39" s="73"/>
      <c r="AI39" s="73"/>
      <c r="AJ39" s="73"/>
      <c r="AK39" s="73"/>
      <c r="AL39" s="73"/>
      <c r="AM39" s="73"/>
      <c r="AN39" s="73"/>
      <c r="AO39" s="73"/>
      <c r="AP39" s="295" t="s">
        <v>26</v>
      </c>
      <c r="AQ39" s="238"/>
      <c r="AR39" s="238"/>
      <c r="AS39" s="238"/>
      <c r="AT39" s="238"/>
      <c r="AU39" s="238"/>
      <c r="AV39" s="238"/>
      <c r="AW39" s="238"/>
      <c r="AX39" s="238"/>
      <c r="AY39" s="239"/>
      <c r="AZ39" s="238" t="s">
        <v>27</v>
      </c>
      <c r="BA39" s="238"/>
      <c r="BB39" s="238"/>
      <c r="BC39" s="238"/>
      <c r="BD39" s="238"/>
      <c r="BE39" s="238"/>
      <c r="BF39" s="238"/>
      <c r="BG39" s="238"/>
      <c r="BH39" s="238"/>
      <c r="BI39" s="239"/>
    </row>
    <row r="40" spans="2:61" ht="16.5" customHeight="1" thickTop="1" thickBot="1">
      <c r="B40" s="304"/>
      <c r="C40" s="304"/>
      <c r="D40" s="304"/>
      <c r="E40" s="304"/>
      <c r="F40" s="304"/>
      <c r="G40" s="304"/>
      <c r="H40" s="304"/>
      <c r="I40" s="304"/>
      <c r="J40" s="304"/>
      <c r="K40" s="305"/>
      <c r="L40" s="305"/>
      <c r="M40" s="305"/>
      <c r="N40" s="305"/>
      <c r="O40" s="305"/>
      <c r="P40" s="305"/>
      <c r="Q40" s="305"/>
      <c r="R40" s="305"/>
      <c r="S40" s="305"/>
      <c r="T40" s="57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73"/>
      <c r="AH40" s="73"/>
      <c r="AI40" s="73"/>
      <c r="AJ40" s="73"/>
      <c r="AK40" s="73"/>
      <c r="AL40" s="73"/>
      <c r="AM40" s="73"/>
      <c r="AN40" s="73"/>
      <c r="AO40" s="73"/>
      <c r="AP40" s="296"/>
      <c r="AQ40" s="240"/>
      <c r="AR40" s="240"/>
      <c r="AS40" s="240"/>
      <c r="AT40" s="240"/>
      <c r="AU40" s="240"/>
      <c r="AV40" s="240"/>
      <c r="AW40" s="240"/>
      <c r="AX40" s="240"/>
      <c r="AY40" s="241"/>
      <c r="AZ40" s="240"/>
      <c r="BA40" s="240"/>
      <c r="BB40" s="240"/>
      <c r="BC40" s="240"/>
      <c r="BD40" s="240"/>
      <c r="BE40" s="240"/>
      <c r="BF40" s="240"/>
      <c r="BG40" s="240"/>
      <c r="BH40" s="240"/>
      <c r="BI40" s="241"/>
    </row>
    <row r="41" spans="2:61" ht="16.5" customHeight="1" thickTop="1" thickBot="1">
      <c r="B41" s="304"/>
      <c r="C41" s="304"/>
      <c r="D41" s="304"/>
      <c r="E41" s="304"/>
      <c r="F41" s="304"/>
      <c r="G41" s="304"/>
      <c r="H41" s="304"/>
      <c r="I41" s="304"/>
      <c r="J41" s="304"/>
      <c r="K41" s="305"/>
      <c r="L41" s="305"/>
      <c r="M41" s="305"/>
      <c r="N41" s="305"/>
      <c r="O41" s="305"/>
      <c r="P41" s="305"/>
      <c r="Q41" s="305"/>
      <c r="R41" s="305"/>
      <c r="S41" s="305"/>
      <c r="T41" s="60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2"/>
      <c r="AG41" s="73"/>
      <c r="AH41" s="73"/>
      <c r="AI41" s="73"/>
      <c r="AJ41" s="73"/>
      <c r="AK41" s="73"/>
      <c r="AL41" s="73"/>
      <c r="AM41" s="73"/>
      <c r="AN41" s="73"/>
      <c r="AO41" s="73"/>
      <c r="AP41" s="297"/>
      <c r="AQ41" s="298"/>
      <c r="AR41" s="298"/>
      <c r="AS41" s="298"/>
      <c r="AT41" s="298"/>
      <c r="AU41" s="298"/>
      <c r="AV41" s="298"/>
      <c r="AW41" s="298"/>
      <c r="AX41" s="298"/>
      <c r="AY41" s="299"/>
      <c r="AZ41" s="298"/>
      <c r="BA41" s="298"/>
      <c r="BB41" s="298"/>
      <c r="BC41" s="298"/>
      <c r="BD41" s="298"/>
      <c r="BE41" s="298"/>
      <c r="BF41" s="298"/>
      <c r="BG41" s="298"/>
      <c r="BH41" s="298"/>
      <c r="BI41" s="299"/>
    </row>
    <row r="42" spans="2:61" ht="16.5" customHeight="1" thickTop="1" thickBot="1">
      <c r="B42" s="304" t="s">
        <v>28</v>
      </c>
      <c r="C42" s="304"/>
      <c r="D42" s="304"/>
      <c r="E42" s="304"/>
      <c r="F42" s="304"/>
      <c r="G42" s="304"/>
      <c r="H42" s="304"/>
      <c r="I42" s="304"/>
      <c r="J42" s="304"/>
      <c r="K42" s="314" t="s">
        <v>310</v>
      </c>
      <c r="L42" s="314"/>
      <c r="M42" s="314"/>
      <c r="N42" s="314"/>
      <c r="O42" s="314"/>
      <c r="P42" s="314"/>
      <c r="Q42" s="314"/>
      <c r="R42" s="314"/>
      <c r="S42" s="314"/>
      <c r="T42" s="54" t="s">
        <v>29</v>
      </c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6"/>
      <c r="AG42" s="73">
        <v>1774</v>
      </c>
      <c r="AH42" s="73"/>
      <c r="AI42" s="73"/>
      <c r="AJ42" s="73"/>
      <c r="AK42" s="73"/>
      <c r="AL42" s="73"/>
      <c r="AM42" s="73"/>
      <c r="AN42" s="73"/>
      <c r="AO42" s="73"/>
      <c r="AP42" s="304" t="s">
        <v>30</v>
      </c>
      <c r="AQ42" s="304"/>
      <c r="AR42" s="304"/>
      <c r="AS42" s="304"/>
      <c r="AT42" s="304"/>
      <c r="AU42" s="304"/>
      <c r="AV42" s="304"/>
      <c r="AW42" s="219" t="s">
        <v>400</v>
      </c>
      <c r="AX42" s="219"/>
      <c r="AY42" s="219"/>
      <c r="AZ42" s="54" t="s">
        <v>317</v>
      </c>
      <c r="BA42" s="55"/>
      <c r="BB42" s="55"/>
      <c r="BC42" s="55"/>
      <c r="BD42" s="55"/>
      <c r="BE42" s="56"/>
      <c r="BF42" s="63">
        <v>14.72</v>
      </c>
      <c r="BG42" s="65"/>
      <c r="BH42" s="375"/>
      <c r="BI42" s="376"/>
    </row>
    <row r="43" spans="2:61" ht="16.5" customHeight="1" thickTop="1" thickBot="1">
      <c r="B43" s="304"/>
      <c r="C43" s="304"/>
      <c r="D43" s="304"/>
      <c r="E43" s="304"/>
      <c r="F43" s="304"/>
      <c r="G43" s="304"/>
      <c r="H43" s="304"/>
      <c r="I43" s="304"/>
      <c r="J43" s="304"/>
      <c r="K43" s="314"/>
      <c r="L43" s="314"/>
      <c r="M43" s="314"/>
      <c r="N43" s="314"/>
      <c r="O43" s="314"/>
      <c r="P43" s="314"/>
      <c r="Q43" s="314"/>
      <c r="R43" s="314"/>
      <c r="S43" s="314"/>
      <c r="T43" s="57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9"/>
      <c r="AG43" s="73"/>
      <c r="AH43" s="73"/>
      <c r="AI43" s="73"/>
      <c r="AJ43" s="73"/>
      <c r="AK43" s="73"/>
      <c r="AL43" s="73"/>
      <c r="AM43" s="73"/>
      <c r="AN43" s="73"/>
      <c r="AO43" s="73"/>
      <c r="AP43" s="304"/>
      <c r="AQ43" s="304"/>
      <c r="AR43" s="304"/>
      <c r="AS43" s="304"/>
      <c r="AT43" s="304"/>
      <c r="AU43" s="304"/>
      <c r="AV43" s="304"/>
      <c r="AW43" s="219"/>
      <c r="AX43" s="219"/>
      <c r="AY43" s="219"/>
      <c r="AZ43" s="57"/>
      <c r="BA43" s="58"/>
      <c r="BB43" s="58"/>
      <c r="BC43" s="58"/>
      <c r="BD43" s="58"/>
      <c r="BE43" s="59"/>
      <c r="BF43" s="66"/>
      <c r="BG43" s="68"/>
      <c r="BH43" s="377"/>
      <c r="BI43" s="378"/>
    </row>
    <row r="44" spans="2:61" ht="16.5" customHeight="1" thickTop="1" thickBot="1">
      <c r="B44" s="304"/>
      <c r="C44" s="304"/>
      <c r="D44" s="304"/>
      <c r="E44" s="304"/>
      <c r="F44" s="304"/>
      <c r="G44" s="304"/>
      <c r="H44" s="304"/>
      <c r="I44" s="304"/>
      <c r="J44" s="304"/>
      <c r="K44" s="314"/>
      <c r="L44" s="314"/>
      <c r="M44" s="314"/>
      <c r="N44" s="314"/>
      <c r="O44" s="314"/>
      <c r="P44" s="314"/>
      <c r="Q44" s="314"/>
      <c r="R44" s="314"/>
      <c r="S44" s="314"/>
      <c r="T44" s="60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2"/>
      <c r="AG44" s="73"/>
      <c r="AH44" s="73"/>
      <c r="AI44" s="73"/>
      <c r="AJ44" s="73"/>
      <c r="AK44" s="73"/>
      <c r="AL44" s="73"/>
      <c r="AM44" s="73"/>
      <c r="AN44" s="73"/>
      <c r="AO44" s="73"/>
      <c r="AP44" s="304"/>
      <c r="AQ44" s="304"/>
      <c r="AR44" s="304"/>
      <c r="AS44" s="304"/>
      <c r="AT44" s="304"/>
      <c r="AU44" s="304"/>
      <c r="AV44" s="304"/>
      <c r="AW44" s="219"/>
      <c r="AX44" s="219"/>
      <c r="AY44" s="219"/>
      <c r="AZ44" s="60"/>
      <c r="BA44" s="61"/>
      <c r="BB44" s="61"/>
      <c r="BC44" s="61"/>
      <c r="BD44" s="61"/>
      <c r="BE44" s="62"/>
      <c r="BF44" s="69"/>
      <c r="BG44" s="71"/>
      <c r="BH44" s="379"/>
      <c r="BI44" s="380"/>
    </row>
    <row r="45" spans="2:61" ht="16.5" customHeight="1" thickTop="1" thickBot="1">
      <c r="B45" s="304" t="s">
        <v>31</v>
      </c>
      <c r="C45" s="304"/>
      <c r="D45" s="304"/>
      <c r="E45" s="304"/>
      <c r="F45" s="304"/>
      <c r="G45" s="304"/>
      <c r="H45" s="304"/>
      <c r="I45" s="304"/>
      <c r="J45" s="304"/>
      <c r="K45" s="313" t="s">
        <v>247</v>
      </c>
      <c r="L45" s="313"/>
      <c r="M45" s="313"/>
      <c r="N45" s="313"/>
      <c r="O45" s="313"/>
      <c r="P45" s="313"/>
      <c r="Q45" s="313"/>
      <c r="R45" s="313"/>
      <c r="S45" s="313"/>
      <c r="T45" s="54" t="s">
        <v>32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6"/>
      <c r="AG45" s="73">
        <f>AG39-р15!AG39</f>
        <v>86</v>
      </c>
      <c r="AH45" s="73"/>
      <c r="AI45" s="73"/>
      <c r="AJ45" s="73"/>
      <c r="AK45" s="73"/>
      <c r="AL45" s="73"/>
      <c r="AM45" s="73"/>
      <c r="AN45" s="73"/>
      <c r="AO45" s="73"/>
      <c r="AP45" s="54" t="s">
        <v>33</v>
      </c>
      <c r="AQ45" s="55"/>
      <c r="AR45" s="55"/>
      <c r="AS45" s="55"/>
      <c r="AT45" s="55"/>
      <c r="AU45" s="55"/>
      <c r="AV45" s="56"/>
      <c r="AW45" s="219">
        <v>170</v>
      </c>
      <c r="AX45" s="219"/>
      <c r="AY45" s="219"/>
      <c r="AZ45" s="54" t="s">
        <v>318</v>
      </c>
      <c r="BA45" s="55"/>
      <c r="BB45" s="55"/>
      <c r="BC45" s="55"/>
      <c r="BD45" s="55"/>
      <c r="BE45" s="56"/>
      <c r="BF45" s="63">
        <v>53.3</v>
      </c>
      <c r="BG45" s="65"/>
      <c r="BH45" s="375"/>
      <c r="BI45" s="376"/>
    </row>
    <row r="46" spans="2:61" ht="16.5" customHeight="1" thickTop="1" thickBot="1">
      <c r="B46" s="304"/>
      <c r="C46" s="304"/>
      <c r="D46" s="304"/>
      <c r="E46" s="304"/>
      <c r="F46" s="304"/>
      <c r="G46" s="304"/>
      <c r="H46" s="304"/>
      <c r="I46" s="304"/>
      <c r="J46" s="304"/>
      <c r="K46" s="313"/>
      <c r="L46" s="313"/>
      <c r="M46" s="313"/>
      <c r="N46" s="313"/>
      <c r="O46" s="313"/>
      <c r="P46" s="313"/>
      <c r="Q46" s="313"/>
      <c r="R46" s="313"/>
      <c r="S46" s="313"/>
      <c r="T46" s="57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73"/>
      <c r="AH46" s="73"/>
      <c r="AI46" s="73"/>
      <c r="AJ46" s="73"/>
      <c r="AK46" s="73"/>
      <c r="AL46" s="73"/>
      <c r="AM46" s="73"/>
      <c r="AN46" s="73"/>
      <c r="AO46" s="73"/>
      <c r="AP46" s="57"/>
      <c r="AQ46" s="58"/>
      <c r="AR46" s="58"/>
      <c r="AS46" s="58"/>
      <c r="AT46" s="58"/>
      <c r="AU46" s="58"/>
      <c r="AV46" s="59"/>
      <c r="AW46" s="219"/>
      <c r="AX46" s="219"/>
      <c r="AY46" s="219"/>
      <c r="AZ46" s="57"/>
      <c r="BA46" s="58"/>
      <c r="BB46" s="58"/>
      <c r="BC46" s="58"/>
      <c r="BD46" s="58"/>
      <c r="BE46" s="59"/>
      <c r="BF46" s="66"/>
      <c r="BG46" s="68"/>
      <c r="BH46" s="377"/>
      <c r="BI46" s="378"/>
    </row>
    <row r="47" spans="2:61" ht="16.5" customHeight="1" thickTop="1" thickBot="1">
      <c r="B47" s="304"/>
      <c r="C47" s="304"/>
      <c r="D47" s="304"/>
      <c r="E47" s="304"/>
      <c r="F47" s="304"/>
      <c r="G47" s="304"/>
      <c r="H47" s="304"/>
      <c r="I47" s="304"/>
      <c r="J47" s="304"/>
      <c r="K47" s="313"/>
      <c r="L47" s="313"/>
      <c r="M47" s="313"/>
      <c r="N47" s="313"/>
      <c r="O47" s="313"/>
      <c r="P47" s="313"/>
      <c r="Q47" s="313"/>
      <c r="R47" s="313"/>
      <c r="S47" s="313"/>
      <c r="T47" s="60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2"/>
      <c r="AG47" s="73"/>
      <c r="AH47" s="73"/>
      <c r="AI47" s="73"/>
      <c r="AJ47" s="73"/>
      <c r="AK47" s="73"/>
      <c r="AL47" s="73"/>
      <c r="AM47" s="73"/>
      <c r="AN47" s="73"/>
      <c r="AO47" s="73"/>
      <c r="AP47" s="60"/>
      <c r="AQ47" s="61"/>
      <c r="AR47" s="61"/>
      <c r="AS47" s="61"/>
      <c r="AT47" s="61"/>
      <c r="AU47" s="61"/>
      <c r="AV47" s="62"/>
      <c r="AW47" s="219"/>
      <c r="AX47" s="219"/>
      <c r="AY47" s="219"/>
      <c r="AZ47" s="60"/>
      <c r="BA47" s="61"/>
      <c r="BB47" s="61"/>
      <c r="BC47" s="61"/>
      <c r="BD47" s="61"/>
      <c r="BE47" s="62"/>
      <c r="BF47" s="69"/>
      <c r="BG47" s="71"/>
      <c r="BH47" s="379"/>
      <c r="BI47" s="380"/>
    </row>
    <row r="48" spans="2:61" ht="15" customHeight="1" thickTop="1" thickBot="1">
      <c r="B48" s="304" t="s">
        <v>34</v>
      </c>
      <c r="C48" s="304"/>
      <c r="D48" s="304"/>
      <c r="E48" s="304"/>
      <c r="F48" s="304"/>
      <c r="G48" s="304"/>
      <c r="H48" s="304"/>
      <c r="I48" s="304"/>
      <c r="J48" s="304"/>
      <c r="K48" s="305"/>
      <c r="L48" s="305"/>
      <c r="M48" s="305"/>
      <c r="N48" s="305"/>
      <c r="O48" s="305"/>
      <c r="P48" s="305"/>
      <c r="Q48" s="305"/>
      <c r="R48" s="305"/>
      <c r="S48" s="305"/>
      <c r="T48" s="54" t="s">
        <v>35</v>
      </c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6"/>
      <c r="AG48" s="389" t="s">
        <v>388</v>
      </c>
      <c r="AH48" s="389"/>
      <c r="AI48" s="389"/>
      <c r="AJ48" s="389"/>
      <c r="AK48" s="389"/>
      <c r="AL48" s="389"/>
      <c r="AM48" s="389"/>
      <c r="AN48" s="389"/>
      <c r="AO48" s="389"/>
      <c r="AP48" s="54" t="s">
        <v>36</v>
      </c>
      <c r="AQ48" s="55"/>
      <c r="AR48" s="55"/>
      <c r="AS48" s="55"/>
      <c r="AT48" s="55"/>
      <c r="AU48" s="55"/>
      <c r="AV48" s="56"/>
      <c r="AW48" s="219">
        <v>1685.19</v>
      </c>
      <c r="AX48" s="219"/>
      <c r="AY48" s="219"/>
      <c r="AZ48" s="54" t="s">
        <v>191</v>
      </c>
      <c r="BA48" s="55"/>
      <c r="BB48" s="55"/>
      <c r="BC48" s="55"/>
      <c r="BD48" s="55"/>
      <c r="BE48" s="56"/>
      <c r="BF48" s="63">
        <v>144</v>
      </c>
      <c r="BG48" s="65"/>
      <c r="BH48" s="375"/>
      <c r="BI48" s="376"/>
    </row>
    <row r="49" spans="2:64" ht="15" customHeight="1" thickTop="1" thickBot="1">
      <c r="B49" s="304"/>
      <c r="C49" s="304"/>
      <c r="D49" s="304"/>
      <c r="E49" s="304"/>
      <c r="F49" s="304"/>
      <c r="G49" s="304"/>
      <c r="H49" s="304"/>
      <c r="I49" s="304"/>
      <c r="J49" s="304"/>
      <c r="K49" s="305"/>
      <c r="L49" s="305"/>
      <c r="M49" s="305"/>
      <c r="N49" s="305"/>
      <c r="O49" s="305"/>
      <c r="P49" s="305"/>
      <c r="Q49" s="305"/>
      <c r="R49" s="305"/>
      <c r="S49" s="305"/>
      <c r="T49" s="57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9"/>
      <c r="AG49" s="389"/>
      <c r="AH49" s="389"/>
      <c r="AI49" s="389"/>
      <c r="AJ49" s="389"/>
      <c r="AK49" s="389"/>
      <c r="AL49" s="389"/>
      <c r="AM49" s="389"/>
      <c r="AN49" s="389"/>
      <c r="AO49" s="389"/>
      <c r="AP49" s="57"/>
      <c r="AQ49" s="58"/>
      <c r="AR49" s="58"/>
      <c r="AS49" s="58"/>
      <c r="AT49" s="58"/>
      <c r="AU49" s="58"/>
      <c r="AV49" s="59"/>
      <c r="AW49" s="219"/>
      <c r="AX49" s="219"/>
      <c r="AY49" s="219"/>
      <c r="AZ49" s="57"/>
      <c r="BA49" s="58"/>
      <c r="BB49" s="58"/>
      <c r="BC49" s="58"/>
      <c r="BD49" s="58"/>
      <c r="BE49" s="59"/>
      <c r="BF49" s="66"/>
      <c r="BG49" s="68"/>
      <c r="BH49" s="377"/>
      <c r="BI49" s="378"/>
    </row>
    <row r="50" spans="2:64" ht="15" customHeight="1" thickTop="1" thickBot="1">
      <c r="B50" s="304"/>
      <c r="C50" s="304"/>
      <c r="D50" s="304"/>
      <c r="E50" s="304"/>
      <c r="F50" s="304"/>
      <c r="G50" s="304"/>
      <c r="H50" s="304"/>
      <c r="I50" s="304"/>
      <c r="J50" s="304"/>
      <c r="K50" s="305"/>
      <c r="L50" s="305"/>
      <c r="M50" s="305"/>
      <c r="N50" s="305"/>
      <c r="O50" s="305"/>
      <c r="P50" s="305"/>
      <c r="Q50" s="305"/>
      <c r="R50" s="305"/>
      <c r="S50" s="305"/>
      <c r="T50" s="60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2"/>
      <c r="AG50" s="389"/>
      <c r="AH50" s="389"/>
      <c r="AI50" s="389"/>
      <c r="AJ50" s="389"/>
      <c r="AK50" s="389"/>
      <c r="AL50" s="389"/>
      <c r="AM50" s="389"/>
      <c r="AN50" s="389"/>
      <c r="AO50" s="389"/>
      <c r="AP50" s="60"/>
      <c r="AQ50" s="61"/>
      <c r="AR50" s="61"/>
      <c r="AS50" s="61"/>
      <c r="AT50" s="61"/>
      <c r="AU50" s="61"/>
      <c r="AV50" s="62"/>
      <c r="AW50" s="219"/>
      <c r="AX50" s="219"/>
      <c r="AY50" s="219"/>
      <c r="AZ50" s="60"/>
      <c r="BA50" s="61"/>
      <c r="BB50" s="61"/>
      <c r="BC50" s="61"/>
      <c r="BD50" s="61"/>
      <c r="BE50" s="62"/>
      <c r="BF50" s="69"/>
      <c r="BG50" s="71"/>
      <c r="BH50" s="379"/>
      <c r="BI50" s="380"/>
    </row>
    <row r="51" spans="2:64" ht="15" customHeight="1" thickTop="1" thickBot="1">
      <c r="B51" s="304" t="s">
        <v>37</v>
      </c>
      <c r="C51" s="304"/>
      <c r="D51" s="304"/>
      <c r="E51" s="304"/>
      <c r="F51" s="304"/>
      <c r="G51" s="304"/>
      <c r="H51" s="304"/>
      <c r="I51" s="304"/>
      <c r="J51" s="304"/>
      <c r="K51" s="305" t="s">
        <v>186</v>
      </c>
      <c r="L51" s="305"/>
      <c r="M51" s="305"/>
      <c r="N51" s="305"/>
      <c r="O51" s="305"/>
      <c r="P51" s="305"/>
      <c r="Q51" s="305"/>
      <c r="R51" s="305"/>
      <c r="S51" s="305"/>
      <c r="T51" s="304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12"/>
      <c r="AH51" s="312"/>
      <c r="AI51" s="312"/>
      <c r="AJ51" s="312"/>
      <c r="AK51" s="312"/>
      <c r="AL51" s="312"/>
      <c r="AM51" s="312"/>
      <c r="AN51" s="312"/>
      <c r="AO51" s="312"/>
      <c r="AP51" s="54"/>
      <c r="AQ51" s="55"/>
      <c r="AR51" s="55"/>
      <c r="AS51" s="55"/>
      <c r="AT51" s="55"/>
      <c r="AU51" s="55"/>
      <c r="AV51" s="56"/>
      <c r="AW51" s="305"/>
      <c r="AX51" s="305"/>
      <c r="AY51" s="305"/>
      <c r="AZ51" s="54" t="s">
        <v>319</v>
      </c>
      <c r="BA51" s="55"/>
      <c r="BB51" s="55"/>
      <c r="BC51" s="55"/>
      <c r="BD51" s="55"/>
      <c r="BE51" s="56"/>
      <c r="BF51" s="63">
        <v>94.94</v>
      </c>
      <c r="BG51" s="65"/>
      <c r="BH51" s="375"/>
      <c r="BI51" s="376"/>
    </row>
    <row r="52" spans="2:64" ht="15" customHeight="1" thickTop="1" thickBot="1">
      <c r="B52" s="304"/>
      <c r="C52" s="304"/>
      <c r="D52" s="304"/>
      <c r="E52" s="304"/>
      <c r="F52" s="304"/>
      <c r="G52" s="304"/>
      <c r="H52" s="304"/>
      <c r="I52" s="304"/>
      <c r="J52" s="304"/>
      <c r="K52" s="305"/>
      <c r="L52" s="305"/>
      <c r="M52" s="305"/>
      <c r="N52" s="305"/>
      <c r="O52" s="305"/>
      <c r="P52" s="305"/>
      <c r="Q52" s="305"/>
      <c r="R52" s="305"/>
      <c r="S52" s="305"/>
      <c r="T52" s="304"/>
      <c r="U52" s="304"/>
      <c r="V52" s="304"/>
      <c r="W52" s="304"/>
      <c r="X52" s="304"/>
      <c r="Y52" s="304"/>
      <c r="Z52" s="304"/>
      <c r="AA52" s="304"/>
      <c r="AB52" s="304"/>
      <c r="AC52" s="304"/>
      <c r="AD52" s="304"/>
      <c r="AE52" s="304"/>
      <c r="AF52" s="304"/>
      <c r="AG52" s="312"/>
      <c r="AH52" s="312"/>
      <c r="AI52" s="312"/>
      <c r="AJ52" s="312"/>
      <c r="AK52" s="312"/>
      <c r="AL52" s="312"/>
      <c r="AM52" s="312"/>
      <c r="AN52" s="312"/>
      <c r="AO52" s="312"/>
      <c r="AP52" s="57"/>
      <c r="AQ52" s="58"/>
      <c r="AR52" s="58"/>
      <c r="AS52" s="58"/>
      <c r="AT52" s="58"/>
      <c r="AU52" s="58"/>
      <c r="AV52" s="59"/>
      <c r="AW52" s="305"/>
      <c r="AX52" s="305"/>
      <c r="AY52" s="305"/>
      <c r="AZ52" s="57"/>
      <c r="BA52" s="58"/>
      <c r="BB52" s="58"/>
      <c r="BC52" s="58"/>
      <c r="BD52" s="58"/>
      <c r="BE52" s="59"/>
      <c r="BF52" s="66"/>
      <c r="BG52" s="68"/>
      <c r="BH52" s="377"/>
      <c r="BI52" s="378"/>
    </row>
    <row r="53" spans="2:64" ht="15" customHeight="1" thickTop="1" thickBot="1">
      <c r="B53" s="304"/>
      <c r="C53" s="304"/>
      <c r="D53" s="304"/>
      <c r="E53" s="304"/>
      <c r="F53" s="304"/>
      <c r="G53" s="304"/>
      <c r="H53" s="304"/>
      <c r="I53" s="304"/>
      <c r="J53" s="304"/>
      <c r="K53" s="305"/>
      <c r="L53" s="305"/>
      <c r="M53" s="305"/>
      <c r="N53" s="305"/>
      <c r="O53" s="305"/>
      <c r="P53" s="305"/>
      <c r="Q53" s="305"/>
      <c r="R53" s="305"/>
      <c r="S53" s="305"/>
      <c r="T53" s="304"/>
      <c r="U53" s="304"/>
      <c r="V53" s="304"/>
      <c r="W53" s="304"/>
      <c r="X53" s="304"/>
      <c r="Y53" s="304"/>
      <c r="Z53" s="304"/>
      <c r="AA53" s="304"/>
      <c r="AB53" s="304"/>
      <c r="AC53" s="304"/>
      <c r="AD53" s="304"/>
      <c r="AE53" s="304"/>
      <c r="AF53" s="304"/>
      <c r="AG53" s="312"/>
      <c r="AH53" s="312"/>
      <c r="AI53" s="312"/>
      <c r="AJ53" s="312"/>
      <c r="AK53" s="312"/>
      <c r="AL53" s="312"/>
      <c r="AM53" s="312"/>
      <c r="AN53" s="312"/>
      <c r="AO53" s="312"/>
      <c r="AP53" s="60"/>
      <c r="AQ53" s="61"/>
      <c r="AR53" s="61"/>
      <c r="AS53" s="61"/>
      <c r="AT53" s="61"/>
      <c r="AU53" s="61"/>
      <c r="AV53" s="62"/>
      <c r="AW53" s="305"/>
      <c r="AX53" s="305"/>
      <c r="AY53" s="305"/>
      <c r="AZ53" s="60"/>
      <c r="BA53" s="61"/>
      <c r="BB53" s="61"/>
      <c r="BC53" s="61"/>
      <c r="BD53" s="61"/>
      <c r="BE53" s="62"/>
      <c r="BF53" s="69"/>
      <c r="BG53" s="71"/>
      <c r="BH53" s="379"/>
      <c r="BI53" s="380"/>
    </row>
    <row r="54" spans="2:64" ht="15.75" customHeight="1" thickTop="1">
      <c r="B54" s="295" t="s">
        <v>38</v>
      </c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 t="s">
        <v>39</v>
      </c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9"/>
    </row>
    <row r="55" spans="2:64" ht="15" customHeight="1">
      <c r="B55" s="296"/>
      <c r="C55" s="240"/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40"/>
      <c r="S55" s="240"/>
      <c r="T55" s="240"/>
      <c r="U55" s="240"/>
      <c r="V55" s="240"/>
      <c r="W55" s="240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  <c r="AH55" s="240"/>
      <c r="AI55" s="240"/>
      <c r="AJ55" s="240"/>
      <c r="AK55" s="240"/>
      <c r="AL55" s="240"/>
      <c r="AM55" s="240"/>
      <c r="AN55" s="240"/>
      <c r="AO55" s="240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1"/>
    </row>
    <row r="56" spans="2:64" ht="15" customHeight="1">
      <c r="B56" s="296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1"/>
    </row>
    <row r="57" spans="2:64" ht="15.75" customHeight="1" thickBot="1">
      <c r="B57" s="297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298"/>
      <c r="AI57" s="298"/>
      <c r="AJ57" s="298"/>
      <c r="AK57" s="298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8"/>
      <c r="AW57" s="298"/>
      <c r="AX57" s="298"/>
      <c r="AY57" s="298"/>
      <c r="AZ57" s="298"/>
      <c r="BA57" s="298"/>
      <c r="BB57" s="298"/>
      <c r="BC57" s="298"/>
      <c r="BD57" s="298"/>
      <c r="BE57" s="298"/>
      <c r="BF57" s="298"/>
      <c r="BG57" s="298"/>
      <c r="BH57" s="298"/>
      <c r="BI57" s="299"/>
    </row>
    <row r="58" spans="2:64" ht="16.5" thickTop="1" thickBot="1"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</row>
    <row r="59" spans="2:64" ht="16.5" thickTop="1" thickBot="1"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</row>
    <row r="60" spans="2:64" ht="15" customHeight="1" thickTop="1" thickBot="1">
      <c r="B60" s="54" t="s">
        <v>40</v>
      </c>
      <c r="C60" s="55"/>
      <c r="D60" s="55"/>
      <c r="E60" s="55"/>
      <c r="F60" s="55"/>
      <c r="G60" s="55"/>
      <c r="H60" s="55"/>
      <c r="I60" s="55"/>
      <c r="J60" s="55"/>
      <c r="K60" s="55"/>
      <c r="L60" s="56"/>
      <c r="M60" s="301">
        <v>0.25</v>
      </c>
      <c r="N60" s="53"/>
      <c r="O60" s="53"/>
      <c r="P60" s="53"/>
      <c r="Q60" s="72" t="s">
        <v>243</v>
      </c>
      <c r="R60" s="72"/>
      <c r="S60" s="72"/>
      <c r="T60" s="72"/>
      <c r="U60" s="72" t="s">
        <v>244</v>
      </c>
      <c r="V60" s="72"/>
      <c r="W60" s="72"/>
      <c r="X60" s="72"/>
      <c r="Y60" s="72" t="s">
        <v>182</v>
      </c>
      <c r="Z60" s="72"/>
      <c r="AA60" s="72"/>
      <c r="AB60" s="72"/>
      <c r="AC60" s="302" t="s">
        <v>41</v>
      </c>
      <c r="AD60" s="218"/>
      <c r="AE60" s="218"/>
      <c r="AF60" s="218"/>
      <c r="AG60" s="230" t="s">
        <v>42</v>
      </c>
      <c r="AH60" s="230"/>
      <c r="AI60" s="230"/>
      <c r="AJ60" s="230"/>
      <c r="AK60" s="230"/>
      <c r="AL60" s="230"/>
      <c r="AM60" s="230"/>
      <c r="AN60" s="230"/>
      <c r="AO60" s="230"/>
      <c r="AP60" s="230" t="s">
        <v>43</v>
      </c>
      <c r="AQ60" s="230"/>
      <c r="AR60" s="230"/>
      <c r="AS60" s="230"/>
      <c r="AT60" s="231" t="s">
        <v>44</v>
      </c>
      <c r="AU60" s="231"/>
      <c r="AV60" s="231"/>
      <c r="AW60" s="230" t="s">
        <v>45</v>
      </c>
      <c r="AX60" s="230"/>
      <c r="AY60" s="230"/>
      <c r="AZ60" s="230"/>
      <c r="BA60" s="230"/>
      <c r="BB60" s="230"/>
      <c r="BC60" s="232" t="s">
        <v>46</v>
      </c>
      <c r="BD60" s="233"/>
      <c r="BE60" s="288" t="s">
        <v>47</v>
      </c>
      <c r="BF60" s="289"/>
      <c r="BG60" s="230" t="s">
        <v>48</v>
      </c>
      <c r="BH60" s="230"/>
      <c r="BI60" s="230"/>
    </row>
    <row r="61" spans="2:64" ht="15" customHeight="1" thickTop="1" thickBot="1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9"/>
      <c r="M61" s="53"/>
      <c r="N61" s="53"/>
      <c r="O61" s="53"/>
      <c r="P61" s="53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218"/>
      <c r="AD61" s="218"/>
      <c r="AE61" s="218"/>
      <c r="AF61" s="218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1"/>
      <c r="AU61" s="231"/>
      <c r="AV61" s="231"/>
      <c r="AW61" s="230"/>
      <c r="AX61" s="230"/>
      <c r="AY61" s="230"/>
      <c r="AZ61" s="230"/>
      <c r="BA61" s="230"/>
      <c r="BB61" s="230"/>
      <c r="BC61" s="234"/>
      <c r="BD61" s="235"/>
      <c r="BE61" s="290"/>
      <c r="BF61" s="291"/>
      <c r="BG61" s="230"/>
      <c r="BH61" s="230"/>
      <c r="BI61" s="230"/>
      <c r="BJ61" s="1"/>
    </row>
    <row r="62" spans="2:64" ht="15" customHeight="1" thickTop="1" thickBot="1">
      <c r="B62" s="60"/>
      <c r="C62" s="61"/>
      <c r="D62" s="61"/>
      <c r="E62" s="61"/>
      <c r="F62" s="61"/>
      <c r="G62" s="61"/>
      <c r="H62" s="61"/>
      <c r="I62" s="61"/>
      <c r="J62" s="61"/>
      <c r="K62" s="61"/>
      <c r="L62" s="62"/>
      <c r="M62" s="53"/>
      <c r="N62" s="53"/>
      <c r="O62" s="53"/>
      <c r="P62" s="53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218"/>
      <c r="AD62" s="218"/>
      <c r="AE62" s="218"/>
      <c r="AF62" s="218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1"/>
      <c r="AU62" s="231"/>
      <c r="AV62" s="231"/>
      <c r="AW62" s="230"/>
      <c r="AX62" s="230"/>
      <c r="AY62" s="230"/>
      <c r="AZ62" s="230"/>
      <c r="BA62" s="230"/>
      <c r="BB62" s="230"/>
      <c r="BC62" s="234"/>
      <c r="BD62" s="235"/>
      <c r="BE62" s="290"/>
      <c r="BF62" s="291"/>
      <c r="BG62" s="230"/>
      <c r="BH62" s="230"/>
      <c r="BI62" s="230"/>
      <c r="BJ62" s="1"/>
    </row>
    <row r="63" spans="2:64" ht="15" customHeight="1" thickTop="1" thickBot="1">
      <c r="B63" s="54" t="s">
        <v>49</v>
      </c>
      <c r="C63" s="55"/>
      <c r="D63" s="55"/>
      <c r="E63" s="55"/>
      <c r="F63" s="55"/>
      <c r="G63" s="55"/>
      <c r="H63" s="55"/>
      <c r="I63" s="55"/>
      <c r="J63" s="55"/>
      <c r="K63" s="55"/>
      <c r="L63" s="56"/>
      <c r="M63" s="303" t="s">
        <v>197</v>
      </c>
      <c r="N63" s="303"/>
      <c r="O63" s="303"/>
      <c r="P63" s="303"/>
      <c r="Q63" s="303" t="s">
        <v>197</v>
      </c>
      <c r="R63" s="303"/>
      <c r="S63" s="303"/>
      <c r="T63" s="303"/>
      <c r="U63" s="303" t="s">
        <v>197</v>
      </c>
      <c r="V63" s="303"/>
      <c r="W63" s="303"/>
      <c r="X63" s="303"/>
      <c r="Y63" s="303" t="s">
        <v>197</v>
      </c>
      <c r="Z63" s="303"/>
      <c r="AA63" s="303"/>
      <c r="AB63" s="303"/>
      <c r="AC63" s="218"/>
      <c r="AD63" s="218"/>
      <c r="AE63" s="218"/>
      <c r="AF63" s="218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1"/>
      <c r="AU63" s="231"/>
      <c r="AV63" s="231"/>
      <c r="AW63" s="230" t="s">
        <v>50</v>
      </c>
      <c r="AX63" s="230"/>
      <c r="AY63" s="230" t="s">
        <v>51</v>
      </c>
      <c r="AZ63" s="230"/>
      <c r="BA63" s="230" t="s">
        <v>52</v>
      </c>
      <c r="BB63" s="230"/>
      <c r="BC63" s="234"/>
      <c r="BD63" s="235"/>
      <c r="BE63" s="290"/>
      <c r="BF63" s="291"/>
      <c r="BG63" s="230"/>
      <c r="BH63" s="230"/>
      <c r="BI63" s="230"/>
      <c r="BJ63" s="1"/>
    </row>
    <row r="64" spans="2:64" ht="15.75" customHeight="1" thickTop="1" thickBot="1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9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218"/>
      <c r="AD64" s="218"/>
      <c r="AE64" s="218"/>
      <c r="AF64" s="218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  <c r="AT64" s="231"/>
      <c r="AU64" s="231"/>
      <c r="AV64" s="231"/>
      <c r="AW64" s="230"/>
      <c r="AX64" s="230"/>
      <c r="AY64" s="230"/>
      <c r="AZ64" s="230"/>
      <c r="BA64" s="230"/>
      <c r="BB64" s="230"/>
      <c r="BC64" s="234"/>
      <c r="BD64" s="235"/>
      <c r="BE64" s="290"/>
      <c r="BF64" s="291"/>
      <c r="BG64" s="230"/>
      <c r="BH64" s="230"/>
      <c r="BI64" s="294"/>
      <c r="BJ64" s="1"/>
      <c r="BK64" s="2"/>
      <c r="BL64" s="2"/>
    </row>
    <row r="65" spans="2:66" ht="15" customHeight="1" thickTop="1" thickBot="1"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2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218"/>
      <c r="AD65" s="218"/>
      <c r="AE65" s="218"/>
      <c r="AF65" s="218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  <c r="AT65" s="231"/>
      <c r="AU65" s="231"/>
      <c r="AV65" s="231"/>
      <c r="AW65" s="230"/>
      <c r="AX65" s="230"/>
      <c r="AY65" s="230"/>
      <c r="AZ65" s="230"/>
      <c r="BA65" s="230"/>
      <c r="BB65" s="230"/>
      <c r="BC65" s="236"/>
      <c r="BD65" s="237"/>
      <c r="BE65" s="292"/>
      <c r="BF65" s="293"/>
      <c r="BG65" s="230"/>
      <c r="BH65" s="230"/>
      <c r="BI65" s="294"/>
      <c r="BJ65" s="1"/>
      <c r="BK65" s="2"/>
      <c r="BL65" s="2"/>
      <c r="BN65" s="3"/>
    </row>
    <row r="66" spans="2:66" ht="15" customHeight="1" thickTop="1" thickBot="1">
      <c r="B66" s="54" t="s">
        <v>198</v>
      </c>
      <c r="C66" s="55"/>
      <c r="D66" s="55"/>
      <c r="E66" s="55"/>
      <c r="F66" s="55"/>
      <c r="G66" s="55"/>
      <c r="H66" s="55"/>
      <c r="I66" s="55"/>
      <c r="J66" s="55"/>
      <c r="K66" s="55"/>
      <c r="L66" s="56"/>
      <c r="M66" s="53">
        <v>2259</v>
      </c>
      <c r="N66" s="53"/>
      <c r="O66" s="53"/>
      <c r="P66" s="53"/>
      <c r="Q66" s="53">
        <v>2266</v>
      </c>
      <c r="R66" s="53"/>
      <c r="S66" s="53"/>
      <c r="T66" s="53"/>
      <c r="U66" s="53">
        <v>2266</v>
      </c>
      <c r="V66" s="53"/>
      <c r="W66" s="53"/>
      <c r="X66" s="53"/>
      <c r="Y66" s="53">
        <v>2266</v>
      </c>
      <c r="Z66" s="53"/>
      <c r="AA66" s="53"/>
      <c r="AB66" s="53"/>
      <c r="AC66" s="53"/>
      <c r="AD66" s="53"/>
      <c r="AE66" s="53"/>
      <c r="AF66" s="53"/>
      <c r="AG66" s="73" t="s">
        <v>53</v>
      </c>
      <c r="AH66" s="73"/>
      <c r="AI66" s="73"/>
      <c r="AJ66" s="73"/>
      <c r="AK66" s="73"/>
      <c r="AL66" s="73"/>
      <c r="AM66" s="73"/>
      <c r="AN66" s="73"/>
      <c r="AO66" s="73"/>
      <c r="AP66" s="52" t="s">
        <v>54</v>
      </c>
      <c r="AQ66" s="52"/>
      <c r="AR66" s="52"/>
      <c r="AS66" s="52"/>
      <c r="AT66" s="42">
        <f>AY66+р15!AT1:AV68</f>
        <v>40</v>
      </c>
      <c r="AU66" s="48"/>
      <c r="AV66" s="43"/>
      <c r="AW66" s="36">
        <f>р15!BG66</f>
        <v>33</v>
      </c>
      <c r="AX66" s="37"/>
      <c r="AY66" s="63"/>
      <c r="AZ66" s="65"/>
      <c r="BA66" s="63">
        <v>1</v>
      </c>
      <c r="BB66" s="65"/>
      <c r="BC66" s="63">
        <f>BA66+р15!BC66</f>
        <v>8</v>
      </c>
      <c r="BD66" s="65"/>
      <c r="BE66" s="42">
        <f>BA66+р15!BE66:BF68</f>
        <v>8</v>
      </c>
      <c r="BF66" s="43"/>
      <c r="BG66" s="42">
        <f>AW66-BA66+AY66</f>
        <v>32</v>
      </c>
      <c r="BH66" s="48"/>
      <c r="BI66" s="43"/>
      <c r="BJ66" s="1"/>
      <c r="BK66" s="4"/>
      <c r="BL66" s="4"/>
      <c r="BM66" s="2"/>
      <c r="BN66" s="3"/>
    </row>
    <row r="67" spans="2:66" ht="15.75" customHeight="1" thickTop="1" thickBot="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9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73"/>
      <c r="AH67" s="73"/>
      <c r="AI67" s="73"/>
      <c r="AJ67" s="73"/>
      <c r="AK67" s="73"/>
      <c r="AL67" s="73"/>
      <c r="AM67" s="73"/>
      <c r="AN67" s="73"/>
      <c r="AO67" s="73"/>
      <c r="AP67" s="52"/>
      <c r="AQ67" s="52"/>
      <c r="AR67" s="52"/>
      <c r="AS67" s="52"/>
      <c r="AT67" s="44"/>
      <c r="AU67" s="49"/>
      <c r="AV67" s="45"/>
      <c r="AW67" s="38"/>
      <c r="AX67" s="39"/>
      <c r="AY67" s="66"/>
      <c r="AZ67" s="68"/>
      <c r="BA67" s="66"/>
      <c r="BB67" s="68"/>
      <c r="BC67" s="66"/>
      <c r="BD67" s="68"/>
      <c r="BE67" s="44"/>
      <c r="BF67" s="45"/>
      <c r="BG67" s="44"/>
      <c r="BH67" s="49"/>
      <c r="BI67" s="45"/>
      <c r="BJ67" s="1"/>
      <c r="BK67" s="4"/>
      <c r="BL67" s="4"/>
      <c r="BM67" s="2"/>
      <c r="BN67" s="3"/>
    </row>
    <row r="68" spans="2:66" ht="15" customHeight="1" thickTop="1" thickBot="1">
      <c r="B68" s="60"/>
      <c r="C68" s="61"/>
      <c r="D68" s="61"/>
      <c r="E68" s="61"/>
      <c r="F68" s="61"/>
      <c r="G68" s="61"/>
      <c r="H68" s="61"/>
      <c r="I68" s="61"/>
      <c r="J68" s="61"/>
      <c r="K68" s="61"/>
      <c r="L68" s="62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73"/>
      <c r="AH68" s="73"/>
      <c r="AI68" s="73"/>
      <c r="AJ68" s="73"/>
      <c r="AK68" s="73"/>
      <c r="AL68" s="73"/>
      <c r="AM68" s="73"/>
      <c r="AN68" s="73"/>
      <c r="AO68" s="73"/>
      <c r="AP68" s="52"/>
      <c r="AQ68" s="52"/>
      <c r="AR68" s="52"/>
      <c r="AS68" s="52"/>
      <c r="AT68" s="46"/>
      <c r="AU68" s="50"/>
      <c r="AV68" s="47"/>
      <c r="AW68" s="40"/>
      <c r="AX68" s="41"/>
      <c r="AY68" s="69"/>
      <c r="AZ68" s="71"/>
      <c r="BA68" s="69"/>
      <c r="BB68" s="71"/>
      <c r="BC68" s="69"/>
      <c r="BD68" s="71"/>
      <c r="BE68" s="46"/>
      <c r="BF68" s="47"/>
      <c r="BG68" s="46"/>
      <c r="BH68" s="50"/>
      <c r="BI68" s="47"/>
      <c r="BJ68" s="1"/>
      <c r="BK68" s="4"/>
      <c r="BL68" s="4"/>
      <c r="BM68" s="2"/>
      <c r="BN68" s="3"/>
    </row>
    <row r="69" spans="2:66" ht="17.25" customHeight="1" thickTop="1" thickBot="1">
      <c r="B69" s="54" t="s">
        <v>55</v>
      </c>
      <c r="C69" s="55"/>
      <c r="D69" s="55"/>
      <c r="E69" s="55"/>
      <c r="F69" s="55"/>
      <c r="G69" s="55"/>
      <c r="H69" s="55"/>
      <c r="I69" s="55"/>
      <c r="J69" s="55"/>
      <c r="K69" s="55"/>
      <c r="L69" s="56"/>
      <c r="M69" s="269" t="s">
        <v>415</v>
      </c>
      <c r="N69" s="270"/>
      <c r="O69" s="270"/>
      <c r="P69" s="271"/>
      <c r="Q69" s="269" t="s">
        <v>415</v>
      </c>
      <c r="R69" s="270"/>
      <c r="S69" s="270"/>
      <c r="T69" s="271"/>
      <c r="U69" s="269" t="s">
        <v>415</v>
      </c>
      <c r="V69" s="270"/>
      <c r="W69" s="270"/>
      <c r="X69" s="271"/>
      <c r="Y69" s="269" t="s">
        <v>415</v>
      </c>
      <c r="Z69" s="270"/>
      <c r="AA69" s="270"/>
      <c r="AB69" s="271"/>
      <c r="AC69" s="269" t="s">
        <v>415</v>
      </c>
      <c r="AD69" s="270"/>
      <c r="AE69" s="270"/>
      <c r="AF69" s="271"/>
      <c r="AG69" s="73" t="s">
        <v>201</v>
      </c>
      <c r="AH69" s="73"/>
      <c r="AI69" s="73"/>
      <c r="AJ69" s="73"/>
      <c r="AK69" s="73"/>
      <c r="AL69" s="73"/>
      <c r="AM69" s="73"/>
      <c r="AN69" s="73"/>
      <c r="AO69" s="73"/>
      <c r="AP69" s="52" t="s">
        <v>180</v>
      </c>
      <c r="AQ69" s="52"/>
      <c r="AR69" s="52"/>
      <c r="AS69" s="52"/>
      <c r="AT69" s="42">
        <f>AY69+р15!AT4:AV71</f>
        <v>45</v>
      </c>
      <c r="AU69" s="48"/>
      <c r="AV69" s="43"/>
      <c r="AW69" s="36">
        <f>р15!BG69</f>
        <v>19</v>
      </c>
      <c r="AX69" s="37"/>
      <c r="AY69" s="63"/>
      <c r="AZ69" s="65"/>
      <c r="BA69" s="63"/>
      <c r="BB69" s="65"/>
      <c r="BC69" s="63">
        <f>BA69+р15!BC69</f>
        <v>0</v>
      </c>
      <c r="BD69" s="65"/>
      <c r="BE69" s="42">
        <f>BA69+р15!BE69:BF71</f>
        <v>26</v>
      </c>
      <c r="BF69" s="43"/>
      <c r="BG69" s="42">
        <f>AW69-BA69+AY69</f>
        <v>19</v>
      </c>
      <c r="BH69" s="48"/>
      <c r="BI69" s="43"/>
      <c r="BJ69" s="1"/>
      <c r="BK69" s="4"/>
      <c r="BL69" s="4"/>
      <c r="BM69" s="2"/>
      <c r="BN69" s="3"/>
    </row>
    <row r="70" spans="2:66" ht="17.25" customHeight="1" thickTop="1" thickBot="1">
      <c r="B70" s="57"/>
      <c r="C70" s="58"/>
      <c r="D70" s="58"/>
      <c r="E70" s="58"/>
      <c r="F70" s="58"/>
      <c r="G70" s="58"/>
      <c r="H70" s="58"/>
      <c r="I70" s="58"/>
      <c r="J70" s="58"/>
      <c r="K70" s="58"/>
      <c r="L70" s="59"/>
      <c r="M70" s="272"/>
      <c r="N70" s="273"/>
      <c r="O70" s="273"/>
      <c r="P70" s="274"/>
      <c r="Q70" s="272"/>
      <c r="R70" s="273"/>
      <c r="S70" s="273"/>
      <c r="T70" s="274"/>
      <c r="U70" s="272"/>
      <c r="V70" s="273"/>
      <c r="W70" s="273"/>
      <c r="X70" s="274"/>
      <c r="Y70" s="272"/>
      <c r="Z70" s="273"/>
      <c r="AA70" s="273"/>
      <c r="AB70" s="274"/>
      <c r="AC70" s="272"/>
      <c r="AD70" s="273"/>
      <c r="AE70" s="273"/>
      <c r="AF70" s="274"/>
      <c r="AG70" s="73"/>
      <c r="AH70" s="73"/>
      <c r="AI70" s="73"/>
      <c r="AJ70" s="73"/>
      <c r="AK70" s="73"/>
      <c r="AL70" s="73"/>
      <c r="AM70" s="73"/>
      <c r="AN70" s="73"/>
      <c r="AO70" s="73"/>
      <c r="AP70" s="52"/>
      <c r="AQ70" s="52"/>
      <c r="AR70" s="52"/>
      <c r="AS70" s="52"/>
      <c r="AT70" s="44"/>
      <c r="AU70" s="49"/>
      <c r="AV70" s="45"/>
      <c r="AW70" s="38"/>
      <c r="AX70" s="39"/>
      <c r="AY70" s="66"/>
      <c r="AZ70" s="68"/>
      <c r="BA70" s="66"/>
      <c r="BB70" s="68"/>
      <c r="BC70" s="66"/>
      <c r="BD70" s="68"/>
      <c r="BE70" s="44"/>
      <c r="BF70" s="45"/>
      <c r="BG70" s="44"/>
      <c r="BH70" s="49"/>
      <c r="BI70" s="45"/>
      <c r="BJ70" s="1"/>
      <c r="BK70" s="4"/>
      <c r="BL70" s="4"/>
      <c r="BM70" s="2"/>
      <c r="BN70" s="3"/>
    </row>
    <row r="71" spans="2:66" ht="17.25" customHeight="1" thickTop="1" thickBot="1">
      <c r="B71" s="60"/>
      <c r="C71" s="61"/>
      <c r="D71" s="61"/>
      <c r="E71" s="61"/>
      <c r="F71" s="61"/>
      <c r="G71" s="61"/>
      <c r="H71" s="61"/>
      <c r="I71" s="61"/>
      <c r="J71" s="61"/>
      <c r="K71" s="61"/>
      <c r="L71" s="62"/>
      <c r="M71" s="275"/>
      <c r="N71" s="276"/>
      <c r="O71" s="276"/>
      <c r="P71" s="277"/>
      <c r="Q71" s="275"/>
      <c r="R71" s="276"/>
      <c r="S71" s="276"/>
      <c r="T71" s="277"/>
      <c r="U71" s="275"/>
      <c r="V71" s="276"/>
      <c r="W71" s="276"/>
      <c r="X71" s="277"/>
      <c r="Y71" s="275"/>
      <c r="Z71" s="276"/>
      <c r="AA71" s="276"/>
      <c r="AB71" s="277"/>
      <c r="AC71" s="275"/>
      <c r="AD71" s="276"/>
      <c r="AE71" s="276"/>
      <c r="AF71" s="277"/>
      <c r="AG71" s="73"/>
      <c r="AH71" s="73"/>
      <c r="AI71" s="73"/>
      <c r="AJ71" s="73"/>
      <c r="AK71" s="73"/>
      <c r="AL71" s="73"/>
      <c r="AM71" s="73"/>
      <c r="AN71" s="73"/>
      <c r="AO71" s="73"/>
      <c r="AP71" s="52"/>
      <c r="AQ71" s="52"/>
      <c r="AR71" s="52"/>
      <c r="AS71" s="52"/>
      <c r="AT71" s="46"/>
      <c r="AU71" s="50"/>
      <c r="AV71" s="47"/>
      <c r="AW71" s="40"/>
      <c r="AX71" s="41"/>
      <c r="AY71" s="69"/>
      <c r="AZ71" s="71"/>
      <c r="BA71" s="69"/>
      <c r="BB71" s="71"/>
      <c r="BC71" s="69"/>
      <c r="BD71" s="71"/>
      <c r="BE71" s="46"/>
      <c r="BF71" s="47"/>
      <c r="BG71" s="46"/>
      <c r="BH71" s="50"/>
      <c r="BI71" s="47"/>
      <c r="BJ71" s="1"/>
      <c r="BK71" s="4"/>
      <c r="BL71" s="4"/>
      <c r="BM71" s="2"/>
      <c r="BN71" s="3"/>
    </row>
    <row r="72" spans="2:66" ht="15" customHeight="1" thickTop="1" thickBot="1">
      <c r="B72" s="54" t="s">
        <v>56</v>
      </c>
      <c r="C72" s="55"/>
      <c r="D72" s="55"/>
      <c r="E72" s="55"/>
      <c r="F72" s="55"/>
      <c r="G72" s="55"/>
      <c r="H72" s="55"/>
      <c r="I72" s="55"/>
      <c r="J72" s="55"/>
      <c r="K72" s="55"/>
      <c r="L72" s="56"/>
      <c r="M72" s="63">
        <v>33</v>
      </c>
      <c r="N72" s="64"/>
      <c r="O72" s="64"/>
      <c r="P72" s="65"/>
      <c r="Q72" s="63">
        <v>35</v>
      </c>
      <c r="R72" s="64"/>
      <c r="S72" s="64"/>
      <c r="T72" s="65"/>
      <c r="U72" s="63">
        <v>37</v>
      </c>
      <c r="V72" s="64"/>
      <c r="W72" s="64"/>
      <c r="X72" s="65"/>
      <c r="Y72" s="63">
        <v>30</v>
      </c>
      <c r="Z72" s="64"/>
      <c r="AA72" s="64"/>
      <c r="AB72" s="65"/>
      <c r="AC72" s="53"/>
      <c r="AD72" s="53"/>
      <c r="AE72" s="53"/>
      <c r="AF72" s="53"/>
      <c r="AG72" s="73" t="s">
        <v>203</v>
      </c>
      <c r="AH72" s="73"/>
      <c r="AI72" s="73"/>
      <c r="AJ72" s="73"/>
      <c r="AK72" s="73"/>
      <c r="AL72" s="73"/>
      <c r="AM72" s="73"/>
      <c r="AN72" s="73"/>
      <c r="AO72" s="73"/>
      <c r="AP72" s="52" t="s">
        <v>218</v>
      </c>
      <c r="AQ72" s="52"/>
      <c r="AR72" s="52"/>
      <c r="AS72" s="52"/>
      <c r="AT72" s="42">
        <f>AY72+р15!AT7:AV74</f>
        <v>0</v>
      </c>
      <c r="AU72" s="48"/>
      <c r="AV72" s="43"/>
      <c r="AW72" s="36">
        <f>р15!BG72</f>
        <v>0</v>
      </c>
      <c r="AX72" s="37"/>
      <c r="AY72" s="63"/>
      <c r="AZ72" s="65"/>
      <c r="BA72" s="63"/>
      <c r="BB72" s="65"/>
      <c r="BC72" s="63">
        <f>BA72+р15!BC72</f>
        <v>0</v>
      </c>
      <c r="BD72" s="65"/>
      <c r="BE72" s="42">
        <f>BA72+р15!BE72:BF74</f>
        <v>0</v>
      </c>
      <c r="BF72" s="43"/>
      <c r="BG72" s="42">
        <f>AW72-BA72+AY72</f>
        <v>0</v>
      </c>
      <c r="BH72" s="48"/>
      <c r="BI72" s="43"/>
      <c r="BJ72" s="1"/>
      <c r="BK72" s="4"/>
      <c r="BL72" s="4"/>
      <c r="BM72" s="2"/>
      <c r="BN72" s="3"/>
    </row>
    <row r="73" spans="2:66" ht="15" customHeight="1" thickTop="1" thickBot="1">
      <c r="B73" s="57"/>
      <c r="C73" s="58"/>
      <c r="D73" s="58"/>
      <c r="E73" s="58"/>
      <c r="F73" s="58"/>
      <c r="G73" s="58"/>
      <c r="H73" s="58"/>
      <c r="I73" s="58"/>
      <c r="J73" s="58"/>
      <c r="K73" s="58"/>
      <c r="L73" s="59"/>
      <c r="M73" s="66"/>
      <c r="N73" s="67"/>
      <c r="O73" s="67"/>
      <c r="P73" s="68"/>
      <c r="Q73" s="66"/>
      <c r="R73" s="67"/>
      <c r="S73" s="67"/>
      <c r="T73" s="68"/>
      <c r="U73" s="66"/>
      <c r="V73" s="67"/>
      <c r="W73" s="67"/>
      <c r="X73" s="68"/>
      <c r="Y73" s="66"/>
      <c r="Z73" s="67"/>
      <c r="AA73" s="67"/>
      <c r="AB73" s="68"/>
      <c r="AC73" s="53"/>
      <c r="AD73" s="53"/>
      <c r="AE73" s="53"/>
      <c r="AF73" s="53"/>
      <c r="AG73" s="73"/>
      <c r="AH73" s="73"/>
      <c r="AI73" s="73"/>
      <c r="AJ73" s="73"/>
      <c r="AK73" s="73"/>
      <c r="AL73" s="73"/>
      <c r="AM73" s="73"/>
      <c r="AN73" s="73"/>
      <c r="AO73" s="73"/>
      <c r="AP73" s="52"/>
      <c r="AQ73" s="52"/>
      <c r="AR73" s="52"/>
      <c r="AS73" s="52"/>
      <c r="AT73" s="44"/>
      <c r="AU73" s="49"/>
      <c r="AV73" s="45"/>
      <c r="AW73" s="38"/>
      <c r="AX73" s="39"/>
      <c r="AY73" s="66"/>
      <c r="AZ73" s="68"/>
      <c r="BA73" s="66"/>
      <c r="BB73" s="68"/>
      <c r="BC73" s="66"/>
      <c r="BD73" s="68"/>
      <c r="BE73" s="44"/>
      <c r="BF73" s="45"/>
      <c r="BG73" s="44"/>
      <c r="BH73" s="49"/>
      <c r="BI73" s="45"/>
      <c r="BJ73" s="1"/>
      <c r="BK73" s="4"/>
      <c r="BL73" s="4"/>
      <c r="BM73" s="2"/>
      <c r="BN73" s="3"/>
    </row>
    <row r="74" spans="2:66" ht="15" customHeight="1" thickTop="1" thickBot="1">
      <c r="B74" s="60"/>
      <c r="C74" s="61"/>
      <c r="D74" s="61"/>
      <c r="E74" s="61"/>
      <c r="F74" s="61"/>
      <c r="G74" s="61"/>
      <c r="H74" s="61"/>
      <c r="I74" s="61"/>
      <c r="J74" s="61"/>
      <c r="K74" s="61"/>
      <c r="L74" s="62"/>
      <c r="M74" s="69"/>
      <c r="N74" s="70"/>
      <c r="O74" s="70"/>
      <c r="P74" s="71"/>
      <c r="Q74" s="69"/>
      <c r="R74" s="70"/>
      <c r="S74" s="70"/>
      <c r="T74" s="71"/>
      <c r="U74" s="69"/>
      <c r="V74" s="70"/>
      <c r="W74" s="70"/>
      <c r="X74" s="71"/>
      <c r="Y74" s="69"/>
      <c r="Z74" s="70"/>
      <c r="AA74" s="70"/>
      <c r="AB74" s="71"/>
      <c r="AC74" s="53"/>
      <c r="AD74" s="53"/>
      <c r="AE74" s="53"/>
      <c r="AF74" s="53"/>
      <c r="AG74" s="73"/>
      <c r="AH74" s="73"/>
      <c r="AI74" s="73"/>
      <c r="AJ74" s="73"/>
      <c r="AK74" s="73"/>
      <c r="AL74" s="73"/>
      <c r="AM74" s="73"/>
      <c r="AN74" s="73"/>
      <c r="AO74" s="73"/>
      <c r="AP74" s="52"/>
      <c r="AQ74" s="52"/>
      <c r="AR74" s="52"/>
      <c r="AS74" s="52"/>
      <c r="AT74" s="46"/>
      <c r="AU74" s="50"/>
      <c r="AV74" s="47"/>
      <c r="AW74" s="40"/>
      <c r="AX74" s="41"/>
      <c r="AY74" s="69"/>
      <c r="AZ74" s="71"/>
      <c r="BA74" s="69"/>
      <c r="BB74" s="71"/>
      <c r="BC74" s="69"/>
      <c r="BD74" s="71"/>
      <c r="BE74" s="46"/>
      <c r="BF74" s="47"/>
      <c r="BG74" s="46"/>
      <c r="BH74" s="50"/>
      <c r="BI74" s="47"/>
      <c r="BJ74" s="1"/>
      <c r="BK74" s="4"/>
      <c r="BL74" s="4"/>
      <c r="BM74" s="2"/>
      <c r="BN74" s="3"/>
    </row>
    <row r="75" spans="2:66" ht="15" customHeight="1" thickTop="1" thickBot="1">
      <c r="B75" s="54" t="s">
        <v>57</v>
      </c>
      <c r="C75" s="55"/>
      <c r="D75" s="55"/>
      <c r="E75" s="55"/>
      <c r="F75" s="55"/>
      <c r="G75" s="55"/>
      <c r="H75" s="55"/>
      <c r="I75" s="55"/>
      <c r="J75" s="55"/>
      <c r="K75" s="55"/>
      <c r="L75" s="56"/>
      <c r="M75" s="366">
        <v>1.1399999999999999</v>
      </c>
      <c r="N75" s="367"/>
      <c r="O75" s="367"/>
      <c r="P75" s="368"/>
      <c r="Q75" s="366">
        <v>1.1499999999999999</v>
      </c>
      <c r="R75" s="367"/>
      <c r="S75" s="367"/>
      <c r="T75" s="368"/>
      <c r="U75" s="366">
        <v>1.1499999999999999</v>
      </c>
      <c r="V75" s="367"/>
      <c r="W75" s="367"/>
      <c r="X75" s="368"/>
      <c r="Y75" s="366">
        <v>1.1399999999999999</v>
      </c>
      <c r="Z75" s="367"/>
      <c r="AA75" s="367"/>
      <c r="AB75" s="368"/>
      <c r="AC75" s="366" t="s">
        <v>420</v>
      </c>
      <c r="AD75" s="367"/>
      <c r="AE75" s="367"/>
      <c r="AF75" s="368"/>
      <c r="AG75" s="73" t="s">
        <v>202</v>
      </c>
      <c r="AH75" s="73"/>
      <c r="AI75" s="73"/>
      <c r="AJ75" s="73"/>
      <c r="AK75" s="73"/>
      <c r="AL75" s="73"/>
      <c r="AM75" s="73"/>
      <c r="AN75" s="73"/>
      <c r="AO75" s="73"/>
      <c r="AP75" s="52" t="s">
        <v>220</v>
      </c>
      <c r="AQ75" s="52"/>
      <c r="AR75" s="52"/>
      <c r="AS75" s="52"/>
      <c r="AT75" s="42">
        <f>AY75+р15!AT10:AV77</f>
        <v>40</v>
      </c>
      <c r="AU75" s="48"/>
      <c r="AV75" s="43"/>
      <c r="AW75" s="36">
        <f>р15!BG75</f>
        <v>10</v>
      </c>
      <c r="AX75" s="37"/>
      <c r="AY75" s="63"/>
      <c r="AZ75" s="65"/>
      <c r="BA75" s="63">
        <v>4</v>
      </c>
      <c r="BB75" s="65"/>
      <c r="BC75" s="63">
        <f>BA75+р15!BC75</f>
        <v>22</v>
      </c>
      <c r="BD75" s="65"/>
      <c r="BE75" s="42">
        <f>BA75+р15!BE75:BF77</f>
        <v>34</v>
      </c>
      <c r="BF75" s="43"/>
      <c r="BG75" s="42">
        <f>AW75-BA75+AY75</f>
        <v>6</v>
      </c>
      <c r="BH75" s="48"/>
      <c r="BI75" s="43"/>
      <c r="BJ75" s="1"/>
      <c r="BK75" s="4"/>
      <c r="BL75" s="4"/>
      <c r="BM75" s="2"/>
      <c r="BN75" s="3"/>
    </row>
    <row r="76" spans="2:66" ht="15" customHeight="1" thickTop="1" thickBot="1">
      <c r="B76" s="57"/>
      <c r="C76" s="58"/>
      <c r="D76" s="58"/>
      <c r="E76" s="58"/>
      <c r="F76" s="58"/>
      <c r="G76" s="58"/>
      <c r="H76" s="58"/>
      <c r="I76" s="58"/>
      <c r="J76" s="58"/>
      <c r="K76" s="58"/>
      <c r="L76" s="59"/>
      <c r="M76" s="369"/>
      <c r="N76" s="370"/>
      <c r="O76" s="370"/>
      <c r="P76" s="371"/>
      <c r="Q76" s="369"/>
      <c r="R76" s="370"/>
      <c r="S76" s="370"/>
      <c r="T76" s="371"/>
      <c r="U76" s="369"/>
      <c r="V76" s="370"/>
      <c r="W76" s="370"/>
      <c r="X76" s="371"/>
      <c r="Y76" s="369"/>
      <c r="Z76" s="370"/>
      <c r="AA76" s="370"/>
      <c r="AB76" s="371"/>
      <c r="AC76" s="369"/>
      <c r="AD76" s="370"/>
      <c r="AE76" s="370"/>
      <c r="AF76" s="371"/>
      <c r="AG76" s="73"/>
      <c r="AH76" s="73"/>
      <c r="AI76" s="73"/>
      <c r="AJ76" s="73"/>
      <c r="AK76" s="73"/>
      <c r="AL76" s="73"/>
      <c r="AM76" s="73"/>
      <c r="AN76" s="73"/>
      <c r="AO76" s="73"/>
      <c r="AP76" s="52"/>
      <c r="AQ76" s="52"/>
      <c r="AR76" s="52"/>
      <c r="AS76" s="52"/>
      <c r="AT76" s="44"/>
      <c r="AU76" s="49"/>
      <c r="AV76" s="45"/>
      <c r="AW76" s="38"/>
      <c r="AX76" s="39"/>
      <c r="AY76" s="66"/>
      <c r="AZ76" s="68"/>
      <c r="BA76" s="66"/>
      <c r="BB76" s="68"/>
      <c r="BC76" s="66"/>
      <c r="BD76" s="68"/>
      <c r="BE76" s="44"/>
      <c r="BF76" s="45"/>
      <c r="BG76" s="44"/>
      <c r="BH76" s="49"/>
      <c r="BI76" s="45"/>
      <c r="BJ76" s="1"/>
      <c r="BK76" s="4"/>
      <c r="BL76" s="4"/>
      <c r="BM76" s="2"/>
      <c r="BN76" s="3"/>
    </row>
    <row r="77" spans="2:66" ht="15" customHeight="1" thickTop="1" thickBot="1">
      <c r="B77" s="60"/>
      <c r="C77" s="61"/>
      <c r="D77" s="61"/>
      <c r="E77" s="61"/>
      <c r="F77" s="61"/>
      <c r="G77" s="61"/>
      <c r="H77" s="61"/>
      <c r="I77" s="61"/>
      <c r="J77" s="61"/>
      <c r="K77" s="61"/>
      <c r="L77" s="62"/>
      <c r="M77" s="372"/>
      <c r="N77" s="373"/>
      <c r="O77" s="373"/>
      <c r="P77" s="374"/>
      <c r="Q77" s="372"/>
      <c r="R77" s="373"/>
      <c r="S77" s="373"/>
      <c r="T77" s="374"/>
      <c r="U77" s="372"/>
      <c r="V77" s="373"/>
      <c r="W77" s="373"/>
      <c r="X77" s="374"/>
      <c r="Y77" s="372"/>
      <c r="Z77" s="373"/>
      <c r="AA77" s="373"/>
      <c r="AB77" s="374"/>
      <c r="AC77" s="372"/>
      <c r="AD77" s="373"/>
      <c r="AE77" s="373"/>
      <c r="AF77" s="374"/>
      <c r="AG77" s="73"/>
      <c r="AH77" s="73"/>
      <c r="AI77" s="73"/>
      <c r="AJ77" s="73"/>
      <c r="AK77" s="73"/>
      <c r="AL77" s="73"/>
      <c r="AM77" s="73"/>
      <c r="AN77" s="73"/>
      <c r="AO77" s="73"/>
      <c r="AP77" s="52"/>
      <c r="AQ77" s="52"/>
      <c r="AR77" s="52"/>
      <c r="AS77" s="52"/>
      <c r="AT77" s="46"/>
      <c r="AU77" s="50"/>
      <c r="AV77" s="47"/>
      <c r="AW77" s="40"/>
      <c r="AX77" s="41"/>
      <c r="AY77" s="69"/>
      <c r="AZ77" s="71"/>
      <c r="BA77" s="69"/>
      <c r="BB77" s="71"/>
      <c r="BC77" s="69"/>
      <c r="BD77" s="71"/>
      <c r="BE77" s="46"/>
      <c r="BF77" s="47"/>
      <c r="BG77" s="46"/>
      <c r="BH77" s="50"/>
      <c r="BI77" s="47"/>
      <c r="BJ77" s="1"/>
      <c r="BK77" s="4"/>
      <c r="BL77" s="4"/>
      <c r="BM77" s="2"/>
      <c r="BN77" s="3"/>
    </row>
    <row r="78" spans="2:66" ht="15" customHeight="1" thickTop="1" thickBot="1">
      <c r="B78" s="54" t="s">
        <v>58</v>
      </c>
      <c r="C78" s="55"/>
      <c r="D78" s="55"/>
      <c r="E78" s="55"/>
      <c r="F78" s="55"/>
      <c r="G78" s="55"/>
      <c r="H78" s="55"/>
      <c r="I78" s="55"/>
      <c r="J78" s="55"/>
      <c r="K78" s="55"/>
      <c r="L78" s="56"/>
      <c r="M78" s="63">
        <v>44</v>
      </c>
      <c r="N78" s="64"/>
      <c r="O78" s="64"/>
      <c r="P78" s="65"/>
      <c r="Q78" s="63">
        <v>43</v>
      </c>
      <c r="R78" s="64"/>
      <c r="S78" s="64"/>
      <c r="T78" s="65"/>
      <c r="U78" s="63">
        <v>44</v>
      </c>
      <c r="V78" s="64"/>
      <c r="W78" s="64"/>
      <c r="X78" s="65"/>
      <c r="Y78" s="63">
        <v>45</v>
      </c>
      <c r="Z78" s="64"/>
      <c r="AA78" s="64"/>
      <c r="AB78" s="65"/>
      <c r="AC78" s="63" t="s">
        <v>421</v>
      </c>
      <c r="AD78" s="64"/>
      <c r="AE78" s="64"/>
      <c r="AF78" s="65"/>
      <c r="AG78" s="73" t="s">
        <v>204</v>
      </c>
      <c r="AH78" s="73"/>
      <c r="AI78" s="73"/>
      <c r="AJ78" s="73"/>
      <c r="AK78" s="73"/>
      <c r="AL78" s="73"/>
      <c r="AM78" s="73"/>
      <c r="AN78" s="73"/>
      <c r="AO78" s="73"/>
      <c r="AP78" s="52" t="s">
        <v>66</v>
      </c>
      <c r="AQ78" s="52"/>
      <c r="AR78" s="52"/>
      <c r="AS78" s="52"/>
      <c r="AT78" s="42">
        <f>AY78+р15!AT13:AV80</f>
        <v>0</v>
      </c>
      <c r="AU78" s="48"/>
      <c r="AV78" s="43"/>
      <c r="AW78" s="36">
        <f>р15!BG78</f>
        <v>0</v>
      </c>
      <c r="AX78" s="37"/>
      <c r="AY78" s="63"/>
      <c r="AZ78" s="65"/>
      <c r="BA78" s="63"/>
      <c r="BB78" s="65"/>
      <c r="BC78" s="63">
        <f>BA78+р15!BC78</f>
        <v>0</v>
      </c>
      <c r="BD78" s="65"/>
      <c r="BE78" s="42">
        <f>BA78+р15!BE78:BF80</f>
        <v>0</v>
      </c>
      <c r="BF78" s="43"/>
      <c r="BG78" s="42">
        <f>AW78-BA78+AY78</f>
        <v>0</v>
      </c>
      <c r="BH78" s="48"/>
      <c r="BI78" s="43"/>
      <c r="BJ78" s="1"/>
      <c r="BK78" s="4"/>
      <c r="BL78" s="4"/>
      <c r="BM78" s="2"/>
      <c r="BN78" s="3"/>
    </row>
    <row r="79" spans="2:66" ht="15" customHeight="1" thickTop="1" thickBot="1">
      <c r="B79" s="57"/>
      <c r="C79" s="58"/>
      <c r="D79" s="58"/>
      <c r="E79" s="58"/>
      <c r="F79" s="58"/>
      <c r="G79" s="58"/>
      <c r="H79" s="58"/>
      <c r="I79" s="58"/>
      <c r="J79" s="58"/>
      <c r="K79" s="58"/>
      <c r="L79" s="59"/>
      <c r="M79" s="66"/>
      <c r="N79" s="67"/>
      <c r="O79" s="67"/>
      <c r="P79" s="68"/>
      <c r="Q79" s="66"/>
      <c r="R79" s="67"/>
      <c r="S79" s="67"/>
      <c r="T79" s="68"/>
      <c r="U79" s="66"/>
      <c r="V79" s="67"/>
      <c r="W79" s="67"/>
      <c r="X79" s="68"/>
      <c r="Y79" s="66"/>
      <c r="Z79" s="67"/>
      <c r="AA79" s="67"/>
      <c r="AB79" s="68"/>
      <c r="AC79" s="66"/>
      <c r="AD79" s="67"/>
      <c r="AE79" s="67"/>
      <c r="AF79" s="68"/>
      <c r="AG79" s="73"/>
      <c r="AH79" s="73"/>
      <c r="AI79" s="73"/>
      <c r="AJ79" s="73"/>
      <c r="AK79" s="73"/>
      <c r="AL79" s="73"/>
      <c r="AM79" s="73"/>
      <c r="AN79" s="73"/>
      <c r="AO79" s="73"/>
      <c r="AP79" s="52"/>
      <c r="AQ79" s="52"/>
      <c r="AR79" s="52"/>
      <c r="AS79" s="52"/>
      <c r="AT79" s="44"/>
      <c r="AU79" s="49"/>
      <c r="AV79" s="45"/>
      <c r="AW79" s="38"/>
      <c r="AX79" s="39"/>
      <c r="AY79" s="66"/>
      <c r="AZ79" s="68"/>
      <c r="BA79" s="66"/>
      <c r="BB79" s="68"/>
      <c r="BC79" s="66"/>
      <c r="BD79" s="68"/>
      <c r="BE79" s="44"/>
      <c r="BF79" s="45"/>
      <c r="BG79" s="44"/>
      <c r="BH79" s="49"/>
      <c r="BI79" s="45"/>
      <c r="BJ79" s="1"/>
      <c r="BK79" s="4"/>
      <c r="BL79" s="4"/>
      <c r="BM79" s="2"/>
      <c r="BN79" s="3"/>
    </row>
    <row r="80" spans="2:66" ht="18" customHeight="1" thickTop="1" thickBot="1">
      <c r="B80" s="60"/>
      <c r="C80" s="61"/>
      <c r="D80" s="61"/>
      <c r="E80" s="61"/>
      <c r="F80" s="61"/>
      <c r="G80" s="61"/>
      <c r="H80" s="61"/>
      <c r="I80" s="61"/>
      <c r="J80" s="61"/>
      <c r="K80" s="61"/>
      <c r="L80" s="62"/>
      <c r="M80" s="69"/>
      <c r="N80" s="70"/>
      <c r="O80" s="70"/>
      <c r="P80" s="71"/>
      <c r="Q80" s="69"/>
      <c r="R80" s="70"/>
      <c r="S80" s="70"/>
      <c r="T80" s="71"/>
      <c r="U80" s="69"/>
      <c r="V80" s="70"/>
      <c r="W80" s="70"/>
      <c r="X80" s="71"/>
      <c r="Y80" s="69"/>
      <c r="Z80" s="70"/>
      <c r="AA80" s="70"/>
      <c r="AB80" s="71"/>
      <c r="AC80" s="69"/>
      <c r="AD80" s="70"/>
      <c r="AE80" s="70"/>
      <c r="AF80" s="71"/>
      <c r="AG80" s="73"/>
      <c r="AH80" s="73"/>
      <c r="AI80" s="73"/>
      <c r="AJ80" s="73"/>
      <c r="AK80" s="73"/>
      <c r="AL80" s="73"/>
      <c r="AM80" s="73"/>
      <c r="AN80" s="73"/>
      <c r="AO80" s="73"/>
      <c r="AP80" s="52"/>
      <c r="AQ80" s="52"/>
      <c r="AR80" s="52"/>
      <c r="AS80" s="52"/>
      <c r="AT80" s="46"/>
      <c r="AU80" s="50"/>
      <c r="AV80" s="47"/>
      <c r="AW80" s="40"/>
      <c r="AX80" s="41"/>
      <c r="AY80" s="69"/>
      <c r="AZ80" s="71"/>
      <c r="BA80" s="69"/>
      <c r="BB80" s="71"/>
      <c r="BC80" s="69"/>
      <c r="BD80" s="71"/>
      <c r="BE80" s="46"/>
      <c r="BF80" s="47"/>
      <c r="BG80" s="46"/>
      <c r="BH80" s="50"/>
      <c r="BI80" s="47"/>
      <c r="BJ80" s="1"/>
      <c r="BK80" s="4"/>
      <c r="BL80" s="4"/>
      <c r="BM80" s="2"/>
      <c r="BN80" s="3"/>
    </row>
    <row r="81" spans="2:66" ht="15" customHeight="1" thickTop="1" thickBot="1">
      <c r="B81" s="54" t="s">
        <v>59</v>
      </c>
      <c r="C81" s="55"/>
      <c r="D81" s="55"/>
      <c r="E81" s="55"/>
      <c r="F81" s="55"/>
      <c r="G81" s="55"/>
      <c r="H81" s="55"/>
      <c r="I81" s="55"/>
      <c r="J81" s="55"/>
      <c r="K81" s="55"/>
      <c r="L81" s="56"/>
      <c r="M81" s="63">
        <f t="shared" ref="M81" si="0">M84+M99</f>
        <v>51</v>
      </c>
      <c r="N81" s="64"/>
      <c r="O81" s="64"/>
      <c r="P81" s="65"/>
      <c r="Q81" s="63">
        <f t="shared" ref="Q81" si="1">Q84+Q99</f>
        <v>48</v>
      </c>
      <c r="R81" s="64"/>
      <c r="S81" s="64"/>
      <c r="T81" s="65"/>
      <c r="U81" s="63">
        <f t="shared" ref="U81" si="2">U84+U99</f>
        <v>50</v>
      </c>
      <c r="V81" s="64"/>
      <c r="W81" s="64"/>
      <c r="X81" s="65"/>
      <c r="Y81" s="63">
        <f t="shared" ref="Y81" si="3">Y84+Y99</f>
        <v>48</v>
      </c>
      <c r="Z81" s="64"/>
      <c r="AA81" s="64"/>
      <c r="AB81" s="65"/>
      <c r="AC81" s="63"/>
      <c r="AD81" s="64"/>
      <c r="AE81" s="64"/>
      <c r="AF81" s="65"/>
      <c r="AG81" s="73" t="s">
        <v>205</v>
      </c>
      <c r="AH81" s="73"/>
      <c r="AI81" s="73"/>
      <c r="AJ81" s="73"/>
      <c r="AK81" s="73"/>
      <c r="AL81" s="73"/>
      <c r="AM81" s="73"/>
      <c r="AN81" s="73"/>
      <c r="AO81" s="73"/>
      <c r="AP81" s="52" t="s">
        <v>66</v>
      </c>
      <c r="AQ81" s="52"/>
      <c r="AR81" s="52"/>
      <c r="AS81" s="52"/>
      <c r="AT81" s="42">
        <f>AY81+р15!AT16:AV83</f>
        <v>20</v>
      </c>
      <c r="AU81" s="48"/>
      <c r="AV81" s="43"/>
      <c r="AW81" s="36">
        <f>р15!BG81</f>
        <v>7</v>
      </c>
      <c r="AX81" s="37"/>
      <c r="AY81" s="63"/>
      <c r="AZ81" s="65"/>
      <c r="BA81" s="63">
        <v>1</v>
      </c>
      <c r="BB81" s="65"/>
      <c r="BC81" s="63">
        <f>BA81+р15!BC81</f>
        <v>14</v>
      </c>
      <c r="BD81" s="65"/>
      <c r="BE81" s="42">
        <f>BA81+р15!BE81:BF83</f>
        <v>14</v>
      </c>
      <c r="BF81" s="43"/>
      <c r="BG81" s="42">
        <f>AW81-BA81+AY81</f>
        <v>6</v>
      </c>
      <c r="BH81" s="48"/>
      <c r="BI81" s="43"/>
      <c r="BJ81" s="1"/>
      <c r="BK81" s="4"/>
      <c r="BL81" s="4"/>
      <c r="BM81" s="2"/>
      <c r="BN81" s="3"/>
    </row>
    <row r="82" spans="2:66" ht="15" customHeight="1" thickTop="1" thickBot="1">
      <c r="B82" s="57"/>
      <c r="C82" s="58"/>
      <c r="D82" s="58"/>
      <c r="E82" s="58"/>
      <c r="F82" s="58"/>
      <c r="G82" s="58"/>
      <c r="H82" s="58"/>
      <c r="I82" s="58"/>
      <c r="J82" s="58"/>
      <c r="K82" s="58"/>
      <c r="L82" s="59"/>
      <c r="M82" s="66"/>
      <c r="N82" s="67"/>
      <c r="O82" s="67"/>
      <c r="P82" s="68"/>
      <c r="Q82" s="66"/>
      <c r="R82" s="67"/>
      <c r="S82" s="67"/>
      <c r="T82" s="68"/>
      <c r="U82" s="66"/>
      <c r="V82" s="67"/>
      <c r="W82" s="67"/>
      <c r="X82" s="68"/>
      <c r="Y82" s="66"/>
      <c r="Z82" s="67"/>
      <c r="AA82" s="67"/>
      <c r="AB82" s="68"/>
      <c r="AC82" s="66"/>
      <c r="AD82" s="67"/>
      <c r="AE82" s="67"/>
      <c r="AF82" s="68"/>
      <c r="AG82" s="73"/>
      <c r="AH82" s="73"/>
      <c r="AI82" s="73"/>
      <c r="AJ82" s="73"/>
      <c r="AK82" s="73"/>
      <c r="AL82" s="73"/>
      <c r="AM82" s="73"/>
      <c r="AN82" s="73"/>
      <c r="AO82" s="73"/>
      <c r="AP82" s="52"/>
      <c r="AQ82" s="52"/>
      <c r="AR82" s="52"/>
      <c r="AS82" s="52"/>
      <c r="AT82" s="44"/>
      <c r="AU82" s="49"/>
      <c r="AV82" s="45"/>
      <c r="AW82" s="38"/>
      <c r="AX82" s="39"/>
      <c r="AY82" s="66"/>
      <c r="AZ82" s="68"/>
      <c r="BA82" s="66"/>
      <c r="BB82" s="68"/>
      <c r="BC82" s="66"/>
      <c r="BD82" s="68"/>
      <c r="BE82" s="44"/>
      <c r="BF82" s="45"/>
      <c r="BG82" s="44"/>
      <c r="BH82" s="49"/>
      <c r="BI82" s="45"/>
      <c r="BJ82" s="1"/>
      <c r="BK82" s="4"/>
      <c r="BL82" s="4"/>
      <c r="BM82" s="2"/>
      <c r="BN82" s="3"/>
    </row>
    <row r="83" spans="2:66" ht="15" customHeight="1" thickTop="1" thickBot="1">
      <c r="B83" s="60"/>
      <c r="C83" s="61"/>
      <c r="D83" s="61"/>
      <c r="E83" s="61"/>
      <c r="F83" s="61"/>
      <c r="G83" s="61"/>
      <c r="H83" s="61"/>
      <c r="I83" s="61"/>
      <c r="J83" s="61"/>
      <c r="K83" s="61"/>
      <c r="L83" s="62"/>
      <c r="M83" s="69"/>
      <c r="N83" s="70"/>
      <c r="O83" s="70"/>
      <c r="P83" s="71"/>
      <c r="Q83" s="69"/>
      <c r="R83" s="70"/>
      <c r="S83" s="70"/>
      <c r="T83" s="71"/>
      <c r="U83" s="69"/>
      <c r="V83" s="70"/>
      <c r="W83" s="70"/>
      <c r="X83" s="71"/>
      <c r="Y83" s="69"/>
      <c r="Z83" s="70"/>
      <c r="AA83" s="70"/>
      <c r="AB83" s="71"/>
      <c r="AC83" s="69"/>
      <c r="AD83" s="70"/>
      <c r="AE83" s="70"/>
      <c r="AF83" s="71"/>
      <c r="AG83" s="73"/>
      <c r="AH83" s="73"/>
      <c r="AI83" s="73"/>
      <c r="AJ83" s="73"/>
      <c r="AK83" s="73"/>
      <c r="AL83" s="73"/>
      <c r="AM83" s="73"/>
      <c r="AN83" s="73"/>
      <c r="AO83" s="73"/>
      <c r="AP83" s="52"/>
      <c r="AQ83" s="52"/>
      <c r="AR83" s="52"/>
      <c r="AS83" s="52"/>
      <c r="AT83" s="46"/>
      <c r="AU83" s="50"/>
      <c r="AV83" s="47"/>
      <c r="AW83" s="40"/>
      <c r="AX83" s="41"/>
      <c r="AY83" s="69"/>
      <c r="AZ83" s="71"/>
      <c r="BA83" s="69"/>
      <c r="BB83" s="71"/>
      <c r="BC83" s="69"/>
      <c r="BD83" s="71"/>
      <c r="BE83" s="46"/>
      <c r="BF83" s="47"/>
      <c r="BG83" s="46"/>
      <c r="BH83" s="50"/>
      <c r="BI83" s="47"/>
      <c r="BJ83" s="1"/>
      <c r="BK83" s="4"/>
      <c r="BL83" s="4"/>
      <c r="BM83" s="2"/>
      <c r="BN83" s="3"/>
    </row>
    <row r="84" spans="2:66" ht="15" customHeight="1" thickTop="1" thickBot="1">
      <c r="B84" s="54" t="s">
        <v>60</v>
      </c>
      <c r="C84" s="55"/>
      <c r="D84" s="55"/>
      <c r="E84" s="55"/>
      <c r="F84" s="55"/>
      <c r="G84" s="55"/>
      <c r="H84" s="55"/>
      <c r="I84" s="55"/>
      <c r="J84" s="55"/>
      <c r="K84" s="55"/>
      <c r="L84" s="56"/>
      <c r="M84" s="63">
        <f t="shared" ref="M84" si="4">M102+M99</f>
        <v>36</v>
      </c>
      <c r="N84" s="64"/>
      <c r="O84" s="64"/>
      <c r="P84" s="65"/>
      <c r="Q84" s="63">
        <f t="shared" ref="Q84" si="5">Q102+Q99</f>
        <v>34</v>
      </c>
      <c r="R84" s="64"/>
      <c r="S84" s="64"/>
      <c r="T84" s="65"/>
      <c r="U84" s="63">
        <f t="shared" ref="U84" si="6">U102+U99</f>
        <v>35</v>
      </c>
      <c r="V84" s="64"/>
      <c r="W84" s="64"/>
      <c r="X84" s="65"/>
      <c r="Y84" s="63">
        <f t="shared" ref="Y84" si="7">Y102+Y99</f>
        <v>34</v>
      </c>
      <c r="Z84" s="64"/>
      <c r="AA84" s="64"/>
      <c r="AB84" s="65"/>
      <c r="AC84" s="63"/>
      <c r="AD84" s="64"/>
      <c r="AE84" s="64"/>
      <c r="AF84" s="65"/>
      <c r="AG84" s="73" t="s">
        <v>174</v>
      </c>
      <c r="AH84" s="73"/>
      <c r="AI84" s="73"/>
      <c r="AJ84" s="73"/>
      <c r="AK84" s="73"/>
      <c r="AL84" s="73"/>
      <c r="AM84" s="73"/>
      <c r="AN84" s="73"/>
      <c r="AO84" s="73"/>
      <c r="AP84" s="52" t="s">
        <v>180</v>
      </c>
      <c r="AQ84" s="52"/>
      <c r="AR84" s="52"/>
      <c r="AS84" s="52"/>
      <c r="AT84" s="42">
        <f>AY84+р15!AT19:AV86</f>
        <v>22</v>
      </c>
      <c r="AU84" s="48"/>
      <c r="AV84" s="43"/>
      <c r="AW84" s="36">
        <f>р15!BG84</f>
        <v>9</v>
      </c>
      <c r="AX84" s="37"/>
      <c r="AY84" s="63"/>
      <c r="AZ84" s="65"/>
      <c r="BA84" s="63"/>
      <c r="BB84" s="65"/>
      <c r="BC84" s="63">
        <f>BA84+р15!BC84</f>
        <v>4</v>
      </c>
      <c r="BD84" s="65"/>
      <c r="BE84" s="42">
        <f>BA84+р15!BE84:BF86</f>
        <v>13</v>
      </c>
      <c r="BF84" s="43"/>
      <c r="BG84" s="42">
        <f>AW84-BA84+AY84</f>
        <v>9</v>
      </c>
      <c r="BH84" s="48"/>
      <c r="BI84" s="43"/>
      <c r="BJ84" s="1"/>
      <c r="BK84" s="4"/>
      <c r="BL84" s="4"/>
      <c r="BM84" s="2"/>
      <c r="BN84" s="3"/>
    </row>
    <row r="85" spans="2:66" ht="15" customHeight="1" thickTop="1" thickBot="1">
      <c r="B85" s="57"/>
      <c r="C85" s="58"/>
      <c r="D85" s="58"/>
      <c r="E85" s="58"/>
      <c r="F85" s="58"/>
      <c r="G85" s="58"/>
      <c r="H85" s="58"/>
      <c r="I85" s="58"/>
      <c r="J85" s="58"/>
      <c r="K85" s="58"/>
      <c r="L85" s="59"/>
      <c r="M85" s="66"/>
      <c r="N85" s="67"/>
      <c r="O85" s="67"/>
      <c r="P85" s="68"/>
      <c r="Q85" s="66"/>
      <c r="R85" s="67"/>
      <c r="S85" s="67"/>
      <c r="T85" s="68"/>
      <c r="U85" s="66"/>
      <c r="V85" s="67"/>
      <c r="W85" s="67"/>
      <c r="X85" s="68"/>
      <c r="Y85" s="66"/>
      <c r="Z85" s="67"/>
      <c r="AA85" s="67"/>
      <c r="AB85" s="68"/>
      <c r="AC85" s="66"/>
      <c r="AD85" s="67"/>
      <c r="AE85" s="67"/>
      <c r="AF85" s="68"/>
      <c r="AG85" s="73"/>
      <c r="AH85" s="73"/>
      <c r="AI85" s="73"/>
      <c r="AJ85" s="73"/>
      <c r="AK85" s="73"/>
      <c r="AL85" s="73"/>
      <c r="AM85" s="73"/>
      <c r="AN85" s="73"/>
      <c r="AO85" s="73"/>
      <c r="AP85" s="52"/>
      <c r="AQ85" s="52"/>
      <c r="AR85" s="52"/>
      <c r="AS85" s="52"/>
      <c r="AT85" s="44"/>
      <c r="AU85" s="49"/>
      <c r="AV85" s="45"/>
      <c r="AW85" s="38"/>
      <c r="AX85" s="39"/>
      <c r="AY85" s="66"/>
      <c r="AZ85" s="68"/>
      <c r="BA85" s="66"/>
      <c r="BB85" s="68"/>
      <c r="BC85" s="66"/>
      <c r="BD85" s="68"/>
      <c r="BE85" s="44"/>
      <c r="BF85" s="45"/>
      <c r="BG85" s="44"/>
      <c r="BH85" s="49"/>
      <c r="BI85" s="45"/>
      <c r="BJ85" s="1"/>
      <c r="BK85" s="4"/>
      <c r="BL85" s="4"/>
      <c r="BM85" s="2"/>
      <c r="BN85" s="3"/>
    </row>
    <row r="86" spans="2:66" ht="15" customHeight="1" thickTop="1" thickBot="1">
      <c r="B86" s="60"/>
      <c r="C86" s="61"/>
      <c r="D86" s="61"/>
      <c r="E86" s="61"/>
      <c r="F86" s="61"/>
      <c r="G86" s="61"/>
      <c r="H86" s="61"/>
      <c r="I86" s="61"/>
      <c r="J86" s="61"/>
      <c r="K86" s="61"/>
      <c r="L86" s="62"/>
      <c r="M86" s="69"/>
      <c r="N86" s="70"/>
      <c r="O86" s="70"/>
      <c r="P86" s="71"/>
      <c r="Q86" s="69"/>
      <c r="R86" s="70"/>
      <c r="S86" s="70"/>
      <c r="T86" s="71"/>
      <c r="U86" s="69"/>
      <c r="V86" s="70"/>
      <c r="W86" s="70"/>
      <c r="X86" s="71"/>
      <c r="Y86" s="69"/>
      <c r="Z86" s="70"/>
      <c r="AA86" s="70"/>
      <c r="AB86" s="71"/>
      <c r="AC86" s="69"/>
      <c r="AD86" s="70"/>
      <c r="AE86" s="70"/>
      <c r="AF86" s="71"/>
      <c r="AG86" s="73"/>
      <c r="AH86" s="73"/>
      <c r="AI86" s="73"/>
      <c r="AJ86" s="73"/>
      <c r="AK86" s="73"/>
      <c r="AL86" s="73"/>
      <c r="AM86" s="73"/>
      <c r="AN86" s="73"/>
      <c r="AO86" s="73"/>
      <c r="AP86" s="52"/>
      <c r="AQ86" s="52"/>
      <c r="AR86" s="52"/>
      <c r="AS86" s="52"/>
      <c r="AT86" s="46"/>
      <c r="AU86" s="50"/>
      <c r="AV86" s="47"/>
      <c r="AW86" s="40"/>
      <c r="AX86" s="41"/>
      <c r="AY86" s="69"/>
      <c r="AZ86" s="71"/>
      <c r="BA86" s="69"/>
      <c r="BB86" s="71"/>
      <c r="BC86" s="69"/>
      <c r="BD86" s="71"/>
      <c r="BE86" s="46"/>
      <c r="BF86" s="47"/>
      <c r="BG86" s="46"/>
      <c r="BH86" s="50"/>
      <c r="BI86" s="47"/>
      <c r="BJ86" s="1"/>
      <c r="BK86" s="4"/>
      <c r="BL86" s="4"/>
      <c r="BM86" s="2"/>
      <c r="BN86" s="3"/>
    </row>
    <row r="87" spans="2:66" ht="15" customHeight="1" thickTop="1" thickBot="1">
      <c r="B87" s="54" t="s">
        <v>61</v>
      </c>
      <c r="C87" s="55"/>
      <c r="D87" s="55"/>
      <c r="E87" s="55"/>
      <c r="F87" s="55"/>
      <c r="G87" s="55"/>
      <c r="H87" s="55"/>
      <c r="I87" s="55"/>
      <c r="J87" s="55"/>
      <c r="K87" s="55"/>
      <c r="L87" s="56"/>
      <c r="M87" s="63">
        <v>31</v>
      </c>
      <c r="N87" s="64"/>
      <c r="O87" s="64"/>
      <c r="P87" s="65"/>
      <c r="Q87" s="63">
        <v>29</v>
      </c>
      <c r="R87" s="64"/>
      <c r="S87" s="64"/>
      <c r="T87" s="65"/>
      <c r="U87" s="63">
        <v>30</v>
      </c>
      <c r="V87" s="64"/>
      <c r="W87" s="64"/>
      <c r="X87" s="65"/>
      <c r="Y87" s="63">
        <v>30</v>
      </c>
      <c r="Z87" s="64"/>
      <c r="AA87" s="64"/>
      <c r="AB87" s="65"/>
      <c r="AC87" s="63"/>
      <c r="AD87" s="64"/>
      <c r="AE87" s="64"/>
      <c r="AF87" s="65"/>
      <c r="AG87" s="83" t="s">
        <v>206</v>
      </c>
      <c r="AH87" s="84"/>
      <c r="AI87" s="84"/>
      <c r="AJ87" s="84"/>
      <c r="AK87" s="84"/>
      <c r="AL87" s="84"/>
      <c r="AM87" s="84"/>
      <c r="AN87" s="84"/>
      <c r="AO87" s="85"/>
      <c r="AP87" s="52" t="s">
        <v>54</v>
      </c>
      <c r="AQ87" s="52"/>
      <c r="AR87" s="52"/>
      <c r="AS87" s="52"/>
      <c r="AT87" s="42">
        <f>AY87+р15!AT22:AV89</f>
        <v>40</v>
      </c>
      <c r="AU87" s="48"/>
      <c r="AV87" s="43"/>
      <c r="AW87" s="36">
        <f>р15!BG87</f>
        <v>23</v>
      </c>
      <c r="AX87" s="37"/>
      <c r="AY87" s="63"/>
      <c r="AZ87" s="65"/>
      <c r="BA87" s="63"/>
      <c r="BB87" s="65"/>
      <c r="BC87" s="63">
        <f>BA87+р15!BC87</f>
        <v>5</v>
      </c>
      <c r="BD87" s="65"/>
      <c r="BE87" s="42">
        <f>BA87+р15!BE87:BF89</f>
        <v>17</v>
      </c>
      <c r="BF87" s="43"/>
      <c r="BG87" s="42">
        <f>AW87-BA87+AY87</f>
        <v>23</v>
      </c>
      <c r="BH87" s="48"/>
      <c r="BI87" s="43"/>
      <c r="BJ87" s="1"/>
      <c r="BK87" s="4"/>
      <c r="BL87" s="4"/>
      <c r="BM87" s="2"/>
      <c r="BN87" s="3"/>
    </row>
    <row r="88" spans="2:66" ht="15" customHeight="1" thickTop="1" thickBot="1">
      <c r="B88" s="57"/>
      <c r="C88" s="58"/>
      <c r="D88" s="58"/>
      <c r="E88" s="58"/>
      <c r="F88" s="58"/>
      <c r="G88" s="58"/>
      <c r="H88" s="58"/>
      <c r="I88" s="58"/>
      <c r="J88" s="58"/>
      <c r="K88" s="58"/>
      <c r="L88" s="59"/>
      <c r="M88" s="66"/>
      <c r="N88" s="67"/>
      <c r="O88" s="67"/>
      <c r="P88" s="68"/>
      <c r="Q88" s="66"/>
      <c r="R88" s="67"/>
      <c r="S88" s="67"/>
      <c r="T88" s="68"/>
      <c r="U88" s="66"/>
      <c r="V88" s="67"/>
      <c r="W88" s="67"/>
      <c r="X88" s="68"/>
      <c r="Y88" s="66"/>
      <c r="Z88" s="67"/>
      <c r="AA88" s="67"/>
      <c r="AB88" s="68"/>
      <c r="AC88" s="66"/>
      <c r="AD88" s="67"/>
      <c r="AE88" s="67"/>
      <c r="AF88" s="68"/>
      <c r="AG88" s="86"/>
      <c r="AH88" s="87"/>
      <c r="AI88" s="87"/>
      <c r="AJ88" s="87"/>
      <c r="AK88" s="87"/>
      <c r="AL88" s="87"/>
      <c r="AM88" s="87"/>
      <c r="AN88" s="87"/>
      <c r="AO88" s="88"/>
      <c r="AP88" s="52"/>
      <c r="AQ88" s="52"/>
      <c r="AR88" s="52"/>
      <c r="AS88" s="52"/>
      <c r="AT88" s="44"/>
      <c r="AU88" s="49"/>
      <c r="AV88" s="45"/>
      <c r="AW88" s="38"/>
      <c r="AX88" s="39"/>
      <c r="AY88" s="66"/>
      <c r="AZ88" s="68"/>
      <c r="BA88" s="66"/>
      <c r="BB88" s="68"/>
      <c r="BC88" s="66"/>
      <c r="BD88" s="68"/>
      <c r="BE88" s="44"/>
      <c r="BF88" s="45"/>
      <c r="BG88" s="44"/>
      <c r="BH88" s="49"/>
      <c r="BI88" s="45"/>
      <c r="BJ88" s="1"/>
      <c r="BK88" s="4"/>
      <c r="BL88" s="4"/>
      <c r="BM88" s="2"/>
      <c r="BN88" s="3"/>
    </row>
    <row r="89" spans="2:66" ht="15" customHeight="1" thickTop="1" thickBot="1">
      <c r="B89" s="60"/>
      <c r="C89" s="61"/>
      <c r="D89" s="61"/>
      <c r="E89" s="61"/>
      <c r="F89" s="61"/>
      <c r="G89" s="61"/>
      <c r="H89" s="61"/>
      <c r="I89" s="61"/>
      <c r="J89" s="61"/>
      <c r="K89" s="61"/>
      <c r="L89" s="62"/>
      <c r="M89" s="69"/>
      <c r="N89" s="70"/>
      <c r="O89" s="70"/>
      <c r="P89" s="71"/>
      <c r="Q89" s="69"/>
      <c r="R89" s="70"/>
      <c r="S89" s="70"/>
      <c r="T89" s="71"/>
      <c r="U89" s="69"/>
      <c r="V89" s="70"/>
      <c r="W89" s="70"/>
      <c r="X89" s="71"/>
      <c r="Y89" s="69"/>
      <c r="Z89" s="70"/>
      <c r="AA89" s="70"/>
      <c r="AB89" s="71"/>
      <c r="AC89" s="69"/>
      <c r="AD89" s="70"/>
      <c r="AE89" s="70"/>
      <c r="AF89" s="71"/>
      <c r="AG89" s="89"/>
      <c r="AH89" s="90"/>
      <c r="AI89" s="90"/>
      <c r="AJ89" s="90"/>
      <c r="AK89" s="90"/>
      <c r="AL89" s="90"/>
      <c r="AM89" s="90"/>
      <c r="AN89" s="90"/>
      <c r="AO89" s="91"/>
      <c r="AP89" s="52"/>
      <c r="AQ89" s="52"/>
      <c r="AR89" s="52"/>
      <c r="AS89" s="52"/>
      <c r="AT89" s="46"/>
      <c r="AU89" s="50"/>
      <c r="AV89" s="47"/>
      <c r="AW89" s="40"/>
      <c r="AX89" s="41"/>
      <c r="AY89" s="69"/>
      <c r="AZ89" s="71"/>
      <c r="BA89" s="69"/>
      <c r="BB89" s="71"/>
      <c r="BC89" s="69"/>
      <c r="BD89" s="71"/>
      <c r="BE89" s="46"/>
      <c r="BF89" s="47"/>
      <c r="BG89" s="46"/>
      <c r="BH89" s="50"/>
      <c r="BI89" s="47"/>
      <c r="BJ89" s="1"/>
      <c r="BK89" s="4"/>
      <c r="BL89" s="4"/>
      <c r="BM89" s="2"/>
      <c r="BN89" s="3"/>
    </row>
    <row r="90" spans="2:66" ht="15" customHeight="1" thickTop="1" thickBot="1">
      <c r="B90" s="54" t="s">
        <v>62</v>
      </c>
      <c r="C90" s="55"/>
      <c r="D90" s="55"/>
      <c r="E90" s="55"/>
      <c r="F90" s="55"/>
      <c r="G90" s="55"/>
      <c r="H90" s="55"/>
      <c r="I90" s="55"/>
      <c r="J90" s="55"/>
      <c r="K90" s="55"/>
      <c r="L90" s="56"/>
      <c r="M90" s="63">
        <v>26</v>
      </c>
      <c r="N90" s="64"/>
      <c r="O90" s="64"/>
      <c r="P90" s="65"/>
      <c r="Q90" s="63">
        <v>25</v>
      </c>
      <c r="R90" s="64"/>
      <c r="S90" s="64"/>
      <c r="T90" s="65"/>
      <c r="U90" s="63">
        <v>26</v>
      </c>
      <c r="V90" s="64"/>
      <c r="W90" s="64"/>
      <c r="X90" s="65"/>
      <c r="Y90" s="63">
        <v>25</v>
      </c>
      <c r="Z90" s="64"/>
      <c r="AA90" s="64"/>
      <c r="AB90" s="65"/>
      <c r="AC90" s="63"/>
      <c r="AD90" s="64"/>
      <c r="AE90" s="64"/>
      <c r="AF90" s="65"/>
      <c r="AG90" s="83" t="s">
        <v>207</v>
      </c>
      <c r="AH90" s="84"/>
      <c r="AI90" s="84"/>
      <c r="AJ90" s="84"/>
      <c r="AK90" s="84"/>
      <c r="AL90" s="84"/>
      <c r="AM90" s="84"/>
      <c r="AN90" s="84"/>
      <c r="AO90" s="85"/>
      <c r="AP90" s="53" t="s">
        <v>54</v>
      </c>
      <c r="AQ90" s="53"/>
      <c r="AR90" s="53"/>
      <c r="AS90" s="53"/>
      <c r="AT90" s="42">
        <f>AY90+р15!AT25:AV92</f>
        <v>0</v>
      </c>
      <c r="AU90" s="48"/>
      <c r="AV90" s="43"/>
      <c r="AW90" s="36">
        <f>р15!BG90</f>
        <v>0</v>
      </c>
      <c r="AX90" s="37"/>
      <c r="AY90" s="63"/>
      <c r="AZ90" s="65"/>
      <c r="BA90" s="63"/>
      <c r="BB90" s="65"/>
      <c r="BC90" s="63">
        <f>BA90+р15!BC90</f>
        <v>0</v>
      </c>
      <c r="BD90" s="65"/>
      <c r="BE90" s="42">
        <f>BA90+р15!BE90:BF92</f>
        <v>0</v>
      </c>
      <c r="BF90" s="43"/>
      <c r="BG90" s="42">
        <f>AW90-BA90+AY90</f>
        <v>0</v>
      </c>
      <c r="BH90" s="48"/>
      <c r="BI90" s="43"/>
      <c r="BJ90" s="1"/>
      <c r="BK90" s="4"/>
      <c r="BL90" s="4"/>
      <c r="BM90" s="2"/>
      <c r="BN90" s="3"/>
    </row>
    <row r="91" spans="2:66" ht="15" customHeight="1" thickTop="1" thickBot="1">
      <c r="B91" s="57"/>
      <c r="C91" s="58"/>
      <c r="D91" s="58"/>
      <c r="E91" s="58"/>
      <c r="F91" s="58"/>
      <c r="G91" s="58"/>
      <c r="H91" s="58"/>
      <c r="I91" s="58"/>
      <c r="J91" s="58"/>
      <c r="K91" s="58"/>
      <c r="L91" s="59"/>
      <c r="M91" s="66"/>
      <c r="N91" s="67"/>
      <c r="O91" s="67"/>
      <c r="P91" s="68"/>
      <c r="Q91" s="66"/>
      <c r="R91" s="67"/>
      <c r="S91" s="67"/>
      <c r="T91" s="68"/>
      <c r="U91" s="66"/>
      <c r="V91" s="67"/>
      <c r="W91" s="67"/>
      <c r="X91" s="68"/>
      <c r="Y91" s="66"/>
      <c r="Z91" s="67"/>
      <c r="AA91" s="67"/>
      <c r="AB91" s="68"/>
      <c r="AC91" s="66"/>
      <c r="AD91" s="67"/>
      <c r="AE91" s="67"/>
      <c r="AF91" s="68"/>
      <c r="AG91" s="86"/>
      <c r="AH91" s="87"/>
      <c r="AI91" s="87"/>
      <c r="AJ91" s="87"/>
      <c r="AK91" s="87"/>
      <c r="AL91" s="87"/>
      <c r="AM91" s="87"/>
      <c r="AN91" s="87"/>
      <c r="AO91" s="88"/>
      <c r="AP91" s="53"/>
      <c r="AQ91" s="53"/>
      <c r="AR91" s="53"/>
      <c r="AS91" s="53"/>
      <c r="AT91" s="44"/>
      <c r="AU91" s="49"/>
      <c r="AV91" s="45"/>
      <c r="AW91" s="38"/>
      <c r="AX91" s="39"/>
      <c r="AY91" s="66"/>
      <c r="AZ91" s="68"/>
      <c r="BA91" s="66"/>
      <c r="BB91" s="68"/>
      <c r="BC91" s="66"/>
      <c r="BD91" s="68"/>
      <c r="BE91" s="44"/>
      <c r="BF91" s="45"/>
      <c r="BG91" s="44"/>
      <c r="BH91" s="49"/>
      <c r="BI91" s="45"/>
      <c r="BJ91" s="1"/>
      <c r="BK91" s="4"/>
      <c r="BL91" s="4"/>
      <c r="BM91" s="2"/>
      <c r="BN91" s="3"/>
    </row>
    <row r="92" spans="2:66" ht="15" customHeight="1" thickTop="1" thickBot="1">
      <c r="B92" s="60"/>
      <c r="C92" s="61"/>
      <c r="D92" s="61"/>
      <c r="E92" s="61"/>
      <c r="F92" s="61"/>
      <c r="G92" s="61"/>
      <c r="H92" s="61"/>
      <c r="I92" s="61"/>
      <c r="J92" s="61"/>
      <c r="K92" s="61"/>
      <c r="L92" s="62"/>
      <c r="M92" s="69"/>
      <c r="N92" s="70"/>
      <c r="O92" s="70"/>
      <c r="P92" s="71"/>
      <c r="Q92" s="69"/>
      <c r="R92" s="70"/>
      <c r="S92" s="70"/>
      <c r="T92" s="71"/>
      <c r="U92" s="69"/>
      <c r="V92" s="70"/>
      <c r="W92" s="70"/>
      <c r="X92" s="71"/>
      <c r="Y92" s="69"/>
      <c r="Z92" s="70"/>
      <c r="AA92" s="70"/>
      <c r="AB92" s="71"/>
      <c r="AC92" s="69"/>
      <c r="AD92" s="70"/>
      <c r="AE92" s="70"/>
      <c r="AF92" s="71"/>
      <c r="AG92" s="89"/>
      <c r="AH92" s="90"/>
      <c r="AI92" s="90"/>
      <c r="AJ92" s="90"/>
      <c r="AK92" s="90"/>
      <c r="AL92" s="90"/>
      <c r="AM92" s="90"/>
      <c r="AN92" s="90"/>
      <c r="AO92" s="91"/>
      <c r="AP92" s="53"/>
      <c r="AQ92" s="53"/>
      <c r="AR92" s="53"/>
      <c r="AS92" s="53"/>
      <c r="AT92" s="46"/>
      <c r="AU92" s="50"/>
      <c r="AV92" s="47"/>
      <c r="AW92" s="40"/>
      <c r="AX92" s="41"/>
      <c r="AY92" s="69"/>
      <c r="AZ92" s="71"/>
      <c r="BA92" s="69"/>
      <c r="BB92" s="71"/>
      <c r="BC92" s="69"/>
      <c r="BD92" s="71"/>
      <c r="BE92" s="46"/>
      <c r="BF92" s="47"/>
      <c r="BG92" s="46"/>
      <c r="BH92" s="50"/>
      <c r="BI92" s="47"/>
      <c r="BJ92" s="1"/>
      <c r="BK92" s="4"/>
      <c r="BL92" s="4"/>
      <c r="BM92" s="2"/>
      <c r="BN92" s="3"/>
    </row>
    <row r="93" spans="2:66" ht="15" customHeight="1" thickTop="1" thickBot="1">
      <c r="B93" s="54" t="s">
        <v>63</v>
      </c>
      <c r="C93" s="55"/>
      <c r="D93" s="55"/>
      <c r="E93" s="55"/>
      <c r="F93" s="55"/>
      <c r="G93" s="55"/>
      <c r="H93" s="55"/>
      <c r="I93" s="55"/>
      <c r="J93" s="55"/>
      <c r="K93" s="55"/>
      <c r="L93" s="56"/>
      <c r="M93" s="63">
        <v>7</v>
      </c>
      <c r="N93" s="64"/>
      <c r="O93" s="64"/>
      <c r="P93" s="65"/>
      <c r="Q93" s="63">
        <v>6</v>
      </c>
      <c r="R93" s="64"/>
      <c r="S93" s="64"/>
      <c r="T93" s="65"/>
      <c r="U93" s="63">
        <v>7</v>
      </c>
      <c r="V93" s="64"/>
      <c r="W93" s="64"/>
      <c r="X93" s="65"/>
      <c r="Y93" s="63">
        <v>8</v>
      </c>
      <c r="Z93" s="64"/>
      <c r="AA93" s="64"/>
      <c r="AB93" s="65"/>
      <c r="AC93" s="63"/>
      <c r="AD93" s="64"/>
      <c r="AE93" s="64"/>
      <c r="AF93" s="65"/>
      <c r="AG93" s="83" t="s">
        <v>208</v>
      </c>
      <c r="AH93" s="84"/>
      <c r="AI93" s="84"/>
      <c r="AJ93" s="84"/>
      <c r="AK93" s="84"/>
      <c r="AL93" s="84"/>
      <c r="AM93" s="84"/>
      <c r="AN93" s="84"/>
      <c r="AO93" s="85"/>
      <c r="AP93" s="52" t="s">
        <v>200</v>
      </c>
      <c r="AQ93" s="52"/>
      <c r="AR93" s="52"/>
      <c r="AS93" s="52"/>
      <c r="AT93" s="42">
        <f>AY93+р15!AT28:AV95</f>
        <v>4</v>
      </c>
      <c r="AU93" s="48"/>
      <c r="AV93" s="43"/>
      <c r="AW93" s="36">
        <f>р15!BG93</f>
        <v>2</v>
      </c>
      <c r="AX93" s="37"/>
      <c r="AY93" s="63"/>
      <c r="AZ93" s="65"/>
      <c r="BA93" s="63"/>
      <c r="BB93" s="65"/>
      <c r="BC93" s="63">
        <f>BA93+р15!BC93</f>
        <v>0</v>
      </c>
      <c r="BD93" s="65"/>
      <c r="BE93" s="42">
        <f>BA93+р15!BE93:BF95</f>
        <v>2</v>
      </c>
      <c r="BF93" s="43"/>
      <c r="BG93" s="42">
        <f>AW93-BA93+AY93</f>
        <v>2</v>
      </c>
      <c r="BH93" s="48"/>
      <c r="BI93" s="43"/>
      <c r="BJ93" s="1"/>
      <c r="BK93" s="4"/>
      <c r="BL93" s="4"/>
      <c r="BM93" s="2"/>
      <c r="BN93" s="3"/>
    </row>
    <row r="94" spans="2:66" ht="15" customHeight="1" thickTop="1" thickBot="1">
      <c r="B94" s="57"/>
      <c r="C94" s="58"/>
      <c r="D94" s="58"/>
      <c r="E94" s="58"/>
      <c r="F94" s="58"/>
      <c r="G94" s="58"/>
      <c r="H94" s="58"/>
      <c r="I94" s="58"/>
      <c r="J94" s="58"/>
      <c r="K94" s="58"/>
      <c r="L94" s="59"/>
      <c r="M94" s="66"/>
      <c r="N94" s="67"/>
      <c r="O94" s="67"/>
      <c r="P94" s="68"/>
      <c r="Q94" s="66"/>
      <c r="R94" s="67"/>
      <c r="S94" s="67"/>
      <c r="T94" s="68"/>
      <c r="U94" s="66"/>
      <c r="V94" s="67"/>
      <c r="W94" s="67"/>
      <c r="X94" s="68"/>
      <c r="Y94" s="66"/>
      <c r="Z94" s="67"/>
      <c r="AA94" s="67"/>
      <c r="AB94" s="68"/>
      <c r="AC94" s="66"/>
      <c r="AD94" s="67"/>
      <c r="AE94" s="67"/>
      <c r="AF94" s="68"/>
      <c r="AG94" s="86"/>
      <c r="AH94" s="87"/>
      <c r="AI94" s="87"/>
      <c r="AJ94" s="87"/>
      <c r="AK94" s="87"/>
      <c r="AL94" s="87"/>
      <c r="AM94" s="87"/>
      <c r="AN94" s="87"/>
      <c r="AO94" s="88"/>
      <c r="AP94" s="52"/>
      <c r="AQ94" s="52"/>
      <c r="AR94" s="52"/>
      <c r="AS94" s="52"/>
      <c r="AT94" s="44"/>
      <c r="AU94" s="49"/>
      <c r="AV94" s="45"/>
      <c r="AW94" s="38"/>
      <c r="AX94" s="39"/>
      <c r="AY94" s="66"/>
      <c r="AZ94" s="68"/>
      <c r="BA94" s="66"/>
      <c r="BB94" s="68"/>
      <c r="BC94" s="66"/>
      <c r="BD94" s="68"/>
      <c r="BE94" s="44"/>
      <c r="BF94" s="45"/>
      <c r="BG94" s="44"/>
      <c r="BH94" s="49"/>
      <c r="BI94" s="45"/>
      <c r="BJ94" s="1"/>
      <c r="BK94" s="4"/>
      <c r="BL94" s="4"/>
      <c r="BM94" s="2"/>
      <c r="BN94" s="3"/>
    </row>
    <row r="95" spans="2:66" ht="15" customHeight="1" thickTop="1" thickBot="1">
      <c r="B95" s="60"/>
      <c r="C95" s="61"/>
      <c r="D95" s="61"/>
      <c r="E95" s="61"/>
      <c r="F95" s="61"/>
      <c r="G95" s="61"/>
      <c r="H95" s="61"/>
      <c r="I95" s="61"/>
      <c r="J95" s="61"/>
      <c r="K95" s="61"/>
      <c r="L95" s="62"/>
      <c r="M95" s="69"/>
      <c r="N95" s="70"/>
      <c r="O95" s="70"/>
      <c r="P95" s="71"/>
      <c r="Q95" s="69"/>
      <c r="R95" s="70"/>
      <c r="S95" s="70"/>
      <c r="T95" s="71"/>
      <c r="U95" s="69"/>
      <c r="V95" s="70"/>
      <c r="W95" s="70"/>
      <c r="X95" s="71"/>
      <c r="Y95" s="69"/>
      <c r="Z95" s="70"/>
      <c r="AA95" s="70"/>
      <c r="AB95" s="71"/>
      <c r="AC95" s="69"/>
      <c r="AD95" s="70"/>
      <c r="AE95" s="70"/>
      <c r="AF95" s="71"/>
      <c r="AG95" s="89"/>
      <c r="AH95" s="90"/>
      <c r="AI95" s="90"/>
      <c r="AJ95" s="90"/>
      <c r="AK95" s="90"/>
      <c r="AL95" s="90"/>
      <c r="AM95" s="90"/>
      <c r="AN95" s="90"/>
      <c r="AO95" s="91"/>
      <c r="AP95" s="52"/>
      <c r="AQ95" s="52"/>
      <c r="AR95" s="52"/>
      <c r="AS95" s="52"/>
      <c r="AT95" s="46"/>
      <c r="AU95" s="50"/>
      <c r="AV95" s="47"/>
      <c r="AW95" s="40"/>
      <c r="AX95" s="41"/>
      <c r="AY95" s="69"/>
      <c r="AZ95" s="71"/>
      <c r="BA95" s="69"/>
      <c r="BB95" s="71"/>
      <c r="BC95" s="69"/>
      <c r="BD95" s="71"/>
      <c r="BE95" s="46"/>
      <c r="BF95" s="47"/>
      <c r="BG95" s="46"/>
      <c r="BH95" s="50"/>
      <c r="BI95" s="47"/>
      <c r="BJ95" s="1"/>
      <c r="BK95" s="4"/>
      <c r="BL95" s="4"/>
      <c r="BM95" s="2"/>
      <c r="BN95" s="3"/>
    </row>
    <row r="96" spans="2:66" ht="15" customHeight="1" thickTop="1" thickBot="1">
      <c r="B96" s="54" t="s">
        <v>64</v>
      </c>
      <c r="C96" s="55"/>
      <c r="D96" s="55"/>
      <c r="E96" s="55"/>
      <c r="F96" s="55"/>
      <c r="G96" s="55"/>
      <c r="H96" s="55"/>
      <c r="I96" s="55"/>
      <c r="J96" s="55"/>
      <c r="K96" s="55"/>
      <c r="L96" s="56"/>
      <c r="M96" s="63">
        <v>5</v>
      </c>
      <c r="N96" s="64"/>
      <c r="O96" s="64"/>
      <c r="P96" s="65"/>
      <c r="Q96" s="63">
        <v>5</v>
      </c>
      <c r="R96" s="64"/>
      <c r="S96" s="64"/>
      <c r="T96" s="65"/>
      <c r="U96" s="63">
        <v>6</v>
      </c>
      <c r="V96" s="64"/>
      <c r="W96" s="64"/>
      <c r="X96" s="65"/>
      <c r="Y96" s="63">
        <v>6</v>
      </c>
      <c r="Z96" s="64"/>
      <c r="AA96" s="64"/>
      <c r="AB96" s="65"/>
      <c r="AC96" s="63"/>
      <c r="AD96" s="64"/>
      <c r="AE96" s="64"/>
      <c r="AF96" s="65"/>
      <c r="AG96" s="83" t="s">
        <v>209</v>
      </c>
      <c r="AH96" s="84"/>
      <c r="AI96" s="84"/>
      <c r="AJ96" s="84"/>
      <c r="AK96" s="84"/>
      <c r="AL96" s="84"/>
      <c r="AM96" s="84"/>
      <c r="AN96" s="84"/>
      <c r="AO96" s="85"/>
      <c r="AP96" s="52" t="s">
        <v>194</v>
      </c>
      <c r="AQ96" s="52"/>
      <c r="AR96" s="52"/>
      <c r="AS96" s="52"/>
      <c r="AT96" s="42">
        <f>AY96+р15!AT31:AV98</f>
        <v>0</v>
      </c>
      <c r="AU96" s="48"/>
      <c r="AV96" s="43"/>
      <c r="AW96" s="36">
        <f>р15!BG96</f>
        <v>0</v>
      </c>
      <c r="AX96" s="37"/>
      <c r="AY96" s="63"/>
      <c r="AZ96" s="65"/>
      <c r="BA96" s="63"/>
      <c r="BB96" s="65"/>
      <c r="BC96" s="63">
        <f>BA96+р15!BC96</f>
        <v>0</v>
      </c>
      <c r="BD96" s="65"/>
      <c r="BE96" s="42">
        <f>BA96+р15!BE96:BF98</f>
        <v>0</v>
      </c>
      <c r="BF96" s="43"/>
      <c r="BG96" s="42">
        <f>AW96-BA96+AY96</f>
        <v>0</v>
      </c>
      <c r="BH96" s="48"/>
      <c r="BI96" s="43"/>
      <c r="BJ96" s="1"/>
      <c r="BK96" s="4"/>
      <c r="BL96" s="4"/>
      <c r="BM96" s="2"/>
      <c r="BN96" s="3"/>
    </row>
    <row r="97" spans="2:66" ht="15" customHeight="1" thickTop="1" thickBot="1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9"/>
      <c r="M97" s="66"/>
      <c r="N97" s="67"/>
      <c r="O97" s="67"/>
      <c r="P97" s="68"/>
      <c r="Q97" s="66"/>
      <c r="R97" s="67"/>
      <c r="S97" s="67"/>
      <c r="T97" s="68"/>
      <c r="U97" s="66"/>
      <c r="V97" s="67"/>
      <c r="W97" s="67"/>
      <c r="X97" s="68"/>
      <c r="Y97" s="66"/>
      <c r="Z97" s="67"/>
      <c r="AA97" s="67"/>
      <c r="AB97" s="68"/>
      <c r="AC97" s="66"/>
      <c r="AD97" s="67"/>
      <c r="AE97" s="67"/>
      <c r="AF97" s="68"/>
      <c r="AG97" s="86"/>
      <c r="AH97" s="87"/>
      <c r="AI97" s="87"/>
      <c r="AJ97" s="87"/>
      <c r="AK97" s="87"/>
      <c r="AL97" s="87"/>
      <c r="AM97" s="87"/>
      <c r="AN97" s="87"/>
      <c r="AO97" s="88"/>
      <c r="AP97" s="52"/>
      <c r="AQ97" s="52"/>
      <c r="AR97" s="52"/>
      <c r="AS97" s="52"/>
      <c r="AT97" s="44"/>
      <c r="AU97" s="49"/>
      <c r="AV97" s="45"/>
      <c r="AW97" s="38"/>
      <c r="AX97" s="39"/>
      <c r="AY97" s="66"/>
      <c r="AZ97" s="68"/>
      <c r="BA97" s="66"/>
      <c r="BB97" s="68"/>
      <c r="BC97" s="66"/>
      <c r="BD97" s="68"/>
      <c r="BE97" s="44"/>
      <c r="BF97" s="45"/>
      <c r="BG97" s="44"/>
      <c r="BH97" s="49"/>
      <c r="BI97" s="45"/>
      <c r="BJ97" s="1"/>
      <c r="BK97" s="4"/>
      <c r="BL97" s="4"/>
      <c r="BM97" s="2"/>
      <c r="BN97" s="3"/>
    </row>
    <row r="98" spans="2:66" ht="15" customHeight="1" thickTop="1" thickBot="1">
      <c r="B98" s="60"/>
      <c r="C98" s="61"/>
      <c r="D98" s="61"/>
      <c r="E98" s="61"/>
      <c r="F98" s="61"/>
      <c r="G98" s="61"/>
      <c r="H98" s="61"/>
      <c r="I98" s="61"/>
      <c r="J98" s="61"/>
      <c r="K98" s="61"/>
      <c r="L98" s="62"/>
      <c r="M98" s="69"/>
      <c r="N98" s="70"/>
      <c r="O98" s="70"/>
      <c r="P98" s="71"/>
      <c r="Q98" s="69"/>
      <c r="R98" s="70"/>
      <c r="S98" s="70"/>
      <c r="T98" s="71"/>
      <c r="U98" s="69"/>
      <c r="V98" s="70"/>
      <c r="W98" s="70"/>
      <c r="X98" s="71"/>
      <c r="Y98" s="69"/>
      <c r="Z98" s="70"/>
      <c r="AA98" s="70"/>
      <c r="AB98" s="71"/>
      <c r="AC98" s="69"/>
      <c r="AD98" s="70"/>
      <c r="AE98" s="70"/>
      <c r="AF98" s="71"/>
      <c r="AG98" s="89"/>
      <c r="AH98" s="90"/>
      <c r="AI98" s="90"/>
      <c r="AJ98" s="90"/>
      <c r="AK98" s="90"/>
      <c r="AL98" s="90"/>
      <c r="AM98" s="90"/>
      <c r="AN98" s="90"/>
      <c r="AO98" s="91"/>
      <c r="AP98" s="52"/>
      <c r="AQ98" s="52"/>
      <c r="AR98" s="52"/>
      <c r="AS98" s="52"/>
      <c r="AT98" s="46"/>
      <c r="AU98" s="50"/>
      <c r="AV98" s="47"/>
      <c r="AW98" s="40"/>
      <c r="AX98" s="41"/>
      <c r="AY98" s="69"/>
      <c r="AZ98" s="71"/>
      <c r="BA98" s="69"/>
      <c r="BB98" s="71"/>
      <c r="BC98" s="69"/>
      <c r="BD98" s="71"/>
      <c r="BE98" s="46"/>
      <c r="BF98" s="47"/>
      <c r="BG98" s="46"/>
      <c r="BH98" s="50"/>
      <c r="BI98" s="47"/>
      <c r="BJ98" s="1"/>
      <c r="BK98" s="4"/>
      <c r="BL98" s="4"/>
      <c r="BM98" s="2"/>
      <c r="BN98" s="3"/>
    </row>
    <row r="99" spans="2:66" ht="15" customHeight="1" thickTop="1" thickBot="1">
      <c r="B99" s="54" t="s">
        <v>67</v>
      </c>
      <c r="C99" s="55"/>
      <c r="D99" s="55"/>
      <c r="E99" s="55"/>
      <c r="F99" s="55"/>
      <c r="G99" s="55"/>
      <c r="H99" s="55"/>
      <c r="I99" s="55"/>
      <c r="J99" s="55"/>
      <c r="K99" s="55"/>
      <c r="L99" s="56"/>
      <c r="M99" s="63">
        <v>15</v>
      </c>
      <c r="N99" s="64"/>
      <c r="O99" s="64"/>
      <c r="P99" s="65"/>
      <c r="Q99" s="63">
        <v>14</v>
      </c>
      <c r="R99" s="64"/>
      <c r="S99" s="64"/>
      <c r="T99" s="65"/>
      <c r="U99" s="63">
        <v>15</v>
      </c>
      <c r="V99" s="64"/>
      <c r="W99" s="64"/>
      <c r="X99" s="65"/>
      <c r="Y99" s="63">
        <v>14</v>
      </c>
      <c r="Z99" s="64"/>
      <c r="AA99" s="64"/>
      <c r="AB99" s="65"/>
      <c r="AC99" s="251" t="s">
        <v>422</v>
      </c>
      <c r="AD99" s="252"/>
      <c r="AE99" s="252"/>
      <c r="AF99" s="253"/>
      <c r="AG99" s="83" t="s">
        <v>210</v>
      </c>
      <c r="AH99" s="84"/>
      <c r="AI99" s="84"/>
      <c r="AJ99" s="84"/>
      <c r="AK99" s="84"/>
      <c r="AL99" s="84"/>
      <c r="AM99" s="84"/>
      <c r="AN99" s="84"/>
      <c r="AO99" s="85"/>
      <c r="AP99" s="52" t="s">
        <v>70</v>
      </c>
      <c r="AQ99" s="52"/>
      <c r="AR99" s="52"/>
      <c r="AS99" s="52"/>
      <c r="AT99" s="42">
        <f>AY99+р15!AT34:AV101</f>
        <v>0</v>
      </c>
      <c r="AU99" s="48"/>
      <c r="AV99" s="43"/>
      <c r="AW99" s="36">
        <f>р15!BG99</f>
        <v>0</v>
      </c>
      <c r="AX99" s="37"/>
      <c r="AY99" s="63"/>
      <c r="AZ99" s="65"/>
      <c r="BA99" s="63"/>
      <c r="BB99" s="65"/>
      <c r="BC99" s="63">
        <f>BA99+р15!BC99</f>
        <v>0</v>
      </c>
      <c r="BD99" s="65"/>
      <c r="BE99" s="42">
        <f>BA99+р15!BE99:BF101</f>
        <v>0</v>
      </c>
      <c r="BF99" s="43"/>
      <c r="BG99" s="42">
        <f>AW99-BA99+AY99</f>
        <v>0</v>
      </c>
      <c r="BH99" s="48"/>
      <c r="BI99" s="43"/>
      <c r="BJ99" s="1"/>
      <c r="BK99" s="4"/>
      <c r="BL99" s="4"/>
      <c r="BM99" s="2"/>
      <c r="BN99" s="3"/>
    </row>
    <row r="100" spans="2:66" ht="15" customHeight="1" thickTop="1" thickBot="1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9"/>
      <c r="M100" s="66"/>
      <c r="N100" s="67"/>
      <c r="O100" s="67"/>
      <c r="P100" s="68"/>
      <c r="Q100" s="66"/>
      <c r="R100" s="67"/>
      <c r="S100" s="67"/>
      <c r="T100" s="68"/>
      <c r="U100" s="66"/>
      <c r="V100" s="67"/>
      <c r="W100" s="67"/>
      <c r="X100" s="68"/>
      <c r="Y100" s="66"/>
      <c r="Z100" s="67"/>
      <c r="AA100" s="67"/>
      <c r="AB100" s="68"/>
      <c r="AC100" s="254"/>
      <c r="AD100" s="255"/>
      <c r="AE100" s="255"/>
      <c r="AF100" s="256"/>
      <c r="AG100" s="86"/>
      <c r="AH100" s="87"/>
      <c r="AI100" s="87"/>
      <c r="AJ100" s="87"/>
      <c r="AK100" s="87"/>
      <c r="AL100" s="87"/>
      <c r="AM100" s="87"/>
      <c r="AN100" s="87"/>
      <c r="AO100" s="88"/>
      <c r="AP100" s="52"/>
      <c r="AQ100" s="52"/>
      <c r="AR100" s="52"/>
      <c r="AS100" s="52"/>
      <c r="AT100" s="44"/>
      <c r="AU100" s="49"/>
      <c r="AV100" s="45"/>
      <c r="AW100" s="38"/>
      <c r="AX100" s="39"/>
      <c r="AY100" s="66"/>
      <c r="AZ100" s="68"/>
      <c r="BA100" s="66"/>
      <c r="BB100" s="68"/>
      <c r="BC100" s="66"/>
      <c r="BD100" s="68"/>
      <c r="BE100" s="44"/>
      <c r="BF100" s="45"/>
      <c r="BG100" s="44"/>
      <c r="BH100" s="49"/>
      <c r="BI100" s="45"/>
      <c r="BJ100" s="1"/>
      <c r="BK100" s="4"/>
      <c r="BL100" s="4"/>
      <c r="BM100" s="2"/>
      <c r="BN100" s="3"/>
    </row>
    <row r="101" spans="2:66" ht="15" customHeight="1" thickTop="1" thickBot="1">
      <c r="B101" s="60"/>
      <c r="C101" s="61"/>
      <c r="D101" s="61"/>
      <c r="E101" s="61"/>
      <c r="F101" s="61"/>
      <c r="G101" s="61"/>
      <c r="H101" s="61"/>
      <c r="I101" s="61"/>
      <c r="J101" s="61"/>
      <c r="K101" s="61"/>
      <c r="L101" s="62"/>
      <c r="M101" s="69"/>
      <c r="N101" s="70"/>
      <c r="O101" s="70"/>
      <c r="P101" s="71"/>
      <c r="Q101" s="69"/>
      <c r="R101" s="70"/>
      <c r="S101" s="70"/>
      <c r="T101" s="71"/>
      <c r="U101" s="69"/>
      <c r="V101" s="70"/>
      <c r="W101" s="70"/>
      <c r="X101" s="71"/>
      <c r="Y101" s="69"/>
      <c r="Z101" s="70"/>
      <c r="AA101" s="70"/>
      <c r="AB101" s="71"/>
      <c r="AC101" s="257"/>
      <c r="AD101" s="258"/>
      <c r="AE101" s="258"/>
      <c r="AF101" s="259"/>
      <c r="AG101" s="89"/>
      <c r="AH101" s="90"/>
      <c r="AI101" s="90"/>
      <c r="AJ101" s="90"/>
      <c r="AK101" s="90"/>
      <c r="AL101" s="90"/>
      <c r="AM101" s="90"/>
      <c r="AN101" s="90"/>
      <c r="AO101" s="91"/>
      <c r="AP101" s="52"/>
      <c r="AQ101" s="52"/>
      <c r="AR101" s="52"/>
      <c r="AS101" s="52"/>
      <c r="AT101" s="46"/>
      <c r="AU101" s="50"/>
      <c r="AV101" s="47"/>
      <c r="AW101" s="40"/>
      <c r="AX101" s="41"/>
      <c r="AY101" s="69"/>
      <c r="AZ101" s="71"/>
      <c r="BA101" s="69"/>
      <c r="BB101" s="71"/>
      <c r="BC101" s="69"/>
      <c r="BD101" s="71"/>
      <c r="BE101" s="46"/>
      <c r="BF101" s="47"/>
      <c r="BG101" s="46"/>
      <c r="BH101" s="50"/>
      <c r="BI101" s="47"/>
      <c r="BJ101" s="1"/>
      <c r="BK101" s="4"/>
      <c r="BL101" s="4"/>
      <c r="BM101" s="2"/>
      <c r="BN101" s="3"/>
    </row>
    <row r="102" spans="2:66" ht="15" customHeight="1" thickTop="1" thickBot="1">
      <c r="B102" s="54" t="s">
        <v>68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6"/>
      <c r="M102" s="63">
        <v>21</v>
      </c>
      <c r="N102" s="64"/>
      <c r="O102" s="64"/>
      <c r="P102" s="65"/>
      <c r="Q102" s="63">
        <v>20</v>
      </c>
      <c r="R102" s="64"/>
      <c r="S102" s="64"/>
      <c r="T102" s="65"/>
      <c r="U102" s="63">
        <v>20</v>
      </c>
      <c r="V102" s="64"/>
      <c r="W102" s="64"/>
      <c r="X102" s="65"/>
      <c r="Y102" s="63">
        <v>20</v>
      </c>
      <c r="Z102" s="64"/>
      <c r="AA102" s="64"/>
      <c r="AB102" s="65"/>
      <c r="AC102" s="251" t="s">
        <v>423</v>
      </c>
      <c r="AD102" s="252"/>
      <c r="AE102" s="252"/>
      <c r="AF102" s="253"/>
      <c r="AG102" s="83" t="s">
        <v>242</v>
      </c>
      <c r="AH102" s="84"/>
      <c r="AI102" s="84"/>
      <c r="AJ102" s="84"/>
      <c r="AK102" s="84"/>
      <c r="AL102" s="84"/>
      <c r="AM102" s="84"/>
      <c r="AN102" s="84"/>
      <c r="AO102" s="85"/>
      <c r="AP102" s="52" t="s">
        <v>54</v>
      </c>
      <c r="AQ102" s="52"/>
      <c r="AR102" s="52"/>
      <c r="AS102" s="52"/>
      <c r="AT102" s="42">
        <f>AY102+р15!AT37:AV104</f>
        <v>20</v>
      </c>
      <c r="AU102" s="48"/>
      <c r="AV102" s="43"/>
      <c r="AW102" s="36">
        <f>р15!BG102</f>
        <v>8</v>
      </c>
      <c r="AX102" s="37"/>
      <c r="AY102" s="63"/>
      <c r="AZ102" s="65"/>
      <c r="BA102" s="63"/>
      <c r="BB102" s="65"/>
      <c r="BC102" s="63">
        <f>BA102+р15!BC102</f>
        <v>6</v>
      </c>
      <c r="BD102" s="65"/>
      <c r="BE102" s="42">
        <f>BA102+р15!BE102:BF104</f>
        <v>12</v>
      </c>
      <c r="BF102" s="43"/>
      <c r="BG102" s="42">
        <f>AW102-BA102+AY102</f>
        <v>8</v>
      </c>
      <c r="BH102" s="48"/>
      <c r="BI102" s="43"/>
      <c r="BJ102" s="1"/>
      <c r="BK102" s="4"/>
      <c r="BL102" s="4"/>
      <c r="BM102" s="2"/>
      <c r="BN102" s="3"/>
    </row>
    <row r="103" spans="2:66" ht="15" customHeight="1" thickTop="1" thickBot="1">
      <c r="B103" s="57"/>
      <c r="C103" s="58"/>
      <c r="D103" s="58"/>
      <c r="E103" s="58"/>
      <c r="F103" s="58"/>
      <c r="G103" s="58"/>
      <c r="H103" s="58"/>
      <c r="I103" s="58"/>
      <c r="J103" s="58"/>
      <c r="K103" s="58"/>
      <c r="L103" s="59"/>
      <c r="M103" s="66"/>
      <c r="N103" s="67"/>
      <c r="O103" s="67"/>
      <c r="P103" s="68"/>
      <c r="Q103" s="66"/>
      <c r="R103" s="67"/>
      <c r="S103" s="67"/>
      <c r="T103" s="68"/>
      <c r="U103" s="66"/>
      <c r="V103" s="67"/>
      <c r="W103" s="67"/>
      <c r="X103" s="68"/>
      <c r="Y103" s="66"/>
      <c r="Z103" s="67"/>
      <c r="AA103" s="67"/>
      <c r="AB103" s="68"/>
      <c r="AC103" s="254"/>
      <c r="AD103" s="255"/>
      <c r="AE103" s="255"/>
      <c r="AF103" s="256"/>
      <c r="AG103" s="86"/>
      <c r="AH103" s="87"/>
      <c r="AI103" s="87"/>
      <c r="AJ103" s="87"/>
      <c r="AK103" s="87"/>
      <c r="AL103" s="87"/>
      <c r="AM103" s="87"/>
      <c r="AN103" s="87"/>
      <c r="AO103" s="88"/>
      <c r="AP103" s="52"/>
      <c r="AQ103" s="52"/>
      <c r="AR103" s="52"/>
      <c r="AS103" s="52"/>
      <c r="AT103" s="44"/>
      <c r="AU103" s="49"/>
      <c r="AV103" s="45"/>
      <c r="AW103" s="38"/>
      <c r="AX103" s="39"/>
      <c r="AY103" s="66"/>
      <c r="AZ103" s="68"/>
      <c r="BA103" s="66"/>
      <c r="BB103" s="68"/>
      <c r="BC103" s="66"/>
      <c r="BD103" s="68"/>
      <c r="BE103" s="44"/>
      <c r="BF103" s="45"/>
      <c r="BG103" s="44"/>
      <c r="BH103" s="49"/>
      <c r="BI103" s="45"/>
      <c r="BJ103" s="1"/>
      <c r="BK103" s="4"/>
      <c r="BL103" s="4"/>
      <c r="BM103" s="2"/>
      <c r="BN103" s="3"/>
    </row>
    <row r="104" spans="2:66" ht="15" customHeight="1" thickTop="1" thickBot="1">
      <c r="B104" s="60"/>
      <c r="C104" s="61"/>
      <c r="D104" s="61"/>
      <c r="E104" s="61"/>
      <c r="F104" s="61"/>
      <c r="G104" s="61"/>
      <c r="H104" s="61"/>
      <c r="I104" s="61"/>
      <c r="J104" s="61"/>
      <c r="K104" s="61"/>
      <c r="L104" s="62"/>
      <c r="M104" s="69"/>
      <c r="N104" s="70"/>
      <c r="O104" s="70"/>
      <c r="P104" s="71"/>
      <c r="Q104" s="69"/>
      <c r="R104" s="70"/>
      <c r="S104" s="70"/>
      <c r="T104" s="71"/>
      <c r="U104" s="69"/>
      <c r="V104" s="70"/>
      <c r="W104" s="70"/>
      <c r="X104" s="71"/>
      <c r="Y104" s="69"/>
      <c r="Z104" s="70"/>
      <c r="AA104" s="70"/>
      <c r="AB104" s="71"/>
      <c r="AC104" s="257"/>
      <c r="AD104" s="258"/>
      <c r="AE104" s="258"/>
      <c r="AF104" s="259"/>
      <c r="AG104" s="89"/>
      <c r="AH104" s="90"/>
      <c r="AI104" s="90"/>
      <c r="AJ104" s="90"/>
      <c r="AK104" s="90"/>
      <c r="AL104" s="90"/>
      <c r="AM104" s="90"/>
      <c r="AN104" s="90"/>
      <c r="AO104" s="91"/>
      <c r="AP104" s="52"/>
      <c r="AQ104" s="52"/>
      <c r="AR104" s="52"/>
      <c r="AS104" s="52"/>
      <c r="AT104" s="46"/>
      <c r="AU104" s="50"/>
      <c r="AV104" s="47"/>
      <c r="AW104" s="40"/>
      <c r="AX104" s="41"/>
      <c r="AY104" s="69"/>
      <c r="AZ104" s="71"/>
      <c r="BA104" s="69"/>
      <c r="BB104" s="71"/>
      <c r="BC104" s="69"/>
      <c r="BD104" s="71"/>
      <c r="BE104" s="46"/>
      <c r="BF104" s="47"/>
      <c r="BG104" s="46"/>
      <c r="BH104" s="50"/>
      <c r="BI104" s="47"/>
      <c r="BJ104" s="1"/>
      <c r="BK104" s="4"/>
      <c r="BL104" s="4"/>
      <c r="BM104" s="2"/>
      <c r="BN104" s="3"/>
    </row>
    <row r="105" spans="2:66" ht="15" customHeight="1" thickTop="1" thickBot="1">
      <c r="B105" s="54" t="s">
        <v>69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6"/>
      <c r="M105" s="251" t="s">
        <v>477</v>
      </c>
      <c r="N105" s="252"/>
      <c r="O105" s="252"/>
      <c r="P105" s="253"/>
      <c r="Q105" s="251" t="s">
        <v>474</v>
      </c>
      <c r="R105" s="252"/>
      <c r="S105" s="252"/>
      <c r="T105" s="253"/>
      <c r="U105" s="251" t="s">
        <v>471</v>
      </c>
      <c r="V105" s="252"/>
      <c r="W105" s="252"/>
      <c r="X105" s="253"/>
      <c r="Y105" s="251" t="s">
        <v>470</v>
      </c>
      <c r="Z105" s="252"/>
      <c r="AA105" s="252"/>
      <c r="AB105" s="253"/>
      <c r="AC105" s="63" t="s">
        <v>424</v>
      </c>
      <c r="AD105" s="64"/>
      <c r="AE105" s="64"/>
      <c r="AF105" s="65"/>
      <c r="AG105" s="83" t="s">
        <v>404</v>
      </c>
      <c r="AH105" s="84"/>
      <c r="AI105" s="84"/>
      <c r="AJ105" s="84"/>
      <c r="AK105" s="84"/>
      <c r="AL105" s="84"/>
      <c r="AM105" s="84"/>
      <c r="AN105" s="84"/>
      <c r="AO105" s="85"/>
      <c r="AP105" s="52" t="s">
        <v>54</v>
      </c>
      <c r="AQ105" s="52"/>
      <c r="AR105" s="52"/>
      <c r="AS105" s="52"/>
      <c r="AT105" s="42">
        <f>AY105+р15!AT40:AV107</f>
        <v>0</v>
      </c>
      <c r="AU105" s="48"/>
      <c r="AV105" s="43"/>
      <c r="AW105" s="36">
        <f>р15!BG105</f>
        <v>0</v>
      </c>
      <c r="AX105" s="37"/>
      <c r="AY105" s="63"/>
      <c r="AZ105" s="65"/>
      <c r="BA105" s="63"/>
      <c r="BB105" s="65"/>
      <c r="BC105" s="63">
        <f>BA105+р15!BC105</f>
        <v>0</v>
      </c>
      <c r="BD105" s="65"/>
      <c r="BE105" s="42">
        <f>BA105+р15!BE105:BF107</f>
        <v>0</v>
      </c>
      <c r="BF105" s="43"/>
      <c r="BG105" s="42">
        <f>AW105-BA105+AY105</f>
        <v>0</v>
      </c>
      <c r="BH105" s="48"/>
      <c r="BI105" s="43"/>
      <c r="BJ105" s="1"/>
      <c r="BK105" s="4"/>
      <c r="BL105" s="4"/>
      <c r="BM105" s="2"/>
      <c r="BN105" s="3"/>
    </row>
    <row r="106" spans="2:66" ht="15" customHeight="1" thickTop="1" thickBot="1">
      <c r="B106" s="57"/>
      <c r="C106" s="58"/>
      <c r="D106" s="58"/>
      <c r="E106" s="58"/>
      <c r="F106" s="58"/>
      <c r="G106" s="58"/>
      <c r="H106" s="58"/>
      <c r="I106" s="58"/>
      <c r="J106" s="58"/>
      <c r="K106" s="58"/>
      <c r="L106" s="59"/>
      <c r="M106" s="254"/>
      <c r="N106" s="255"/>
      <c r="O106" s="255"/>
      <c r="P106" s="256"/>
      <c r="Q106" s="254"/>
      <c r="R106" s="255"/>
      <c r="S106" s="255"/>
      <c r="T106" s="256"/>
      <c r="U106" s="254"/>
      <c r="V106" s="255"/>
      <c r="W106" s="255"/>
      <c r="X106" s="256"/>
      <c r="Y106" s="254"/>
      <c r="Z106" s="255"/>
      <c r="AA106" s="255"/>
      <c r="AB106" s="256"/>
      <c r="AC106" s="66"/>
      <c r="AD106" s="67"/>
      <c r="AE106" s="67"/>
      <c r="AF106" s="68"/>
      <c r="AG106" s="86"/>
      <c r="AH106" s="87"/>
      <c r="AI106" s="87"/>
      <c r="AJ106" s="87"/>
      <c r="AK106" s="87"/>
      <c r="AL106" s="87"/>
      <c r="AM106" s="87"/>
      <c r="AN106" s="87"/>
      <c r="AO106" s="88"/>
      <c r="AP106" s="52"/>
      <c r="AQ106" s="52"/>
      <c r="AR106" s="52"/>
      <c r="AS106" s="52"/>
      <c r="AT106" s="44"/>
      <c r="AU106" s="49"/>
      <c r="AV106" s="45"/>
      <c r="AW106" s="38"/>
      <c r="AX106" s="39"/>
      <c r="AY106" s="66"/>
      <c r="AZ106" s="68"/>
      <c r="BA106" s="66"/>
      <c r="BB106" s="68"/>
      <c r="BC106" s="66"/>
      <c r="BD106" s="68"/>
      <c r="BE106" s="44"/>
      <c r="BF106" s="45"/>
      <c r="BG106" s="44"/>
      <c r="BH106" s="49"/>
      <c r="BI106" s="45"/>
      <c r="BJ106" s="1"/>
      <c r="BK106" s="4"/>
      <c r="BL106" s="4"/>
      <c r="BM106" s="2"/>
      <c r="BN106" s="3"/>
    </row>
    <row r="107" spans="2:66" ht="15" customHeight="1" thickTop="1" thickBot="1">
      <c r="B107" s="60"/>
      <c r="C107" s="61"/>
      <c r="D107" s="61"/>
      <c r="E107" s="61"/>
      <c r="F107" s="61"/>
      <c r="G107" s="61"/>
      <c r="H107" s="61"/>
      <c r="I107" s="61"/>
      <c r="J107" s="61"/>
      <c r="K107" s="61"/>
      <c r="L107" s="62"/>
      <c r="M107" s="257"/>
      <c r="N107" s="258"/>
      <c r="O107" s="258"/>
      <c r="P107" s="259"/>
      <c r="Q107" s="257"/>
      <c r="R107" s="258"/>
      <c r="S107" s="258"/>
      <c r="T107" s="259"/>
      <c r="U107" s="257"/>
      <c r="V107" s="258"/>
      <c r="W107" s="258"/>
      <c r="X107" s="259"/>
      <c r="Y107" s="257"/>
      <c r="Z107" s="258"/>
      <c r="AA107" s="258"/>
      <c r="AB107" s="259"/>
      <c r="AC107" s="69"/>
      <c r="AD107" s="70"/>
      <c r="AE107" s="70"/>
      <c r="AF107" s="71"/>
      <c r="AG107" s="89"/>
      <c r="AH107" s="90"/>
      <c r="AI107" s="90"/>
      <c r="AJ107" s="90"/>
      <c r="AK107" s="90"/>
      <c r="AL107" s="90"/>
      <c r="AM107" s="90"/>
      <c r="AN107" s="90"/>
      <c r="AO107" s="91"/>
      <c r="AP107" s="52"/>
      <c r="AQ107" s="52"/>
      <c r="AR107" s="52"/>
      <c r="AS107" s="52"/>
      <c r="AT107" s="46"/>
      <c r="AU107" s="50"/>
      <c r="AV107" s="47"/>
      <c r="AW107" s="40"/>
      <c r="AX107" s="41"/>
      <c r="AY107" s="69"/>
      <c r="AZ107" s="71"/>
      <c r="BA107" s="69"/>
      <c r="BB107" s="71"/>
      <c r="BC107" s="69"/>
      <c r="BD107" s="71"/>
      <c r="BE107" s="46"/>
      <c r="BF107" s="47"/>
      <c r="BG107" s="46"/>
      <c r="BH107" s="50"/>
      <c r="BI107" s="47"/>
      <c r="BJ107" s="1"/>
      <c r="BK107" s="4"/>
      <c r="BL107" s="4"/>
      <c r="BM107" s="2"/>
      <c r="BN107" s="3"/>
    </row>
    <row r="108" spans="2:66" ht="15" customHeight="1" thickTop="1" thickBot="1">
      <c r="B108" s="54" t="s">
        <v>71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6"/>
      <c r="M108" s="63">
        <v>5.2</v>
      </c>
      <c r="N108" s="64"/>
      <c r="O108" s="64"/>
      <c r="P108" s="65"/>
      <c r="Q108" s="63">
        <v>5.4</v>
      </c>
      <c r="R108" s="64"/>
      <c r="S108" s="64"/>
      <c r="T108" s="65"/>
      <c r="U108" s="63">
        <v>5.4</v>
      </c>
      <c r="V108" s="64"/>
      <c r="W108" s="64"/>
      <c r="X108" s="65"/>
      <c r="Y108" s="63">
        <v>5.2</v>
      </c>
      <c r="Z108" s="64"/>
      <c r="AA108" s="64"/>
      <c r="AB108" s="65"/>
      <c r="AC108" s="260" t="s">
        <v>425</v>
      </c>
      <c r="AD108" s="261"/>
      <c r="AE108" s="261"/>
      <c r="AF108" s="262"/>
      <c r="AG108" s="83" t="s">
        <v>407</v>
      </c>
      <c r="AH108" s="84"/>
      <c r="AI108" s="84"/>
      <c r="AJ108" s="84"/>
      <c r="AK108" s="84"/>
      <c r="AL108" s="84"/>
      <c r="AM108" s="84"/>
      <c r="AN108" s="84"/>
      <c r="AO108" s="85"/>
      <c r="AP108" s="52" t="s">
        <v>219</v>
      </c>
      <c r="AQ108" s="52"/>
      <c r="AR108" s="52"/>
      <c r="AS108" s="52"/>
      <c r="AT108" s="42">
        <f>AY108+р15!AT43:AV110</f>
        <v>45</v>
      </c>
      <c r="AU108" s="48"/>
      <c r="AV108" s="43"/>
      <c r="AW108" s="36">
        <f>р15!BG108</f>
        <v>8</v>
      </c>
      <c r="AX108" s="37"/>
      <c r="AY108" s="63"/>
      <c r="AZ108" s="65"/>
      <c r="BA108" s="63">
        <v>2</v>
      </c>
      <c r="BB108" s="65"/>
      <c r="BC108" s="63">
        <f>BA108+р15!BC108</f>
        <v>31</v>
      </c>
      <c r="BD108" s="65"/>
      <c r="BE108" s="42">
        <f>BA108+р15!BE108:BF110</f>
        <v>39</v>
      </c>
      <c r="BF108" s="43"/>
      <c r="BG108" s="42">
        <f>AW108-BA108+AY108</f>
        <v>6</v>
      </c>
      <c r="BH108" s="48"/>
      <c r="BI108" s="43"/>
      <c r="BJ108" s="1"/>
      <c r="BK108" s="4"/>
      <c r="BL108" s="4"/>
      <c r="BM108" s="2"/>
      <c r="BN108" s="3"/>
    </row>
    <row r="109" spans="2:66" ht="15" customHeight="1" thickTop="1" thickBot="1">
      <c r="B109" s="57"/>
      <c r="C109" s="58"/>
      <c r="D109" s="58"/>
      <c r="E109" s="58"/>
      <c r="F109" s="58"/>
      <c r="G109" s="58"/>
      <c r="H109" s="58"/>
      <c r="I109" s="58"/>
      <c r="J109" s="58"/>
      <c r="K109" s="58"/>
      <c r="L109" s="59"/>
      <c r="M109" s="66"/>
      <c r="N109" s="67"/>
      <c r="O109" s="67"/>
      <c r="P109" s="68"/>
      <c r="Q109" s="66"/>
      <c r="R109" s="67"/>
      <c r="S109" s="67"/>
      <c r="T109" s="68"/>
      <c r="U109" s="66"/>
      <c r="V109" s="67"/>
      <c r="W109" s="67"/>
      <c r="X109" s="68"/>
      <c r="Y109" s="66"/>
      <c r="Z109" s="67"/>
      <c r="AA109" s="67"/>
      <c r="AB109" s="68"/>
      <c r="AC109" s="263"/>
      <c r="AD109" s="264"/>
      <c r="AE109" s="264"/>
      <c r="AF109" s="265"/>
      <c r="AG109" s="86"/>
      <c r="AH109" s="87"/>
      <c r="AI109" s="87"/>
      <c r="AJ109" s="87"/>
      <c r="AK109" s="87"/>
      <c r="AL109" s="87"/>
      <c r="AM109" s="87"/>
      <c r="AN109" s="87"/>
      <c r="AO109" s="88"/>
      <c r="AP109" s="52"/>
      <c r="AQ109" s="52"/>
      <c r="AR109" s="52"/>
      <c r="AS109" s="52"/>
      <c r="AT109" s="44"/>
      <c r="AU109" s="49"/>
      <c r="AV109" s="45"/>
      <c r="AW109" s="38"/>
      <c r="AX109" s="39"/>
      <c r="AY109" s="66"/>
      <c r="AZ109" s="68"/>
      <c r="BA109" s="66"/>
      <c r="BB109" s="68"/>
      <c r="BC109" s="66"/>
      <c r="BD109" s="68"/>
      <c r="BE109" s="44"/>
      <c r="BF109" s="45"/>
      <c r="BG109" s="44"/>
      <c r="BH109" s="49"/>
      <c r="BI109" s="45"/>
      <c r="BJ109" s="1"/>
      <c r="BK109" s="4"/>
      <c r="BL109" s="4"/>
      <c r="BM109" s="2"/>
      <c r="BN109" s="3"/>
    </row>
    <row r="110" spans="2:66" ht="15" customHeight="1" thickTop="1" thickBot="1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2"/>
      <c r="M110" s="69"/>
      <c r="N110" s="70"/>
      <c r="O110" s="70"/>
      <c r="P110" s="71"/>
      <c r="Q110" s="69"/>
      <c r="R110" s="70"/>
      <c r="S110" s="70"/>
      <c r="T110" s="71"/>
      <c r="U110" s="69"/>
      <c r="V110" s="70"/>
      <c r="W110" s="70"/>
      <c r="X110" s="71"/>
      <c r="Y110" s="69"/>
      <c r="Z110" s="70"/>
      <c r="AA110" s="70"/>
      <c r="AB110" s="71"/>
      <c r="AC110" s="266"/>
      <c r="AD110" s="267"/>
      <c r="AE110" s="267"/>
      <c r="AF110" s="268"/>
      <c r="AG110" s="89"/>
      <c r="AH110" s="90"/>
      <c r="AI110" s="90"/>
      <c r="AJ110" s="90"/>
      <c r="AK110" s="90"/>
      <c r="AL110" s="90"/>
      <c r="AM110" s="90"/>
      <c r="AN110" s="90"/>
      <c r="AO110" s="91"/>
      <c r="AP110" s="52"/>
      <c r="AQ110" s="52"/>
      <c r="AR110" s="52"/>
      <c r="AS110" s="52"/>
      <c r="AT110" s="46"/>
      <c r="AU110" s="50"/>
      <c r="AV110" s="47"/>
      <c r="AW110" s="40"/>
      <c r="AX110" s="41"/>
      <c r="AY110" s="69"/>
      <c r="AZ110" s="71"/>
      <c r="BA110" s="69"/>
      <c r="BB110" s="71"/>
      <c r="BC110" s="69"/>
      <c r="BD110" s="71"/>
      <c r="BE110" s="46"/>
      <c r="BF110" s="47"/>
      <c r="BG110" s="46"/>
      <c r="BH110" s="50"/>
      <c r="BI110" s="47"/>
      <c r="BJ110" s="1"/>
      <c r="BK110" s="4"/>
      <c r="BL110" s="4"/>
      <c r="BM110" s="2"/>
      <c r="BN110" s="3"/>
    </row>
    <row r="111" spans="2:66" ht="15" customHeight="1" thickTop="1" thickBot="1">
      <c r="B111" s="54" t="s">
        <v>72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6"/>
      <c r="M111" s="63"/>
      <c r="N111" s="64"/>
      <c r="O111" s="64"/>
      <c r="P111" s="65"/>
      <c r="Q111" s="63"/>
      <c r="R111" s="64"/>
      <c r="S111" s="64"/>
      <c r="T111" s="65"/>
      <c r="U111" s="63"/>
      <c r="V111" s="64"/>
      <c r="W111" s="64"/>
      <c r="X111" s="65"/>
      <c r="Y111" s="63"/>
      <c r="Z111" s="64"/>
      <c r="AA111" s="64"/>
      <c r="AB111" s="65"/>
      <c r="AC111" s="63"/>
      <c r="AD111" s="64"/>
      <c r="AE111" s="64"/>
      <c r="AF111" s="65"/>
      <c r="AG111" s="83" t="s">
        <v>65</v>
      </c>
      <c r="AH111" s="84"/>
      <c r="AI111" s="84"/>
      <c r="AJ111" s="84"/>
      <c r="AK111" s="84"/>
      <c r="AL111" s="84"/>
      <c r="AM111" s="84"/>
      <c r="AN111" s="84"/>
      <c r="AO111" s="85"/>
      <c r="AP111" s="52" t="s">
        <v>180</v>
      </c>
      <c r="AQ111" s="52"/>
      <c r="AR111" s="52"/>
      <c r="AS111" s="52"/>
      <c r="AT111" s="42">
        <f>AY111+р15!AT46:AV113</f>
        <v>0</v>
      </c>
      <c r="AU111" s="48"/>
      <c r="AV111" s="43"/>
      <c r="AW111" s="36">
        <f>р15!BG111</f>
        <v>0</v>
      </c>
      <c r="AX111" s="37"/>
      <c r="AY111" s="63"/>
      <c r="AZ111" s="65"/>
      <c r="BA111" s="63"/>
      <c r="BB111" s="65"/>
      <c r="BC111" s="63">
        <f>BA111+р15!BC111</f>
        <v>0</v>
      </c>
      <c r="BD111" s="65"/>
      <c r="BE111" s="42">
        <f>BA111+р15!BE111:BF113</f>
        <v>0</v>
      </c>
      <c r="BF111" s="43"/>
      <c r="BG111" s="42">
        <f>AW111-BA111+AY111</f>
        <v>0</v>
      </c>
      <c r="BH111" s="48"/>
      <c r="BI111" s="43"/>
      <c r="BJ111" s="1"/>
      <c r="BK111" s="4"/>
      <c r="BL111" s="4"/>
      <c r="BM111" s="2"/>
      <c r="BN111" s="3"/>
    </row>
    <row r="112" spans="2:66" ht="15" customHeight="1" thickTop="1" thickBot="1">
      <c r="B112" s="57"/>
      <c r="C112" s="58"/>
      <c r="D112" s="58"/>
      <c r="E112" s="58"/>
      <c r="F112" s="58"/>
      <c r="G112" s="58"/>
      <c r="H112" s="58"/>
      <c r="I112" s="58"/>
      <c r="J112" s="58"/>
      <c r="K112" s="58"/>
      <c r="L112" s="59"/>
      <c r="M112" s="66"/>
      <c r="N112" s="67"/>
      <c r="O112" s="67"/>
      <c r="P112" s="68"/>
      <c r="Q112" s="66"/>
      <c r="R112" s="67"/>
      <c r="S112" s="67"/>
      <c r="T112" s="68"/>
      <c r="U112" s="66"/>
      <c r="V112" s="67"/>
      <c r="W112" s="67"/>
      <c r="X112" s="68"/>
      <c r="Y112" s="66"/>
      <c r="Z112" s="67"/>
      <c r="AA112" s="67"/>
      <c r="AB112" s="68"/>
      <c r="AC112" s="66"/>
      <c r="AD112" s="67"/>
      <c r="AE112" s="67"/>
      <c r="AF112" s="68"/>
      <c r="AG112" s="86"/>
      <c r="AH112" s="87"/>
      <c r="AI112" s="87"/>
      <c r="AJ112" s="87"/>
      <c r="AK112" s="87"/>
      <c r="AL112" s="87"/>
      <c r="AM112" s="87"/>
      <c r="AN112" s="87"/>
      <c r="AO112" s="88"/>
      <c r="AP112" s="52"/>
      <c r="AQ112" s="52"/>
      <c r="AR112" s="52"/>
      <c r="AS112" s="52"/>
      <c r="AT112" s="44"/>
      <c r="AU112" s="49"/>
      <c r="AV112" s="45"/>
      <c r="AW112" s="38"/>
      <c r="AX112" s="39"/>
      <c r="AY112" s="66"/>
      <c r="AZ112" s="68"/>
      <c r="BA112" s="66"/>
      <c r="BB112" s="68"/>
      <c r="BC112" s="66"/>
      <c r="BD112" s="68"/>
      <c r="BE112" s="44"/>
      <c r="BF112" s="45"/>
      <c r="BG112" s="44"/>
      <c r="BH112" s="49"/>
      <c r="BI112" s="45"/>
      <c r="BJ112" s="1"/>
      <c r="BK112" s="4"/>
      <c r="BL112" s="4"/>
      <c r="BM112" s="2"/>
      <c r="BN112" s="3"/>
    </row>
    <row r="113" spans="2:66" ht="15" customHeight="1" thickTop="1" thickBot="1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2"/>
      <c r="M113" s="69"/>
      <c r="N113" s="70"/>
      <c r="O113" s="70"/>
      <c r="P113" s="71"/>
      <c r="Q113" s="69"/>
      <c r="R113" s="70"/>
      <c r="S113" s="70"/>
      <c r="T113" s="71"/>
      <c r="U113" s="69"/>
      <c r="V113" s="70"/>
      <c r="W113" s="70"/>
      <c r="X113" s="71"/>
      <c r="Y113" s="69"/>
      <c r="Z113" s="70"/>
      <c r="AA113" s="70"/>
      <c r="AB113" s="71"/>
      <c r="AC113" s="69"/>
      <c r="AD113" s="70"/>
      <c r="AE113" s="70"/>
      <c r="AF113" s="71"/>
      <c r="AG113" s="89"/>
      <c r="AH113" s="90"/>
      <c r="AI113" s="90"/>
      <c r="AJ113" s="90"/>
      <c r="AK113" s="90"/>
      <c r="AL113" s="90"/>
      <c r="AM113" s="90"/>
      <c r="AN113" s="90"/>
      <c r="AO113" s="91"/>
      <c r="AP113" s="52"/>
      <c r="AQ113" s="52"/>
      <c r="AR113" s="52"/>
      <c r="AS113" s="52"/>
      <c r="AT113" s="46"/>
      <c r="AU113" s="50"/>
      <c r="AV113" s="47"/>
      <c r="AW113" s="40"/>
      <c r="AX113" s="41"/>
      <c r="AY113" s="69"/>
      <c r="AZ113" s="71"/>
      <c r="BA113" s="69"/>
      <c r="BB113" s="71"/>
      <c r="BC113" s="69"/>
      <c r="BD113" s="71"/>
      <c r="BE113" s="46"/>
      <c r="BF113" s="47"/>
      <c r="BG113" s="46"/>
      <c r="BH113" s="50"/>
      <c r="BI113" s="47"/>
      <c r="BJ113" s="1"/>
      <c r="BK113" s="4"/>
      <c r="BL113" s="4"/>
      <c r="BM113" s="2"/>
      <c r="BN113" s="3"/>
    </row>
    <row r="114" spans="2:66" ht="15" customHeight="1" thickTop="1" thickBot="1">
      <c r="B114" s="54" t="s">
        <v>73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6"/>
      <c r="M114" s="63">
        <v>0.5</v>
      </c>
      <c r="N114" s="64"/>
      <c r="O114" s="64"/>
      <c r="P114" s="65"/>
      <c r="Q114" s="63">
        <v>0.5</v>
      </c>
      <c r="R114" s="64"/>
      <c r="S114" s="64"/>
      <c r="T114" s="65"/>
      <c r="U114" s="63">
        <v>0.5</v>
      </c>
      <c r="V114" s="64"/>
      <c r="W114" s="64"/>
      <c r="X114" s="65"/>
      <c r="Y114" s="63">
        <v>0.5</v>
      </c>
      <c r="Z114" s="64"/>
      <c r="AA114" s="64"/>
      <c r="AB114" s="65"/>
      <c r="AC114" s="63" t="s">
        <v>426</v>
      </c>
      <c r="AD114" s="64"/>
      <c r="AE114" s="64"/>
      <c r="AF114" s="65"/>
      <c r="AG114" s="83" t="s">
        <v>213</v>
      </c>
      <c r="AH114" s="84"/>
      <c r="AI114" s="84"/>
      <c r="AJ114" s="84"/>
      <c r="AK114" s="84"/>
      <c r="AL114" s="84"/>
      <c r="AM114" s="84"/>
      <c r="AN114" s="84"/>
      <c r="AO114" s="85"/>
      <c r="AP114" s="52" t="s">
        <v>54</v>
      </c>
      <c r="AQ114" s="52"/>
      <c r="AR114" s="52"/>
      <c r="AS114" s="52"/>
      <c r="AT114" s="42">
        <f>AY114+р15!AT49:AV116</f>
        <v>20</v>
      </c>
      <c r="AU114" s="48"/>
      <c r="AV114" s="43"/>
      <c r="AW114" s="36">
        <f>р15!BG114</f>
        <v>11</v>
      </c>
      <c r="AX114" s="37"/>
      <c r="AY114" s="63"/>
      <c r="AZ114" s="65"/>
      <c r="BA114" s="63"/>
      <c r="BB114" s="65"/>
      <c r="BC114" s="63">
        <f>BA114+р15!BC114</f>
        <v>0</v>
      </c>
      <c r="BD114" s="65"/>
      <c r="BE114" s="42">
        <f>BA114+р15!BE114:BF116</f>
        <v>9</v>
      </c>
      <c r="BF114" s="43"/>
      <c r="BG114" s="42">
        <f>AW114-BA114+AY114</f>
        <v>11</v>
      </c>
      <c r="BH114" s="48"/>
      <c r="BI114" s="43"/>
      <c r="BJ114" s="1"/>
      <c r="BK114" s="4"/>
      <c r="BL114" s="4"/>
      <c r="BM114" s="2"/>
      <c r="BN114" s="3"/>
    </row>
    <row r="115" spans="2:66" ht="15" customHeight="1" thickTop="1" thickBot="1">
      <c r="B115" s="57"/>
      <c r="C115" s="58"/>
      <c r="D115" s="58"/>
      <c r="E115" s="58"/>
      <c r="F115" s="58"/>
      <c r="G115" s="58"/>
      <c r="H115" s="58"/>
      <c r="I115" s="58"/>
      <c r="J115" s="58"/>
      <c r="K115" s="58"/>
      <c r="L115" s="59"/>
      <c r="M115" s="66"/>
      <c r="N115" s="67"/>
      <c r="O115" s="67"/>
      <c r="P115" s="68"/>
      <c r="Q115" s="66"/>
      <c r="R115" s="67"/>
      <c r="S115" s="67"/>
      <c r="T115" s="68"/>
      <c r="U115" s="66"/>
      <c r="V115" s="67"/>
      <c r="W115" s="67"/>
      <c r="X115" s="68"/>
      <c r="Y115" s="66"/>
      <c r="Z115" s="67"/>
      <c r="AA115" s="67"/>
      <c r="AB115" s="68"/>
      <c r="AC115" s="66"/>
      <c r="AD115" s="67"/>
      <c r="AE115" s="67"/>
      <c r="AF115" s="68"/>
      <c r="AG115" s="86"/>
      <c r="AH115" s="87"/>
      <c r="AI115" s="87"/>
      <c r="AJ115" s="87"/>
      <c r="AK115" s="87"/>
      <c r="AL115" s="87"/>
      <c r="AM115" s="87"/>
      <c r="AN115" s="87"/>
      <c r="AO115" s="88"/>
      <c r="AP115" s="52"/>
      <c r="AQ115" s="52"/>
      <c r="AR115" s="52"/>
      <c r="AS115" s="52"/>
      <c r="AT115" s="44"/>
      <c r="AU115" s="49"/>
      <c r="AV115" s="45"/>
      <c r="AW115" s="38"/>
      <c r="AX115" s="39"/>
      <c r="AY115" s="66"/>
      <c r="AZ115" s="68"/>
      <c r="BA115" s="66"/>
      <c r="BB115" s="68"/>
      <c r="BC115" s="66"/>
      <c r="BD115" s="68"/>
      <c r="BE115" s="44"/>
      <c r="BF115" s="45"/>
      <c r="BG115" s="44"/>
      <c r="BH115" s="49"/>
      <c r="BI115" s="45"/>
      <c r="BJ115" s="1"/>
      <c r="BK115" s="4"/>
      <c r="BL115" s="4"/>
      <c r="BM115" s="2"/>
      <c r="BN115" s="3"/>
    </row>
    <row r="116" spans="2:66" ht="15" customHeight="1" thickTop="1" thickBot="1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2"/>
      <c r="M116" s="69"/>
      <c r="N116" s="70"/>
      <c r="O116" s="70"/>
      <c r="P116" s="71"/>
      <c r="Q116" s="69"/>
      <c r="R116" s="70"/>
      <c r="S116" s="70"/>
      <c r="T116" s="71"/>
      <c r="U116" s="69"/>
      <c r="V116" s="70"/>
      <c r="W116" s="70"/>
      <c r="X116" s="71"/>
      <c r="Y116" s="69"/>
      <c r="Z116" s="70"/>
      <c r="AA116" s="70"/>
      <c r="AB116" s="71"/>
      <c r="AC116" s="69"/>
      <c r="AD116" s="70"/>
      <c r="AE116" s="70"/>
      <c r="AF116" s="71"/>
      <c r="AG116" s="89"/>
      <c r="AH116" s="90"/>
      <c r="AI116" s="90"/>
      <c r="AJ116" s="90"/>
      <c r="AK116" s="90"/>
      <c r="AL116" s="90"/>
      <c r="AM116" s="90"/>
      <c r="AN116" s="90"/>
      <c r="AO116" s="91"/>
      <c r="AP116" s="52"/>
      <c r="AQ116" s="52"/>
      <c r="AR116" s="52"/>
      <c r="AS116" s="52"/>
      <c r="AT116" s="46"/>
      <c r="AU116" s="50"/>
      <c r="AV116" s="47"/>
      <c r="AW116" s="40"/>
      <c r="AX116" s="41"/>
      <c r="AY116" s="69"/>
      <c r="AZ116" s="71"/>
      <c r="BA116" s="69"/>
      <c r="BB116" s="71"/>
      <c r="BC116" s="69"/>
      <c r="BD116" s="71"/>
      <c r="BE116" s="46"/>
      <c r="BF116" s="47"/>
      <c r="BG116" s="46"/>
      <c r="BH116" s="50"/>
      <c r="BI116" s="47"/>
      <c r="BJ116" s="1"/>
      <c r="BK116" s="4"/>
      <c r="BL116" s="4"/>
      <c r="BM116" s="2"/>
      <c r="BN116" s="3"/>
    </row>
    <row r="117" spans="2:66" ht="15" customHeight="1" thickTop="1" thickBot="1">
      <c r="B117" s="54" t="s">
        <v>74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6"/>
      <c r="M117" s="63"/>
      <c r="N117" s="64"/>
      <c r="O117" s="64"/>
      <c r="P117" s="65"/>
      <c r="Q117" s="63"/>
      <c r="R117" s="64"/>
      <c r="S117" s="64"/>
      <c r="T117" s="65"/>
      <c r="U117" s="63"/>
      <c r="V117" s="64"/>
      <c r="W117" s="64"/>
      <c r="X117" s="65"/>
      <c r="Y117" s="63"/>
      <c r="Z117" s="64"/>
      <c r="AA117" s="64"/>
      <c r="AB117" s="65"/>
      <c r="AC117" s="63"/>
      <c r="AD117" s="64"/>
      <c r="AE117" s="64"/>
      <c r="AF117" s="65"/>
      <c r="AG117" s="83" t="s">
        <v>214</v>
      </c>
      <c r="AH117" s="84"/>
      <c r="AI117" s="84"/>
      <c r="AJ117" s="84"/>
      <c r="AK117" s="84"/>
      <c r="AL117" s="84"/>
      <c r="AM117" s="84"/>
      <c r="AN117" s="84"/>
      <c r="AO117" s="85"/>
      <c r="AP117" s="52" t="s">
        <v>219</v>
      </c>
      <c r="AQ117" s="52"/>
      <c r="AR117" s="52"/>
      <c r="AS117" s="52"/>
      <c r="AT117" s="42">
        <f>AY117+р15!AT52:AV119</f>
        <v>70</v>
      </c>
      <c r="AU117" s="48"/>
      <c r="AV117" s="43"/>
      <c r="AW117" s="36">
        <f>р15!BG117</f>
        <v>24</v>
      </c>
      <c r="AX117" s="37"/>
      <c r="AY117" s="63"/>
      <c r="AZ117" s="65"/>
      <c r="BA117" s="63">
        <v>1</v>
      </c>
      <c r="BB117" s="65"/>
      <c r="BC117" s="63">
        <f>BA117+р15!BC117</f>
        <v>47</v>
      </c>
      <c r="BD117" s="65"/>
      <c r="BE117" s="42">
        <f>BA117+р15!BE117:BF119</f>
        <v>47</v>
      </c>
      <c r="BF117" s="43"/>
      <c r="BG117" s="42">
        <f>AW117-BA117+AY117</f>
        <v>23</v>
      </c>
      <c r="BH117" s="48"/>
      <c r="BI117" s="43"/>
      <c r="BJ117" s="1"/>
      <c r="BK117" s="4"/>
      <c r="BL117" s="4"/>
      <c r="BM117" s="2"/>
      <c r="BN117" s="3"/>
    </row>
    <row r="118" spans="2:66" ht="15" customHeight="1" thickTop="1" thickBot="1">
      <c r="B118" s="57"/>
      <c r="C118" s="58"/>
      <c r="D118" s="58"/>
      <c r="E118" s="58"/>
      <c r="F118" s="58"/>
      <c r="G118" s="58"/>
      <c r="H118" s="58"/>
      <c r="I118" s="58"/>
      <c r="J118" s="58"/>
      <c r="K118" s="58"/>
      <c r="L118" s="59"/>
      <c r="M118" s="66"/>
      <c r="N118" s="67"/>
      <c r="O118" s="67"/>
      <c r="P118" s="68"/>
      <c r="Q118" s="66"/>
      <c r="R118" s="67"/>
      <c r="S118" s="67"/>
      <c r="T118" s="68"/>
      <c r="U118" s="66"/>
      <c r="V118" s="67"/>
      <c r="W118" s="67"/>
      <c r="X118" s="68"/>
      <c r="Y118" s="66"/>
      <c r="Z118" s="67"/>
      <c r="AA118" s="67"/>
      <c r="AB118" s="68"/>
      <c r="AC118" s="66"/>
      <c r="AD118" s="67"/>
      <c r="AE118" s="67"/>
      <c r="AF118" s="68"/>
      <c r="AG118" s="86"/>
      <c r="AH118" s="87"/>
      <c r="AI118" s="87"/>
      <c r="AJ118" s="87"/>
      <c r="AK118" s="87"/>
      <c r="AL118" s="87"/>
      <c r="AM118" s="87"/>
      <c r="AN118" s="87"/>
      <c r="AO118" s="88"/>
      <c r="AP118" s="52"/>
      <c r="AQ118" s="52"/>
      <c r="AR118" s="52"/>
      <c r="AS118" s="52"/>
      <c r="AT118" s="44"/>
      <c r="AU118" s="49"/>
      <c r="AV118" s="45"/>
      <c r="AW118" s="38"/>
      <c r="AX118" s="39"/>
      <c r="AY118" s="66"/>
      <c r="AZ118" s="68"/>
      <c r="BA118" s="66"/>
      <c r="BB118" s="68"/>
      <c r="BC118" s="66"/>
      <c r="BD118" s="68"/>
      <c r="BE118" s="44"/>
      <c r="BF118" s="45"/>
      <c r="BG118" s="44"/>
      <c r="BH118" s="49"/>
      <c r="BI118" s="45"/>
      <c r="BJ118" s="1"/>
      <c r="BK118" s="4"/>
      <c r="BL118" s="4"/>
      <c r="BM118" s="2"/>
      <c r="BN118" s="3"/>
    </row>
    <row r="119" spans="2:66" ht="15" customHeight="1" thickTop="1" thickBot="1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2"/>
      <c r="M119" s="69"/>
      <c r="N119" s="70"/>
      <c r="O119" s="70"/>
      <c r="P119" s="71"/>
      <c r="Q119" s="69"/>
      <c r="R119" s="70"/>
      <c r="S119" s="70"/>
      <c r="T119" s="71"/>
      <c r="U119" s="69"/>
      <c r="V119" s="70"/>
      <c r="W119" s="70"/>
      <c r="X119" s="71"/>
      <c r="Y119" s="69"/>
      <c r="Z119" s="70"/>
      <c r="AA119" s="70"/>
      <c r="AB119" s="71"/>
      <c r="AC119" s="69"/>
      <c r="AD119" s="70"/>
      <c r="AE119" s="70"/>
      <c r="AF119" s="71"/>
      <c r="AG119" s="89"/>
      <c r="AH119" s="90"/>
      <c r="AI119" s="90"/>
      <c r="AJ119" s="90"/>
      <c r="AK119" s="90"/>
      <c r="AL119" s="90"/>
      <c r="AM119" s="90"/>
      <c r="AN119" s="90"/>
      <c r="AO119" s="91"/>
      <c r="AP119" s="52"/>
      <c r="AQ119" s="52"/>
      <c r="AR119" s="52"/>
      <c r="AS119" s="52"/>
      <c r="AT119" s="46"/>
      <c r="AU119" s="50"/>
      <c r="AV119" s="47"/>
      <c r="AW119" s="40"/>
      <c r="AX119" s="41"/>
      <c r="AY119" s="69"/>
      <c r="AZ119" s="71"/>
      <c r="BA119" s="69"/>
      <c r="BB119" s="71"/>
      <c r="BC119" s="69"/>
      <c r="BD119" s="71"/>
      <c r="BE119" s="46"/>
      <c r="BF119" s="47"/>
      <c r="BG119" s="46"/>
      <c r="BH119" s="50"/>
      <c r="BI119" s="47"/>
      <c r="BJ119" s="1"/>
      <c r="BK119" s="4"/>
      <c r="BL119" s="4"/>
      <c r="BM119" s="2"/>
      <c r="BN119" s="3"/>
    </row>
    <row r="120" spans="2:66" ht="15" customHeight="1" thickTop="1" thickBot="1">
      <c r="B120" s="242" t="s">
        <v>75</v>
      </c>
      <c r="C120" s="243"/>
      <c r="D120" s="243"/>
      <c r="E120" s="243"/>
      <c r="F120" s="243"/>
      <c r="G120" s="243"/>
      <c r="H120" s="243"/>
      <c r="I120" s="243"/>
      <c r="J120" s="243"/>
      <c r="K120" s="243"/>
      <c r="L120" s="244"/>
      <c r="M120" s="63">
        <v>11</v>
      </c>
      <c r="N120" s="64"/>
      <c r="O120" s="64"/>
      <c r="P120" s="65"/>
      <c r="Q120" s="63">
        <v>11</v>
      </c>
      <c r="R120" s="64"/>
      <c r="S120" s="64"/>
      <c r="T120" s="65"/>
      <c r="U120" s="63">
        <v>11</v>
      </c>
      <c r="V120" s="64"/>
      <c r="W120" s="64"/>
      <c r="X120" s="65"/>
      <c r="Y120" s="63">
        <v>11</v>
      </c>
      <c r="Z120" s="64"/>
      <c r="AA120" s="64"/>
      <c r="AB120" s="65"/>
      <c r="AC120" s="53" t="s">
        <v>459</v>
      </c>
      <c r="AD120" s="53"/>
      <c r="AE120" s="53"/>
      <c r="AF120" s="53"/>
      <c r="AG120" s="83" t="s">
        <v>192</v>
      </c>
      <c r="AH120" s="84"/>
      <c r="AI120" s="84"/>
      <c r="AJ120" s="84"/>
      <c r="AK120" s="84"/>
      <c r="AL120" s="84"/>
      <c r="AM120" s="84"/>
      <c r="AN120" s="84"/>
      <c r="AO120" s="85"/>
      <c r="AP120" s="52" t="s">
        <v>70</v>
      </c>
      <c r="AQ120" s="52"/>
      <c r="AR120" s="52"/>
      <c r="AS120" s="52"/>
      <c r="AT120" s="42">
        <f>AY120+р15!AT55:AV122</f>
        <v>20</v>
      </c>
      <c r="AU120" s="48"/>
      <c r="AV120" s="43"/>
      <c r="AW120" s="36">
        <f>р15!BG120</f>
        <v>18</v>
      </c>
      <c r="AX120" s="37"/>
      <c r="AY120" s="63"/>
      <c r="AZ120" s="65"/>
      <c r="BA120" s="63"/>
      <c r="BB120" s="65"/>
      <c r="BC120" s="63">
        <f>BA120+р15!BC120</f>
        <v>2</v>
      </c>
      <c r="BD120" s="65"/>
      <c r="BE120" s="42">
        <f>BA120+р15!BE120:BF122</f>
        <v>2</v>
      </c>
      <c r="BF120" s="43"/>
      <c r="BG120" s="42">
        <f>AW120-BA120+AY120</f>
        <v>18</v>
      </c>
      <c r="BH120" s="48"/>
      <c r="BI120" s="43"/>
      <c r="BJ120" s="1"/>
      <c r="BK120" s="4"/>
      <c r="BL120" s="4"/>
      <c r="BM120" s="2"/>
      <c r="BN120" s="3"/>
    </row>
    <row r="121" spans="2:66" ht="15" customHeight="1" thickTop="1" thickBot="1">
      <c r="B121" s="245"/>
      <c r="C121" s="246"/>
      <c r="D121" s="246"/>
      <c r="E121" s="246"/>
      <c r="F121" s="246"/>
      <c r="G121" s="246"/>
      <c r="H121" s="246"/>
      <c r="I121" s="246"/>
      <c r="J121" s="246"/>
      <c r="K121" s="246"/>
      <c r="L121" s="247"/>
      <c r="M121" s="66"/>
      <c r="N121" s="67"/>
      <c r="O121" s="67"/>
      <c r="P121" s="68"/>
      <c r="Q121" s="66"/>
      <c r="R121" s="67"/>
      <c r="S121" s="67"/>
      <c r="T121" s="68"/>
      <c r="U121" s="66"/>
      <c r="V121" s="67"/>
      <c r="W121" s="67"/>
      <c r="X121" s="68"/>
      <c r="Y121" s="66"/>
      <c r="Z121" s="67"/>
      <c r="AA121" s="67"/>
      <c r="AB121" s="68"/>
      <c r="AC121" s="53"/>
      <c r="AD121" s="53"/>
      <c r="AE121" s="53"/>
      <c r="AF121" s="53"/>
      <c r="AG121" s="86"/>
      <c r="AH121" s="87"/>
      <c r="AI121" s="87"/>
      <c r="AJ121" s="87"/>
      <c r="AK121" s="87"/>
      <c r="AL121" s="87"/>
      <c r="AM121" s="87"/>
      <c r="AN121" s="87"/>
      <c r="AO121" s="88"/>
      <c r="AP121" s="52"/>
      <c r="AQ121" s="52"/>
      <c r="AR121" s="52"/>
      <c r="AS121" s="52"/>
      <c r="AT121" s="44"/>
      <c r="AU121" s="49"/>
      <c r="AV121" s="45"/>
      <c r="AW121" s="38"/>
      <c r="AX121" s="39"/>
      <c r="AY121" s="66"/>
      <c r="AZ121" s="68"/>
      <c r="BA121" s="66"/>
      <c r="BB121" s="68"/>
      <c r="BC121" s="66"/>
      <c r="BD121" s="68"/>
      <c r="BE121" s="44"/>
      <c r="BF121" s="45"/>
      <c r="BG121" s="44"/>
      <c r="BH121" s="49"/>
      <c r="BI121" s="45"/>
      <c r="BJ121" s="1"/>
      <c r="BK121" s="4"/>
      <c r="BL121" s="4"/>
      <c r="BM121" s="2"/>
      <c r="BN121" s="3"/>
    </row>
    <row r="122" spans="2:66" ht="15" customHeight="1" thickTop="1" thickBot="1">
      <c r="B122" s="248"/>
      <c r="C122" s="249"/>
      <c r="D122" s="249"/>
      <c r="E122" s="249"/>
      <c r="F122" s="249"/>
      <c r="G122" s="249"/>
      <c r="H122" s="249"/>
      <c r="I122" s="249"/>
      <c r="J122" s="249"/>
      <c r="K122" s="249"/>
      <c r="L122" s="250"/>
      <c r="M122" s="69"/>
      <c r="N122" s="70"/>
      <c r="O122" s="70"/>
      <c r="P122" s="71"/>
      <c r="Q122" s="69"/>
      <c r="R122" s="70"/>
      <c r="S122" s="70"/>
      <c r="T122" s="71"/>
      <c r="U122" s="69"/>
      <c r="V122" s="70"/>
      <c r="W122" s="70"/>
      <c r="X122" s="71"/>
      <c r="Y122" s="69"/>
      <c r="Z122" s="70"/>
      <c r="AA122" s="70"/>
      <c r="AB122" s="71"/>
      <c r="AC122" s="53"/>
      <c r="AD122" s="53"/>
      <c r="AE122" s="53"/>
      <c r="AF122" s="53"/>
      <c r="AG122" s="89"/>
      <c r="AH122" s="90"/>
      <c r="AI122" s="90"/>
      <c r="AJ122" s="90"/>
      <c r="AK122" s="90"/>
      <c r="AL122" s="90"/>
      <c r="AM122" s="90"/>
      <c r="AN122" s="90"/>
      <c r="AO122" s="91"/>
      <c r="AP122" s="52"/>
      <c r="AQ122" s="52"/>
      <c r="AR122" s="52"/>
      <c r="AS122" s="52"/>
      <c r="AT122" s="46"/>
      <c r="AU122" s="50"/>
      <c r="AV122" s="47"/>
      <c r="AW122" s="40"/>
      <c r="AX122" s="41"/>
      <c r="AY122" s="69"/>
      <c r="AZ122" s="71"/>
      <c r="BA122" s="69"/>
      <c r="BB122" s="71"/>
      <c r="BC122" s="69"/>
      <c r="BD122" s="71"/>
      <c r="BE122" s="46"/>
      <c r="BF122" s="47"/>
      <c r="BG122" s="46"/>
      <c r="BH122" s="50"/>
      <c r="BI122" s="47"/>
      <c r="BJ122" s="1"/>
      <c r="BK122" s="4"/>
      <c r="BL122" s="4"/>
      <c r="BM122" s="2"/>
      <c r="BN122" s="3"/>
    </row>
    <row r="123" spans="2:66" ht="15" customHeight="1" thickTop="1" thickBot="1">
      <c r="B123" s="242" t="s">
        <v>76</v>
      </c>
      <c r="C123" s="243"/>
      <c r="D123" s="243"/>
      <c r="E123" s="243"/>
      <c r="F123" s="243"/>
      <c r="G123" s="243"/>
      <c r="H123" s="243"/>
      <c r="I123" s="243"/>
      <c r="J123" s="243"/>
      <c r="K123" s="243"/>
      <c r="L123" s="244"/>
      <c r="M123" s="63">
        <v>3</v>
      </c>
      <c r="N123" s="64"/>
      <c r="O123" s="64"/>
      <c r="P123" s="65"/>
      <c r="Q123" s="63">
        <v>3</v>
      </c>
      <c r="R123" s="64"/>
      <c r="S123" s="64"/>
      <c r="T123" s="65"/>
      <c r="U123" s="63">
        <v>3</v>
      </c>
      <c r="V123" s="64"/>
      <c r="W123" s="64"/>
      <c r="X123" s="65"/>
      <c r="Y123" s="63">
        <v>3</v>
      </c>
      <c r="Z123" s="64"/>
      <c r="AA123" s="64"/>
      <c r="AB123" s="65"/>
      <c r="AC123" s="63" t="s">
        <v>427</v>
      </c>
      <c r="AD123" s="64"/>
      <c r="AE123" s="64"/>
      <c r="AF123" s="65"/>
      <c r="AG123" s="83" t="s">
        <v>215</v>
      </c>
      <c r="AH123" s="84"/>
      <c r="AI123" s="84"/>
      <c r="AJ123" s="84"/>
      <c r="AK123" s="84"/>
      <c r="AL123" s="84"/>
      <c r="AM123" s="84"/>
      <c r="AN123" s="84"/>
      <c r="AO123" s="85"/>
      <c r="AP123" s="52" t="s">
        <v>193</v>
      </c>
      <c r="AQ123" s="52"/>
      <c r="AR123" s="52"/>
      <c r="AS123" s="52"/>
      <c r="AT123" s="42">
        <f>AY123+р15!AT58:AV125</f>
        <v>22</v>
      </c>
      <c r="AU123" s="48"/>
      <c r="AV123" s="43"/>
      <c r="AW123" s="36">
        <f>р15!BG123</f>
        <v>22</v>
      </c>
      <c r="AX123" s="37"/>
      <c r="AY123" s="63"/>
      <c r="AZ123" s="65"/>
      <c r="BA123" s="63"/>
      <c r="BB123" s="65"/>
      <c r="BC123" s="63">
        <f>BA123+р15!BC123</f>
        <v>0</v>
      </c>
      <c r="BD123" s="65"/>
      <c r="BE123" s="42">
        <f>BA123+р15!BE123:BF125</f>
        <v>0</v>
      </c>
      <c r="BF123" s="43"/>
      <c r="BG123" s="42">
        <f>AW123-BA123+AY123</f>
        <v>22</v>
      </c>
      <c r="BH123" s="48"/>
      <c r="BI123" s="43"/>
      <c r="BJ123" s="1"/>
      <c r="BK123" s="4"/>
      <c r="BL123" s="4"/>
      <c r="BM123" s="2"/>
      <c r="BN123" s="3"/>
    </row>
    <row r="124" spans="2:66" ht="15" customHeight="1" thickTop="1" thickBot="1">
      <c r="B124" s="245"/>
      <c r="C124" s="246"/>
      <c r="D124" s="246"/>
      <c r="E124" s="246"/>
      <c r="F124" s="246"/>
      <c r="G124" s="246"/>
      <c r="H124" s="246"/>
      <c r="I124" s="246"/>
      <c r="J124" s="246"/>
      <c r="K124" s="246"/>
      <c r="L124" s="247"/>
      <c r="M124" s="66"/>
      <c r="N124" s="67"/>
      <c r="O124" s="67"/>
      <c r="P124" s="68"/>
      <c r="Q124" s="66"/>
      <c r="R124" s="67"/>
      <c r="S124" s="67"/>
      <c r="T124" s="68"/>
      <c r="U124" s="66"/>
      <c r="V124" s="67"/>
      <c r="W124" s="67"/>
      <c r="X124" s="68"/>
      <c r="Y124" s="66"/>
      <c r="Z124" s="67"/>
      <c r="AA124" s="67"/>
      <c r="AB124" s="68"/>
      <c r="AC124" s="66"/>
      <c r="AD124" s="67"/>
      <c r="AE124" s="67"/>
      <c r="AF124" s="68"/>
      <c r="AG124" s="86"/>
      <c r="AH124" s="87"/>
      <c r="AI124" s="87"/>
      <c r="AJ124" s="87"/>
      <c r="AK124" s="87"/>
      <c r="AL124" s="87"/>
      <c r="AM124" s="87"/>
      <c r="AN124" s="87"/>
      <c r="AO124" s="88"/>
      <c r="AP124" s="52"/>
      <c r="AQ124" s="52"/>
      <c r="AR124" s="52"/>
      <c r="AS124" s="52"/>
      <c r="AT124" s="44"/>
      <c r="AU124" s="49"/>
      <c r="AV124" s="45"/>
      <c r="AW124" s="38"/>
      <c r="AX124" s="39"/>
      <c r="AY124" s="66"/>
      <c r="AZ124" s="68"/>
      <c r="BA124" s="66"/>
      <c r="BB124" s="68"/>
      <c r="BC124" s="66"/>
      <c r="BD124" s="68"/>
      <c r="BE124" s="44"/>
      <c r="BF124" s="45"/>
      <c r="BG124" s="44"/>
      <c r="BH124" s="49"/>
      <c r="BI124" s="45"/>
      <c r="BJ124" s="1"/>
      <c r="BK124" s="4"/>
      <c r="BL124" s="4"/>
      <c r="BM124" s="2"/>
      <c r="BN124" s="3"/>
    </row>
    <row r="125" spans="2:66" ht="15" customHeight="1" thickTop="1" thickBot="1">
      <c r="B125" s="248"/>
      <c r="C125" s="249"/>
      <c r="D125" s="249"/>
      <c r="E125" s="249"/>
      <c r="F125" s="249"/>
      <c r="G125" s="249"/>
      <c r="H125" s="249"/>
      <c r="I125" s="249"/>
      <c r="J125" s="249"/>
      <c r="K125" s="249"/>
      <c r="L125" s="250"/>
      <c r="M125" s="69"/>
      <c r="N125" s="70"/>
      <c r="O125" s="70"/>
      <c r="P125" s="71"/>
      <c r="Q125" s="69"/>
      <c r="R125" s="70"/>
      <c r="S125" s="70"/>
      <c r="T125" s="71"/>
      <c r="U125" s="69"/>
      <c r="V125" s="70"/>
      <c r="W125" s="70"/>
      <c r="X125" s="71"/>
      <c r="Y125" s="69"/>
      <c r="Z125" s="70"/>
      <c r="AA125" s="70"/>
      <c r="AB125" s="71"/>
      <c r="AC125" s="69"/>
      <c r="AD125" s="70"/>
      <c r="AE125" s="70"/>
      <c r="AF125" s="71"/>
      <c r="AG125" s="89"/>
      <c r="AH125" s="90"/>
      <c r="AI125" s="90"/>
      <c r="AJ125" s="90"/>
      <c r="AK125" s="90"/>
      <c r="AL125" s="90"/>
      <c r="AM125" s="90"/>
      <c r="AN125" s="90"/>
      <c r="AO125" s="91"/>
      <c r="AP125" s="52"/>
      <c r="AQ125" s="52"/>
      <c r="AR125" s="52"/>
      <c r="AS125" s="52"/>
      <c r="AT125" s="46"/>
      <c r="AU125" s="50"/>
      <c r="AV125" s="47"/>
      <c r="AW125" s="40"/>
      <c r="AX125" s="41"/>
      <c r="AY125" s="69"/>
      <c r="AZ125" s="71"/>
      <c r="BA125" s="69"/>
      <c r="BB125" s="71"/>
      <c r="BC125" s="69"/>
      <c r="BD125" s="71"/>
      <c r="BE125" s="46"/>
      <c r="BF125" s="47"/>
      <c r="BG125" s="46"/>
      <c r="BH125" s="50"/>
      <c r="BI125" s="47"/>
      <c r="BJ125" s="1"/>
      <c r="BK125" s="4"/>
      <c r="BL125" s="4"/>
      <c r="BM125" s="2"/>
      <c r="BN125" s="3"/>
    </row>
    <row r="126" spans="2:66" ht="15" customHeight="1" thickTop="1" thickBot="1">
      <c r="B126" s="242" t="s">
        <v>77</v>
      </c>
      <c r="C126" s="243"/>
      <c r="D126" s="243"/>
      <c r="E126" s="243"/>
      <c r="F126" s="243"/>
      <c r="G126" s="243"/>
      <c r="H126" s="243"/>
      <c r="I126" s="243"/>
      <c r="J126" s="243"/>
      <c r="K126" s="243"/>
      <c r="L126" s="244"/>
      <c r="M126" s="63">
        <v>0.5</v>
      </c>
      <c r="N126" s="64"/>
      <c r="O126" s="64"/>
      <c r="P126" s="65"/>
      <c r="Q126" s="63">
        <v>0.6</v>
      </c>
      <c r="R126" s="64"/>
      <c r="S126" s="64"/>
      <c r="T126" s="65"/>
      <c r="U126" s="63">
        <v>0.8</v>
      </c>
      <c r="V126" s="64"/>
      <c r="W126" s="64"/>
      <c r="X126" s="65"/>
      <c r="Y126" s="63">
        <v>0.6</v>
      </c>
      <c r="Z126" s="64"/>
      <c r="AA126" s="64"/>
      <c r="AB126" s="65"/>
      <c r="AC126" s="388" t="s">
        <v>426</v>
      </c>
      <c r="AD126" s="64"/>
      <c r="AE126" s="64"/>
      <c r="AF126" s="65"/>
      <c r="AG126" s="83" t="s">
        <v>216</v>
      </c>
      <c r="AH126" s="84"/>
      <c r="AI126" s="84"/>
      <c r="AJ126" s="84"/>
      <c r="AK126" s="84"/>
      <c r="AL126" s="84"/>
      <c r="AM126" s="84"/>
      <c r="AN126" s="84"/>
      <c r="AO126" s="85"/>
      <c r="AP126" s="52" t="s">
        <v>54</v>
      </c>
      <c r="AQ126" s="52"/>
      <c r="AR126" s="52"/>
      <c r="AS126" s="52"/>
      <c r="AT126" s="42">
        <f>AY126+р15!AT61:AV128</f>
        <v>55</v>
      </c>
      <c r="AU126" s="48"/>
      <c r="AV126" s="43"/>
      <c r="AW126" s="36">
        <f>р15!BG126</f>
        <v>24</v>
      </c>
      <c r="AX126" s="37"/>
      <c r="AY126" s="63"/>
      <c r="AZ126" s="65"/>
      <c r="BA126" s="63">
        <v>1</v>
      </c>
      <c r="BB126" s="65"/>
      <c r="BC126" s="63">
        <f>BA126+р15!BC126</f>
        <v>15</v>
      </c>
      <c r="BD126" s="65"/>
      <c r="BE126" s="42">
        <f>BA126+р15!BE126:BF128</f>
        <v>32</v>
      </c>
      <c r="BF126" s="43"/>
      <c r="BG126" s="42">
        <f>AW126-BA126+AY126</f>
        <v>23</v>
      </c>
      <c r="BH126" s="48"/>
      <c r="BI126" s="43"/>
      <c r="BJ126" s="1"/>
      <c r="BK126" s="4"/>
      <c r="BL126" s="4"/>
      <c r="BM126" s="2"/>
      <c r="BN126" s="3"/>
    </row>
    <row r="127" spans="2:66" ht="15" customHeight="1" thickTop="1" thickBot="1">
      <c r="B127" s="245"/>
      <c r="C127" s="246"/>
      <c r="D127" s="246"/>
      <c r="E127" s="246"/>
      <c r="F127" s="246"/>
      <c r="G127" s="246"/>
      <c r="H127" s="246"/>
      <c r="I127" s="246"/>
      <c r="J127" s="246"/>
      <c r="K127" s="246"/>
      <c r="L127" s="247"/>
      <c r="M127" s="66"/>
      <c r="N127" s="67"/>
      <c r="O127" s="67"/>
      <c r="P127" s="68"/>
      <c r="Q127" s="66"/>
      <c r="R127" s="67"/>
      <c r="S127" s="67"/>
      <c r="T127" s="68"/>
      <c r="U127" s="66"/>
      <c r="V127" s="67"/>
      <c r="W127" s="67"/>
      <c r="X127" s="68"/>
      <c r="Y127" s="66"/>
      <c r="Z127" s="67"/>
      <c r="AA127" s="67"/>
      <c r="AB127" s="68"/>
      <c r="AC127" s="66"/>
      <c r="AD127" s="67"/>
      <c r="AE127" s="67"/>
      <c r="AF127" s="68"/>
      <c r="AG127" s="86"/>
      <c r="AH127" s="87"/>
      <c r="AI127" s="87"/>
      <c r="AJ127" s="87"/>
      <c r="AK127" s="87"/>
      <c r="AL127" s="87"/>
      <c r="AM127" s="87"/>
      <c r="AN127" s="87"/>
      <c r="AO127" s="88"/>
      <c r="AP127" s="52"/>
      <c r="AQ127" s="52"/>
      <c r="AR127" s="52"/>
      <c r="AS127" s="52"/>
      <c r="AT127" s="44"/>
      <c r="AU127" s="49"/>
      <c r="AV127" s="45"/>
      <c r="AW127" s="38"/>
      <c r="AX127" s="39"/>
      <c r="AY127" s="66"/>
      <c r="AZ127" s="68"/>
      <c r="BA127" s="66"/>
      <c r="BB127" s="68"/>
      <c r="BC127" s="66"/>
      <c r="BD127" s="68"/>
      <c r="BE127" s="44"/>
      <c r="BF127" s="45"/>
      <c r="BG127" s="44"/>
      <c r="BH127" s="49"/>
      <c r="BI127" s="45"/>
      <c r="BJ127" s="1"/>
      <c r="BK127" s="4"/>
      <c r="BL127" s="4"/>
      <c r="BM127" s="2"/>
      <c r="BN127" s="3"/>
    </row>
    <row r="128" spans="2:66" ht="15" customHeight="1" thickTop="1" thickBot="1">
      <c r="B128" s="248"/>
      <c r="C128" s="249"/>
      <c r="D128" s="249"/>
      <c r="E128" s="249"/>
      <c r="F128" s="249"/>
      <c r="G128" s="249"/>
      <c r="H128" s="249"/>
      <c r="I128" s="249"/>
      <c r="J128" s="249"/>
      <c r="K128" s="249"/>
      <c r="L128" s="250"/>
      <c r="M128" s="69"/>
      <c r="N128" s="70"/>
      <c r="O128" s="70"/>
      <c r="P128" s="71"/>
      <c r="Q128" s="69"/>
      <c r="R128" s="70"/>
      <c r="S128" s="70"/>
      <c r="T128" s="71"/>
      <c r="U128" s="69"/>
      <c r="V128" s="70"/>
      <c r="W128" s="70"/>
      <c r="X128" s="71"/>
      <c r="Y128" s="69"/>
      <c r="Z128" s="70"/>
      <c r="AA128" s="70"/>
      <c r="AB128" s="71"/>
      <c r="AC128" s="69"/>
      <c r="AD128" s="70"/>
      <c r="AE128" s="70"/>
      <c r="AF128" s="71"/>
      <c r="AG128" s="89"/>
      <c r="AH128" s="90"/>
      <c r="AI128" s="90"/>
      <c r="AJ128" s="90"/>
      <c r="AK128" s="90"/>
      <c r="AL128" s="90"/>
      <c r="AM128" s="90"/>
      <c r="AN128" s="90"/>
      <c r="AO128" s="91"/>
      <c r="AP128" s="52"/>
      <c r="AQ128" s="52"/>
      <c r="AR128" s="52"/>
      <c r="AS128" s="52"/>
      <c r="AT128" s="46"/>
      <c r="AU128" s="50"/>
      <c r="AV128" s="47"/>
      <c r="AW128" s="40"/>
      <c r="AX128" s="41"/>
      <c r="AY128" s="69"/>
      <c r="AZ128" s="71"/>
      <c r="BA128" s="69"/>
      <c r="BB128" s="71"/>
      <c r="BC128" s="69"/>
      <c r="BD128" s="71"/>
      <c r="BE128" s="46"/>
      <c r="BF128" s="47"/>
      <c r="BG128" s="46"/>
      <c r="BH128" s="50"/>
      <c r="BI128" s="47"/>
      <c r="BJ128" s="1"/>
      <c r="BK128" s="4"/>
      <c r="BL128" s="4"/>
      <c r="BM128" s="2"/>
      <c r="BN128" s="3"/>
    </row>
    <row r="129" spans="2:66" ht="15" customHeight="1" thickTop="1" thickBot="1">
      <c r="B129" s="54" t="s">
        <v>78</v>
      </c>
      <c r="C129" s="55"/>
      <c r="D129" s="55"/>
      <c r="E129" s="55"/>
      <c r="F129" s="55"/>
      <c r="G129" s="55"/>
      <c r="H129" s="55"/>
      <c r="I129" s="55"/>
      <c r="J129" s="55"/>
      <c r="K129" s="55"/>
      <c r="L129" s="56"/>
      <c r="M129" s="63">
        <v>42</v>
      </c>
      <c r="N129" s="64"/>
      <c r="O129" s="64"/>
      <c r="P129" s="65"/>
      <c r="Q129" s="63">
        <v>42</v>
      </c>
      <c r="R129" s="64"/>
      <c r="S129" s="64"/>
      <c r="T129" s="65"/>
      <c r="U129" s="63">
        <v>42</v>
      </c>
      <c r="V129" s="64"/>
      <c r="W129" s="64"/>
      <c r="X129" s="65"/>
      <c r="Y129" s="63">
        <v>42</v>
      </c>
      <c r="Z129" s="64"/>
      <c r="AA129" s="64"/>
      <c r="AB129" s="65"/>
      <c r="AC129" s="63" t="s">
        <v>428</v>
      </c>
      <c r="AD129" s="64"/>
      <c r="AE129" s="64"/>
      <c r="AF129" s="65"/>
      <c r="AG129" s="73" t="s">
        <v>217</v>
      </c>
      <c r="AH129" s="73"/>
      <c r="AI129" s="73"/>
      <c r="AJ129" s="73"/>
      <c r="AK129" s="73"/>
      <c r="AL129" s="73"/>
      <c r="AM129" s="73"/>
      <c r="AN129" s="73"/>
      <c r="AO129" s="73"/>
      <c r="AP129" s="52" t="s">
        <v>54</v>
      </c>
      <c r="AQ129" s="52"/>
      <c r="AR129" s="52"/>
      <c r="AS129" s="52"/>
      <c r="AT129" s="42">
        <f>AY129+р15!AT64:AV131</f>
        <v>20</v>
      </c>
      <c r="AU129" s="48"/>
      <c r="AV129" s="43"/>
      <c r="AW129" s="36">
        <f>р15!BG129</f>
        <v>3</v>
      </c>
      <c r="AX129" s="37"/>
      <c r="AY129" s="53"/>
      <c r="AZ129" s="53"/>
      <c r="BA129" s="53"/>
      <c r="BB129" s="53"/>
      <c r="BC129" s="63">
        <f>BA129+р15!BC129</f>
        <v>5</v>
      </c>
      <c r="BD129" s="65"/>
      <c r="BE129" s="42">
        <f>BA129+р15!BE129:BF131</f>
        <v>17</v>
      </c>
      <c r="BF129" s="43"/>
      <c r="BG129" s="42">
        <f>AW129-BA129+AY129</f>
        <v>3</v>
      </c>
      <c r="BH129" s="48"/>
      <c r="BI129" s="43"/>
      <c r="BJ129" s="1"/>
      <c r="BK129" s="4"/>
      <c r="BL129" s="4"/>
      <c r="BM129" s="2"/>
      <c r="BN129" s="3"/>
    </row>
    <row r="130" spans="2:66" ht="15" customHeight="1" thickTop="1" thickBot="1">
      <c r="B130" s="57"/>
      <c r="C130" s="58"/>
      <c r="D130" s="58"/>
      <c r="E130" s="58"/>
      <c r="F130" s="58"/>
      <c r="G130" s="58"/>
      <c r="H130" s="58"/>
      <c r="I130" s="58"/>
      <c r="J130" s="58"/>
      <c r="K130" s="58"/>
      <c r="L130" s="59"/>
      <c r="M130" s="66"/>
      <c r="N130" s="67"/>
      <c r="O130" s="67"/>
      <c r="P130" s="68"/>
      <c r="Q130" s="66"/>
      <c r="R130" s="67"/>
      <c r="S130" s="67"/>
      <c r="T130" s="68"/>
      <c r="U130" s="66"/>
      <c r="V130" s="67"/>
      <c r="W130" s="67"/>
      <c r="X130" s="68"/>
      <c r="Y130" s="66"/>
      <c r="Z130" s="67"/>
      <c r="AA130" s="67"/>
      <c r="AB130" s="68"/>
      <c r="AC130" s="66"/>
      <c r="AD130" s="67"/>
      <c r="AE130" s="67"/>
      <c r="AF130" s="68"/>
      <c r="AG130" s="73"/>
      <c r="AH130" s="73"/>
      <c r="AI130" s="73"/>
      <c r="AJ130" s="73"/>
      <c r="AK130" s="73"/>
      <c r="AL130" s="73"/>
      <c r="AM130" s="73"/>
      <c r="AN130" s="73"/>
      <c r="AO130" s="73"/>
      <c r="AP130" s="52"/>
      <c r="AQ130" s="52"/>
      <c r="AR130" s="52"/>
      <c r="AS130" s="52"/>
      <c r="AT130" s="44"/>
      <c r="AU130" s="49"/>
      <c r="AV130" s="45"/>
      <c r="AW130" s="38"/>
      <c r="AX130" s="39"/>
      <c r="AY130" s="53"/>
      <c r="AZ130" s="53"/>
      <c r="BA130" s="53"/>
      <c r="BB130" s="53"/>
      <c r="BC130" s="66"/>
      <c r="BD130" s="68"/>
      <c r="BE130" s="44"/>
      <c r="BF130" s="45"/>
      <c r="BG130" s="44"/>
      <c r="BH130" s="49"/>
      <c r="BI130" s="45"/>
      <c r="BJ130" s="1"/>
      <c r="BK130" s="4"/>
      <c r="BL130" s="4"/>
      <c r="BM130" s="2"/>
      <c r="BN130" s="3"/>
    </row>
    <row r="131" spans="2:66" ht="15" customHeight="1" thickTop="1" thickBot="1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2"/>
      <c r="M131" s="69"/>
      <c r="N131" s="70"/>
      <c r="O131" s="70"/>
      <c r="P131" s="71"/>
      <c r="Q131" s="69"/>
      <c r="R131" s="70"/>
      <c r="S131" s="70"/>
      <c r="T131" s="71"/>
      <c r="U131" s="69"/>
      <c r="V131" s="70"/>
      <c r="W131" s="70"/>
      <c r="X131" s="71"/>
      <c r="Y131" s="69"/>
      <c r="Z131" s="70"/>
      <c r="AA131" s="70"/>
      <c r="AB131" s="71"/>
      <c r="AC131" s="69"/>
      <c r="AD131" s="70"/>
      <c r="AE131" s="70"/>
      <c r="AF131" s="71"/>
      <c r="AG131" s="73"/>
      <c r="AH131" s="73"/>
      <c r="AI131" s="73"/>
      <c r="AJ131" s="73"/>
      <c r="AK131" s="73"/>
      <c r="AL131" s="73"/>
      <c r="AM131" s="73"/>
      <c r="AN131" s="73"/>
      <c r="AO131" s="73"/>
      <c r="AP131" s="52"/>
      <c r="AQ131" s="52"/>
      <c r="AR131" s="52"/>
      <c r="AS131" s="52"/>
      <c r="AT131" s="46"/>
      <c r="AU131" s="50"/>
      <c r="AV131" s="47"/>
      <c r="AW131" s="40"/>
      <c r="AX131" s="41"/>
      <c r="AY131" s="53"/>
      <c r="AZ131" s="53"/>
      <c r="BA131" s="53"/>
      <c r="BB131" s="53"/>
      <c r="BC131" s="69"/>
      <c r="BD131" s="71"/>
      <c r="BE131" s="46"/>
      <c r="BF131" s="47"/>
      <c r="BG131" s="46"/>
      <c r="BH131" s="50"/>
      <c r="BI131" s="47"/>
      <c r="BJ131" s="1"/>
      <c r="BK131" s="4"/>
      <c r="BL131" s="4"/>
      <c r="BM131" s="2"/>
      <c r="BN131" s="3"/>
    </row>
    <row r="132" spans="2:66" ht="15" customHeight="1" thickTop="1" thickBot="1">
      <c r="B132" s="54" t="s">
        <v>79</v>
      </c>
      <c r="C132" s="55"/>
      <c r="D132" s="55"/>
      <c r="E132" s="55"/>
      <c r="F132" s="55"/>
      <c r="G132" s="55"/>
      <c r="H132" s="55"/>
      <c r="I132" s="55"/>
      <c r="J132" s="55"/>
      <c r="K132" s="55"/>
      <c r="L132" s="56"/>
      <c r="M132" s="63">
        <v>8</v>
      </c>
      <c r="N132" s="64"/>
      <c r="O132" s="64"/>
      <c r="P132" s="65"/>
      <c r="Q132" s="63">
        <v>8</v>
      </c>
      <c r="R132" s="64"/>
      <c r="S132" s="64"/>
      <c r="T132" s="65"/>
      <c r="U132" s="63">
        <v>8</v>
      </c>
      <c r="V132" s="64"/>
      <c r="W132" s="64"/>
      <c r="X132" s="65"/>
      <c r="Y132" s="63">
        <v>8</v>
      </c>
      <c r="Z132" s="64"/>
      <c r="AA132" s="64"/>
      <c r="AB132" s="65"/>
      <c r="AC132" s="251" t="s">
        <v>429</v>
      </c>
      <c r="AD132" s="252"/>
      <c r="AE132" s="252"/>
      <c r="AF132" s="253"/>
      <c r="AG132" s="73" t="s">
        <v>410</v>
      </c>
      <c r="AH132" s="73"/>
      <c r="AI132" s="73"/>
      <c r="AJ132" s="73"/>
      <c r="AK132" s="73"/>
      <c r="AL132" s="73"/>
      <c r="AM132" s="73"/>
      <c r="AN132" s="73"/>
      <c r="AO132" s="73"/>
      <c r="AP132" s="52" t="s">
        <v>54</v>
      </c>
      <c r="AQ132" s="52"/>
      <c r="AR132" s="52"/>
      <c r="AS132" s="52"/>
      <c r="AT132" s="42">
        <f>AY132+р15!AT67:AV134</f>
        <v>12</v>
      </c>
      <c r="AU132" s="48"/>
      <c r="AV132" s="43"/>
      <c r="AW132" s="36">
        <f>р15!BG132</f>
        <v>2</v>
      </c>
      <c r="AX132" s="37"/>
      <c r="AY132" s="53"/>
      <c r="AZ132" s="53"/>
      <c r="BA132" s="53">
        <v>1</v>
      </c>
      <c r="BB132" s="53"/>
      <c r="BC132" s="63">
        <f>BA132+р15!BC132</f>
        <v>11</v>
      </c>
      <c r="BD132" s="65"/>
      <c r="BE132" s="42">
        <f>BA132+р15!BE132:BF134</f>
        <v>11</v>
      </c>
      <c r="BF132" s="43"/>
      <c r="BG132" s="42">
        <f>AW132-BA132+AY132</f>
        <v>1</v>
      </c>
      <c r="BH132" s="48"/>
      <c r="BI132" s="43"/>
      <c r="BJ132" s="4"/>
      <c r="BK132" s="4"/>
      <c r="BL132" s="4"/>
      <c r="BM132" s="2"/>
      <c r="BN132" s="3"/>
    </row>
    <row r="133" spans="2:66" ht="15" customHeight="1" thickTop="1" thickBot="1">
      <c r="B133" s="57"/>
      <c r="C133" s="58"/>
      <c r="D133" s="58"/>
      <c r="E133" s="58"/>
      <c r="F133" s="58"/>
      <c r="G133" s="58"/>
      <c r="H133" s="58"/>
      <c r="I133" s="58"/>
      <c r="J133" s="58"/>
      <c r="K133" s="58"/>
      <c r="L133" s="59"/>
      <c r="M133" s="66"/>
      <c r="N133" s="67"/>
      <c r="O133" s="67"/>
      <c r="P133" s="68"/>
      <c r="Q133" s="66"/>
      <c r="R133" s="67"/>
      <c r="S133" s="67"/>
      <c r="T133" s="68"/>
      <c r="U133" s="66"/>
      <c r="V133" s="67"/>
      <c r="W133" s="67"/>
      <c r="X133" s="68"/>
      <c r="Y133" s="66"/>
      <c r="Z133" s="67"/>
      <c r="AA133" s="67"/>
      <c r="AB133" s="68"/>
      <c r="AC133" s="254"/>
      <c r="AD133" s="255"/>
      <c r="AE133" s="255"/>
      <c r="AF133" s="256"/>
      <c r="AG133" s="73"/>
      <c r="AH133" s="73"/>
      <c r="AI133" s="73"/>
      <c r="AJ133" s="73"/>
      <c r="AK133" s="73"/>
      <c r="AL133" s="73"/>
      <c r="AM133" s="73"/>
      <c r="AN133" s="73"/>
      <c r="AO133" s="73"/>
      <c r="AP133" s="52"/>
      <c r="AQ133" s="52"/>
      <c r="AR133" s="52"/>
      <c r="AS133" s="52"/>
      <c r="AT133" s="44"/>
      <c r="AU133" s="49"/>
      <c r="AV133" s="45"/>
      <c r="AW133" s="38"/>
      <c r="AX133" s="39"/>
      <c r="AY133" s="53"/>
      <c r="AZ133" s="53"/>
      <c r="BA133" s="53"/>
      <c r="BB133" s="53"/>
      <c r="BC133" s="66"/>
      <c r="BD133" s="68"/>
      <c r="BE133" s="44"/>
      <c r="BF133" s="45"/>
      <c r="BG133" s="44"/>
      <c r="BH133" s="49"/>
      <c r="BI133" s="45"/>
      <c r="BJ133" s="4"/>
      <c r="BK133" s="4"/>
      <c r="BL133" s="4"/>
      <c r="BM133" s="2"/>
      <c r="BN133" s="3"/>
    </row>
    <row r="134" spans="2:66" ht="15" customHeight="1" thickTop="1" thickBot="1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2"/>
      <c r="M134" s="69"/>
      <c r="N134" s="70"/>
      <c r="O134" s="70"/>
      <c r="P134" s="71"/>
      <c r="Q134" s="69"/>
      <c r="R134" s="70"/>
      <c r="S134" s="70"/>
      <c r="T134" s="71"/>
      <c r="U134" s="69"/>
      <c r="V134" s="70"/>
      <c r="W134" s="70"/>
      <c r="X134" s="71"/>
      <c r="Y134" s="69"/>
      <c r="Z134" s="70"/>
      <c r="AA134" s="70"/>
      <c r="AB134" s="71"/>
      <c r="AC134" s="257"/>
      <c r="AD134" s="258"/>
      <c r="AE134" s="258"/>
      <c r="AF134" s="2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52"/>
      <c r="AQ134" s="52"/>
      <c r="AR134" s="52"/>
      <c r="AS134" s="52"/>
      <c r="AT134" s="46"/>
      <c r="AU134" s="50"/>
      <c r="AV134" s="47"/>
      <c r="AW134" s="40"/>
      <c r="AX134" s="41"/>
      <c r="AY134" s="53"/>
      <c r="AZ134" s="53"/>
      <c r="BA134" s="53"/>
      <c r="BB134" s="53"/>
      <c r="BC134" s="69"/>
      <c r="BD134" s="71"/>
      <c r="BE134" s="46"/>
      <c r="BF134" s="47"/>
      <c r="BG134" s="46"/>
      <c r="BH134" s="50"/>
      <c r="BI134" s="47"/>
      <c r="BJ134" s="4"/>
      <c r="BK134" s="4"/>
      <c r="BL134" s="4"/>
      <c r="BM134" s="2"/>
      <c r="BN134" s="3"/>
    </row>
    <row r="135" spans="2:66" ht="15" customHeight="1" thickTop="1" thickBot="1">
      <c r="B135" s="242" t="s">
        <v>80</v>
      </c>
      <c r="C135" s="243"/>
      <c r="D135" s="243"/>
      <c r="E135" s="243"/>
      <c r="F135" s="243"/>
      <c r="G135" s="243"/>
      <c r="H135" s="243"/>
      <c r="I135" s="243"/>
      <c r="J135" s="243"/>
      <c r="K135" s="243"/>
      <c r="L135" s="244"/>
      <c r="M135" s="53">
        <v>0.7</v>
      </c>
      <c r="N135" s="53"/>
      <c r="O135" s="53"/>
      <c r="P135" s="53"/>
      <c r="Q135" s="53">
        <v>0.75</v>
      </c>
      <c r="R135" s="53"/>
      <c r="S135" s="53"/>
      <c r="T135" s="53"/>
      <c r="U135" s="53">
        <v>0.75</v>
      </c>
      <c r="V135" s="53"/>
      <c r="W135" s="53"/>
      <c r="X135" s="53"/>
      <c r="Y135" s="53">
        <v>0.75</v>
      </c>
      <c r="Z135" s="53"/>
      <c r="AA135" s="53"/>
      <c r="AB135" s="53"/>
      <c r="AC135" s="63"/>
      <c r="AD135" s="64"/>
      <c r="AE135" s="64"/>
      <c r="AF135" s="65"/>
      <c r="AG135" s="83" t="s">
        <v>233</v>
      </c>
      <c r="AH135" s="84"/>
      <c r="AI135" s="84"/>
      <c r="AJ135" s="84"/>
      <c r="AK135" s="84"/>
      <c r="AL135" s="84"/>
      <c r="AM135" s="84"/>
      <c r="AN135" s="84"/>
      <c r="AO135" s="85"/>
      <c r="AP135" s="52" t="s">
        <v>54</v>
      </c>
      <c r="AQ135" s="52"/>
      <c r="AR135" s="52"/>
      <c r="AS135" s="52"/>
      <c r="AT135" s="42">
        <f>AY135+р15!AT70:AV137</f>
        <v>4</v>
      </c>
      <c r="AU135" s="48"/>
      <c r="AV135" s="43"/>
      <c r="AW135" s="36">
        <f>р15!BG135</f>
        <v>4</v>
      </c>
      <c r="AX135" s="37"/>
      <c r="AY135" s="63"/>
      <c r="AZ135" s="65"/>
      <c r="BA135" s="63"/>
      <c r="BB135" s="65"/>
      <c r="BC135" s="63">
        <f>BA135+р15!BC135</f>
        <v>0</v>
      </c>
      <c r="BD135" s="65"/>
      <c r="BE135" s="42">
        <f>BA135+р15!BE135:BF137</f>
        <v>0</v>
      </c>
      <c r="BF135" s="43"/>
      <c r="BG135" s="42">
        <f>AW135-BA135+AY135</f>
        <v>4</v>
      </c>
      <c r="BH135" s="48"/>
      <c r="BI135" s="43"/>
      <c r="BJ135" s="4"/>
      <c r="BK135" s="4"/>
      <c r="BL135" s="4"/>
      <c r="BM135" s="2"/>
      <c r="BN135" s="3"/>
    </row>
    <row r="136" spans="2:66" ht="15" customHeight="1" thickTop="1" thickBot="1">
      <c r="B136" s="245"/>
      <c r="C136" s="246"/>
      <c r="D136" s="246"/>
      <c r="E136" s="246"/>
      <c r="F136" s="246"/>
      <c r="G136" s="246"/>
      <c r="H136" s="246"/>
      <c r="I136" s="246"/>
      <c r="J136" s="246"/>
      <c r="K136" s="246"/>
      <c r="L136" s="247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66"/>
      <c r="AD136" s="67"/>
      <c r="AE136" s="67"/>
      <c r="AF136" s="68"/>
      <c r="AG136" s="86"/>
      <c r="AH136" s="87"/>
      <c r="AI136" s="87"/>
      <c r="AJ136" s="87"/>
      <c r="AK136" s="87"/>
      <c r="AL136" s="87"/>
      <c r="AM136" s="87"/>
      <c r="AN136" s="87"/>
      <c r="AO136" s="88"/>
      <c r="AP136" s="52"/>
      <c r="AQ136" s="52"/>
      <c r="AR136" s="52"/>
      <c r="AS136" s="52"/>
      <c r="AT136" s="44"/>
      <c r="AU136" s="49"/>
      <c r="AV136" s="45"/>
      <c r="AW136" s="38"/>
      <c r="AX136" s="39"/>
      <c r="AY136" s="66"/>
      <c r="AZ136" s="68"/>
      <c r="BA136" s="66"/>
      <c r="BB136" s="68"/>
      <c r="BC136" s="66"/>
      <c r="BD136" s="68"/>
      <c r="BE136" s="44"/>
      <c r="BF136" s="45"/>
      <c r="BG136" s="44"/>
      <c r="BH136" s="49"/>
      <c r="BI136" s="45"/>
      <c r="BJ136" s="4"/>
      <c r="BK136" s="4"/>
      <c r="BL136" s="4"/>
      <c r="BM136" s="2"/>
      <c r="BN136" s="3"/>
    </row>
    <row r="137" spans="2:66" ht="15" customHeight="1" thickTop="1" thickBot="1">
      <c r="B137" s="248"/>
      <c r="C137" s="249"/>
      <c r="D137" s="249"/>
      <c r="E137" s="249"/>
      <c r="F137" s="249"/>
      <c r="G137" s="249"/>
      <c r="H137" s="249"/>
      <c r="I137" s="249"/>
      <c r="J137" s="249"/>
      <c r="K137" s="249"/>
      <c r="L137" s="250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69"/>
      <c r="AD137" s="70"/>
      <c r="AE137" s="70"/>
      <c r="AF137" s="71"/>
      <c r="AG137" s="89"/>
      <c r="AH137" s="90"/>
      <c r="AI137" s="90"/>
      <c r="AJ137" s="90"/>
      <c r="AK137" s="90"/>
      <c r="AL137" s="90"/>
      <c r="AM137" s="90"/>
      <c r="AN137" s="90"/>
      <c r="AO137" s="91"/>
      <c r="AP137" s="52"/>
      <c r="AQ137" s="52"/>
      <c r="AR137" s="52"/>
      <c r="AS137" s="52"/>
      <c r="AT137" s="46"/>
      <c r="AU137" s="50"/>
      <c r="AV137" s="47"/>
      <c r="AW137" s="40"/>
      <c r="AX137" s="41"/>
      <c r="AY137" s="69"/>
      <c r="AZ137" s="71"/>
      <c r="BA137" s="69"/>
      <c r="BB137" s="71"/>
      <c r="BC137" s="69"/>
      <c r="BD137" s="71"/>
      <c r="BE137" s="46"/>
      <c r="BF137" s="47"/>
      <c r="BG137" s="46"/>
      <c r="BH137" s="50"/>
      <c r="BI137" s="47"/>
      <c r="BJ137" s="4"/>
      <c r="BK137" s="4"/>
      <c r="BL137" s="4"/>
      <c r="BM137" s="2"/>
      <c r="BN137" s="3"/>
    </row>
    <row r="138" spans="2:66" ht="15" customHeight="1" thickTop="1" thickBot="1">
      <c r="B138" s="54" t="s">
        <v>82</v>
      </c>
      <c r="C138" s="55"/>
      <c r="D138" s="55"/>
      <c r="E138" s="55"/>
      <c r="F138" s="55"/>
      <c r="G138" s="55"/>
      <c r="H138" s="55"/>
      <c r="I138" s="55"/>
      <c r="J138" s="55"/>
      <c r="K138" s="55"/>
      <c r="L138" s="56"/>
      <c r="M138" s="53" t="s">
        <v>480</v>
      </c>
      <c r="N138" s="53"/>
      <c r="O138" s="53"/>
      <c r="P138" s="53"/>
      <c r="Q138" s="53" t="s">
        <v>480</v>
      </c>
      <c r="R138" s="53"/>
      <c r="S138" s="53"/>
      <c r="T138" s="53"/>
      <c r="U138" s="53" t="s">
        <v>481</v>
      </c>
      <c r="V138" s="53"/>
      <c r="W138" s="53"/>
      <c r="X138" s="53"/>
      <c r="Y138" s="53" t="s">
        <v>482</v>
      </c>
      <c r="Z138" s="53"/>
      <c r="AA138" s="53"/>
      <c r="AB138" s="53"/>
      <c r="AC138" s="63"/>
      <c r="AD138" s="64"/>
      <c r="AE138" s="64"/>
      <c r="AF138" s="65"/>
      <c r="AG138" s="73" t="s">
        <v>234</v>
      </c>
      <c r="AH138" s="73"/>
      <c r="AI138" s="73"/>
      <c r="AJ138" s="73"/>
      <c r="AK138" s="73"/>
      <c r="AL138" s="73"/>
      <c r="AM138" s="73"/>
      <c r="AN138" s="73"/>
      <c r="AO138" s="73"/>
      <c r="AP138" s="52" t="s">
        <v>255</v>
      </c>
      <c r="AQ138" s="52"/>
      <c r="AR138" s="52"/>
      <c r="AS138" s="52"/>
      <c r="AT138" s="42">
        <f>AY138+р15!AT73:AV140</f>
        <v>0</v>
      </c>
      <c r="AU138" s="48"/>
      <c r="AV138" s="43"/>
      <c r="AW138" s="36">
        <f>р15!BG138</f>
        <v>0</v>
      </c>
      <c r="AX138" s="37"/>
      <c r="AY138" s="53"/>
      <c r="AZ138" s="53"/>
      <c r="BA138" s="53"/>
      <c r="BB138" s="53"/>
      <c r="BC138" s="63">
        <f>BA138+р15!BC138</f>
        <v>0</v>
      </c>
      <c r="BD138" s="65"/>
      <c r="BE138" s="42">
        <f>BA138+р15!BE138:BF140</f>
        <v>0</v>
      </c>
      <c r="BF138" s="43"/>
      <c r="BG138" s="42">
        <f>AW138-BA138+AY138</f>
        <v>0</v>
      </c>
      <c r="BH138" s="48"/>
      <c r="BI138" s="43"/>
      <c r="BJ138" s="4"/>
      <c r="BK138" s="4"/>
      <c r="BL138" s="4"/>
      <c r="BM138" s="2"/>
      <c r="BN138" s="3"/>
    </row>
    <row r="139" spans="2:66" ht="15" customHeight="1" thickTop="1" thickBot="1">
      <c r="B139" s="57"/>
      <c r="C139" s="58"/>
      <c r="D139" s="58"/>
      <c r="E139" s="58"/>
      <c r="F139" s="58"/>
      <c r="G139" s="58"/>
      <c r="H139" s="58"/>
      <c r="I139" s="58"/>
      <c r="J139" s="58"/>
      <c r="K139" s="58"/>
      <c r="L139" s="59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66"/>
      <c r="AD139" s="67"/>
      <c r="AE139" s="67"/>
      <c r="AF139" s="68"/>
      <c r="AG139" s="73"/>
      <c r="AH139" s="73"/>
      <c r="AI139" s="73"/>
      <c r="AJ139" s="73"/>
      <c r="AK139" s="73"/>
      <c r="AL139" s="73"/>
      <c r="AM139" s="73"/>
      <c r="AN139" s="73"/>
      <c r="AO139" s="73"/>
      <c r="AP139" s="52"/>
      <c r="AQ139" s="52"/>
      <c r="AR139" s="52"/>
      <c r="AS139" s="52"/>
      <c r="AT139" s="44"/>
      <c r="AU139" s="49"/>
      <c r="AV139" s="45"/>
      <c r="AW139" s="38"/>
      <c r="AX139" s="39"/>
      <c r="AY139" s="53"/>
      <c r="AZ139" s="53"/>
      <c r="BA139" s="53"/>
      <c r="BB139" s="53"/>
      <c r="BC139" s="66"/>
      <c r="BD139" s="68"/>
      <c r="BE139" s="44"/>
      <c r="BF139" s="45"/>
      <c r="BG139" s="44"/>
      <c r="BH139" s="49"/>
      <c r="BI139" s="45"/>
      <c r="BJ139" s="4"/>
      <c r="BK139" s="4"/>
      <c r="BL139" s="4"/>
      <c r="BM139" s="2"/>
      <c r="BN139" s="3"/>
    </row>
    <row r="140" spans="2:66" ht="15" customHeight="1" thickTop="1" thickBot="1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2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69"/>
      <c r="AD140" s="70"/>
      <c r="AE140" s="70"/>
      <c r="AF140" s="71"/>
      <c r="AG140" s="73"/>
      <c r="AH140" s="73"/>
      <c r="AI140" s="73"/>
      <c r="AJ140" s="73"/>
      <c r="AK140" s="73"/>
      <c r="AL140" s="73"/>
      <c r="AM140" s="73"/>
      <c r="AN140" s="73"/>
      <c r="AO140" s="73"/>
      <c r="AP140" s="52"/>
      <c r="AQ140" s="52"/>
      <c r="AR140" s="52"/>
      <c r="AS140" s="52"/>
      <c r="AT140" s="46"/>
      <c r="AU140" s="50"/>
      <c r="AV140" s="47"/>
      <c r="AW140" s="40"/>
      <c r="AX140" s="41"/>
      <c r="AY140" s="53"/>
      <c r="AZ140" s="53"/>
      <c r="BA140" s="53"/>
      <c r="BB140" s="53"/>
      <c r="BC140" s="69"/>
      <c r="BD140" s="71"/>
      <c r="BE140" s="46"/>
      <c r="BF140" s="47"/>
      <c r="BG140" s="46"/>
      <c r="BH140" s="50"/>
      <c r="BI140" s="47"/>
      <c r="BJ140" s="4"/>
      <c r="BK140" s="4"/>
      <c r="BL140" s="4"/>
      <c r="BM140" s="2"/>
      <c r="BN140" s="3"/>
    </row>
    <row r="141" spans="2:66" ht="15" customHeight="1" thickTop="1" thickBot="1">
      <c r="B141" s="54" t="s">
        <v>83</v>
      </c>
      <c r="C141" s="55"/>
      <c r="D141" s="55"/>
      <c r="E141" s="55"/>
      <c r="F141" s="55"/>
      <c r="G141" s="55"/>
      <c r="H141" s="55"/>
      <c r="I141" s="55"/>
      <c r="J141" s="55"/>
      <c r="K141" s="55"/>
      <c r="L141" s="56"/>
      <c r="M141" s="53">
        <v>80</v>
      </c>
      <c r="N141" s="53"/>
      <c r="O141" s="53"/>
      <c r="P141" s="53"/>
      <c r="Q141" s="53">
        <v>80</v>
      </c>
      <c r="R141" s="53"/>
      <c r="S141" s="53"/>
      <c r="T141" s="53"/>
      <c r="U141" s="53">
        <v>80</v>
      </c>
      <c r="V141" s="53"/>
      <c r="W141" s="53"/>
      <c r="X141" s="53"/>
      <c r="Y141" s="53">
        <v>80</v>
      </c>
      <c r="Z141" s="53"/>
      <c r="AA141" s="53"/>
      <c r="AB141" s="53"/>
      <c r="AC141" s="63"/>
      <c r="AD141" s="64"/>
      <c r="AE141" s="64"/>
      <c r="AF141" s="65"/>
      <c r="AG141" s="73" t="s">
        <v>252</v>
      </c>
      <c r="AH141" s="73"/>
      <c r="AI141" s="73"/>
      <c r="AJ141" s="73"/>
      <c r="AK141" s="73"/>
      <c r="AL141" s="73"/>
      <c r="AM141" s="73"/>
      <c r="AN141" s="73"/>
      <c r="AO141" s="73"/>
      <c r="AP141" s="52" t="s">
        <v>238</v>
      </c>
      <c r="AQ141" s="52"/>
      <c r="AR141" s="52"/>
      <c r="AS141" s="52"/>
      <c r="AT141" s="42">
        <f>AY141+р15!AT76:AV143</f>
        <v>20</v>
      </c>
      <c r="AU141" s="48"/>
      <c r="AV141" s="43"/>
      <c r="AW141" s="36">
        <f>р15!BG141</f>
        <v>7</v>
      </c>
      <c r="AX141" s="37"/>
      <c r="AY141" s="53"/>
      <c r="AZ141" s="53"/>
      <c r="BA141" s="53"/>
      <c r="BB141" s="53"/>
      <c r="BC141" s="63">
        <f>BA141+р15!BC141</f>
        <v>0</v>
      </c>
      <c r="BD141" s="65"/>
      <c r="BE141" s="42">
        <f>BA141+р15!BE141:BF143</f>
        <v>13</v>
      </c>
      <c r="BF141" s="43"/>
      <c r="BG141" s="42">
        <f>AW141-BA141+AY141</f>
        <v>7</v>
      </c>
      <c r="BH141" s="48"/>
      <c r="BI141" s="43"/>
      <c r="BJ141" s="4"/>
      <c r="BK141" s="4"/>
      <c r="BL141" s="4"/>
      <c r="BM141" s="2"/>
      <c r="BN141" s="3"/>
    </row>
    <row r="142" spans="2:66" ht="15" customHeight="1" thickTop="1" thickBot="1">
      <c r="B142" s="57"/>
      <c r="C142" s="58"/>
      <c r="D142" s="58"/>
      <c r="E142" s="58"/>
      <c r="F142" s="58"/>
      <c r="G142" s="58"/>
      <c r="H142" s="58"/>
      <c r="I142" s="58"/>
      <c r="J142" s="58"/>
      <c r="K142" s="58"/>
      <c r="L142" s="59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66"/>
      <c r="AD142" s="67"/>
      <c r="AE142" s="67"/>
      <c r="AF142" s="68"/>
      <c r="AG142" s="73"/>
      <c r="AH142" s="73"/>
      <c r="AI142" s="73"/>
      <c r="AJ142" s="73"/>
      <c r="AK142" s="73"/>
      <c r="AL142" s="73"/>
      <c r="AM142" s="73"/>
      <c r="AN142" s="73"/>
      <c r="AO142" s="73"/>
      <c r="AP142" s="52"/>
      <c r="AQ142" s="52"/>
      <c r="AR142" s="52"/>
      <c r="AS142" s="52"/>
      <c r="AT142" s="44"/>
      <c r="AU142" s="49"/>
      <c r="AV142" s="45"/>
      <c r="AW142" s="38"/>
      <c r="AX142" s="39"/>
      <c r="AY142" s="53"/>
      <c r="AZ142" s="53"/>
      <c r="BA142" s="53"/>
      <c r="BB142" s="53"/>
      <c r="BC142" s="66"/>
      <c r="BD142" s="68"/>
      <c r="BE142" s="44"/>
      <c r="BF142" s="45"/>
      <c r="BG142" s="44"/>
      <c r="BH142" s="49"/>
      <c r="BI142" s="45"/>
      <c r="BJ142" s="4"/>
      <c r="BK142" s="4"/>
      <c r="BL142" s="4"/>
      <c r="BM142" s="2"/>
      <c r="BN142" s="3"/>
    </row>
    <row r="143" spans="2:66" ht="15" customHeight="1" thickTop="1" thickBot="1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2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69"/>
      <c r="AD143" s="70"/>
      <c r="AE143" s="70"/>
      <c r="AF143" s="71"/>
      <c r="AG143" s="73"/>
      <c r="AH143" s="73"/>
      <c r="AI143" s="73"/>
      <c r="AJ143" s="73"/>
      <c r="AK143" s="73"/>
      <c r="AL143" s="73"/>
      <c r="AM143" s="73"/>
      <c r="AN143" s="73"/>
      <c r="AO143" s="73"/>
      <c r="AP143" s="52"/>
      <c r="AQ143" s="52"/>
      <c r="AR143" s="52"/>
      <c r="AS143" s="52"/>
      <c r="AT143" s="46"/>
      <c r="AU143" s="50"/>
      <c r="AV143" s="47"/>
      <c r="AW143" s="40"/>
      <c r="AX143" s="41"/>
      <c r="AY143" s="53"/>
      <c r="AZ143" s="53"/>
      <c r="BA143" s="53"/>
      <c r="BB143" s="53"/>
      <c r="BC143" s="69"/>
      <c r="BD143" s="71"/>
      <c r="BE143" s="46"/>
      <c r="BF143" s="47"/>
      <c r="BG143" s="46"/>
      <c r="BH143" s="50"/>
      <c r="BI143" s="47"/>
      <c r="BJ143" s="4"/>
      <c r="BK143" s="4"/>
      <c r="BL143" s="4"/>
      <c r="BM143" s="2"/>
      <c r="BN143" s="3"/>
    </row>
    <row r="144" spans="2:66" ht="15" customHeight="1" thickTop="1" thickBot="1">
      <c r="B144" s="54" t="s">
        <v>84</v>
      </c>
      <c r="C144" s="55"/>
      <c r="D144" s="55"/>
      <c r="E144" s="55"/>
      <c r="F144" s="55"/>
      <c r="G144" s="55"/>
      <c r="H144" s="55"/>
      <c r="I144" s="55"/>
      <c r="J144" s="55"/>
      <c r="K144" s="55"/>
      <c r="L144" s="56"/>
      <c r="M144" s="63">
        <v>400</v>
      </c>
      <c r="N144" s="64"/>
      <c r="O144" s="64"/>
      <c r="P144" s="65"/>
      <c r="Q144" s="63">
        <v>500</v>
      </c>
      <c r="R144" s="64"/>
      <c r="S144" s="64"/>
      <c r="T144" s="65"/>
      <c r="U144" s="63">
        <v>500</v>
      </c>
      <c r="V144" s="64"/>
      <c r="W144" s="64"/>
      <c r="X144" s="65"/>
      <c r="Y144" s="63">
        <v>500</v>
      </c>
      <c r="Z144" s="64"/>
      <c r="AA144" s="64"/>
      <c r="AB144" s="65"/>
      <c r="AC144" s="72"/>
      <c r="AD144" s="72"/>
      <c r="AE144" s="72"/>
      <c r="AF144" s="72"/>
      <c r="AG144" s="51" t="s">
        <v>253</v>
      </c>
      <c r="AH144" s="51"/>
      <c r="AI144" s="51"/>
      <c r="AJ144" s="51"/>
      <c r="AK144" s="51"/>
      <c r="AL144" s="51"/>
      <c r="AM144" s="51"/>
      <c r="AN144" s="51"/>
      <c r="AO144" s="51"/>
      <c r="AP144" s="52" t="s">
        <v>254</v>
      </c>
      <c r="AQ144" s="52"/>
      <c r="AR144" s="52"/>
      <c r="AS144" s="52"/>
      <c r="AT144" s="42">
        <f>AY144+р15!AT79:AV146</f>
        <v>20</v>
      </c>
      <c r="AU144" s="48"/>
      <c r="AV144" s="43"/>
      <c r="AW144" s="36">
        <f>р15!BG144</f>
        <v>17</v>
      </c>
      <c r="AX144" s="37"/>
      <c r="AY144" s="53"/>
      <c r="AZ144" s="53"/>
      <c r="BA144" s="53"/>
      <c r="BB144" s="53"/>
      <c r="BC144" s="63">
        <f>BA144+р15!BC144</f>
        <v>0</v>
      </c>
      <c r="BD144" s="65"/>
      <c r="BE144" s="42">
        <f>BA144+р15!BE144:BF146</f>
        <v>3</v>
      </c>
      <c r="BF144" s="43"/>
      <c r="BG144" s="42">
        <f>AW144-BA144+AY144</f>
        <v>17</v>
      </c>
      <c r="BH144" s="48"/>
      <c r="BI144" s="43"/>
      <c r="BJ144" s="4"/>
      <c r="BK144" s="4"/>
      <c r="BL144" s="4"/>
      <c r="BM144" s="2"/>
      <c r="BN144" s="3"/>
    </row>
    <row r="145" spans="2:66" ht="15" customHeight="1" thickTop="1" thickBot="1">
      <c r="B145" s="57"/>
      <c r="C145" s="58"/>
      <c r="D145" s="58"/>
      <c r="E145" s="58"/>
      <c r="F145" s="58"/>
      <c r="G145" s="58"/>
      <c r="H145" s="58"/>
      <c r="I145" s="58"/>
      <c r="J145" s="58"/>
      <c r="K145" s="58"/>
      <c r="L145" s="59"/>
      <c r="M145" s="66"/>
      <c r="N145" s="67"/>
      <c r="O145" s="67"/>
      <c r="P145" s="68"/>
      <c r="Q145" s="66"/>
      <c r="R145" s="67"/>
      <c r="S145" s="67"/>
      <c r="T145" s="68"/>
      <c r="U145" s="66"/>
      <c r="V145" s="67"/>
      <c r="W145" s="67"/>
      <c r="X145" s="68"/>
      <c r="Y145" s="66"/>
      <c r="Z145" s="67"/>
      <c r="AA145" s="67"/>
      <c r="AB145" s="68"/>
      <c r="AC145" s="72"/>
      <c r="AD145" s="72"/>
      <c r="AE145" s="72"/>
      <c r="AF145" s="72"/>
      <c r="AG145" s="51"/>
      <c r="AH145" s="51"/>
      <c r="AI145" s="51"/>
      <c r="AJ145" s="51"/>
      <c r="AK145" s="51"/>
      <c r="AL145" s="51"/>
      <c r="AM145" s="51"/>
      <c r="AN145" s="51"/>
      <c r="AO145" s="51"/>
      <c r="AP145" s="52"/>
      <c r="AQ145" s="52"/>
      <c r="AR145" s="52"/>
      <c r="AS145" s="52"/>
      <c r="AT145" s="44"/>
      <c r="AU145" s="49"/>
      <c r="AV145" s="45"/>
      <c r="AW145" s="38"/>
      <c r="AX145" s="39"/>
      <c r="AY145" s="53"/>
      <c r="AZ145" s="53"/>
      <c r="BA145" s="53"/>
      <c r="BB145" s="53"/>
      <c r="BC145" s="66"/>
      <c r="BD145" s="68"/>
      <c r="BE145" s="44"/>
      <c r="BF145" s="45"/>
      <c r="BG145" s="44"/>
      <c r="BH145" s="49"/>
      <c r="BI145" s="45"/>
      <c r="BJ145" s="4"/>
      <c r="BK145" s="4"/>
      <c r="BL145" s="4"/>
      <c r="BM145" s="2"/>
      <c r="BN145" s="3"/>
    </row>
    <row r="146" spans="2:66" ht="15" customHeight="1" thickTop="1" thickBot="1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2"/>
      <c r="M146" s="69"/>
      <c r="N146" s="70"/>
      <c r="O146" s="70"/>
      <c r="P146" s="71"/>
      <c r="Q146" s="69"/>
      <c r="R146" s="70"/>
      <c r="S146" s="70"/>
      <c r="T146" s="71"/>
      <c r="U146" s="69"/>
      <c r="V146" s="70"/>
      <c r="W146" s="70"/>
      <c r="X146" s="71"/>
      <c r="Y146" s="69"/>
      <c r="Z146" s="70"/>
      <c r="AA146" s="70"/>
      <c r="AB146" s="71"/>
      <c r="AC146" s="72"/>
      <c r="AD146" s="72"/>
      <c r="AE146" s="72"/>
      <c r="AF146" s="72"/>
      <c r="AG146" s="51"/>
      <c r="AH146" s="51"/>
      <c r="AI146" s="51"/>
      <c r="AJ146" s="51"/>
      <c r="AK146" s="51"/>
      <c r="AL146" s="51"/>
      <c r="AM146" s="51"/>
      <c r="AN146" s="51"/>
      <c r="AO146" s="51"/>
      <c r="AP146" s="52"/>
      <c r="AQ146" s="52"/>
      <c r="AR146" s="52"/>
      <c r="AS146" s="52"/>
      <c r="AT146" s="46"/>
      <c r="AU146" s="50"/>
      <c r="AV146" s="47"/>
      <c r="AW146" s="40"/>
      <c r="AX146" s="41"/>
      <c r="AY146" s="53"/>
      <c r="AZ146" s="53"/>
      <c r="BA146" s="53"/>
      <c r="BB146" s="53"/>
      <c r="BC146" s="69"/>
      <c r="BD146" s="71"/>
      <c r="BE146" s="46"/>
      <c r="BF146" s="47"/>
      <c r="BG146" s="46"/>
      <c r="BH146" s="50"/>
      <c r="BI146" s="47"/>
      <c r="BJ146" s="4"/>
      <c r="BK146" s="4"/>
      <c r="BL146" s="4"/>
      <c r="BM146" s="2"/>
      <c r="BN146" s="3"/>
    </row>
    <row r="147" spans="2:66" ht="15" customHeight="1" thickTop="1" thickBot="1">
      <c r="B147" s="54" t="s">
        <v>199</v>
      </c>
      <c r="C147" s="55"/>
      <c r="D147" s="55"/>
      <c r="E147" s="55"/>
      <c r="F147" s="55"/>
      <c r="G147" s="55"/>
      <c r="H147" s="55"/>
      <c r="I147" s="55"/>
      <c r="J147" s="55"/>
      <c r="K147" s="55"/>
      <c r="L147" s="56"/>
      <c r="M147" s="63">
        <v>60</v>
      </c>
      <c r="N147" s="64"/>
      <c r="O147" s="64"/>
      <c r="P147" s="65"/>
      <c r="Q147" s="63">
        <v>60</v>
      </c>
      <c r="R147" s="64"/>
      <c r="S147" s="64"/>
      <c r="T147" s="65"/>
      <c r="U147" s="63">
        <v>60</v>
      </c>
      <c r="V147" s="64"/>
      <c r="W147" s="64"/>
      <c r="X147" s="65"/>
      <c r="Y147" s="63">
        <v>60</v>
      </c>
      <c r="Z147" s="64"/>
      <c r="AA147" s="64"/>
      <c r="AB147" s="65"/>
      <c r="AC147" s="53" t="s">
        <v>183</v>
      </c>
      <c r="AD147" s="53"/>
      <c r="AE147" s="53"/>
      <c r="AF147" s="53"/>
      <c r="AG147" s="238" t="s">
        <v>81</v>
      </c>
      <c r="AH147" s="238"/>
      <c r="AI147" s="238"/>
      <c r="AJ147" s="238"/>
      <c r="AK147" s="238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8"/>
      <c r="BB147" s="238"/>
      <c r="BC147" s="238"/>
      <c r="BD147" s="238"/>
      <c r="BE147" s="238"/>
      <c r="BF147" s="238"/>
      <c r="BG147" s="238"/>
      <c r="BH147" s="238"/>
      <c r="BI147" s="239"/>
    </row>
    <row r="148" spans="2:66" ht="15" customHeight="1" thickTop="1" thickBot="1">
      <c r="B148" s="57"/>
      <c r="C148" s="58"/>
      <c r="D148" s="58"/>
      <c r="E148" s="58"/>
      <c r="F148" s="58"/>
      <c r="G148" s="58"/>
      <c r="H148" s="58"/>
      <c r="I148" s="58"/>
      <c r="J148" s="58"/>
      <c r="K148" s="58"/>
      <c r="L148" s="59"/>
      <c r="M148" s="66"/>
      <c r="N148" s="67"/>
      <c r="O148" s="67"/>
      <c r="P148" s="68"/>
      <c r="Q148" s="66"/>
      <c r="R148" s="67"/>
      <c r="S148" s="67"/>
      <c r="T148" s="68"/>
      <c r="U148" s="66"/>
      <c r="V148" s="67"/>
      <c r="W148" s="67"/>
      <c r="X148" s="68"/>
      <c r="Y148" s="66"/>
      <c r="Z148" s="67"/>
      <c r="AA148" s="67"/>
      <c r="AB148" s="68"/>
      <c r="AC148" s="53"/>
      <c r="AD148" s="53"/>
      <c r="AE148" s="53"/>
      <c r="AF148" s="53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1"/>
    </row>
    <row r="149" spans="2:66" ht="15" customHeight="1" thickTop="1" thickBot="1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2"/>
      <c r="M149" s="69"/>
      <c r="N149" s="70"/>
      <c r="O149" s="70"/>
      <c r="P149" s="71"/>
      <c r="Q149" s="69"/>
      <c r="R149" s="70"/>
      <c r="S149" s="70"/>
      <c r="T149" s="71"/>
      <c r="U149" s="69"/>
      <c r="V149" s="70"/>
      <c r="W149" s="70"/>
      <c r="X149" s="71"/>
      <c r="Y149" s="69"/>
      <c r="Z149" s="70"/>
      <c r="AA149" s="70"/>
      <c r="AB149" s="71"/>
      <c r="AC149" s="53"/>
      <c r="AD149" s="53"/>
      <c r="AE149" s="53"/>
      <c r="AF149" s="53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1"/>
    </row>
    <row r="150" spans="2:66" ht="15" customHeight="1" thickTop="1" thickBot="1">
      <c r="B150" s="54" t="s">
        <v>86</v>
      </c>
      <c r="C150" s="55"/>
      <c r="D150" s="55"/>
      <c r="E150" s="55"/>
      <c r="F150" s="55"/>
      <c r="G150" s="55"/>
      <c r="H150" s="55"/>
      <c r="I150" s="55"/>
      <c r="J150" s="55"/>
      <c r="K150" s="55"/>
      <c r="L150" s="56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230" t="s">
        <v>42</v>
      </c>
      <c r="AH150" s="230"/>
      <c r="AI150" s="230"/>
      <c r="AJ150" s="230"/>
      <c r="AK150" s="230"/>
      <c r="AL150" s="230"/>
      <c r="AM150" s="230"/>
      <c r="AN150" s="230"/>
      <c r="AO150" s="230"/>
      <c r="AP150" s="230" t="s">
        <v>43</v>
      </c>
      <c r="AQ150" s="230"/>
      <c r="AR150" s="230"/>
      <c r="AS150" s="230"/>
      <c r="AT150" s="231" t="s">
        <v>44</v>
      </c>
      <c r="AU150" s="231"/>
      <c r="AV150" s="231"/>
      <c r="AW150" s="230" t="s">
        <v>45</v>
      </c>
      <c r="AX150" s="230"/>
      <c r="AY150" s="230"/>
      <c r="AZ150" s="230"/>
      <c r="BA150" s="230"/>
      <c r="BB150" s="230"/>
      <c r="BC150" s="232" t="s">
        <v>46</v>
      </c>
      <c r="BD150" s="233"/>
      <c r="BE150" s="232" t="s">
        <v>47</v>
      </c>
      <c r="BF150" s="233"/>
      <c r="BG150" s="230" t="s">
        <v>48</v>
      </c>
      <c r="BH150" s="230"/>
      <c r="BI150" s="230"/>
    </row>
    <row r="151" spans="2:66" ht="15" customHeight="1" thickTop="1" thickBot="1">
      <c r="B151" s="57"/>
      <c r="C151" s="58"/>
      <c r="D151" s="58"/>
      <c r="E151" s="58"/>
      <c r="F151" s="58"/>
      <c r="G151" s="58"/>
      <c r="H151" s="58"/>
      <c r="I151" s="58"/>
      <c r="J151" s="58"/>
      <c r="K151" s="58"/>
      <c r="L151" s="59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1"/>
      <c r="AU151" s="231"/>
      <c r="AV151" s="231"/>
      <c r="AW151" s="230"/>
      <c r="AX151" s="230"/>
      <c r="AY151" s="230"/>
      <c r="AZ151" s="230"/>
      <c r="BA151" s="230"/>
      <c r="BB151" s="230"/>
      <c r="BC151" s="234"/>
      <c r="BD151" s="235"/>
      <c r="BE151" s="234"/>
      <c r="BF151" s="235"/>
      <c r="BG151" s="230"/>
      <c r="BH151" s="230"/>
      <c r="BI151" s="230"/>
    </row>
    <row r="152" spans="2:66" ht="15" customHeight="1" thickTop="1" thickBot="1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2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230"/>
      <c r="AH152" s="230"/>
      <c r="AI152" s="230"/>
      <c r="AJ152" s="230"/>
      <c r="AK152" s="230"/>
      <c r="AL152" s="230"/>
      <c r="AM152" s="230"/>
      <c r="AN152" s="230"/>
      <c r="AO152" s="230"/>
      <c r="AP152" s="230"/>
      <c r="AQ152" s="230"/>
      <c r="AR152" s="230"/>
      <c r="AS152" s="230"/>
      <c r="AT152" s="231"/>
      <c r="AU152" s="231"/>
      <c r="AV152" s="231"/>
      <c r="AW152" s="230"/>
      <c r="AX152" s="230"/>
      <c r="AY152" s="230"/>
      <c r="AZ152" s="230"/>
      <c r="BA152" s="230"/>
      <c r="BB152" s="230"/>
      <c r="BC152" s="234"/>
      <c r="BD152" s="235"/>
      <c r="BE152" s="234"/>
      <c r="BF152" s="235"/>
      <c r="BG152" s="230"/>
      <c r="BH152" s="230"/>
      <c r="BI152" s="230"/>
    </row>
    <row r="153" spans="2:66" ht="15" customHeight="1" thickTop="1" thickBot="1">
      <c r="B153" s="54" t="s">
        <v>87</v>
      </c>
      <c r="C153" s="55"/>
      <c r="D153" s="55"/>
      <c r="E153" s="55"/>
      <c r="F153" s="55"/>
      <c r="G153" s="55"/>
      <c r="H153" s="55"/>
      <c r="I153" s="55"/>
      <c r="J153" s="55"/>
      <c r="K153" s="55"/>
      <c r="L153" s="56"/>
      <c r="M153" s="53">
        <v>80</v>
      </c>
      <c r="N153" s="53"/>
      <c r="O153" s="53"/>
      <c r="P153" s="53"/>
      <c r="Q153" s="53">
        <v>80</v>
      </c>
      <c r="R153" s="53"/>
      <c r="S153" s="53"/>
      <c r="T153" s="53"/>
      <c r="U153" s="53">
        <v>80</v>
      </c>
      <c r="V153" s="53"/>
      <c r="W153" s="53"/>
      <c r="X153" s="53"/>
      <c r="Y153" s="53">
        <v>80</v>
      </c>
      <c r="Z153" s="53"/>
      <c r="AA153" s="53"/>
      <c r="AB153" s="53"/>
      <c r="AC153" s="53" t="s">
        <v>430</v>
      </c>
      <c r="AD153" s="53"/>
      <c r="AE153" s="53"/>
      <c r="AF153" s="53"/>
      <c r="AG153" s="230"/>
      <c r="AH153" s="230"/>
      <c r="AI153" s="230"/>
      <c r="AJ153" s="230"/>
      <c r="AK153" s="230"/>
      <c r="AL153" s="230"/>
      <c r="AM153" s="230"/>
      <c r="AN153" s="230"/>
      <c r="AO153" s="230"/>
      <c r="AP153" s="230"/>
      <c r="AQ153" s="230"/>
      <c r="AR153" s="230"/>
      <c r="AS153" s="230"/>
      <c r="AT153" s="231"/>
      <c r="AU153" s="231"/>
      <c r="AV153" s="231"/>
      <c r="AW153" s="230" t="s">
        <v>50</v>
      </c>
      <c r="AX153" s="230"/>
      <c r="AY153" s="230" t="s">
        <v>51</v>
      </c>
      <c r="AZ153" s="230"/>
      <c r="BA153" s="230" t="s">
        <v>52</v>
      </c>
      <c r="BB153" s="230"/>
      <c r="BC153" s="234"/>
      <c r="BD153" s="235"/>
      <c r="BE153" s="234"/>
      <c r="BF153" s="235"/>
      <c r="BG153" s="230"/>
      <c r="BH153" s="230"/>
      <c r="BI153" s="230"/>
    </row>
    <row r="154" spans="2:66" ht="15" customHeight="1" thickTop="1" thickBot="1">
      <c r="B154" s="57"/>
      <c r="C154" s="58"/>
      <c r="D154" s="58"/>
      <c r="E154" s="58"/>
      <c r="F154" s="58"/>
      <c r="G154" s="58"/>
      <c r="H154" s="58"/>
      <c r="I154" s="58"/>
      <c r="J154" s="58"/>
      <c r="K154" s="58"/>
      <c r="L154" s="59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230"/>
      <c r="AH154" s="230"/>
      <c r="AI154" s="230"/>
      <c r="AJ154" s="230"/>
      <c r="AK154" s="230"/>
      <c r="AL154" s="230"/>
      <c r="AM154" s="230"/>
      <c r="AN154" s="230"/>
      <c r="AO154" s="230"/>
      <c r="AP154" s="230"/>
      <c r="AQ154" s="230"/>
      <c r="AR154" s="230"/>
      <c r="AS154" s="230"/>
      <c r="AT154" s="231"/>
      <c r="AU154" s="231"/>
      <c r="AV154" s="231"/>
      <c r="AW154" s="230"/>
      <c r="AX154" s="230"/>
      <c r="AY154" s="230"/>
      <c r="AZ154" s="230"/>
      <c r="BA154" s="230"/>
      <c r="BB154" s="230"/>
      <c r="BC154" s="234"/>
      <c r="BD154" s="235"/>
      <c r="BE154" s="234"/>
      <c r="BF154" s="235"/>
      <c r="BG154" s="230"/>
      <c r="BH154" s="230"/>
      <c r="BI154" s="230"/>
    </row>
    <row r="155" spans="2:66" ht="15" customHeight="1" thickTop="1" thickBot="1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2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230"/>
      <c r="AH155" s="230"/>
      <c r="AI155" s="230"/>
      <c r="AJ155" s="230"/>
      <c r="AK155" s="230"/>
      <c r="AL155" s="230"/>
      <c r="AM155" s="230"/>
      <c r="AN155" s="230"/>
      <c r="AO155" s="230"/>
      <c r="AP155" s="230"/>
      <c r="AQ155" s="230"/>
      <c r="AR155" s="230"/>
      <c r="AS155" s="230"/>
      <c r="AT155" s="231"/>
      <c r="AU155" s="231"/>
      <c r="AV155" s="231"/>
      <c r="AW155" s="230"/>
      <c r="AX155" s="230"/>
      <c r="AY155" s="230"/>
      <c r="AZ155" s="230"/>
      <c r="BA155" s="230"/>
      <c r="BB155" s="230"/>
      <c r="BC155" s="236"/>
      <c r="BD155" s="237"/>
      <c r="BE155" s="236"/>
      <c r="BF155" s="237"/>
      <c r="BG155" s="230"/>
      <c r="BH155" s="230"/>
      <c r="BI155" s="230"/>
    </row>
    <row r="156" spans="2:66" ht="15.75" customHeight="1" thickTop="1" thickBot="1">
      <c r="B156" s="54" t="s">
        <v>88</v>
      </c>
      <c r="C156" s="55"/>
      <c r="D156" s="55"/>
      <c r="E156" s="55"/>
      <c r="F156" s="55"/>
      <c r="G156" s="55"/>
      <c r="H156" s="55"/>
      <c r="I156" s="55"/>
      <c r="J156" s="55"/>
      <c r="K156" s="55"/>
      <c r="L156" s="56"/>
      <c r="M156" s="53"/>
      <c r="N156" s="53"/>
      <c r="O156" s="53"/>
      <c r="P156" s="53"/>
      <c r="Q156" s="63"/>
      <c r="R156" s="64"/>
      <c r="S156" s="64"/>
      <c r="T156" s="65"/>
      <c r="U156" s="53"/>
      <c r="V156" s="53"/>
      <c r="W156" s="53"/>
      <c r="X156" s="53"/>
      <c r="Y156" s="63"/>
      <c r="Z156" s="64"/>
      <c r="AA156" s="64"/>
      <c r="AB156" s="65"/>
      <c r="AC156" s="53"/>
      <c r="AD156" s="53"/>
      <c r="AE156" s="53"/>
      <c r="AF156" s="53"/>
      <c r="AG156" s="221" t="s">
        <v>221</v>
      </c>
      <c r="AH156" s="222"/>
      <c r="AI156" s="222"/>
      <c r="AJ156" s="222"/>
      <c r="AK156" s="222"/>
      <c r="AL156" s="222"/>
      <c r="AM156" s="222"/>
      <c r="AN156" s="222"/>
      <c r="AO156" s="223"/>
      <c r="AP156" s="52" t="s">
        <v>85</v>
      </c>
      <c r="AQ156" s="52"/>
      <c r="AR156" s="52"/>
      <c r="AS156" s="52"/>
      <c r="AT156" s="42">
        <f>AY156+р15!AT156</f>
        <v>9</v>
      </c>
      <c r="AU156" s="48"/>
      <c r="AV156" s="43"/>
      <c r="AW156" s="36">
        <f>р15!BG156</f>
        <v>6</v>
      </c>
      <c r="AX156" s="37"/>
      <c r="AY156" s="53"/>
      <c r="AZ156" s="53"/>
      <c r="BA156" s="53"/>
      <c r="BB156" s="53"/>
      <c r="BC156" s="63">
        <f>BA156+р15!BC156</f>
        <v>0</v>
      </c>
      <c r="BD156" s="65"/>
      <c r="BE156" s="74">
        <f>BA156+р15!BE156</f>
        <v>3</v>
      </c>
      <c r="BF156" s="76"/>
      <c r="BG156" s="42">
        <f>AW156-BA156+AY156</f>
        <v>6</v>
      </c>
      <c r="BH156" s="48"/>
      <c r="BI156" s="43"/>
    </row>
    <row r="157" spans="2:66" ht="15" customHeight="1" thickTop="1" thickBot="1">
      <c r="B157" s="57"/>
      <c r="C157" s="58"/>
      <c r="D157" s="58"/>
      <c r="E157" s="58"/>
      <c r="F157" s="58"/>
      <c r="G157" s="58"/>
      <c r="H157" s="58"/>
      <c r="I157" s="58"/>
      <c r="J157" s="58"/>
      <c r="K157" s="58"/>
      <c r="L157" s="59"/>
      <c r="M157" s="53"/>
      <c r="N157" s="53"/>
      <c r="O157" s="53"/>
      <c r="P157" s="53"/>
      <c r="Q157" s="66"/>
      <c r="R157" s="67"/>
      <c r="S157" s="67"/>
      <c r="T157" s="68"/>
      <c r="U157" s="53"/>
      <c r="V157" s="53"/>
      <c r="W157" s="53"/>
      <c r="X157" s="53"/>
      <c r="Y157" s="66"/>
      <c r="Z157" s="67"/>
      <c r="AA157" s="67"/>
      <c r="AB157" s="68"/>
      <c r="AC157" s="53"/>
      <c r="AD157" s="53"/>
      <c r="AE157" s="53"/>
      <c r="AF157" s="53"/>
      <c r="AG157" s="224"/>
      <c r="AH157" s="225"/>
      <c r="AI157" s="225"/>
      <c r="AJ157" s="225"/>
      <c r="AK157" s="225"/>
      <c r="AL157" s="225"/>
      <c r="AM157" s="225"/>
      <c r="AN157" s="225"/>
      <c r="AO157" s="226"/>
      <c r="AP157" s="52"/>
      <c r="AQ157" s="52"/>
      <c r="AR157" s="52"/>
      <c r="AS157" s="52"/>
      <c r="AT157" s="44"/>
      <c r="AU157" s="49"/>
      <c r="AV157" s="45"/>
      <c r="AW157" s="38"/>
      <c r="AX157" s="39"/>
      <c r="AY157" s="53"/>
      <c r="AZ157" s="53"/>
      <c r="BA157" s="53"/>
      <c r="BB157" s="53"/>
      <c r="BC157" s="66"/>
      <c r="BD157" s="68"/>
      <c r="BE157" s="77"/>
      <c r="BF157" s="79"/>
      <c r="BG157" s="44"/>
      <c r="BH157" s="49"/>
      <c r="BI157" s="45"/>
    </row>
    <row r="158" spans="2:66" ht="15" customHeight="1" thickTop="1" thickBot="1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2"/>
      <c r="M158" s="53"/>
      <c r="N158" s="53"/>
      <c r="O158" s="53"/>
      <c r="P158" s="53"/>
      <c r="Q158" s="69"/>
      <c r="R158" s="70"/>
      <c r="S158" s="70"/>
      <c r="T158" s="71"/>
      <c r="U158" s="53"/>
      <c r="V158" s="53"/>
      <c r="W158" s="53"/>
      <c r="X158" s="53"/>
      <c r="Y158" s="69"/>
      <c r="Z158" s="70"/>
      <c r="AA158" s="70"/>
      <c r="AB158" s="71"/>
      <c r="AC158" s="53"/>
      <c r="AD158" s="53"/>
      <c r="AE158" s="53"/>
      <c r="AF158" s="53"/>
      <c r="AG158" s="227"/>
      <c r="AH158" s="228"/>
      <c r="AI158" s="228"/>
      <c r="AJ158" s="228"/>
      <c r="AK158" s="228"/>
      <c r="AL158" s="228"/>
      <c r="AM158" s="228"/>
      <c r="AN158" s="228"/>
      <c r="AO158" s="229"/>
      <c r="AP158" s="52"/>
      <c r="AQ158" s="52"/>
      <c r="AR158" s="52"/>
      <c r="AS158" s="52"/>
      <c r="AT158" s="46"/>
      <c r="AU158" s="50"/>
      <c r="AV158" s="47"/>
      <c r="AW158" s="40"/>
      <c r="AX158" s="41"/>
      <c r="AY158" s="53"/>
      <c r="AZ158" s="53"/>
      <c r="BA158" s="53"/>
      <c r="BB158" s="53"/>
      <c r="BC158" s="69"/>
      <c r="BD158" s="71"/>
      <c r="BE158" s="80"/>
      <c r="BF158" s="82"/>
      <c r="BG158" s="46"/>
      <c r="BH158" s="50"/>
      <c r="BI158" s="47"/>
    </row>
    <row r="159" spans="2:66" ht="15" customHeight="1" thickTop="1" thickBot="1">
      <c r="B159" s="54" t="s">
        <v>89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6"/>
      <c r="M159" s="53"/>
      <c r="N159" s="53"/>
      <c r="O159" s="53"/>
      <c r="P159" s="53"/>
      <c r="Q159" s="63"/>
      <c r="R159" s="64"/>
      <c r="S159" s="64"/>
      <c r="T159" s="65"/>
      <c r="U159" s="53"/>
      <c r="V159" s="53"/>
      <c r="W159" s="53"/>
      <c r="X159" s="53"/>
      <c r="Y159" s="63"/>
      <c r="Z159" s="64"/>
      <c r="AA159" s="64"/>
      <c r="AB159" s="65"/>
      <c r="AC159" s="53"/>
      <c r="AD159" s="53"/>
      <c r="AE159" s="53"/>
      <c r="AF159" s="53"/>
      <c r="AG159" s="221" t="s">
        <v>222</v>
      </c>
      <c r="AH159" s="222"/>
      <c r="AI159" s="222"/>
      <c r="AJ159" s="222"/>
      <c r="AK159" s="222"/>
      <c r="AL159" s="222"/>
      <c r="AM159" s="222"/>
      <c r="AN159" s="222"/>
      <c r="AO159" s="223"/>
      <c r="AP159" s="52" t="s">
        <v>85</v>
      </c>
      <c r="AQ159" s="52"/>
      <c r="AR159" s="52"/>
      <c r="AS159" s="52"/>
      <c r="AT159" s="42">
        <f>AY159+р15!AT159</f>
        <v>6</v>
      </c>
      <c r="AU159" s="48"/>
      <c r="AV159" s="43"/>
      <c r="AW159" s="36">
        <f>р15!BG159</f>
        <v>6</v>
      </c>
      <c r="AX159" s="37"/>
      <c r="AY159" s="53"/>
      <c r="AZ159" s="53"/>
      <c r="BA159" s="53"/>
      <c r="BB159" s="53"/>
      <c r="BC159" s="63">
        <f>BA159+р15!BC159</f>
        <v>0</v>
      </c>
      <c r="BD159" s="65"/>
      <c r="BE159" s="74">
        <f>BA159+р15!BE159</f>
        <v>0</v>
      </c>
      <c r="BF159" s="76"/>
      <c r="BG159" s="42">
        <f>AW159-BA159+AY159</f>
        <v>6</v>
      </c>
      <c r="BH159" s="48"/>
      <c r="BI159" s="43"/>
    </row>
    <row r="160" spans="2:66" ht="15.75" customHeight="1" thickTop="1" thickBot="1">
      <c r="B160" s="57"/>
      <c r="C160" s="58"/>
      <c r="D160" s="58"/>
      <c r="E160" s="58"/>
      <c r="F160" s="58"/>
      <c r="G160" s="58"/>
      <c r="H160" s="58"/>
      <c r="I160" s="58"/>
      <c r="J160" s="58"/>
      <c r="K160" s="58"/>
      <c r="L160" s="59"/>
      <c r="M160" s="53"/>
      <c r="N160" s="53"/>
      <c r="O160" s="53"/>
      <c r="P160" s="53"/>
      <c r="Q160" s="66"/>
      <c r="R160" s="67"/>
      <c r="S160" s="67"/>
      <c r="T160" s="68"/>
      <c r="U160" s="53"/>
      <c r="V160" s="53"/>
      <c r="W160" s="53"/>
      <c r="X160" s="53"/>
      <c r="Y160" s="66"/>
      <c r="Z160" s="67"/>
      <c r="AA160" s="67"/>
      <c r="AB160" s="68"/>
      <c r="AC160" s="53"/>
      <c r="AD160" s="53"/>
      <c r="AE160" s="53"/>
      <c r="AF160" s="53"/>
      <c r="AG160" s="224"/>
      <c r="AH160" s="225"/>
      <c r="AI160" s="225"/>
      <c r="AJ160" s="225"/>
      <c r="AK160" s="225"/>
      <c r="AL160" s="225"/>
      <c r="AM160" s="225"/>
      <c r="AN160" s="225"/>
      <c r="AO160" s="226"/>
      <c r="AP160" s="52"/>
      <c r="AQ160" s="52"/>
      <c r="AR160" s="52"/>
      <c r="AS160" s="52"/>
      <c r="AT160" s="44"/>
      <c r="AU160" s="49"/>
      <c r="AV160" s="45"/>
      <c r="AW160" s="38"/>
      <c r="AX160" s="39"/>
      <c r="AY160" s="53"/>
      <c r="AZ160" s="53"/>
      <c r="BA160" s="53"/>
      <c r="BB160" s="53"/>
      <c r="BC160" s="66"/>
      <c r="BD160" s="68"/>
      <c r="BE160" s="77"/>
      <c r="BF160" s="79"/>
      <c r="BG160" s="44"/>
      <c r="BH160" s="49"/>
      <c r="BI160" s="45"/>
    </row>
    <row r="161" spans="2:61" ht="15.75" customHeight="1" thickTop="1" thickBot="1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2"/>
      <c r="M161" s="53"/>
      <c r="N161" s="53"/>
      <c r="O161" s="53"/>
      <c r="P161" s="53"/>
      <c r="Q161" s="69"/>
      <c r="R161" s="70"/>
      <c r="S161" s="70"/>
      <c r="T161" s="71"/>
      <c r="U161" s="53"/>
      <c r="V161" s="53"/>
      <c r="W161" s="53"/>
      <c r="X161" s="53"/>
      <c r="Y161" s="69"/>
      <c r="Z161" s="70"/>
      <c r="AA161" s="70"/>
      <c r="AB161" s="71"/>
      <c r="AC161" s="53"/>
      <c r="AD161" s="53"/>
      <c r="AE161" s="53"/>
      <c r="AF161" s="53"/>
      <c r="AG161" s="227"/>
      <c r="AH161" s="228"/>
      <c r="AI161" s="228"/>
      <c r="AJ161" s="228"/>
      <c r="AK161" s="228"/>
      <c r="AL161" s="228"/>
      <c r="AM161" s="228"/>
      <c r="AN161" s="228"/>
      <c r="AO161" s="229"/>
      <c r="AP161" s="52"/>
      <c r="AQ161" s="52"/>
      <c r="AR161" s="52"/>
      <c r="AS161" s="52"/>
      <c r="AT161" s="46"/>
      <c r="AU161" s="50"/>
      <c r="AV161" s="47"/>
      <c r="AW161" s="40"/>
      <c r="AX161" s="41"/>
      <c r="AY161" s="53"/>
      <c r="AZ161" s="53"/>
      <c r="BA161" s="53"/>
      <c r="BB161" s="53"/>
      <c r="BC161" s="69"/>
      <c r="BD161" s="71"/>
      <c r="BE161" s="80"/>
      <c r="BF161" s="82"/>
      <c r="BG161" s="46"/>
      <c r="BH161" s="50"/>
      <c r="BI161" s="47"/>
    </row>
    <row r="162" spans="2:61" ht="15.75" customHeight="1" thickTop="1" thickBot="1">
      <c r="B162" s="54" t="s">
        <v>90</v>
      </c>
      <c r="C162" s="55"/>
      <c r="D162" s="55"/>
      <c r="E162" s="55"/>
      <c r="F162" s="55"/>
      <c r="G162" s="55"/>
      <c r="H162" s="55"/>
      <c r="I162" s="55"/>
      <c r="J162" s="55"/>
      <c r="K162" s="55"/>
      <c r="L162" s="56"/>
      <c r="M162" s="53"/>
      <c r="N162" s="53"/>
      <c r="O162" s="53"/>
      <c r="P162" s="53"/>
      <c r="Q162" s="63"/>
      <c r="R162" s="64"/>
      <c r="S162" s="64"/>
      <c r="T162" s="65"/>
      <c r="U162" s="53"/>
      <c r="V162" s="53"/>
      <c r="W162" s="53"/>
      <c r="X162" s="53"/>
      <c r="Y162" s="63"/>
      <c r="Z162" s="64"/>
      <c r="AA162" s="64"/>
      <c r="AB162" s="65"/>
      <c r="AC162" s="53"/>
      <c r="AD162" s="53"/>
      <c r="AE162" s="53"/>
      <c r="AF162" s="53"/>
      <c r="AG162" s="221" t="s">
        <v>224</v>
      </c>
      <c r="AH162" s="222"/>
      <c r="AI162" s="222"/>
      <c r="AJ162" s="222"/>
      <c r="AK162" s="222"/>
      <c r="AL162" s="222"/>
      <c r="AM162" s="222"/>
      <c r="AN162" s="222"/>
      <c r="AO162" s="223"/>
      <c r="AP162" s="52" t="s">
        <v>85</v>
      </c>
      <c r="AQ162" s="52"/>
      <c r="AR162" s="52"/>
      <c r="AS162" s="52"/>
      <c r="AT162" s="42">
        <f>AY162+р15!AT162</f>
        <v>6</v>
      </c>
      <c r="AU162" s="48"/>
      <c r="AV162" s="43"/>
      <c r="AW162" s="36">
        <f>р15!BG162</f>
        <v>6</v>
      </c>
      <c r="AX162" s="37"/>
      <c r="AY162" s="53"/>
      <c r="AZ162" s="53"/>
      <c r="BA162" s="53"/>
      <c r="BB162" s="53"/>
      <c r="BC162" s="63">
        <f>BA162+р15!BC162</f>
        <v>0</v>
      </c>
      <c r="BD162" s="65"/>
      <c r="BE162" s="74">
        <f>BA162+р15!BE162</f>
        <v>0</v>
      </c>
      <c r="BF162" s="76"/>
      <c r="BG162" s="42">
        <f>AW162-BA162+AY162</f>
        <v>6</v>
      </c>
      <c r="BH162" s="48"/>
      <c r="BI162" s="43"/>
    </row>
    <row r="163" spans="2:61" ht="15.75" customHeight="1" thickTop="1" thickBot="1">
      <c r="B163" s="57"/>
      <c r="C163" s="58"/>
      <c r="D163" s="58"/>
      <c r="E163" s="58"/>
      <c r="F163" s="58"/>
      <c r="G163" s="58"/>
      <c r="H163" s="58"/>
      <c r="I163" s="58"/>
      <c r="J163" s="58"/>
      <c r="K163" s="58"/>
      <c r="L163" s="59"/>
      <c r="M163" s="53"/>
      <c r="N163" s="53"/>
      <c r="O163" s="53"/>
      <c r="P163" s="53"/>
      <c r="Q163" s="66"/>
      <c r="R163" s="67"/>
      <c r="S163" s="67"/>
      <c r="T163" s="68"/>
      <c r="U163" s="53"/>
      <c r="V163" s="53"/>
      <c r="W163" s="53"/>
      <c r="X163" s="53"/>
      <c r="Y163" s="66"/>
      <c r="Z163" s="67"/>
      <c r="AA163" s="67"/>
      <c r="AB163" s="68"/>
      <c r="AC163" s="53"/>
      <c r="AD163" s="53"/>
      <c r="AE163" s="53"/>
      <c r="AF163" s="53"/>
      <c r="AG163" s="224"/>
      <c r="AH163" s="225"/>
      <c r="AI163" s="225"/>
      <c r="AJ163" s="225"/>
      <c r="AK163" s="225"/>
      <c r="AL163" s="225"/>
      <c r="AM163" s="225"/>
      <c r="AN163" s="225"/>
      <c r="AO163" s="226"/>
      <c r="AP163" s="52"/>
      <c r="AQ163" s="52"/>
      <c r="AR163" s="52"/>
      <c r="AS163" s="52"/>
      <c r="AT163" s="44"/>
      <c r="AU163" s="49"/>
      <c r="AV163" s="45"/>
      <c r="AW163" s="38"/>
      <c r="AX163" s="39"/>
      <c r="AY163" s="53"/>
      <c r="AZ163" s="53"/>
      <c r="BA163" s="53"/>
      <c r="BB163" s="53"/>
      <c r="BC163" s="66"/>
      <c r="BD163" s="68"/>
      <c r="BE163" s="77"/>
      <c r="BF163" s="79"/>
      <c r="BG163" s="44"/>
      <c r="BH163" s="49"/>
      <c r="BI163" s="45"/>
    </row>
    <row r="164" spans="2:61" ht="15.75" customHeight="1" thickTop="1" thickBot="1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2"/>
      <c r="M164" s="53"/>
      <c r="N164" s="53"/>
      <c r="O164" s="53"/>
      <c r="P164" s="53"/>
      <c r="Q164" s="69"/>
      <c r="R164" s="70"/>
      <c r="S164" s="70"/>
      <c r="T164" s="71"/>
      <c r="U164" s="53"/>
      <c r="V164" s="53"/>
      <c r="W164" s="53"/>
      <c r="X164" s="53"/>
      <c r="Y164" s="69"/>
      <c r="Z164" s="70"/>
      <c r="AA164" s="70"/>
      <c r="AB164" s="71"/>
      <c r="AC164" s="53"/>
      <c r="AD164" s="53"/>
      <c r="AE164" s="53"/>
      <c r="AF164" s="53"/>
      <c r="AG164" s="227"/>
      <c r="AH164" s="228"/>
      <c r="AI164" s="228"/>
      <c r="AJ164" s="228"/>
      <c r="AK164" s="228"/>
      <c r="AL164" s="228"/>
      <c r="AM164" s="228"/>
      <c r="AN164" s="228"/>
      <c r="AO164" s="229"/>
      <c r="AP164" s="52"/>
      <c r="AQ164" s="52"/>
      <c r="AR164" s="52"/>
      <c r="AS164" s="52"/>
      <c r="AT164" s="46"/>
      <c r="AU164" s="50"/>
      <c r="AV164" s="47"/>
      <c r="AW164" s="40"/>
      <c r="AX164" s="41"/>
      <c r="AY164" s="53"/>
      <c r="AZ164" s="53"/>
      <c r="BA164" s="53"/>
      <c r="BB164" s="53"/>
      <c r="BC164" s="69"/>
      <c r="BD164" s="71"/>
      <c r="BE164" s="80"/>
      <c r="BF164" s="82"/>
      <c r="BG164" s="46"/>
      <c r="BH164" s="50"/>
      <c r="BI164" s="47"/>
    </row>
    <row r="165" spans="2:61" ht="15.75" customHeight="1" thickTop="1" thickBot="1">
      <c r="B165" s="54" t="s">
        <v>91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6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221" t="s">
        <v>225</v>
      </c>
      <c r="AH165" s="222"/>
      <c r="AI165" s="222"/>
      <c r="AJ165" s="222"/>
      <c r="AK165" s="222"/>
      <c r="AL165" s="222"/>
      <c r="AM165" s="222"/>
      <c r="AN165" s="222"/>
      <c r="AO165" s="223"/>
      <c r="AP165" s="52" t="s">
        <v>85</v>
      </c>
      <c r="AQ165" s="52"/>
      <c r="AR165" s="52"/>
      <c r="AS165" s="52"/>
      <c r="AT165" s="42">
        <f>AY165+р15!AT165</f>
        <v>6</v>
      </c>
      <c r="AU165" s="48"/>
      <c r="AV165" s="43"/>
      <c r="AW165" s="36">
        <f>р15!BG165</f>
        <v>6</v>
      </c>
      <c r="AX165" s="37"/>
      <c r="AY165" s="53"/>
      <c r="AZ165" s="53"/>
      <c r="BA165" s="53"/>
      <c r="BB165" s="53"/>
      <c r="BC165" s="63">
        <f>BA165+р15!BC165</f>
        <v>0</v>
      </c>
      <c r="BD165" s="65"/>
      <c r="BE165" s="74">
        <f>BA165+р15!BE165</f>
        <v>0</v>
      </c>
      <c r="BF165" s="76"/>
      <c r="BG165" s="42">
        <f>AW165-BA165+AY165</f>
        <v>6</v>
      </c>
      <c r="BH165" s="48"/>
      <c r="BI165" s="43"/>
    </row>
    <row r="166" spans="2:61" ht="15.75" customHeight="1" thickTop="1" thickBot="1">
      <c r="B166" s="57"/>
      <c r="C166" s="58"/>
      <c r="D166" s="58"/>
      <c r="E166" s="58"/>
      <c r="F166" s="58"/>
      <c r="G166" s="58"/>
      <c r="H166" s="58"/>
      <c r="I166" s="58"/>
      <c r="J166" s="58"/>
      <c r="K166" s="58"/>
      <c r="L166" s="59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224"/>
      <c r="AH166" s="225"/>
      <c r="AI166" s="225"/>
      <c r="AJ166" s="225"/>
      <c r="AK166" s="225"/>
      <c r="AL166" s="225"/>
      <c r="AM166" s="225"/>
      <c r="AN166" s="225"/>
      <c r="AO166" s="226"/>
      <c r="AP166" s="52"/>
      <c r="AQ166" s="52"/>
      <c r="AR166" s="52"/>
      <c r="AS166" s="52"/>
      <c r="AT166" s="44"/>
      <c r="AU166" s="49"/>
      <c r="AV166" s="45"/>
      <c r="AW166" s="38"/>
      <c r="AX166" s="39"/>
      <c r="AY166" s="53"/>
      <c r="AZ166" s="53"/>
      <c r="BA166" s="53"/>
      <c r="BB166" s="53"/>
      <c r="BC166" s="66"/>
      <c r="BD166" s="68"/>
      <c r="BE166" s="77"/>
      <c r="BF166" s="79"/>
      <c r="BG166" s="44"/>
      <c r="BH166" s="49"/>
      <c r="BI166" s="45"/>
    </row>
    <row r="167" spans="2:61" ht="15.75" customHeight="1" thickTop="1" thickBot="1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2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227"/>
      <c r="AH167" s="228"/>
      <c r="AI167" s="228"/>
      <c r="AJ167" s="228"/>
      <c r="AK167" s="228"/>
      <c r="AL167" s="228"/>
      <c r="AM167" s="228"/>
      <c r="AN167" s="228"/>
      <c r="AO167" s="229"/>
      <c r="AP167" s="52"/>
      <c r="AQ167" s="52"/>
      <c r="AR167" s="52"/>
      <c r="AS167" s="52"/>
      <c r="AT167" s="46"/>
      <c r="AU167" s="50"/>
      <c r="AV167" s="47"/>
      <c r="AW167" s="40"/>
      <c r="AX167" s="41"/>
      <c r="AY167" s="53"/>
      <c r="AZ167" s="53"/>
      <c r="BA167" s="53"/>
      <c r="BB167" s="53"/>
      <c r="BC167" s="69"/>
      <c r="BD167" s="71"/>
      <c r="BE167" s="80"/>
      <c r="BF167" s="82"/>
      <c r="BG167" s="46"/>
      <c r="BH167" s="50"/>
      <c r="BI167" s="47"/>
    </row>
    <row r="168" spans="2:61" ht="15.75" customHeight="1" thickTop="1" thickBot="1">
      <c r="B168" s="54" t="s">
        <v>92</v>
      </c>
      <c r="C168" s="55"/>
      <c r="D168" s="55"/>
      <c r="E168" s="55"/>
      <c r="F168" s="55"/>
      <c r="G168" s="55"/>
      <c r="H168" s="55"/>
      <c r="I168" s="55"/>
      <c r="J168" s="55"/>
      <c r="K168" s="55"/>
      <c r="L168" s="56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221" t="s">
        <v>226</v>
      </c>
      <c r="AH168" s="222"/>
      <c r="AI168" s="222"/>
      <c r="AJ168" s="222"/>
      <c r="AK168" s="222"/>
      <c r="AL168" s="222"/>
      <c r="AM168" s="222"/>
      <c r="AN168" s="222"/>
      <c r="AO168" s="223"/>
      <c r="AP168" s="52" t="s">
        <v>85</v>
      </c>
      <c r="AQ168" s="52"/>
      <c r="AR168" s="52"/>
      <c r="AS168" s="52"/>
      <c r="AT168" s="42">
        <f>AY168+р15!AT168</f>
        <v>8</v>
      </c>
      <c r="AU168" s="48"/>
      <c r="AV168" s="43"/>
      <c r="AW168" s="36">
        <f>р15!BG168</f>
        <v>8</v>
      </c>
      <c r="AX168" s="37"/>
      <c r="AY168" s="53"/>
      <c r="AZ168" s="53"/>
      <c r="BA168" s="53"/>
      <c r="BB168" s="53"/>
      <c r="BC168" s="63">
        <f>BA168+р15!BC168</f>
        <v>0</v>
      </c>
      <c r="BD168" s="65"/>
      <c r="BE168" s="74">
        <f>BA168+р15!BE168</f>
        <v>0</v>
      </c>
      <c r="BF168" s="76"/>
      <c r="BG168" s="42">
        <f>AW168-BA168+AY168</f>
        <v>8</v>
      </c>
      <c r="BH168" s="48"/>
      <c r="BI168" s="43"/>
    </row>
    <row r="169" spans="2:61" ht="15.75" customHeight="1" thickTop="1" thickBot="1">
      <c r="B169" s="57"/>
      <c r="C169" s="58"/>
      <c r="D169" s="58"/>
      <c r="E169" s="58"/>
      <c r="F169" s="58"/>
      <c r="G169" s="58"/>
      <c r="H169" s="58"/>
      <c r="I169" s="58"/>
      <c r="J169" s="58"/>
      <c r="K169" s="58"/>
      <c r="L169" s="59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224"/>
      <c r="AH169" s="225"/>
      <c r="AI169" s="225"/>
      <c r="AJ169" s="225"/>
      <c r="AK169" s="225"/>
      <c r="AL169" s="225"/>
      <c r="AM169" s="225"/>
      <c r="AN169" s="225"/>
      <c r="AO169" s="226"/>
      <c r="AP169" s="52"/>
      <c r="AQ169" s="52"/>
      <c r="AR169" s="52"/>
      <c r="AS169" s="52"/>
      <c r="AT169" s="44"/>
      <c r="AU169" s="49"/>
      <c r="AV169" s="45"/>
      <c r="AW169" s="38"/>
      <c r="AX169" s="39"/>
      <c r="AY169" s="53"/>
      <c r="AZ169" s="53"/>
      <c r="BA169" s="53"/>
      <c r="BB169" s="53"/>
      <c r="BC169" s="66"/>
      <c r="BD169" s="68"/>
      <c r="BE169" s="77"/>
      <c r="BF169" s="79"/>
      <c r="BG169" s="44"/>
      <c r="BH169" s="49"/>
      <c r="BI169" s="45"/>
    </row>
    <row r="170" spans="2:61" ht="15.75" customHeight="1" thickTop="1" thickBot="1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2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227"/>
      <c r="AH170" s="228"/>
      <c r="AI170" s="228"/>
      <c r="AJ170" s="228"/>
      <c r="AK170" s="228"/>
      <c r="AL170" s="228"/>
      <c r="AM170" s="228"/>
      <c r="AN170" s="228"/>
      <c r="AO170" s="229"/>
      <c r="AP170" s="52"/>
      <c r="AQ170" s="52"/>
      <c r="AR170" s="52"/>
      <c r="AS170" s="52"/>
      <c r="AT170" s="46"/>
      <c r="AU170" s="50"/>
      <c r="AV170" s="47"/>
      <c r="AW170" s="40"/>
      <c r="AX170" s="41"/>
      <c r="AY170" s="53"/>
      <c r="AZ170" s="53"/>
      <c r="BA170" s="53"/>
      <c r="BB170" s="53"/>
      <c r="BC170" s="69"/>
      <c r="BD170" s="71"/>
      <c r="BE170" s="80"/>
      <c r="BF170" s="82"/>
      <c r="BG170" s="46"/>
      <c r="BH170" s="50"/>
      <c r="BI170" s="47"/>
    </row>
    <row r="171" spans="2:61" ht="15.75" customHeight="1" thickTop="1" thickBot="1">
      <c r="B171" s="54" t="s">
        <v>93</v>
      </c>
      <c r="C171" s="55"/>
      <c r="D171" s="55"/>
      <c r="E171" s="55"/>
      <c r="F171" s="55"/>
      <c r="G171" s="55"/>
      <c r="H171" s="55"/>
      <c r="I171" s="55"/>
      <c r="J171" s="55"/>
      <c r="K171" s="55"/>
      <c r="L171" s="56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221" t="s">
        <v>227</v>
      </c>
      <c r="AH171" s="222"/>
      <c r="AI171" s="222"/>
      <c r="AJ171" s="222"/>
      <c r="AK171" s="222"/>
      <c r="AL171" s="222"/>
      <c r="AM171" s="222"/>
      <c r="AN171" s="222"/>
      <c r="AO171" s="223"/>
      <c r="AP171" s="52" t="s">
        <v>85</v>
      </c>
      <c r="AQ171" s="52"/>
      <c r="AR171" s="52"/>
      <c r="AS171" s="52"/>
      <c r="AT171" s="42">
        <f>AY171+р15!AT171</f>
        <v>0</v>
      </c>
      <c r="AU171" s="48"/>
      <c r="AV171" s="43"/>
      <c r="AW171" s="36">
        <f>р15!BG171</f>
        <v>0</v>
      </c>
      <c r="AX171" s="37"/>
      <c r="AY171" s="53"/>
      <c r="AZ171" s="53"/>
      <c r="BA171" s="53"/>
      <c r="BB171" s="53"/>
      <c r="BC171" s="63">
        <v>0</v>
      </c>
      <c r="BD171" s="65"/>
      <c r="BE171" s="74">
        <f>BA171+р15!BE171</f>
        <v>0</v>
      </c>
      <c r="BF171" s="76"/>
      <c r="BG171" s="42">
        <f>AW171-BA171+AY171</f>
        <v>0</v>
      </c>
      <c r="BH171" s="48"/>
      <c r="BI171" s="43"/>
    </row>
    <row r="172" spans="2:61" ht="15.75" customHeight="1" thickTop="1" thickBot="1">
      <c r="B172" s="57"/>
      <c r="C172" s="58"/>
      <c r="D172" s="58"/>
      <c r="E172" s="58"/>
      <c r="F172" s="58"/>
      <c r="G172" s="58"/>
      <c r="H172" s="58"/>
      <c r="I172" s="58"/>
      <c r="J172" s="58"/>
      <c r="K172" s="58"/>
      <c r="L172" s="59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224"/>
      <c r="AH172" s="225"/>
      <c r="AI172" s="225"/>
      <c r="AJ172" s="225"/>
      <c r="AK172" s="225"/>
      <c r="AL172" s="225"/>
      <c r="AM172" s="225"/>
      <c r="AN172" s="225"/>
      <c r="AO172" s="226"/>
      <c r="AP172" s="52"/>
      <c r="AQ172" s="52"/>
      <c r="AR172" s="52"/>
      <c r="AS172" s="52"/>
      <c r="AT172" s="44"/>
      <c r="AU172" s="49"/>
      <c r="AV172" s="45"/>
      <c r="AW172" s="38"/>
      <c r="AX172" s="39"/>
      <c r="AY172" s="53"/>
      <c r="AZ172" s="53"/>
      <c r="BA172" s="53"/>
      <c r="BB172" s="53"/>
      <c r="BC172" s="66"/>
      <c r="BD172" s="68"/>
      <c r="BE172" s="77"/>
      <c r="BF172" s="79"/>
      <c r="BG172" s="44"/>
      <c r="BH172" s="49"/>
      <c r="BI172" s="45"/>
    </row>
    <row r="173" spans="2:61" ht="15.75" customHeight="1" thickTop="1" thickBot="1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2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227"/>
      <c r="AH173" s="228"/>
      <c r="AI173" s="228"/>
      <c r="AJ173" s="228"/>
      <c r="AK173" s="228"/>
      <c r="AL173" s="228"/>
      <c r="AM173" s="228"/>
      <c r="AN173" s="228"/>
      <c r="AO173" s="229"/>
      <c r="AP173" s="52"/>
      <c r="AQ173" s="52"/>
      <c r="AR173" s="52"/>
      <c r="AS173" s="52"/>
      <c r="AT173" s="46"/>
      <c r="AU173" s="50"/>
      <c r="AV173" s="47"/>
      <c r="AW173" s="40"/>
      <c r="AX173" s="41"/>
      <c r="AY173" s="53"/>
      <c r="AZ173" s="53"/>
      <c r="BA173" s="53"/>
      <c r="BB173" s="53"/>
      <c r="BC173" s="69"/>
      <c r="BD173" s="71"/>
      <c r="BE173" s="80"/>
      <c r="BF173" s="82"/>
      <c r="BG173" s="46"/>
      <c r="BH173" s="50"/>
      <c r="BI173" s="47"/>
    </row>
    <row r="174" spans="2:61" ht="15.75" customHeight="1" thickTop="1" thickBot="1">
      <c r="B174" s="54" t="s">
        <v>179</v>
      </c>
      <c r="C174" s="55"/>
      <c r="D174" s="55"/>
      <c r="E174" s="55"/>
      <c r="F174" s="55"/>
      <c r="G174" s="55"/>
      <c r="H174" s="55"/>
      <c r="I174" s="55"/>
      <c r="J174" s="55"/>
      <c r="K174" s="55"/>
      <c r="L174" s="56"/>
      <c r="M174" s="53">
        <v>0.12</v>
      </c>
      <c r="N174" s="53"/>
      <c r="O174" s="53"/>
      <c r="P174" s="53"/>
      <c r="Q174" s="53">
        <v>0.12</v>
      </c>
      <c r="R174" s="53"/>
      <c r="S174" s="53"/>
      <c r="T174" s="53"/>
      <c r="U174" s="53">
        <v>0.12</v>
      </c>
      <c r="V174" s="53"/>
      <c r="W174" s="53"/>
      <c r="X174" s="53"/>
      <c r="Y174" s="53">
        <v>0.12</v>
      </c>
      <c r="Z174" s="53"/>
      <c r="AA174" s="53"/>
      <c r="AB174" s="53"/>
      <c r="AC174" s="53" t="s">
        <v>431</v>
      </c>
      <c r="AD174" s="53"/>
      <c r="AE174" s="53"/>
      <c r="AF174" s="53"/>
      <c r="AG174" s="221" t="s">
        <v>228</v>
      </c>
      <c r="AH174" s="222"/>
      <c r="AI174" s="222"/>
      <c r="AJ174" s="222"/>
      <c r="AK174" s="222"/>
      <c r="AL174" s="222"/>
      <c r="AM174" s="222"/>
      <c r="AN174" s="222"/>
      <c r="AO174" s="223"/>
      <c r="AP174" s="52" t="s">
        <v>85</v>
      </c>
      <c r="AQ174" s="52"/>
      <c r="AR174" s="52"/>
      <c r="AS174" s="52"/>
      <c r="AT174" s="42">
        <f>AY174+р15!AT174</f>
        <v>6</v>
      </c>
      <c r="AU174" s="48"/>
      <c r="AV174" s="43"/>
      <c r="AW174" s="36">
        <f>р15!BG174</f>
        <v>6</v>
      </c>
      <c r="AX174" s="37"/>
      <c r="AY174" s="53"/>
      <c r="AZ174" s="53"/>
      <c r="BA174" s="53"/>
      <c r="BB174" s="53"/>
      <c r="BC174" s="63">
        <f>BA174+р15!BC174</f>
        <v>0</v>
      </c>
      <c r="BD174" s="65"/>
      <c r="BE174" s="74">
        <f>BA174+р15!BE174</f>
        <v>0</v>
      </c>
      <c r="BF174" s="76"/>
      <c r="BG174" s="42">
        <f>AW174-BA174+AY174</f>
        <v>6</v>
      </c>
      <c r="BH174" s="48"/>
      <c r="BI174" s="43"/>
    </row>
    <row r="175" spans="2:61" ht="15.75" customHeight="1" thickTop="1" thickBot="1">
      <c r="B175" s="57"/>
      <c r="C175" s="58"/>
      <c r="D175" s="58"/>
      <c r="E175" s="58"/>
      <c r="F175" s="58"/>
      <c r="G175" s="58"/>
      <c r="H175" s="58"/>
      <c r="I175" s="58"/>
      <c r="J175" s="58"/>
      <c r="K175" s="58"/>
      <c r="L175" s="59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224"/>
      <c r="AH175" s="225"/>
      <c r="AI175" s="225"/>
      <c r="AJ175" s="225"/>
      <c r="AK175" s="225"/>
      <c r="AL175" s="225"/>
      <c r="AM175" s="225"/>
      <c r="AN175" s="225"/>
      <c r="AO175" s="226"/>
      <c r="AP175" s="52"/>
      <c r="AQ175" s="52"/>
      <c r="AR175" s="52"/>
      <c r="AS175" s="52"/>
      <c r="AT175" s="44"/>
      <c r="AU175" s="49"/>
      <c r="AV175" s="45"/>
      <c r="AW175" s="38"/>
      <c r="AX175" s="39"/>
      <c r="AY175" s="53"/>
      <c r="AZ175" s="53"/>
      <c r="BA175" s="53"/>
      <c r="BB175" s="53"/>
      <c r="BC175" s="66"/>
      <c r="BD175" s="68"/>
      <c r="BE175" s="77"/>
      <c r="BF175" s="79"/>
      <c r="BG175" s="44"/>
      <c r="BH175" s="49"/>
      <c r="BI175" s="45"/>
    </row>
    <row r="176" spans="2:61" ht="15.75" customHeight="1" thickTop="1" thickBot="1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2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227"/>
      <c r="AH176" s="228"/>
      <c r="AI176" s="228"/>
      <c r="AJ176" s="228"/>
      <c r="AK176" s="228"/>
      <c r="AL176" s="228"/>
      <c r="AM176" s="228"/>
      <c r="AN176" s="228"/>
      <c r="AO176" s="229"/>
      <c r="AP176" s="52"/>
      <c r="AQ176" s="52"/>
      <c r="AR176" s="52"/>
      <c r="AS176" s="52"/>
      <c r="AT176" s="46"/>
      <c r="AU176" s="50"/>
      <c r="AV176" s="47"/>
      <c r="AW176" s="40"/>
      <c r="AX176" s="41"/>
      <c r="AY176" s="53"/>
      <c r="AZ176" s="53"/>
      <c r="BA176" s="53"/>
      <c r="BB176" s="53"/>
      <c r="BC176" s="69"/>
      <c r="BD176" s="71"/>
      <c r="BE176" s="80"/>
      <c r="BF176" s="82"/>
      <c r="BG176" s="46"/>
      <c r="BH176" s="50"/>
      <c r="BI176" s="47"/>
    </row>
    <row r="177" spans="2:61" ht="15.75" customHeight="1" thickTop="1" thickBot="1">
      <c r="B177" s="54" t="s">
        <v>94</v>
      </c>
      <c r="C177" s="55"/>
      <c r="D177" s="55"/>
      <c r="E177" s="55"/>
      <c r="F177" s="55"/>
      <c r="G177" s="55"/>
      <c r="H177" s="55"/>
      <c r="I177" s="55"/>
      <c r="J177" s="55"/>
      <c r="K177" s="55"/>
      <c r="L177" s="56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221" t="s">
        <v>229</v>
      </c>
      <c r="AH177" s="222"/>
      <c r="AI177" s="222"/>
      <c r="AJ177" s="222"/>
      <c r="AK177" s="222"/>
      <c r="AL177" s="222"/>
      <c r="AM177" s="222"/>
      <c r="AN177" s="222"/>
      <c r="AO177" s="223"/>
      <c r="AP177" s="52" t="s">
        <v>85</v>
      </c>
      <c r="AQ177" s="52"/>
      <c r="AR177" s="52"/>
      <c r="AS177" s="52"/>
      <c r="AT177" s="42">
        <f>AY177+р15!AT177</f>
        <v>6</v>
      </c>
      <c r="AU177" s="48"/>
      <c r="AV177" s="43"/>
      <c r="AW177" s="36">
        <f>р15!BG177</f>
        <v>6</v>
      </c>
      <c r="AX177" s="37"/>
      <c r="AY177" s="53"/>
      <c r="AZ177" s="53"/>
      <c r="BA177" s="53"/>
      <c r="BB177" s="53"/>
      <c r="BC177" s="63">
        <f>BA177+р15!BC177</f>
        <v>0</v>
      </c>
      <c r="BD177" s="65"/>
      <c r="BE177" s="74">
        <f>BA177+р15!BE177</f>
        <v>0</v>
      </c>
      <c r="BF177" s="76"/>
      <c r="BG177" s="42">
        <f>AW177-BA177+AY177</f>
        <v>6</v>
      </c>
      <c r="BH177" s="48"/>
      <c r="BI177" s="43"/>
    </row>
    <row r="178" spans="2:61" ht="15.75" customHeight="1" thickTop="1" thickBot="1">
      <c r="B178" s="57"/>
      <c r="C178" s="58"/>
      <c r="D178" s="58"/>
      <c r="E178" s="58"/>
      <c r="F178" s="58"/>
      <c r="G178" s="58"/>
      <c r="H178" s="58"/>
      <c r="I178" s="58"/>
      <c r="J178" s="58"/>
      <c r="K178" s="58"/>
      <c r="L178" s="59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224"/>
      <c r="AH178" s="225"/>
      <c r="AI178" s="225"/>
      <c r="AJ178" s="225"/>
      <c r="AK178" s="225"/>
      <c r="AL178" s="225"/>
      <c r="AM178" s="225"/>
      <c r="AN178" s="225"/>
      <c r="AO178" s="226"/>
      <c r="AP178" s="52"/>
      <c r="AQ178" s="52"/>
      <c r="AR178" s="52"/>
      <c r="AS178" s="52"/>
      <c r="AT178" s="44"/>
      <c r="AU178" s="49"/>
      <c r="AV178" s="45"/>
      <c r="AW178" s="38"/>
      <c r="AX178" s="39"/>
      <c r="AY178" s="53"/>
      <c r="AZ178" s="53"/>
      <c r="BA178" s="53"/>
      <c r="BB178" s="53"/>
      <c r="BC178" s="66"/>
      <c r="BD178" s="68"/>
      <c r="BE178" s="77"/>
      <c r="BF178" s="79"/>
      <c r="BG178" s="44"/>
      <c r="BH178" s="49"/>
      <c r="BI178" s="45"/>
    </row>
    <row r="179" spans="2:61" ht="15.75" customHeight="1" thickTop="1" thickBot="1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2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227"/>
      <c r="AH179" s="228"/>
      <c r="AI179" s="228"/>
      <c r="AJ179" s="228"/>
      <c r="AK179" s="228"/>
      <c r="AL179" s="228"/>
      <c r="AM179" s="228"/>
      <c r="AN179" s="228"/>
      <c r="AO179" s="229"/>
      <c r="AP179" s="52"/>
      <c r="AQ179" s="52"/>
      <c r="AR179" s="52"/>
      <c r="AS179" s="52"/>
      <c r="AT179" s="46"/>
      <c r="AU179" s="50"/>
      <c r="AV179" s="47"/>
      <c r="AW179" s="40"/>
      <c r="AX179" s="41"/>
      <c r="AY179" s="53"/>
      <c r="AZ179" s="53"/>
      <c r="BA179" s="53"/>
      <c r="BB179" s="53"/>
      <c r="BC179" s="69"/>
      <c r="BD179" s="71"/>
      <c r="BE179" s="80"/>
      <c r="BF179" s="82"/>
      <c r="BG179" s="46"/>
      <c r="BH179" s="50"/>
      <c r="BI179" s="47"/>
    </row>
    <row r="180" spans="2:61" ht="15.75" customHeight="1" thickTop="1" thickBot="1">
      <c r="B180" s="54"/>
      <c r="C180" s="55"/>
      <c r="D180" s="55"/>
      <c r="E180" s="55"/>
      <c r="F180" s="55"/>
      <c r="G180" s="55"/>
      <c r="H180" s="55"/>
      <c r="I180" s="55"/>
      <c r="J180" s="55"/>
      <c r="K180" s="55"/>
      <c r="L180" s="56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221" t="s">
        <v>230</v>
      </c>
      <c r="AH180" s="222"/>
      <c r="AI180" s="222"/>
      <c r="AJ180" s="222"/>
      <c r="AK180" s="222"/>
      <c r="AL180" s="222"/>
      <c r="AM180" s="222"/>
      <c r="AN180" s="222"/>
      <c r="AO180" s="223"/>
      <c r="AP180" s="52" t="s">
        <v>85</v>
      </c>
      <c r="AQ180" s="52"/>
      <c r="AR180" s="52"/>
      <c r="AS180" s="52"/>
      <c r="AT180" s="42">
        <f>AY180+р15!AT180</f>
        <v>0</v>
      </c>
      <c r="AU180" s="48"/>
      <c r="AV180" s="43"/>
      <c r="AW180" s="36">
        <f>р15!BG180</f>
        <v>0</v>
      </c>
      <c r="AX180" s="37"/>
      <c r="AY180" s="53"/>
      <c r="AZ180" s="53"/>
      <c r="BA180" s="53"/>
      <c r="BB180" s="53"/>
      <c r="BC180" s="63">
        <f>BA180+р15!BC180</f>
        <v>0</v>
      </c>
      <c r="BD180" s="65"/>
      <c r="BE180" s="74">
        <f>BA180+р15!BE180</f>
        <v>0</v>
      </c>
      <c r="BF180" s="76"/>
      <c r="BG180" s="42">
        <f>AW180-BA180+AY180</f>
        <v>0</v>
      </c>
      <c r="BH180" s="48"/>
      <c r="BI180" s="43"/>
    </row>
    <row r="181" spans="2:61" ht="15.75" customHeight="1" thickTop="1" thickBot="1">
      <c r="B181" s="57"/>
      <c r="C181" s="58"/>
      <c r="D181" s="58"/>
      <c r="E181" s="58"/>
      <c r="F181" s="58"/>
      <c r="G181" s="58"/>
      <c r="H181" s="58"/>
      <c r="I181" s="58"/>
      <c r="J181" s="58"/>
      <c r="K181" s="58"/>
      <c r="L181" s="59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224"/>
      <c r="AH181" s="225"/>
      <c r="AI181" s="225"/>
      <c r="AJ181" s="225"/>
      <c r="AK181" s="225"/>
      <c r="AL181" s="225"/>
      <c r="AM181" s="225"/>
      <c r="AN181" s="225"/>
      <c r="AO181" s="226"/>
      <c r="AP181" s="52"/>
      <c r="AQ181" s="52"/>
      <c r="AR181" s="52"/>
      <c r="AS181" s="52"/>
      <c r="AT181" s="44"/>
      <c r="AU181" s="49"/>
      <c r="AV181" s="45"/>
      <c r="AW181" s="38"/>
      <c r="AX181" s="39"/>
      <c r="AY181" s="53"/>
      <c r="AZ181" s="53"/>
      <c r="BA181" s="53"/>
      <c r="BB181" s="53"/>
      <c r="BC181" s="66"/>
      <c r="BD181" s="68"/>
      <c r="BE181" s="77"/>
      <c r="BF181" s="79"/>
      <c r="BG181" s="44"/>
      <c r="BH181" s="49"/>
      <c r="BI181" s="45"/>
    </row>
    <row r="182" spans="2:61" ht="15.75" customHeight="1" thickTop="1" thickBot="1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2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227"/>
      <c r="AH182" s="228"/>
      <c r="AI182" s="228"/>
      <c r="AJ182" s="228"/>
      <c r="AK182" s="228"/>
      <c r="AL182" s="228"/>
      <c r="AM182" s="228"/>
      <c r="AN182" s="228"/>
      <c r="AO182" s="229"/>
      <c r="AP182" s="52"/>
      <c r="AQ182" s="52"/>
      <c r="AR182" s="52"/>
      <c r="AS182" s="52"/>
      <c r="AT182" s="46"/>
      <c r="AU182" s="50"/>
      <c r="AV182" s="47"/>
      <c r="AW182" s="40"/>
      <c r="AX182" s="41"/>
      <c r="AY182" s="53"/>
      <c r="AZ182" s="53"/>
      <c r="BA182" s="53"/>
      <c r="BB182" s="53"/>
      <c r="BC182" s="69"/>
      <c r="BD182" s="71"/>
      <c r="BE182" s="80"/>
      <c r="BF182" s="82"/>
      <c r="BG182" s="46"/>
      <c r="BH182" s="50"/>
      <c r="BI182" s="47"/>
    </row>
    <row r="183" spans="2:61" ht="15.75" customHeight="1" thickTop="1" thickBot="1">
      <c r="B183" s="54"/>
      <c r="C183" s="55"/>
      <c r="D183" s="55"/>
      <c r="E183" s="55"/>
      <c r="F183" s="55"/>
      <c r="G183" s="55"/>
      <c r="H183" s="55"/>
      <c r="I183" s="55"/>
      <c r="J183" s="55"/>
      <c r="K183" s="55"/>
      <c r="L183" s="56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221" t="s">
        <v>231</v>
      </c>
      <c r="AH183" s="222"/>
      <c r="AI183" s="222"/>
      <c r="AJ183" s="222"/>
      <c r="AK183" s="222"/>
      <c r="AL183" s="222"/>
      <c r="AM183" s="222"/>
      <c r="AN183" s="222"/>
      <c r="AO183" s="223"/>
      <c r="AP183" s="52" t="s">
        <v>85</v>
      </c>
      <c r="AQ183" s="52"/>
      <c r="AR183" s="52"/>
      <c r="AS183" s="52"/>
      <c r="AT183" s="42">
        <f>AY183+р15!AT183</f>
        <v>6</v>
      </c>
      <c r="AU183" s="48"/>
      <c r="AV183" s="43"/>
      <c r="AW183" s="36">
        <f>р15!BG183</f>
        <v>6</v>
      </c>
      <c r="AX183" s="37"/>
      <c r="AY183" s="53"/>
      <c r="AZ183" s="53"/>
      <c r="BA183" s="53"/>
      <c r="BB183" s="53"/>
      <c r="BC183" s="63">
        <f>BA183+р15!BC183</f>
        <v>0</v>
      </c>
      <c r="BD183" s="65"/>
      <c r="BE183" s="74">
        <f>BA183+р15!BE183</f>
        <v>0</v>
      </c>
      <c r="BF183" s="76"/>
      <c r="BG183" s="42">
        <f>AW183-BA183+AY183</f>
        <v>6</v>
      </c>
      <c r="BH183" s="48"/>
      <c r="BI183" s="43"/>
    </row>
    <row r="184" spans="2:61" ht="15.75" customHeight="1" thickTop="1" thickBot="1">
      <c r="B184" s="57"/>
      <c r="C184" s="58"/>
      <c r="D184" s="58"/>
      <c r="E184" s="58"/>
      <c r="F184" s="58"/>
      <c r="G184" s="58"/>
      <c r="H184" s="58"/>
      <c r="I184" s="58"/>
      <c r="J184" s="58"/>
      <c r="K184" s="58"/>
      <c r="L184" s="59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224"/>
      <c r="AH184" s="225"/>
      <c r="AI184" s="225"/>
      <c r="AJ184" s="225"/>
      <c r="AK184" s="225"/>
      <c r="AL184" s="225"/>
      <c r="AM184" s="225"/>
      <c r="AN184" s="225"/>
      <c r="AO184" s="226"/>
      <c r="AP184" s="52"/>
      <c r="AQ184" s="52"/>
      <c r="AR184" s="52"/>
      <c r="AS184" s="52"/>
      <c r="AT184" s="44"/>
      <c r="AU184" s="49"/>
      <c r="AV184" s="45"/>
      <c r="AW184" s="38"/>
      <c r="AX184" s="39"/>
      <c r="AY184" s="53"/>
      <c r="AZ184" s="53"/>
      <c r="BA184" s="53"/>
      <c r="BB184" s="53"/>
      <c r="BC184" s="66"/>
      <c r="BD184" s="68"/>
      <c r="BE184" s="77"/>
      <c r="BF184" s="79"/>
      <c r="BG184" s="44"/>
      <c r="BH184" s="49"/>
      <c r="BI184" s="45"/>
    </row>
    <row r="185" spans="2:61" ht="15.75" customHeight="1" thickTop="1" thickBot="1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2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227"/>
      <c r="AH185" s="228"/>
      <c r="AI185" s="228"/>
      <c r="AJ185" s="228"/>
      <c r="AK185" s="228"/>
      <c r="AL185" s="228"/>
      <c r="AM185" s="228"/>
      <c r="AN185" s="228"/>
      <c r="AO185" s="229"/>
      <c r="AP185" s="52"/>
      <c r="AQ185" s="52"/>
      <c r="AR185" s="52"/>
      <c r="AS185" s="52"/>
      <c r="AT185" s="46"/>
      <c r="AU185" s="50"/>
      <c r="AV185" s="47"/>
      <c r="AW185" s="40"/>
      <c r="AX185" s="41"/>
      <c r="AY185" s="53"/>
      <c r="AZ185" s="53"/>
      <c r="BA185" s="53"/>
      <c r="BB185" s="53"/>
      <c r="BC185" s="69"/>
      <c r="BD185" s="71"/>
      <c r="BE185" s="80"/>
      <c r="BF185" s="82"/>
      <c r="BG185" s="46"/>
      <c r="BH185" s="50"/>
      <c r="BI185" s="47"/>
    </row>
    <row r="186" spans="2:61" ht="15.75" customHeight="1" thickTop="1" thickBot="1">
      <c r="B186" s="54"/>
      <c r="C186" s="55"/>
      <c r="D186" s="55"/>
      <c r="E186" s="55"/>
      <c r="F186" s="55"/>
      <c r="G186" s="55"/>
      <c r="H186" s="55"/>
      <c r="I186" s="55"/>
      <c r="J186" s="55"/>
      <c r="K186" s="55"/>
      <c r="L186" s="56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21" t="s">
        <v>223</v>
      </c>
      <c r="AH186" s="222"/>
      <c r="AI186" s="222"/>
      <c r="AJ186" s="222"/>
      <c r="AK186" s="222"/>
      <c r="AL186" s="222"/>
      <c r="AM186" s="222"/>
      <c r="AN186" s="222"/>
      <c r="AO186" s="223"/>
      <c r="AP186" s="52" t="s">
        <v>85</v>
      </c>
      <c r="AQ186" s="52"/>
      <c r="AR186" s="52"/>
      <c r="AS186" s="52"/>
      <c r="AT186" s="42">
        <f>AY186+р15!AT186</f>
        <v>0</v>
      </c>
      <c r="AU186" s="48"/>
      <c r="AV186" s="43"/>
      <c r="AW186" s="36">
        <f>р15!BG186</f>
        <v>0</v>
      </c>
      <c r="AX186" s="37"/>
      <c r="AY186" s="53"/>
      <c r="AZ186" s="53"/>
      <c r="BA186" s="53"/>
      <c r="BB186" s="53"/>
      <c r="BC186" s="63">
        <f>BA186+р15!BC186</f>
        <v>0</v>
      </c>
      <c r="BD186" s="65"/>
      <c r="BE186" s="42">
        <f>BA186+р15!BE186</f>
        <v>0</v>
      </c>
      <c r="BF186" s="43"/>
      <c r="BG186" s="42">
        <f>AW186-BA186+AY186</f>
        <v>0</v>
      </c>
      <c r="BH186" s="48"/>
      <c r="BI186" s="43"/>
    </row>
    <row r="187" spans="2:61" ht="15.75" customHeight="1" thickTop="1" thickBot="1">
      <c r="B187" s="57"/>
      <c r="C187" s="58"/>
      <c r="D187" s="58"/>
      <c r="E187" s="58"/>
      <c r="F187" s="58"/>
      <c r="G187" s="58"/>
      <c r="H187" s="58"/>
      <c r="I187" s="58"/>
      <c r="J187" s="58"/>
      <c r="K187" s="58"/>
      <c r="L187" s="59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24"/>
      <c r="AH187" s="225"/>
      <c r="AI187" s="225"/>
      <c r="AJ187" s="225"/>
      <c r="AK187" s="225"/>
      <c r="AL187" s="225"/>
      <c r="AM187" s="225"/>
      <c r="AN187" s="225"/>
      <c r="AO187" s="226"/>
      <c r="AP187" s="52"/>
      <c r="AQ187" s="52"/>
      <c r="AR187" s="52"/>
      <c r="AS187" s="52"/>
      <c r="AT187" s="44"/>
      <c r="AU187" s="49"/>
      <c r="AV187" s="45"/>
      <c r="AW187" s="38"/>
      <c r="AX187" s="39"/>
      <c r="AY187" s="53"/>
      <c r="AZ187" s="53"/>
      <c r="BA187" s="53"/>
      <c r="BB187" s="53"/>
      <c r="BC187" s="66"/>
      <c r="BD187" s="68"/>
      <c r="BE187" s="44"/>
      <c r="BF187" s="45"/>
      <c r="BG187" s="44"/>
      <c r="BH187" s="49"/>
      <c r="BI187" s="45"/>
    </row>
    <row r="188" spans="2:61" ht="15.75" customHeight="1" thickTop="1" thickBot="1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2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27"/>
      <c r="AH188" s="228"/>
      <c r="AI188" s="228"/>
      <c r="AJ188" s="228"/>
      <c r="AK188" s="228"/>
      <c r="AL188" s="228"/>
      <c r="AM188" s="228"/>
      <c r="AN188" s="228"/>
      <c r="AO188" s="229"/>
      <c r="AP188" s="52"/>
      <c r="AQ188" s="52"/>
      <c r="AR188" s="52"/>
      <c r="AS188" s="52"/>
      <c r="AT188" s="46"/>
      <c r="AU188" s="50"/>
      <c r="AV188" s="47"/>
      <c r="AW188" s="40"/>
      <c r="AX188" s="41"/>
      <c r="AY188" s="53"/>
      <c r="AZ188" s="53"/>
      <c r="BA188" s="53"/>
      <c r="BB188" s="53"/>
      <c r="BC188" s="69"/>
      <c r="BD188" s="71"/>
      <c r="BE188" s="46"/>
      <c r="BF188" s="47"/>
      <c r="BG188" s="46"/>
      <c r="BH188" s="50"/>
      <c r="BI188" s="47"/>
    </row>
    <row r="189" spans="2:61" ht="15.75" customHeight="1" thickTop="1" thickBot="1">
      <c r="B189" s="54"/>
      <c r="C189" s="55"/>
      <c r="D189" s="55"/>
      <c r="E189" s="55"/>
      <c r="F189" s="55"/>
      <c r="G189" s="55"/>
      <c r="H189" s="55"/>
      <c r="I189" s="55"/>
      <c r="J189" s="55"/>
      <c r="K189" s="55"/>
      <c r="L189" s="56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21" t="s">
        <v>232</v>
      </c>
      <c r="AH189" s="222"/>
      <c r="AI189" s="222"/>
      <c r="AJ189" s="222"/>
      <c r="AK189" s="222"/>
      <c r="AL189" s="222"/>
      <c r="AM189" s="222"/>
      <c r="AN189" s="222"/>
      <c r="AO189" s="223"/>
      <c r="AP189" s="52" t="s">
        <v>85</v>
      </c>
      <c r="AQ189" s="52"/>
      <c r="AR189" s="52"/>
      <c r="AS189" s="52"/>
      <c r="AT189" s="42">
        <f>AY189+р15!AT189</f>
        <v>4</v>
      </c>
      <c r="AU189" s="48"/>
      <c r="AV189" s="43"/>
      <c r="AW189" s="36">
        <f>р15!BG189</f>
        <v>4</v>
      </c>
      <c r="AX189" s="37"/>
      <c r="AY189" s="53"/>
      <c r="AZ189" s="53"/>
      <c r="BA189" s="53"/>
      <c r="BB189" s="53"/>
      <c r="BC189" s="36">
        <f>BA189+р15!BC189</f>
        <v>0</v>
      </c>
      <c r="BD189" s="37"/>
      <c r="BE189" s="42">
        <f>BA189+р15!BE189</f>
        <v>0</v>
      </c>
      <c r="BF189" s="43"/>
      <c r="BG189" s="42">
        <f>AW189-BA189+AY189</f>
        <v>4</v>
      </c>
      <c r="BH189" s="48"/>
      <c r="BI189" s="43"/>
    </row>
    <row r="190" spans="2:61" ht="15.75" customHeight="1" thickTop="1" thickBot="1">
      <c r="B190" s="57"/>
      <c r="C190" s="58"/>
      <c r="D190" s="58"/>
      <c r="E190" s="58"/>
      <c r="F190" s="58"/>
      <c r="G190" s="58"/>
      <c r="H190" s="58"/>
      <c r="I190" s="58"/>
      <c r="J190" s="58"/>
      <c r="K190" s="58"/>
      <c r="L190" s="59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24"/>
      <c r="AH190" s="225"/>
      <c r="AI190" s="225"/>
      <c r="AJ190" s="225"/>
      <c r="AK190" s="225"/>
      <c r="AL190" s="225"/>
      <c r="AM190" s="225"/>
      <c r="AN190" s="225"/>
      <c r="AO190" s="226"/>
      <c r="AP190" s="52"/>
      <c r="AQ190" s="52"/>
      <c r="AR190" s="52"/>
      <c r="AS190" s="52"/>
      <c r="AT190" s="44"/>
      <c r="AU190" s="49"/>
      <c r="AV190" s="45"/>
      <c r="AW190" s="38"/>
      <c r="AX190" s="39"/>
      <c r="AY190" s="53"/>
      <c r="AZ190" s="53"/>
      <c r="BA190" s="53"/>
      <c r="BB190" s="53"/>
      <c r="BC190" s="38"/>
      <c r="BD190" s="39"/>
      <c r="BE190" s="44"/>
      <c r="BF190" s="45"/>
      <c r="BG190" s="44"/>
      <c r="BH190" s="49"/>
      <c r="BI190" s="45"/>
    </row>
    <row r="191" spans="2:61" ht="15.75" customHeight="1" thickTop="1" thickBot="1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2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27"/>
      <c r="AH191" s="228"/>
      <c r="AI191" s="228"/>
      <c r="AJ191" s="228"/>
      <c r="AK191" s="228"/>
      <c r="AL191" s="228"/>
      <c r="AM191" s="228"/>
      <c r="AN191" s="228"/>
      <c r="AO191" s="229"/>
      <c r="AP191" s="52"/>
      <c r="AQ191" s="52"/>
      <c r="AR191" s="52"/>
      <c r="AS191" s="52"/>
      <c r="AT191" s="46"/>
      <c r="AU191" s="50"/>
      <c r="AV191" s="47"/>
      <c r="AW191" s="40"/>
      <c r="AX191" s="41"/>
      <c r="AY191" s="53"/>
      <c r="AZ191" s="53"/>
      <c r="BA191" s="53"/>
      <c r="BB191" s="53"/>
      <c r="BC191" s="40"/>
      <c r="BD191" s="41"/>
      <c r="BE191" s="46"/>
      <c r="BF191" s="47"/>
      <c r="BG191" s="46"/>
      <c r="BH191" s="50"/>
      <c r="BI191" s="47"/>
    </row>
    <row r="192" spans="2:61" ht="16.5" thickTop="1" thickBot="1">
      <c r="B192" s="216" t="s">
        <v>95</v>
      </c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</row>
    <row r="193" spans="2:61" ht="16.5" thickTop="1" thickBot="1">
      <c r="B193" s="216"/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</row>
    <row r="194" spans="2:61" ht="16.5" thickTop="1" thickBot="1">
      <c r="B194" s="216"/>
      <c r="C194" s="216"/>
      <c r="D194" s="216"/>
      <c r="E194" s="216"/>
      <c r="F194" s="216"/>
      <c r="G194" s="216"/>
      <c r="H194" s="216"/>
      <c r="I194" s="216"/>
      <c r="J194" s="216"/>
      <c r="K194" s="216"/>
      <c r="L194" s="216"/>
      <c r="M194" s="216"/>
      <c r="N194" s="216"/>
      <c r="O194" s="216"/>
      <c r="P194" s="216"/>
      <c r="Q194" s="216"/>
      <c r="R194" s="216"/>
      <c r="S194" s="216"/>
      <c r="T194" s="216"/>
      <c r="U194" s="216"/>
      <c r="V194" s="216"/>
      <c r="W194" s="216"/>
      <c r="X194" s="216"/>
      <c r="Y194" s="216"/>
      <c r="Z194" s="216"/>
      <c r="AA194" s="216"/>
      <c r="AB194" s="216"/>
      <c r="AC194" s="216"/>
      <c r="AD194" s="216"/>
      <c r="AE194" s="216"/>
      <c r="AF194" s="216"/>
      <c r="AG194" s="216"/>
      <c r="AH194" s="216"/>
      <c r="AI194" s="216"/>
      <c r="AJ194" s="216"/>
      <c r="AK194" s="216"/>
      <c r="AL194" s="216"/>
      <c r="AM194" s="216"/>
      <c r="AN194" s="216"/>
      <c r="AO194" s="216"/>
      <c r="AP194" s="216"/>
      <c r="AQ194" s="216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</row>
    <row r="195" spans="2:61" ht="16.5" thickTop="1" thickBot="1"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21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</row>
    <row r="196" spans="2:61" ht="16.5" thickTop="1" thickBot="1"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</row>
    <row r="197" spans="2:61" ht="16.5" thickTop="1" thickBot="1"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</row>
    <row r="198" spans="2:61" ht="15" customHeight="1" thickTop="1" thickBot="1">
      <c r="B198" s="220" t="s">
        <v>96</v>
      </c>
      <c r="C198" s="220"/>
      <c r="D198" s="220"/>
      <c r="E198" s="220"/>
      <c r="F198" s="220"/>
      <c r="G198" s="220"/>
      <c r="H198" s="220" t="s">
        <v>97</v>
      </c>
      <c r="I198" s="220"/>
      <c r="J198" s="220"/>
      <c r="K198" s="220"/>
      <c r="L198" s="220"/>
      <c r="M198" s="220"/>
      <c r="N198" s="220" t="s">
        <v>98</v>
      </c>
      <c r="O198" s="220"/>
      <c r="P198" s="220"/>
      <c r="Q198" s="220"/>
      <c r="R198" s="220"/>
      <c r="S198" s="220"/>
      <c r="T198" s="220" t="s">
        <v>99</v>
      </c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 t="s">
        <v>100</v>
      </c>
      <c r="AH198" s="220"/>
      <c r="AI198" s="220"/>
      <c r="AJ198" s="220"/>
      <c r="AK198" s="220"/>
      <c r="AL198" s="220"/>
      <c r="AM198" s="220"/>
      <c r="AN198" s="220"/>
      <c r="AO198" s="220"/>
      <c r="AP198" s="220" t="s">
        <v>101</v>
      </c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 t="s">
        <v>102</v>
      </c>
      <c r="BA198" s="220"/>
      <c r="BB198" s="220"/>
      <c r="BC198" s="220"/>
      <c r="BD198" s="220"/>
      <c r="BE198" s="220"/>
      <c r="BF198" s="220"/>
      <c r="BG198" s="220"/>
      <c r="BH198" s="220"/>
      <c r="BI198" s="220"/>
    </row>
    <row r="199" spans="2:61" ht="15" customHeight="1" thickTop="1" thickBot="1"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  <c r="BA199" s="220"/>
      <c r="BB199" s="220"/>
      <c r="BC199" s="220"/>
      <c r="BD199" s="220"/>
      <c r="BE199" s="220"/>
      <c r="BF199" s="220"/>
      <c r="BG199" s="220"/>
      <c r="BH199" s="220"/>
      <c r="BI199" s="220"/>
    </row>
    <row r="200" spans="2:61" ht="15" customHeight="1" thickTop="1" thickBot="1"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  <c r="BA200" s="220"/>
      <c r="BB200" s="220"/>
      <c r="BC200" s="220"/>
      <c r="BD200" s="220"/>
      <c r="BE200" s="220"/>
      <c r="BF200" s="220"/>
      <c r="BG200" s="220"/>
      <c r="BH200" s="220"/>
      <c r="BI200" s="220"/>
    </row>
    <row r="201" spans="2:61" ht="16.5" customHeight="1" thickTop="1" thickBot="1">
      <c r="B201" s="53">
        <v>3</v>
      </c>
      <c r="C201" s="53"/>
      <c r="D201" s="53"/>
      <c r="E201" s="53"/>
      <c r="F201" s="53"/>
      <c r="G201" s="53"/>
      <c r="H201" s="53">
        <v>6.8</v>
      </c>
      <c r="I201" s="53"/>
      <c r="J201" s="53"/>
      <c r="K201" s="53"/>
      <c r="L201" s="53"/>
      <c r="M201" s="53"/>
      <c r="N201" s="53">
        <v>48.63</v>
      </c>
      <c r="O201" s="53"/>
      <c r="P201" s="53"/>
      <c r="Q201" s="53"/>
      <c r="R201" s="53"/>
      <c r="S201" s="53"/>
      <c r="T201" s="53">
        <v>50.8</v>
      </c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>
        <v>139.69999999999999</v>
      </c>
      <c r="AH201" s="53"/>
      <c r="AI201" s="53"/>
      <c r="AJ201" s="53"/>
      <c r="AK201" s="53"/>
      <c r="AL201" s="53"/>
      <c r="AM201" s="53"/>
      <c r="AN201" s="53"/>
      <c r="AO201" s="53"/>
      <c r="AP201" s="53" t="s">
        <v>444</v>
      </c>
      <c r="AQ201" s="53"/>
      <c r="AR201" s="53"/>
      <c r="AS201" s="53"/>
      <c r="AT201" s="53"/>
      <c r="AU201" s="53"/>
      <c r="AV201" s="53"/>
      <c r="AW201" s="53"/>
      <c r="AX201" s="53"/>
      <c r="AY201" s="53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/>
    </row>
    <row r="202" spans="2:61" ht="16.5" customHeight="1" thickTop="1" thickBo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</row>
    <row r="203" spans="2:61" ht="16.5" customHeight="1" thickTop="1" thickBo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</row>
    <row r="204" spans="2:61" ht="15.75" customHeight="1" thickTop="1" thickBot="1">
      <c r="B204" s="216" t="s">
        <v>103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</row>
    <row r="205" spans="2:61" ht="15" customHeight="1" thickTop="1" thickBot="1">
      <c r="B205" s="216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</row>
    <row r="206" spans="2:61" ht="15" customHeight="1" thickTop="1" thickBot="1">
      <c r="B206" s="216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  <c r="AE206" s="216"/>
      <c r="AF206" s="216"/>
      <c r="AG206" s="216"/>
      <c r="AH206" s="216"/>
      <c r="AI206" s="216"/>
      <c r="AJ206" s="216"/>
      <c r="AK206" s="216"/>
      <c r="AL206" s="216"/>
      <c r="AM206" s="216"/>
      <c r="AN206" s="216"/>
      <c r="AO206" s="216"/>
      <c r="AP206" s="216"/>
      <c r="AQ206" s="216"/>
      <c r="AR206" s="216"/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</row>
    <row r="207" spans="2:61" ht="15.75" customHeight="1" thickTop="1" thickBot="1">
      <c r="B207" s="216"/>
      <c r="C207" s="216"/>
      <c r="D207" s="216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6"/>
      <c r="P207" s="216"/>
      <c r="Q207" s="216"/>
      <c r="R207" s="216"/>
      <c r="S207" s="216"/>
      <c r="T207" s="216"/>
      <c r="U207" s="216"/>
      <c r="V207" s="216"/>
      <c r="W207" s="216"/>
      <c r="X207" s="216"/>
      <c r="Y207" s="216"/>
      <c r="Z207" s="216"/>
      <c r="AA207" s="216"/>
      <c r="AB207" s="216"/>
      <c r="AC207" s="216"/>
      <c r="AD207" s="216"/>
      <c r="AE207" s="216"/>
      <c r="AF207" s="216"/>
      <c r="AG207" s="216"/>
      <c r="AH207" s="216"/>
      <c r="AI207" s="216"/>
      <c r="AJ207" s="216"/>
      <c r="AK207" s="216"/>
      <c r="AL207" s="216"/>
      <c r="AM207" s="216"/>
      <c r="AN207" s="216"/>
      <c r="AO207" s="216"/>
      <c r="AP207" s="216"/>
      <c r="AQ207" s="216"/>
      <c r="AR207" s="216"/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</row>
    <row r="208" spans="2:61" ht="15.75" customHeight="1" thickTop="1" thickBot="1"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</row>
    <row r="209" spans="1:63" ht="15" customHeight="1" thickTop="1" thickBot="1"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</row>
    <row r="210" spans="1:63" ht="15" customHeight="1" thickTop="1" thickBot="1">
      <c r="B210" s="160" t="s">
        <v>104</v>
      </c>
      <c r="C210" s="161"/>
      <c r="D210" s="161"/>
      <c r="E210" s="161"/>
      <c r="F210" s="161"/>
      <c r="G210" s="162"/>
      <c r="H210" s="390" t="s">
        <v>105</v>
      </c>
      <c r="I210" s="391"/>
      <c r="J210" s="391"/>
      <c r="K210" s="391"/>
      <c r="L210" s="391"/>
      <c r="M210" s="392"/>
      <c r="N210" s="160" t="s">
        <v>106</v>
      </c>
      <c r="O210" s="161"/>
      <c r="P210" s="161"/>
      <c r="Q210" s="161"/>
      <c r="R210" s="161"/>
      <c r="S210" s="162"/>
      <c r="T210" s="160" t="s">
        <v>107</v>
      </c>
      <c r="U210" s="161"/>
      <c r="V210" s="161"/>
      <c r="W210" s="161"/>
      <c r="X210" s="161"/>
      <c r="Y210" s="161"/>
      <c r="Z210" s="161"/>
      <c r="AA210" s="161"/>
      <c r="AB210" s="161"/>
      <c r="AC210" s="162"/>
      <c r="AD210" s="160" t="s">
        <v>108</v>
      </c>
      <c r="AE210" s="161"/>
      <c r="AF210" s="161"/>
      <c r="AG210" s="161"/>
      <c r="AH210" s="161"/>
      <c r="AI210" s="162"/>
      <c r="AJ210" s="160" t="s">
        <v>257</v>
      </c>
      <c r="AK210" s="161"/>
      <c r="AL210" s="161"/>
      <c r="AM210" s="161"/>
      <c r="AN210" s="161"/>
      <c r="AO210" s="162"/>
      <c r="AP210" s="158" t="s">
        <v>109</v>
      </c>
      <c r="AQ210" s="158"/>
      <c r="AR210" s="158"/>
      <c r="AS210" s="158"/>
      <c r="AT210" s="158"/>
      <c r="AU210" s="158"/>
      <c r="AV210" s="158" t="s">
        <v>110</v>
      </c>
      <c r="AW210" s="158"/>
      <c r="AX210" s="158"/>
      <c r="AY210" s="158"/>
      <c r="AZ210" s="158"/>
      <c r="BA210" s="158"/>
      <c r="BB210" s="158" t="s">
        <v>111</v>
      </c>
      <c r="BC210" s="158"/>
      <c r="BD210" s="158"/>
      <c r="BE210" s="158"/>
      <c r="BF210" s="158"/>
      <c r="BG210" s="158"/>
      <c r="BH210" s="158"/>
      <c r="BI210" s="158"/>
    </row>
    <row r="211" spans="1:63" ht="15" customHeight="1" thickTop="1" thickBot="1">
      <c r="B211" s="163"/>
      <c r="C211" s="164"/>
      <c r="D211" s="164"/>
      <c r="E211" s="164"/>
      <c r="F211" s="164"/>
      <c r="G211" s="165"/>
      <c r="H211" s="393"/>
      <c r="I211" s="394"/>
      <c r="J211" s="394"/>
      <c r="K211" s="394"/>
      <c r="L211" s="394"/>
      <c r="M211" s="395"/>
      <c r="N211" s="163"/>
      <c r="O211" s="164"/>
      <c r="P211" s="164"/>
      <c r="Q211" s="164"/>
      <c r="R211" s="164"/>
      <c r="S211" s="165"/>
      <c r="T211" s="163"/>
      <c r="U211" s="164"/>
      <c r="V211" s="164"/>
      <c r="W211" s="164"/>
      <c r="X211" s="164"/>
      <c r="Y211" s="164"/>
      <c r="Z211" s="164"/>
      <c r="AA211" s="164"/>
      <c r="AB211" s="164"/>
      <c r="AC211" s="165"/>
      <c r="AD211" s="163"/>
      <c r="AE211" s="164"/>
      <c r="AF211" s="164"/>
      <c r="AG211" s="164"/>
      <c r="AH211" s="164"/>
      <c r="AI211" s="165"/>
      <c r="AJ211" s="163"/>
      <c r="AK211" s="164"/>
      <c r="AL211" s="164"/>
      <c r="AM211" s="164"/>
      <c r="AN211" s="164"/>
      <c r="AO211" s="165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</row>
    <row r="212" spans="1:63" ht="15" customHeight="1" thickTop="1" thickBot="1">
      <c r="B212" s="166"/>
      <c r="C212" s="167"/>
      <c r="D212" s="167"/>
      <c r="E212" s="167"/>
      <c r="F212" s="167"/>
      <c r="G212" s="168"/>
      <c r="H212" s="396"/>
      <c r="I212" s="397"/>
      <c r="J212" s="397"/>
      <c r="K212" s="397"/>
      <c r="L212" s="397"/>
      <c r="M212" s="398"/>
      <c r="N212" s="166"/>
      <c r="O212" s="167"/>
      <c r="P212" s="167"/>
      <c r="Q212" s="167"/>
      <c r="R212" s="167"/>
      <c r="S212" s="168"/>
      <c r="T212" s="166"/>
      <c r="U212" s="167"/>
      <c r="V212" s="167"/>
      <c r="W212" s="167"/>
      <c r="X212" s="167"/>
      <c r="Y212" s="167"/>
      <c r="Z212" s="167"/>
      <c r="AA212" s="167"/>
      <c r="AB212" s="167"/>
      <c r="AC212" s="168"/>
      <c r="AD212" s="166"/>
      <c r="AE212" s="167"/>
      <c r="AF212" s="167"/>
      <c r="AG212" s="167"/>
      <c r="AH212" s="167"/>
      <c r="AI212" s="168"/>
      <c r="AJ212" s="166"/>
      <c r="AK212" s="167"/>
      <c r="AL212" s="167"/>
      <c r="AM212" s="167"/>
      <c r="AN212" s="167"/>
      <c r="AO212" s="168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</row>
    <row r="213" spans="1:63" ht="15" customHeight="1" thickTop="1" thickBot="1">
      <c r="B213" s="200" t="s">
        <v>417</v>
      </c>
      <c r="C213" s="200"/>
      <c r="D213" s="200"/>
      <c r="E213" s="200"/>
      <c r="F213" s="200"/>
      <c r="G213" s="200"/>
      <c r="H213" s="147">
        <v>50</v>
      </c>
      <c r="I213" s="147"/>
      <c r="J213" s="147"/>
      <c r="K213" s="147"/>
      <c r="L213" s="147"/>
      <c r="M213" s="147"/>
      <c r="N213" s="200" t="s">
        <v>445</v>
      </c>
      <c r="O213" s="200"/>
      <c r="P213" s="200"/>
      <c r="Q213" s="200"/>
      <c r="R213" s="200"/>
      <c r="S213" s="200"/>
      <c r="T213" s="207" t="s">
        <v>478</v>
      </c>
      <c r="U213" s="208"/>
      <c r="V213" s="208"/>
      <c r="W213" s="208"/>
      <c r="X213" s="208"/>
      <c r="Y213" s="208"/>
      <c r="Z213" s="208"/>
      <c r="AA213" s="208"/>
      <c r="AB213" s="208"/>
      <c r="AC213" s="209"/>
      <c r="AD213" s="179">
        <v>140</v>
      </c>
      <c r="AE213" s="179"/>
      <c r="AF213" s="179"/>
      <c r="AG213" s="179"/>
      <c r="AH213" s="179"/>
      <c r="AI213" s="179"/>
      <c r="AJ213" s="200" t="s">
        <v>375</v>
      </c>
      <c r="AK213" s="200"/>
      <c r="AL213" s="200"/>
      <c r="AM213" s="200"/>
      <c r="AN213" s="200"/>
      <c r="AO213" s="200"/>
      <c r="AP213" s="207"/>
      <c r="AQ213" s="208"/>
      <c r="AR213" s="208"/>
      <c r="AS213" s="208"/>
      <c r="AT213" s="208"/>
      <c r="AU213" s="209"/>
      <c r="AV213" s="207"/>
      <c r="AW213" s="208"/>
      <c r="AX213" s="208"/>
      <c r="AY213" s="208"/>
      <c r="AZ213" s="208"/>
      <c r="BA213" s="209"/>
      <c r="BB213" s="200"/>
      <c r="BC213" s="200"/>
      <c r="BD213" s="200"/>
      <c r="BE213" s="200"/>
      <c r="BF213" s="200"/>
      <c r="BG213" s="200"/>
      <c r="BH213" s="200"/>
      <c r="BI213" s="200"/>
    </row>
    <row r="214" spans="1:63" ht="15" customHeight="1" thickTop="1" thickBot="1">
      <c r="B214" s="200"/>
      <c r="C214" s="200"/>
      <c r="D214" s="200"/>
      <c r="E214" s="200"/>
      <c r="F214" s="200"/>
      <c r="G214" s="200"/>
      <c r="H214" s="147"/>
      <c r="I214" s="147"/>
      <c r="J214" s="147"/>
      <c r="K214" s="147"/>
      <c r="L214" s="147"/>
      <c r="M214" s="147"/>
      <c r="N214" s="200"/>
      <c r="O214" s="200"/>
      <c r="P214" s="200"/>
      <c r="Q214" s="200"/>
      <c r="R214" s="200"/>
      <c r="S214" s="200"/>
      <c r="T214" s="210"/>
      <c r="U214" s="211"/>
      <c r="V214" s="211"/>
      <c r="W214" s="211"/>
      <c r="X214" s="211"/>
      <c r="Y214" s="211"/>
      <c r="Z214" s="211"/>
      <c r="AA214" s="211"/>
      <c r="AB214" s="211"/>
      <c r="AC214" s="212"/>
      <c r="AD214" s="179"/>
      <c r="AE214" s="179"/>
      <c r="AF214" s="179"/>
      <c r="AG214" s="179"/>
      <c r="AH214" s="179"/>
      <c r="AI214" s="179"/>
      <c r="AJ214" s="200"/>
      <c r="AK214" s="200"/>
      <c r="AL214" s="200"/>
      <c r="AM214" s="200"/>
      <c r="AN214" s="200"/>
      <c r="AO214" s="200"/>
      <c r="AP214" s="210"/>
      <c r="AQ214" s="211"/>
      <c r="AR214" s="211"/>
      <c r="AS214" s="211"/>
      <c r="AT214" s="211"/>
      <c r="AU214" s="212"/>
      <c r="AV214" s="210"/>
      <c r="AW214" s="211"/>
      <c r="AX214" s="211"/>
      <c r="AY214" s="211"/>
      <c r="AZ214" s="211"/>
      <c r="BA214" s="212"/>
      <c r="BB214" s="200"/>
      <c r="BC214" s="200"/>
      <c r="BD214" s="200"/>
      <c r="BE214" s="200"/>
      <c r="BF214" s="200"/>
      <c r="BG214" s="200"/>
      <c r="BH214" s="200"/>
      <c r="BI214" s="200"/>
    </row>
    <row r="215" spans="1:63" ht="15.75" customHeight="1" thickTop="1" thickBot="1">
      <c r="B215" s="200"/>
      <c r="C215" s="200"/>
      <c r="D215" s="200"/>
      <c r="E215" s="200"/>
      <c r="F215" s="200"/>
      <c r="G215" s="200"/>
      <c r="H215" s="147"/>
      <c r="I215" s="147"/>
      <c r="J215" s="147"/>
      <c r="K215" s="147"/>
      <c r="L215" s="147"/>
      <c r="M215" s="147"/>
      <c r="N215" s="200"/>
      <c r="O215" s="200"/>
      <c r="P215" s="200"/>
      <c r="Q215" s="200"/>
      <c r="R215" s="200"/>
      <c r="S215" s="200"/>
      <c r="T215" s="213"/>
      <c r="U215" s="214"/>
      <c r="V215" s="214"/>
      <c r="W215" s="214"/>
      <c r="X215" s="214"/>
      <c r="Y215" s="214"/>
      <c r="Z215" s="214"/>
      <c r="AA215" s="214"/>
      <c r="AB215" s="214"/>
      <c r="AC215" s="215"/>
      <c r="AD215" s="179"/>
      <c r="AE215" s="179"/>
      <c r="AF215" s="179"/>
      <c r="AG215" s="179"/>
      <c r="AH215" s="179"/>
      <c r="AI215" s="179"/>
      <c r="AJ215" s="200"/>
      <c r="AK215" s="200"/>
      <c r="AL215" s="200"/>
      <c r="AM215" s="200"/>
      <c r="AN215" s="200"/>
      <c r="AO215" s="200"/>
      <c r="AP215" s="213"/>
      <c r="AQ215" s="214"/>
      <c r="AR215" s="214"/>
      <c r="AS215" s="214"/>
      <c r="AT215" s="214"/>
      <c r="AU215" s="215"/>
      <c r="AV215" s="213"/>
      <c r="AW215" s="214"/>
      <c r="AX215" s="214"/>
      <c r="AY215" s="214"/>
      <c r="AZ215" s="214"/>
      <c r="BA215" s="215"/>
      <c r="BB215" s="200"/>
      <c r="BC215" s="200"/>
      <c r="BD215" s="200"/>
      <c r="BE215" s="200"/>
      <c r="BF215" s="200"/>
      <c r="BG215" s="200"/>
      <c r="BH215" s="200"/>
      <c r="BI215" s="200"/>
      <c r="BJ215" s="5"/>
      <c r="BK215" s="5"/>
    </row>
    <row r="216" spans="1:63" ht="15.75" customHeight="1" thickTop="1" thickBot="1">
      <c r="A216" s="5"/>
      <c r="B216" s="205" t="s">
        <v>112</v>
      </c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205"/>
      <c r="AX216" s="205"/>
      <c r="AY216" s="205"/>
      <c r="AZ216" s="205"/>
      <c r="BA216" s="205"/>
      <c r="BB216" s="205"/>
      <c r="BC216" s="205"/>
      <c r="BD216" s="205"/>
      <c r="BE216" s="205"/>
      <c r="BF216" s="205"/>
      <c r="BG216" s="205"/>
      <c r="BH216" s="205"/>
      <c r="BI216" s="205"/>
      <c r="BJ216" s="5"/>
      <c r="BK216" s="5"/>
    </row>
    <row r="217" spans="1:63" ht="15" customHeight="1" thickTop="1" thickBot="1">
      <c r="A217" s="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205"/>
      <c r="AX217" s="205"/>
      <c r="AY217" s="205"/>
      <c r="AZ217" s="205"/>
      <c r="BA217" s="205"/>
      <c r="BB217" s="205"/>
      <c r="BC217" s="205"/>
      <c r="BD217" s="205"/>
      <c r="BE217" s="205"/>
      <c r="BF217" s="205"/>
      <c r="BG217" s="205"/>
      <c r="BH217" s="205"/>
      <c r="BI217" s="205"/>
      <c r="BJ217" s="5"/>
      <c r="BK217" s="5"/>
    </row>
    <row r="218" spans="1:63" ht="15" customHeight="1" thickTop="1" thickBot="1">
      <c r="A218" s="5"/>
      <c r="B218" s="181" t="s">
        <v>113</v>
      </c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3"/>
      <c r="W218" s="206" t="s">
        <v>114</v>
      </c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 t="s">
        <v>115</v>
      </c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5"/>
      <c r="BK218" s="5"/>
    </row>
    <row r="219" spans="1:63" ht="15.75" customHeight="1" thickTop="1" thickBot="1">
      <c r="A219" s="5"/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9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5"/>
      <c r="BK219" s="5"/>
    </row>
    <row r="220" spans="1:63" ht="16.5" thickTop="1" thickBot="1">
      <c r="A220" s="5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5"/>
      <c r="BK220" s="5"/>
    </row>
    <row r="221" spans="1:63" ht="16.5" thickTop="1" thickBot="1">
      <c r="A221" s="5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5"/>
      <c r="BK221" s="5"/>
    </row>
    <row r="222" spans="1:63" ht="51.75" customHeight="1" thickTop="1" thickBot="1">
      <c r="A222" s="5"/>
      <c r="B222" s="180" t="s">
        <v>116</v>
      </c>
      <c r="C222" s="180"/>
      <c r="D222" s="180"/>
      <c r="E222" s="180"/>
      <c r="F222" s="180"/>
      <c r="G222" s="180"/>
      <c r="H222" s="180" t="s">
        <v>117</v>
      </c>
      <c r="I222" s="180"/>
      <c r="J222" s="180"/>
      <c r="K222" s="180" t="s">
        <v>118</v>
      </c>
      <c r="L222" s="180"/>
      <c r="M222" s="180"/>
      <c r="N222" s="180" t="s">
        <v>118</v>
      </c>
      <c r="O222" s="180"/>
      <c r="P222" s="180"/>
      <c r="Q222" s="180" t="s">
        <v>118</v>
      </c>
      <c r="R222" s="180"/>
      <c r="S222" s="180"/>
      <c r="T222" s="180" t="s">
        <v>118</v>
      </c>
      <c r="U222" s="180"/>
      <c r="V222" s="180"/>
      <c r="W222" s="180" t="s">
        <v>116</v>
      </c>
      <c r="X222" s="180"/>
      <c r="Y222" s="180"/>
      <c r="Z222" s="180"/>
      <c r="AA222" s="180"/>
      <c r="AB222" s="180" t="s">
        <v>117</v>
      </c>
      <c r="AC222" s="180"/>
      <c r="AD222" s="180"/>
      <c r="AE222" s="180" t="s">
        <v>119</v>
      </c>
      <c r="AF222" s="180"/>
      <c r="AG222" s="180"/>
      <c r="AH222" s="180"/>
      <c r="AI222" s="180" t="s">
        <v>120</v>
      </c>
      <c r="AJ222" s="180"/>
      <c r="AK222" s="180"/>
      <c r="AL222" s="190" t="s">
        <v>170</v>
      </c>
      <c r="AM222" s="190"/>
      <c r="AN222" s="190"/>
      <c r="AO222" s="190" t="s">
        <v>171</v>
      </c>
      <c r="AP222" s="190"/>
      <c r="AQ222" s="190"/>
      <c r="AR222" s="180" t="s">
        <v>116</v>
      </c>
      <c r="AS222" s="180"/>
      <c r="AT222" s="180"/>
      <c r="AU222" s="180"/>
      <c r="AV222" s="180"/>
      <c r="AW222" s="180" t="s">
        <v>117</v>
      </c>
      <c r="AX222" s="180"/>
      <c r="AY222" s="180"/>
      <c r="AZ222" s="180" t="s">
        <v>121</v>
      </c>
      <c r="BA222" s="180"/>
      <c r="BB222" s="180"/>
      <c r="BC222" s="202" t="s">
        <v>170</v>
      </c>
      <c r="BD222" s="203"/>
      <c r="BE222" s="203"/>
      <c r="BF222" s="204"/>
      <c r="BG222" s="180" t="s">
        <v>171</v>
      </c>
      <c r="BH222" s="180"/>
      <c r="BI222" s="180"/>
      <c r="BJ222" s="5"/>
      <c r="BK222" s="5"/>
    </row>
    <row r="223" spans="1:63" ht="15" customHeight="1" thickTop="1" thickBot="1">
      <c r="A223" s="5"/>
      <c r="B223" s="147" t="s">
        <v>178</v>
      </c>
      <c r="C223" s="147"/>
      <c r="D223" s="147"/>
      <c r="E223" s="147"/>
      <c r="F223" s="147"/>
      <c r="G223" s="147"/>
      <c r="H223" s="147">
        <v>20</v>
      </c>
      <c r="I223" s="147"/>
      <c r="J223" s="147"/>
      <c r="K223" s="147">
        <v>100</v>
      </c>
      <c r="L223" s="147"/>
      <c r="M223" s="147"/>
      <c r="N223" s="147">
        <v>100</v>
      </c>
      <c r="O223" s="147"/>
      <c r="P223" s="147"/>
      <c r="Q223" s="147">
        <v>80</v>
      </c>
      <c r="R223" s="147"/>
      <c r="S223" s="147"/>
      <c r="T223" s="147"/>
      <c r="U223" s="147"/>
      <c r="V223" s="147"/>
      <c r="W223" s="147" t="s">
        <v>122</v>
      </c>
      <c r="X223" s="147"/>
      <c r="Y223" s="147"/>
      <c r="Z223" s="147"/>
      <c r="AA223" s="147"/>
      <c r="AB223" s="147">
        <v>20</v>
      </c>
      <c r="AC223" s="147"/>
      <c r="AD223" s="147"/>
      <c r="AE223" s="385"/>
      <c r="AF223" s="385"/>
      <c r="AG223" s="385"/>
      <c r="AH223" s="385"/>
      <c r="AI223" s="179">
        <v>2.6</v>
      </c>
      <c r="AJ223" s="179"/>
      <c r="AK223" s="179"/>
      <c r="AL223" s="179" t="s">
        <v>463</v>
      </c>
      <c r="AM223" s="179"/>
      <c r="AN223" s="179"/>
      <c r="AO223" s="179">
        <v>1.58</v>
      </c>
      <c r="AP223" s="179"/>
      <c r="AQ223" s="179"/>
      <c r="AR223" s="147" t="s">
        <v>195</v>
      </c>
      <c r="AS223" s="147"/>
      <c r="AT223" s="147"/>
      <c r="AU223" s="147"/>
      <c r="AV223" s="147"/>
      <c r="AW223" s="147">
        <v>16</v>
      </c>
      <c r="AX223" s="147"/>
      <c r="AY223" s="147"/>
      <c r="AZ223" s="147" t="s">
        <v>181</v>
      </c>
      <c r="BA223" s="147"/>
      <c r="BB223" s="147"/>
      <c r="BC223" s="148" t="s">
        <v>483</v>
      </c>
      <c r="BD223" s="149"/>
      <c r="BE223" s="149"/>
      <c r="BF223" s="150"/>
      <c r="BG223" s="157"/>
      <c r="BH223" s="157"/>
      <c r="BI223" s="157"/>
      <c r="BJ223" s="5"/>
      <c r="BK223" s="5"/>
    </row>
    <row r="224" spans="1:63" ht="15" customHeight="1" thickTop="1" thickBot="1">
      <c r="A224" s="5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385"/>
      <c r="AF224" s="385"/>
      <c r="AG224" s="385"/>
      <c r="AH224" s="385"/>
      <c r="AI224" s="179"/>
      <c r="AJ224" s="179"/>
      <c r="AK224" s="179"/>
      <c r="AL224" s="179"/>
      <c r="AM224" s="179"/>
      <c r="AN224" s="179"/>
      <c r="AO224" s="179"/>
      <c r="AP224" s="179"/>
      <c r="AQ224" s="179"/>
      <c r="AR224" s="147"/>
      <c r="AS224" s="147"/>
      <c r="AT224" s="147"/>
      <c r="AU224" s="147"/>
      <c r="AV224" s="147"/>
      <c r="AW224" s="147"/>
      <c r="AX224" s="147"/>
      <c r="AY224" s="147"/>
      <c r="AZ224" s="147"/>
      <c r="BA224" s="147"/>
      <c r="BB224" s="147"/>
      <c r="BC224" s="151"/>
      <c r="BD224" s="152"/>
      <c r="BE224" s="152"/>
      <c r="BF224" s="153"/>
      <c r="BG224" s="157"/>
      <c r="BH224" s="157"/>
      <c r="BI224" s="157"/>
      <c r="BJ224" s="5"/>
      <c r="BK224" s="5"/>
    </row>
    <row r="225" spans="1:63" ht="15" customHeight="1" thickTop="1" thickBot="1">
      <c r="A225" s="5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385"/>
      <c r="AF225" s="385"/>
      <c r="AG225" s="385"/>
      <c r="AH225" s="385"/>
      <c r="AI225" s="179"/>
      <c r="AJ225" s="179"/>
      <c r="AK225" s="179"/>
      <c r="AL225" s="179"/>
      <c r="AM225" s="179"/>
      <c r="AN225" s="179"/>
      <c r="AO225" s="179"/>
      <c r="AP225" s="179"/>
      <c r="AQ225" s="179"/>
      <c r="AR225" s="147"/>
      <c r="AS225" s="147"/>
      <c r="AT225" s="147"/>
      <c r="AU225" s="147"/>
      <c r="AV225" s="147"/>
      <c r="AW225" s="147"/>
      <c r="AX225" s="147"/>
      <c r="AY225" s="147"/>
      <c r="AZ225" s="147"/>
      <c r="BA225" s="147"/>
      <c r="BB225" s="147"/>
      <c r="BC225" s="151"/>
      <c r="BD225" s="152"/>
      <c r="BE225" s="152"/>
      <c r="BF225" s="153"/>
      <c r="BG225" s="157"/>
      <c r="BH225" s="157"/>
      <c r="BI225" s="157"/>
      <c r="BJ225" s="5"/>
      <c r="BK225" s="5"/>
    </row>
    <row r="226" spans="1:63" ht="15" customHeight="1" thickTop="1" thickBot="1">
      <c r="A226" s="5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385"/>
      <c r="AF226" s="385"/>
      <c r="AG226" s="385"/>
      <c r="AH226" s="385"/>
      <c r="AI226" s="179"/>
      <c r="AJ226" s="179"/>
      <c r="AK226" s="179"/>
      <c r="AL226" s="179"/>
      <c r="AM226" s="179"/>
      <c r="AN226" s="179"/>
      <c r="AO226" s="179"/>
      <c r="AP226" s="179"/>
      <c r="AQ226" s="179"/>
      <c r="AR226" s="147"/>
      <c r="AS226" s="147"/>
      <c r="AT226" s="147"/>
      <c r="AU226" s="147"/>
      <c r="AV226" s="147"/>
      <c r="AW226" s="147"/>
      <c r="AX226" s="147"/>
      <c r="AY226" s="147"/>
      <c r="AZ226" s="147"/>
      <c r="BA226" s="147"/>
      <c r="BB226" s="147"/>
      <c r="BC226" s="154"/>
      <c r="BD226" s="155"/>
      <c r="BE226" s="155"/>
      <c r="BF226" s="156"/>
      <c r="BG226" s="157"/>
      <c r="BH226" s="157"/>
      <c r="BI226" s="157"/>
      <c r="BJ226" s="5"/>
      <c r="BK226" s="5"/>
    </row>
    <row r="227" spans="1:63" ht="15" customHeight="1" thickTop="1" thickBot="1">
      <c r="A227" s="5"/>
      <c r="B227" s="147" t="s">
        <v>178</v>
      </c>
      <c r="C227" s="147"/>
      <c r="D227" s="147"/>
      <c r="E227" s="147"/>
      <c r="F227" s="147"/>
      <c r="G227" s="147"/>
      <c r="H227" s="147">
        <v>20</v>
      </c>
      <c r="I227" s="147"/>
      <c r="J227" s="147"/>
      <c r="K227" s="147">
        <v>100</v>
      </c>
      <c r="L227" s="147"/>
      <c r="M227" s="147"/>
      <c r="N227" s="147">
        <v>100</v>
      </c>
      <c r="O227" s="147"/>
      <c r="P227" s="147"/>
      <c r="Q227" s="147">
        <v>100</v>
      </c>
      <c r="R227" s="147"/>
      <c r="S227" s="147"/>
      <c r="T227" s="147"/>
      <c r="U227" s="147"/>
      <c r="V227" s="147"/>
      <c r="W227" s="147" t="s">
        <v>123</v>
      </c>
      <c r="X227" s="147"/>
      <c r="Y227" s="147"/>
      <c r="Z227" s="147"/>
      <c r="AA227" s="147"/>
      <c r="AB227" s="147">
        <v>20</v>
      </c>
      <c r="AC227" s="147"/>
      <c r="AD227" s="147"/>
      <c r="AE227" s="385"/>
      <c r="AF227" s="385"/>
      <c r="AG227" s="385"/>
      <c r="AH227" s="385"/>
      <c r="AI227" s="179">
        <v>2</v>
      </c>
      <c r="AJ227" s="179"/>
      <c r="AK227" s="179"/>
      <c r="AL227" s="179" t="s">
        <v>464</v>
      </c>
      <c r="AM227" s="179"/>
      <c r="AN227" s="179"/>
      <c r="AO227" s="179">
        <v>1.47</v>
      </c>
      <c r="AP227" s="179"/>
      <c r="AQ227" s="179"/>
      <c r="AR227" s="147" t="s">
        <v>195</v>
      </c>
      <c r="AS227" s="147"/>
      <c r="AT227" s="147"/>
      <c r="AU227" s="147"/>
      <c r="AV227" s="147"/>
      <c r="AW227" s="147"/>
      <c r="AX227" s="147"/>
      <c r="AY227" s="147"/>
      <c r="AZ227" s="147"/>
      <c r="BA227" s="147"/>
      <c r="BB227" s="147"/>
      <c r="BC227" s="148"/>
      <c r="BD227" s="149"/>
      <c r="BE227" s="149"/>
      <c r="BF227" s="150"/>
      <c r="BG227" s="157"/>
      <c r="BH227" s="157"/>
      <c r="BI227" s="157"/>
      <c r="BJ227" s="5"/>
      <c r="BK227" s="5"/>
    </row>
    <row r="228" spans="1:63" ht="15" customHeight="1" thickTop="1" thickBot="1">
      <c r="A228" s="5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385"/>
      <c r="AF228" s="385"/>
      <c r="AG228" s="385"/>
      <c r="AH228" s="385"/>
      <c r="AI228" s="179"/>
      <c r="AJ228" s="179"/>
      <c r="AK228" s="179"/>
      <c r="AL228" s="179"/>
      <c r="AM228" s="179"/>
      <c r="AN228" s="179"/>
      <c r="AO228" s="179"/>
      <c r="AP228" s="179"/>
      <c r="AQ228" s="179"/>
      <c r="AR228" s="147"/>
      <c r="AS228" s="147"/>
      <c r="AT228" s="147"/>
      <c r="AU228" s="147"/>
      <c r="AV228" s="147"/>
      <c r="AW228" s="147"/>
      <c r="AX228" s="147"/>
      <c r="AY228" s="147"/>
      <c r="AZ228" s="147"/>
      <c r="BA228" s="147"/>
      <c r="BB228" s="147"/>
      <c r="BC228" s="151"/>
      <c r="BD228" s="152"/>
      <c r="BE228" s="152"/>
      <c r="BF228" s="153"/>
      <c r="BG228" s="157"/>
      <c r="BH228" s="157"/>
      <c r="BI228" s="157"/>
      <c r="BJ228" s="5"/>
      <c r="BK228" s="5"/>
    </row>
    <row r="229" spans="1:63" ht="15" customHeight="1" thickTop="1" thickBot="1">
      <c r="A229" s="5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385"/>
      <c r="AF229" s="385"/>
      <c r="AG229" s="385"/>
      <c r="AH229" s="385"/>
      <c r="AI229" s="179"/>
      <c r="AJ229" s="179"/>
      <c r="AK229" s="179"/>
      <c r="AL229" s="179"/>
      <c r="AM229" s="179"/>
      <c r="AN229" s="179"/>
      <c r="AO229" s="179"/>
      <c r="AP229" s="179"/>
      <c r="AQ229" s="179"/>
      <c r="AR229" s="147"/>
      <c r="AS229" s="147"/>
      <c r="AT229" s="147"/>
      <c r="AU229" s="147"/>
      <c r="AV229" s="147"/>
      <c r="AW229" s="147"/>
      <c r="AX229" s="147"/>
      <c r="AY229" s="147"/>
      <c r="AZ229" s="147"/>
      <c r="BA229" s="147"/>
      <c r="BB229" s="147"/>
      <c r="BC229" s="151"/>
      <c r="BD229" s="152"/>
      <c r="BE229" s="152"/>
      <c r="BF229" s="153"/>
      <c r="BG229" s="157"/>
      <c r="BH229" s="157"/>
      <c r="BI229" s="157"/>
      <c r="BJ229" s="5"/>
      <c r="BK229" s="5"/>
    </row>
    <row r="230" spans="1:63" ht="15" customHeight="1" thickTop="1" thickBot="1">
      <c r="A230" s="5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385"/>
      <c r="AF230" s="385"/>
      <c r="AG230" s="385"/>
      <c r="AH230" s="385"/>
      <c r="AI230" s="179"/>
      <c r="AJ230" s="179"/>
      <c r="AK230" s="179"/>
      <c r="AL230" s="179"/>
      <c r="AM230" s="179"/>
      <c r="AN230" s="179"/>
      <c r="AO230" s="179"/>
      <c r="AP230" s="179"/>
      <c r="AQ230" s="179"/>
      <c r="AR230" s="147"/>
      <c r="AS230" s="147"/>
      <c r="AT230" s="147"/>
      <c r="AU230" s="147"/>
      <c r="AV230" s="147"/>
      <c r="AW230" s="147"/>
      <c r="AX230" s="147"/>
      <c r="AY230" s="147"/>
      <c r="AZ230" s="147"/>
      <c r="BA230" s="147"/>
      <c r="BB230" s="147"/>
      <c r="BC230" s="154"/>
      <c r="BD230" s="155"/>
      <c r="BE230" s="155"/>
      <c r="BF230" s="156"/>
      <c r="BG230" s="157"/>
      <c r="BH230" s="157"/>
      <c r="BI230" s="157"/>
      <c r="BJ230" s="5"/>
      <c r="BK230" s="5"/>
    </row>
    <row r="231" spans="1:63" ht="15" customHeight="1" thickTop="1" thickBot="1">
      <c r="A231" s="5"/>
      <c r="B231" s="147" t="s">
        <v>178</v>
      </c>
      <c r="C231" s="147"/>
      <c r="D231" s="147"/>
      <c r="E231" s="147"/>
      <c r="F231" s="147"/>
      <c r="G231" s="147"/>
      <c r="H231" s="147">
        <v>20</v>
      </c>
      <c r="I231" s="147"/>
      <c r="J231" s="147"/>
      <c r="K231" s="147">
        <v>100</v>
      </c>
      <c r="L231" s="147"/>
      <c r="M231" s="147"/>
      <c r="N231" s="147">
        <v>100</v>
      </c>
      <c r="O231" s="147"/>
      <c r="P231" s="147"/>
      <c r="Q231" s="147">
        <v>80</v>
      </c>
      <c r="R231" s="147"/>
      <c r="S231" s="147"/>
      <c r="T231" s="147"/>
      <c r="U231" s="147"/>
      <c r="V231" s="147"/>
      <c r="W231" s="147" t="s">
        <v>452</v>
      </c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47"/>
      <c r="BA231" s="147"/>
      <c r="BB231" s="147"/>
      <c r="BC231" s="148"/>
      <c r="BD231" s="149"/>
      <c r="BE231" s="149"/>
      <c r="BF231" s="150"/>
      <c r="BG231" s="157"/>
      <c r="BH231" s="157"/>
      <c r="BI231" s="157"/>
      <c r="BJ231" s="5"/>
      <c r="BK231" s="5"/>
    </row>
    <row r="232" spans="1:63" ht="15" customHeight="1" thickTop="1" thickBot="1">
      <c r="A232" s="5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47"/>
      <c r="BA232" s="147"/>
      <c r="BB232" s="147"/>
      <c r="BC232" s="151"/>
      <c r="BD232" s="152"/>
      <c r="BE232" s="152"/>
      <c r="BF232" s="153"/>
      <c r="BG232" s="157"/>
      <c r="BH232" s="157"/>
      <c r="BI232" s="157"/>
      <c r="BJ232" s="5"/>
      <c r="BK232" s="5"/>
    </row>
    <row r="233" spans="1:63" ht="15" customHeight="1" thickTop="1" thickBot="1">
      <c r="A233" s="5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47"/>
      <c r="BA233" s="147"/>
      <c r="BB233" s="147"/>
      <c r="BC233" s="151"/>
      <c r="BD233" s="152"/>
      <c r="BE233" s="152"/>
      <c r="BF233" s="153"/>
      <c r="BG233" s="157"/>
      <c r="BH233" s="157"/>
      <c r="BI233" s="157"/>
      <c r="BJ233" s="5"/>
      <c r="BK233" s="5"/>
    </row>
    <row r="234" spans="1:63" ht="15" customHeight="1" thickTop="1" thickBot="1">
      <c r="A234" s="5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47"/>
      <c r="BA234" s="147"/>
      <c r="BB234" s="147"/>
      <c r="BC234" s="154"/>
      <c r="BD234" s="155"/>
      <c r="BE234" s="155"/>
      <c r="BF234" s="156"/>
      <c r="BG234" s="157"/>
      <c r="BH234" s="157"/>
      <c r="BI234" s="157"/>
      <c r="BJ234" s="5"/>
      <c r="BK234" s="5"/>
    </row>
    <row r="235" spans="1:63" ht="15" customHeight="1" thickTop="1">
      <c r="A235" s="5"/>
      <c r="B235" s="181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2"/>
      <c r="AR235" s="182"/>
      <c r="AS235" s="182"/>
      <c r="AT235" s="182"/>
      <c r="AU235" s="182"/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3"/>
      <c r="BJ235" s="5"/>
      <c r="BK235" s="5"/>
    </row>
    <row r="236" spans="1:63" ht="15" customHeight="1">
      <c r="A236" s="5"/>
      <c r="B236" s="184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  <c r="BD236" s="185"/>
      <c r="BE236" s="185"/>
      <c r="BF236" s="185"/>
      <c r="BG236" s="185"/>
      <c r="BH236" s="185"/>
      <c r="BI236" s="186"/>
      <c r="BJ236" s="5"/>
      <c r="BK236" s="5"/>
    </row>
    <row r="237" spans="1:63" ht="15" customHeight="1">
      <c r="A237" s="5"/>
      <c r="B237" s="184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  <c r="BD237" s="185"/>
      <c r="BE237" s="185"/>
      <c r="BF237" s="185"/>
      <c r="BG237" s="185"/>
      <c r="BH237" s="185"/>
      <c r="BI237" s="186"/>
      <c r="BJ237" s="5"/>
      <c r="BK237" s="5"/>
    </row>
    <row r="238" spans="1:63" ht="15.75" customHeight="1" thickBot="1">
      <c r="A238" s="5"/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9"/>
      <c r="BJ238" s="5"/>
      <c r="BK238" s="5"/>
    </row>
    <row r="239" spans="1:63" ht="16.5" thickTop="1" thickBot="1">
      <c r="A239" s="5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5"/>
      <c r="BK239" s="5"/>
    </row>
    <row r="240" spans="1:63" ht="16.5" thickTop="1" thickBot="1">
      <c r="A240" s="5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5"/>
      <c r="BK240" s="5"/>
    </row>
    <row r="241" spans="1:63" ht="51.75" customHeight="1" thickTop="1" thickBot="1">
      <c r="A241" s="5"/>
      <c r="B241" s="180" t="s">
        <v>124</v>
      </c>
      <c r="C241" s="180"/>
      <c r="D241" s="180"/>
      <c r="E241" s="180" t="s">
        <v>125</v>
      </c>
      <c r="F241" s="180"/>
      <c r="G241" s="180"/>
      <c r="H241" s="180" t="s">
        <v>126</v>
      </c>
      <c r="I241" s="180"/>
      <c r="J241" s="180"/>
      <c r="K241" s="180" t="s">
        <v>411</v>
      </c>
      <c r="L241" s="180"/>
      <c r="M241" s="180"/>
      <c r="N241" s="180" t="s">
        <v>177</v>
      </c>
      <c r="O241" s="180"/>
      <c r="P241" s="180"/>
      <c r="Q241" s="180" t="s">
        <v>127</v>
      </c>
      <c r="R241" s="180"/>
      <c r="S241" s="180"/>
      <c r="T241" s="180" t="s">
        <v>95</v>
      </c>
      <c r="U241" s="180"/>
      <c r="V241" s="180"/>
      <c r="W241" s="180" t="s">
        <v>128</v>
      </c>
      <c r="X241" s="180"/>
      <c r="Y241" s="180"/>
      <c r="Z241" s="180" t="s">
        <v>129</v>
      </c>
      <c r="AA241" s="180"/>
      <c r="AB241" s="180"/>
      <c r="AC241" s="180" t="s">
        <v>130</v>
      </c>
      <c r="AD241" s="180"/>
      <c r="AE241" s="180"/>
      <c r="AF241" s="180" t="s">
        <v>131</v>
      </c>
      <c r="AG241" s="180"/>
      <c r="AH241" s="180"/>
      <c r="AI241" s="180" t="s">
        <v>132</v>
      </c>
      <c r="AJ241" s="180"/>
      <c r="AK241" s="180"/>
      <c r="AL241" s="180" t="s">
        <v>133</v>
      </c>
      <c r="AM241" s="180"/>
      <c r="AN241" s="180"/>
      <c r="AO241" s="180" t="s">
        <v>134</v>
      </c>
      <c r="AP241" s="180"/>
      <c r="AQ241" s="180"/>
      <c r="AR241" s="180" t="s">
        <v>327</v>
      </c>
      <c r="AS241" s="180"/>
      <c r="AT241" s="180"/>
      <c r="AU241" s="180" t="s">
        <v>409</v>
      </c>
      <c r="AV241" s="180"/>
      <c r="AW241" s="180"/>
      <c r="AX241" s="180" t="s">
        <v>175</v>
      </c>
      <c r="AY241" s="180"/>
      <c r="AZ241" s="180"/>
      <c r="BA241" s="180" t="s">
        <v>249</v>
      </c>
      <c r="BB241" s="180"/>
      <c r="BC241" s="180"/>
      <c r="BD241" s="180" t="s">
        <v>184</v>
      </c>
      <c r="BE241" s="180"/>
      <c r="BF241" s="180"/>
      <c r="BG241" s="180" t="s">
        <v>172</v>
      </c>
      <c r="BH241" s="180"/>
      <c r="BI241" s="180"/>
      <c r="BJ241" s="5"/>
      <c r="BK241" s="5"/>
    </row>
    <row r="242" spans="1:63" ht="15" customHeight="1" thickTop="1" thickBot="1">
      <c r="A242" s="5"/>
      <c r="B242" s="147">
        <v>7</v>
      </c>
      <c r="C242" s="147"/>
      <c r="D242" s="147"/>
      <c r="E242" s="147">
        <v>15</v>
      </c>
      <c r="F242" s="147"/>
      <c r="G242" s="147"/>
      <c r="H242" s="147"/>
      <c r="I242" s="147"/>
      <c r="J242" s="147"/>
      <c r="K242" s="147"/>
      <c r="L242" s="147"/>
      <c r="M242" s="147"/>
      <c r="N242" s="147">
        <v>0.5</v>
      </c>
      <c r="O242" s="147"/>
      <c r="P242" s="147"/>
      <c r="Q242" s="147">
        <v>1.5</v>
      </c>
      <c r="R242" s="147"/>
      <c r="S242" s="147"/>
      <c r="T242" s="179"/>
      <c r="U242" s="179"/>
      <c r="V242" s="179"/>
      <c r="W242" s="179"/>
      <c r="X242" s="179"/>
      <c r="Y242" s="179"/>
      <c r="Z242" s="179"/>
      <c r="AA242" s="179"/>
      <c r="AB242" s="179"/>
      <c r="AC242" s="147"/>
      <c r="AD242" s="147"/>
      <c r="AE242" s="147"/>
      <c r="AF242" s="147"/>
      <c r="AG242" s="147"/>
      <c r="AH242" s="147"/>
      <c r="AI242" s="147"/>
      <c r="AJ242" s="147"/>
      <c r="AK242" s="147"/>
      <c r="AL242" s="147"/>
      <c r="AM242" s="147"/>
      <c r="AN242" s="147"/>
      <c r="AO242" s="147"/>
      <c r="AP242" s="147"/>
      <c r="AQ242" s="147"/>
      <c r="AR242" s="147"/>
      <c r="AS242" s="147"/>
      <c r="AT242" s="147"/>
      <c r="AU242" s="147"/>
      <c r="AV242" s="147"/>
      <c r="AW242" s="147"/>
      <c r="AX242" s="147"/>
      <c r="AY242" s="147"/>
      <c r="AZ242" s="147"/>
      <c r="BA242" s="147"/>
      <c r="BB242" s="147"/>
      <c r="BC242" s="147"/>
      <c r="BD242" s="147"/>
      <c r="BE242" s="147"/>
      <c r="BF242" s="147"/>
      <c r="BG242" s="157">
        <f>SUM(B242:BF245)</f>
        <v>24</v>
      </c>
      <c r="BH242" s="157"/>
      <c r="BI242" s="157"/>
      <c r="BJ242" s="5"/>
      <c r="BK242" s="5"/>
    </row>
    <row r="243" spans="1:63" ht="15" customHeight="1" thickTop="1" thickBot="1">
      <c r="A243" s="5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57"/>
      <c r="BH243" s="157"/>
      <c r="BI243" s="157"/>
      <c r="BJ243" s="5"/>
      <c r="BK243" s="5"/>
    </row>
    <row r="244" spans="1:63" ht="15" customHeight="1" thickTop="1" thickBot="1">
      <c r="A244" s="5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57"/>
      <c r="BH244" s="157"/>
      <c r="BI244" s="157"/>
      <c r="BJ244" s="5"/>
      <c r="BK244" s="5"/>
    </row>
    <row r="245" spans="1:63" ht="15" customHeight="1" thickTop="1" thickBot="1">
      <c r="A245" s="5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57"/>
      <c r="BH245" s="157"/>
      <c r="BI245" s="157"/>
      <c r="BJ245" s="5"/>
      <c r="BK245" s="5"/>
    </row>
    <row r="246" spans="1:63" ht="15.75" customHeight="1" thickTop="1" thickBot="1">
      <c r="B246" s="103" t="s">
        <v>135</v>
      </c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9"/>
      <c r="AC246" s="96" t="s">
        <v>136</v>
      </c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 t="s">
        <v>137</v>
      </c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</row>
    <row r="247" spans="1:63" ht="15" customHeight="1" thickTop="1" thickBot="1">
      <c r="B247" s="105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10"/>
      <c r="AC247" s="123"/>
      <c r="AD247" s="123"/>
      <c r="AE247" s="123"/>
      <c r="AF247" s="123"/>
      <c r="AG247" s="123"/>
      <c r="AH247" s="123"/>
      <c r="AI247" s="123"/>
      <c r="AJ247" s="123"/>
      <c r="AK247" s="123"/>
      <c r="AL247" s="123"/>
      <c r="AM247" s="123"/>
      <c r="AN247" s="123"/>
      <c r="AO247" s="123"/>
      <c r="AP247" s="123"/>
      <c r="AQ247" s="123"/>
      <c r="AR247" s="123"/>
      <c r="AS247" s="123"/>
      <c r="AT247" s="123"/>
      <c r="AU247" s="123"/>
      <c r="AV247" s="123"/>
      <c r="AW247" s="123"/>
      <c r="AX247" s="123"/>
      <c r="AY247" s="123"/>
      <c r="AZ247" s="123"/>
      <c r="BA247" s="123"/>
      <c r="BB247" s="123"/>
      <c r="BC247" s="123"/>
      <c r="BD247" s="123"/>
      <c r="BE247" s="123"/>
      <c r="BF247" s="123"/>
      <c r="BG247" s="123"/>
      <c r="BH247" s="123"/>
      <c r="BI247" s="123"/>
    </row>
    <row r="248" spans="1:63" ht="15" customHeight="1" thickTop="1" thickBot="1">
      <c r="B248" s="105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10"/>
      <c r="AC248" s="123"/>
      <c r="AD248" s="123"/>
      <c r="AE248" s="123"/>
      <c r="AF248" s="123"/>
      <c r="AG248" s="123"/>
      <c r="AH248" s="123"/>
      <c r="AI248" s="123"/>
      <c r="AJ248" s="123"/>
      <c r="AK248" s="123"/>
      <c r="AL248" s="123"/>
      <c r="AM248" s="123"/>
      <c r="AN248" s="123"/>
      <c r="AO248" s="123"/>
      <c r="AP248" s="123"/>
      <c r="AQ248" s="123"/>
      <c r="AR248" s="123"/>
      <c r="AS248" s="123"/>
      <c r="AT248" s="123"/>
      <c r="AU248" s="123"/>
      <c r="AV248" s="123"/>
      <c r="AW248" s="123"/>
      <c r="AX248" s="123"/>
      <c r="AY248" s="123"/>
      <c r="AZ248" s="123"/>
      <c r="BA248" s="123"/>
      <c r="BB248" s="123"/>
      <c r="BC248" s="123"/>
      <c r="BD248" s="123"/>
      <c r="BE248" s="123"/>
      <c r="BF248" s="123"/>
      <c r="BG248" s="123"/>
      <c r="BH248" s="123"/>
      <c r="BI248" s="123"/>
    </row>
    <row r="249" spans="1:63" ht="15.75" customHeight="1" thickTop="1" thickBot="1">
      <c r="B249" s="107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11"/>
      <c r="AC249" s="123"/>
      <c r="AD249" s="123"/>
      <c r="AE249" s="123"/>
      <c r="AF249" s="123"/>
      <c r="AG249" s="123"/>
      <c r="AH249" s="123"/>
      <c r="AI249" s="123"/>
      <c r="AJ249" s="123"/>
      <c r="AK249" s="123"/>
      <c r="AL249" s="123"/>
      <c r="AM249" s="123"/>
      <c r="AN249" s="123"/>
      <c r="AO249" s="123"/>
      <c r="AP249" s="123"/>
      <c r="AQ249" s="123"/>
      <c r="AR249" s="123"/>
      <c r="AS249" s="123"/>
      <c r="AT249" s="123"/>
      <c r="AU249" s="123"/>
      <c r="AV249" s="123"/>
      <c r="AW249" s="123"/>
      <c r="AX249" s="123"/>
      <c r="AY249" s="123"/>
      <c r="AZ249" s="123"/>
      <c r="BA249" s="123"/>
      <c r="BB249" s="123"/>
      <c r="BC249" s="123"/>
      <c r="BD249" s="123"/>
      <c r="BE249" s="123"/>
      <c r="BF249" s="123"/>
      <c r="BG249" s="123"/>
      <c r="BH249" s="123"/>
      <c r="BI249" s="123"/>
    </row>
    <row r="250" spans="1:63" ht="16.5" thickTop="1" thickBot="1"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</row>
    <row r="251" spans="1:63" ht="16.5" thickTop="1" thickBot="1"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</row>
    <row r="252" spans="1:63" ht="15" customHeight="1" thickTop="1" thickBot="1">
      <c r="B252" s="158" t="s">
        <v>138</v>
      </c>
      <c r="C252" s="158"/>
      <c r="D252" s="158"/>
      <c r="E252" s="158" t="s">
        <v>139</v>
      </c>
      <c r="F252" s="158"/>
      <c r="G252" s="158"/>
      <c r="H252" s="158" t="s">
        <v>140</v>
      </c>
      <c r="I252" s="158"/>
      <c r="J252" s="158"/>
      <c r="K252" s="158" t="s">
        <v>141</v>
      </c>
      <c r="L252" s="158"/>
      <c r="M252" s="158"/>
      <c r="N252" s="158"/>
      <c r="O252" s="158"/>
      <c r="P252" s="158"/>
      <c r="Q252" s="158" t="s">
        <v>142</v>
      </c>
      <c r="R252" s="158"/>
      <c r="S252" s="158"/>
      <c r="T252" s="158"/>
      <c r="U252" s="158"/>
      <c r="V252" s="158"/>
      <c r="W252" s="158"/>
      <c r="X252" s="158"/>
      <c r="Y252" s="158"/>
      <c r="Z252" s="169" t="s">
        <v>143</v>
      </c>
      <c r="AA252" s="170"/>
      <c r="AB252" s="171"/>
      <c r="AC252" s="160" t="s">
        <v>144</v>
      </c>
      <c r="AD252" s="161"/>
      <c r="AE252" s="161"/>
      <c r="AF252" s="161"/>
      <c r="AG252" s="162"/>
      <c r="AH252" s="158" t="s">
        <v>145</v>
      </c>
      <c r="AI252" s="158"/>
      <c r="AJ252" s="158"/>
      <c r="AK252" s="158" t="s">
        <v>146</v>
      </c>
      <c r="AL252" s="158"/>
      <c r="AM252" s="158"/>
      <c r="AN252" s="158" t="s">
        <v>147</v>
      </c>
      <c r="AO252" s="158"/>
      <c r="AP252" s="158"/>
      <c r="AQ252" s="158" t="s">
        <v>148</v>
      </c>
      <c r="AR252" s="158"/>
      <c r="AS252" s="158"/>
      <c r="AT252" s="159" t="s">
        <v>149</v>
      </c>
      <c r="AU252" s="159"/>
      <c r="AV252" s="159"/>
      <c r="AW252" s="158" t="s">
        <v>150</v>
      </c>
      <c r="AX252" s="158"/>
      <c r="AY252" s="158"/>
      <c r="AZ252" s="158" t="s">
        <v>151</v>
      </c>
      <c r="BA252" s="158"/>
      <c r="BB252" s="158"/>
      <c r="BC252" s="158"/>
      <c r="BD252" s="158"/>
      <c r="BE252" s="158"/>
      <c r="BF252" s="159" t="s">
        <v>152</v>
      </c>
      <c r="BG252" s="159"/>
      <c r="BH252" s="159"/>
      <c r="BI252" s="159"/>
    </row>
    <row r="253" spans="1:63" ht="15" customHeight="1" thickTop="1" thickBot="1"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72"/>
      <c r="AA253" s="173"/>
      <c r="AB253" s="174"/>
      <c r="AC253" s="163"/>
      <c r="AD253" s="164"/>
      <c r="AE253" s="164"/>
      <c r="AF253" s="164"/>
      <c r="AG253" s="165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9"/>
      <c r="AU253" s="159"/>
      <c r="AV253" s="159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9"/>
      <c r="BG253" s="159"/>
      <c r="BH253" s="159"/>
      <c r="BI253" s="159"/>
    </row>
    <row r="254" spans="1:63" ht="15" customHeight="1" thickTop="1" thickBot="1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72"/>
      <c r="AA254" s="173"/>
      <c r="AB254" s="174"/>
      <c r="AC254" s="163"/>
      <c r="AD254" s="164"/>
      <c r="AE254" s="164"/>
      <c r="AF254" s="164"/>
      <c r="AG254" s="165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9"/>
      <c r="AU254" s="159"/>
      <c r="AV254" s="159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9"/>
      <c r="BG254" s="159"/>
      <c r="BH254" s="159"/>
      <c r="BI254" s="159"/>
    </row>
    <row r="255" spans="1:63" ht="15" customHeight="1" thickTop="1" thickBot="1"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 t="s">
        <v>153</v>
      </c>
      <c r="R255" s="158"/>
      <c r="S255" s="158" t="s">
        <v>154</v>
      </c>
      <c r="T255" s="158"/>
      <c r="U255" s="158"/>
      <c r="V255" s="158"/>
      <c r="W255" s="158" t="s">
        <v>155</v>
      </c>
      <c r="X255" s="158"/>
      <c r="Y255" s="158"/>
      <c r="Z255" s="172"/>
      <c r="AA255" s="173"/>
      <c r="AB255" s="174"/>
      <c r="AC255" s="163"/>
      <c r="AD255" s="164"/>
      <c r="AE255" s="164"/>
      <c r="AF255" s="164"/>
      <c r="AG255" s="165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9"/>
      <c r="AU255" s="159"/>
      <c r="AV255" s="159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9"/>
      <c r="BG255" s="159"/>
      <c r="BH255" s="159"/>
      <c r="BI255" s="159"/>
    </row>
    <row r="256" spans="1:63" ht="15" customHeight="1" thickTop="1" thickBot="1"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75"/>
      <c r="AA256" s="176"/>
      <c r="AB256" s="177"/>
      <c r="AC256" s="166"/>
      <c r="AD256" s="167"/>
      <c r="AE256" s="167"/>
      <c r="AF256" s="167"/>
      <c r="AG256" s="16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9"/>
      <c r="AU256" s="159"/>
      <c r="AV256" s="159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9"/>
      <c r="BG256" s="159"/>
      <c r="BH256" s="159"/>
      <c r="BI256" s="159"/>
    </row>
    <row r="257" spans="2:61" ht="15" customHeight="1" thickTop="1" thickBot="1">
      <c r="B257" s="146" t="s">
        <v>156</v>
      </c>
      <c r="C257" s="146"/>
      <c r="D257" s="146"/>
      <c r="E257" s="146" t="s">
        <v>156</v>
      </c>
      <c r="F257" s="146"/>
      <c r="G257" s="146"/>
      <c r="H257" s="146" t="s">
        <v>156</v>
      </c>
      <c r="I257" s="146"/>
      <c r="J257" s="146"/>
      <c r="K257" s="147" t="s">
        <v>157</v>
      </c>
      <c r="L257" s="147"/>
      <c r="M257" s="147"/>
      <c r="N257" s="147" t="s">
        <v>158</v>
      </c>
      <c r="O257" s="147"/>
      <c r="P257" s="147"/>
      <c r="Q257" s="147" t="s">
        <v>156</v>
      </c>
      <c r="R257" s="147"/>
      <c r="S257" s="147" t="s">
        <v>156</v>
      </c>
      <c r="T257" s="147"/>
      <c r="U257" s="147"/>
      <c r="V257" s="147"/>
      <c r="W257" s="157" t="s">
        <v>156</v>
      </c>
      <c r="X257" s="157"/>
      <c r="Y257" s="157"/>
      <c r="Z257" s="146" t="s">
        <v>156</v>
      </c>
      <c r="AA257" s="146"/>
      <c r="AB257" s="146"/>
      <c r="AC257" s="124" t="s">
        <v>45</v>
      </c>
      <c r="AD257" s="125"/>
      <c r="AE257" s="125"/>
      <c r="AF257" s="125"/>
      <c r="AG257" s="126"/>
      <c r="AH257" s="147">
        <v>4.93</v>
      </c>
      <c r="AI257" s="147"/>
      <c r="AJ257" s="147"/>
      <c r="AK257" s="147"/>
      <c r="AL257" s="147"/>
      <c r="AM257" s="147"/>
      <c r="AN257" s="147"/>
      <c r="AO257" s="147"/>
      <c r="AP257" s="147"/>
      <c r="AQ257" s="147">
        <f>AN257+AK257+AH257</f>
        <v>4.93</v>
      </c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</row>
    <row r="258" spans="2:61" ht="15" customHeight="1" thickTop="1" thickBot="1">
      <c r="B258" s="146"/>
      <c r="C258" s="146"/>
      <c r="D258" s="146"/>
      <c r="E258" s="146"/>
      <c r="F258" s="146"/>
      <c r="G258" s="146"/>
      <c r="H258" s="146"/>
      <c r="I258" s="146"/>
      <c r="J258" s="146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57"/>
      <c r="X258" s="157"/>
      <c r="Y258" s="157"/>
      <c r="Z258" s="146"/>
      <c r="AA258" s="146"/>
      <c r="AB258" s="146"/>
      <c r="AC258" s="127"/>
      <c r="AD258" s="128"/>
      <c r="AE258" s="128"/>
      <c r="AF258" s="128"/>
      <c r="AG258" s="129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</row>
    <row r="259" spans="2:61" ht="15" customHeight="1" thickTop="1" thickBot="1">
      <c r="B259" s="146"/>
      <c r="C259" s="146"/>
      <c r="D259" s="146"/>
      <c r="E259" s="146"/>
      <c r="F259" s="146"/>
      <c r="G259" s="146"/>
      <c r="H259" s="146"/>
      <c r="I259" s="146"/>
      <c r="J259" s="146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57"/>
      <c r="X259" s="157"/>
      <c r="Y259" s="157"/>
      <c r="Z259" s="146"/>
      <c r="AA259" s="146"/>
      <c r="AB259" s="146"/>
      <c r="AC259" s="127"/>
      <c r="AD259" s="128"/>
      <c r="AE259" s="128"/>
      <c r="AF259" s="128"/>
      <c r="AG259" s="129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</row>
    <row r="260" spans="2:61" ht="15" customHeight="1" thickTop="1" thickBot="1">
      <c r="B260" s="146"/>
      <c r="C260" s="146"/>
      <c r="D260" s="146"/>
      <c r="E260" s="146"/>
      <c r="F260" s="146"/>
      <c r="G260" s="146"/>
      <c r="H260" s="146"/>
      <c r="I260" s="146"/>
      <c r="J260" s="146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57"/>
      <c r="X260" s="157"/>
      <c r="Y260" s="157"/>
      <c r="Z260" s="146"/>
      <c r="AA260" s="146"/>
      <c r="AB260" s="146"/>
      <c r="AC260" s="130"/>
      <c r="AD260" s="131"/>
      <c r="AE260" s="131"/>
      <c r="AF260" s="131"/>
      <c r="AG260" s="132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</row>
    <row r="261" spans="2:61" ht="15" customHeight="1" thickTop="1" thickBot="1">
      <c r="B261" s="147">
        <v>144</v>
      </c>
      <c r="C261" s="147"/>
      <c r="D261" s="147"/>
      <c r="E261" s="147">
        <v>94</v>
      </c>
      <c r="F261" s="147"/>
      <c r="G261" s="147"/>
      <c r="H261" s="147">
        <v>4</v>
      </c>
      <c r="I261" s="147"/>
      <c r="J261" s="147"/>
      <c r="K261" s="147">
        <v>2</v>
      </c>
      <c r="L261" s="147"/>
      <c r="M261" s="147"/>
      <c r="N261" s="147">
        <v>6</v>
      </c>
      <c r="O261" s="147"/>
      <c r="P261" s="147"/>
      <c r="Q261" s="147">
        <v>15</v>
      </c>
      <c r="R261" s="147"/>
      <c r="S261" s="147">
        <f>Q261+р15!S261</f>
        <v>185</v>
      </c>
      <c r="T261" s="147"/>
      <c r="U261" s="147"/>
      <c r="V261" s="147"/>
      <c r="W261" s="147">
        <f>р15!W261+Q261</f>
        <v>415</v>
      </c>
      <c r="X261" s="147"/>
      <c r="Y261" s="147"/>
      <c r="Z261" s="147">
        <f>B261-E261+H261</f>
        <v>54</v>
      </c>
      <c r="AA261" s="147"/>
      <c r="AB261" s="147"/>
      <c r="AC261" s="148" t="s">
        <v>159</v>
      </c>
      <c r="AD261" s="149"/>
      <c r="AE261" s="149"/>
      <c r="AF261" s="149"/>
      <c r="AG261" s="150"/>
      <c r="AH261" s="147">
        <f>р15!AH261+р16!AH257</f>
        <v>219.98</v>
      </c>
      <c r="AI261" s="147"/>
      <c r="AJ261" s="147"/>
      <c r="AK261" s="147">
        <f>AK257+р15!AK261</f>
        <v>5</v>
      </c>
      <c r="AL261" s="147"/>
      <c r="AM261" s="147"/>
      <c r="AN261" s="147">
        <f>AN257+р15!AN261</f>
        <v>0</v>
      </c>
      <c r="AO261" s="147"/>
      <c r="AP261" s="147"/>
      <c r="AQ261" s="147">
        <f>AH261+AK261+AN261</f>
        <v>224.98</v>
      </c>
      <c r="AR261" s="147"/>
      <c r="AS261" s="147"/>
      <c r="AT261" s="146"/>
      <c r="AU261" s="146"/>
      <c r="AV261" s="146"/>
      <c r="AW261" s="146"/>
      <c r="AX261" s="146"/>
      <c r="AY261" s="146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</row>
    <row r="262" spans="2:61" ht="15" customHeight="1" thickTop="1" thickBot="1"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51"/>
      <c r="AD262" s="152"/>
      <c r="AE262" s="152"/>
      <c r="AF262" s="152"/>
      <c r="AG262" s="153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6"/>
      <c r="AU262" s="146"/>
      <c r="AV262" s="146"/>
      <c r="AW262" s="146"/>
      <c r="AX262" s="146"/>
      <c r="AY262" s="146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</row>
    <row r="263" spans="2:61" ht="15" customHeight="1" thickTop="1" thickBot="1"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51"/>
      <c r="AD263" s="152"/>
      <c r="AE263" s="152"/>
      <c r="AF263" s="152"/>
      <c r="AG263" s="153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6"/>
      <c r="AU263" s="146"/>
      <c r="AV263" s="146"/>
      <c r="AW263" s="146"/>
      <c r="AX263" s="146"/>
      <c r="AY263" s="146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</row>
    <row r="264" spans="2:61" ht="15" customHeight="1" thickTop="1" thickBot="1"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54"/>
      <c r="AD264" s="155"/>
      <c r="AE264" s="155"/>
      <c r="AF264" s="155"/>
      <c r="AG264" s="156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6"/>
      <c r="AU264" s="146"/>
      <c r="AV264" s="146"/>
      <c r="AW264" s="146"/>
      <c r="AX264" s="146"/>
      <c r="AY264" s="146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</row>
    <row r="265" spans="2:61" ht="15.75" thickTop="1"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</row>
    <row r="266" spans="2:61" ht="15.75" thickBot="1"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</row>
    <row r="267" spans="2:61" ht="15.75" customHeight="1" thickTop="1" thickBot="1">
      <c r="B267" s="123" t="s">
        <v>160</v>
      </c>
      <c r="C267" s="123"/>
      <c r="D267" s="123"/>
      <c r="E267" s="123"/>
      <c r="F267" s="123"/>
      <c r="G267" s="124" t="s">
        <v>161</v>
      </c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6"/>
    </row>
    <row r="268" spans="2:61" ht="15" customHeight="1" thickTop="1" thickBot="1">
      <c r="B268" s="123"/>
      <c r="C268" s="123"/>
      <c r="D268" s="123"/>
      <c r="E268" s="123"/>
      <c r="F268" s="123"/>
      <c r="G268" s="127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9"/>
    </row>
    <row r="269" spans="2:61" ht="15" customHeight="1" thickTop="1" thickBot="1">
      <c r="B269" s="123"/>
      <c r="C269" s="123"/>
      <c r="D269" s="123"/>
      <c r="E269" s="123"/>
      <c r="F269" s="123"/>
      <c r="G269" s="127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9"/>
    </row>
    <row r="270" spans="2:61" ht="15.75" customHeight="1" thickTop="1" thickBot="1">
      <c r="B270" s="123"/>
      <c r="C270" s="123"/>
      <c r="D270" s="123"/>
      <c r="E270" s="123"/>
      <c r="F270" s="123"/>
      <c r="G270" s="130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2"/>
    </row>
    <row r="271" spans="2:61" ht="45" customHeight="1" thickTop="1" thickBot="1">
      <c r="B271" s="123" t="s">
        <v>162</v>
      </c>
      <c r="C271" s="123"/>
      <c r="D271" s="123"/>
      <c r="E271" s="123"/>
      <c r="F271" s="123"/>
      <c r="G271" s="133" t="s">
        <v>479</v>
      </c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7" t="s">
        <v>484</v>
      </c>
      <c r="AI271" s="138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  <c r="AT271" s="138"/>
      <c r="AU271" s="138"/>
      <c r="AV271" s="138"/>
      <c r="AW271" s="138"/>
      <c r="AX271" s="138"/>
      <c r="AY271" s="138"/>
      <c r="AZ271" s="138"/>
      <c r="BA271" s="138"/>
      <c r="BB271" s="138"/>
      <c r="BC271" s="138"/>
      <c r="BD271" s="138"/>
      <c r="BE271" s="138"/>
      <c r="BF271" s="138"/>
      <c r="BG271" s="138"/>
      <c r="BH271" s="138"/>
      <c r="BI271" s="139"/>
    </row>
    <row r="272" spans="2:61" ht="45" customHeight="1" thickTop="1" thickBot="1">
      <c r="B272" s="123"/>
      <c r="C272" s="123"/>
      <c r="D272" s="123"/>
      <c r="E272" s="123"/>
      <c r="F272" s="123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40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2"/>
    </row>
    <row r="273" spans="2:61" ht="45" customHeight="1" thickTop="1" thickBot="1">
      <c r="B273" s="123"/>
      <c r="C273" s="123"/>
      <c r="D273" s="123"/>
      <c r="E273" s="123"/>
      <c r="F273" s="123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  <c r="AF273" s="135"/>
      <c r="AG273" s="135"/>
      <c r="AH273" s="140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2"/>
    </row>
    <row r="274" spans="2:61" ht="89.25" customHeight="1" thickTop="1" thickBot="1">
      <c r="B274" s="123"/>
      <c r="C274" s="123"/>
      <c r="D274" s="123"/>
      <c r="E274" s="123"/>
      <c r="F274" s="123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43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44"/>
      <c r="BE274" s="144"/>
      <c r="BF274" s="144"/>
      <c r="BG274" s="144"/>
      <c r="BH274" s="144"/>
      <c r="BI274" s="145"/>
    </row>
    <row r="275" spans="2:61" ht="15" customHeight="1" thickTop="1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</row>
    <row r="276" spans="2:61" ht="15" customHeight="1" thickBot="1"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  <c r="BG276" s="93"/>
      <c r="BH276" s="93"/>
      <c r="BI276" s="93"/>
    </row>
    <row r="277" spans="2:61" ht="15" customHeight="1" thickTop="1">
      <c r="B277" s="103" t="s">
        <v>163</v>
      </c>
      <c r="C277" s="104"/>
      <c r="D277" s="104"/>
      <c r="E277" s="104"/>
      <c r="F277" s="109"/>
      <c r="G277" s="103" t="s">
        <v>164</v>
      </c>
      <c r="H277" s="104"/>
      <c r="I277" s="104"/>
      <c r="J277" s="104"/>
      <c r="K277" s="109"/>
      <c r="L277" s="112"/>
      <c r="M277" s="113"/>
      <c r="N277" s="113"/>
      <c r="O277" s="113"/>
      <c r="P277" s="113"/>
      <c r="Q277" s="114"/>
      <c r="R277" s="103" t="s">
        <v>165</v>
      </c>
      <c r="S277" s="104"/>
      <c r="T277" s="104"/>
      <c r="U277" s="104"/>
      <c r="V277" s="109"/>
      <c r="W277" s="103" t="s">
        <v>164</v>
      </c>
      <c r="X277" s="104"/>
      <c r="Y277" s="104"/>
      <c r="Z277" s="104"/>
      <c r="AA277" s="109"/>
      <c r="AB277" s="112"/>
      <c r="AC277" s="113"/>
      <c r="AD277" s="113"/>
      <c r="AE277" s="113"/>
      <c r="AF277" s="113"/>
      <c r="AG277" s="114"/>
      <c r="AH277" s="103" t="s">
        <v>166</v>
      </c>
      <c r="AI277" s="104"/>
      <c r="AJ277" s="104"/>
      <c r="AK277" s="104"/>
      <c r="AL277" s="109"/>
      <c r="AM277" s="103" t="s">
        <v>164</v>
      </c>
      <c r="AN277" s="104"/>
      <c r="AO277" s="104"/>
      <c r="AP277" s="104"/>
      <c r="AQ277" s="109"/>
      <c r="AR277" s="112"/>
      <c r="AS277" s="113"/>
      <c r="AT277" s="113"/>
      <c r="AU277" s="113"/>
      <c r="AV277" s="113"/>
      <c r="AW277" s="114"/>
      <c r="AX277" s="103" t="s">
        <v>167</v>
      </c>
      <c r="AY277" s="104"/>
      <c r="AZ277" s="104"/>
      <c r="BA277" s="103" t="s">
        <v>164</v>
      </c>
      <c r="BB277" s="104"/>
      <c r="BC277" s="109"/>
      <c r="BD277" s="112"/>
      <c r="BE277" s="113"/>
      <c r="BF277" s="113"/>
      <c r="BG277" s="113"/>
      <c r="BH277" s="113"/>
      <c r="BI277" s="114"/>
    </row>
    <row r="278" spans="2:61" ht="15" customHeight="1">
      <c r="B278" s="105"/>
      <c r="C278" s="106"/>
      <c r="D278" s="106"/>
      <c r="E278" s="106"/>
      <c r="F278" s="110"/>
      <c r="G278" s="105"/>
      <c r="H278" s="106"/>
      <c r="I278" s="106"/>
      <c r="J278" s="106"/>
      <c r="K278" s="110"/>
      <c r="L278" s="115"/>
      <c r="M278" s="116"/>
      <c r="N278" s="116"/>
      <c r="O278" s="116"/>
      <c r="P278" s="116"/>
      <c r="Q278" s="117"/>
      <c r="R278" s="105"/>
      <c r="S278" s="106"/>
      <c r="T278" s="106"/>
      <c r="U278" s="106"/>
      <c r="V278" s="110"/>
      <c r="W278" s="105"/>
      <c r="X278" s="106"/>
      <c r="Y278" s="106"/>
      <c r="Z278" s="106"/>
      <c r="AA278" s="110"/>
      <c r="AB278" s="115"/>
      <c r="AC278" s="116"/>
      <c r="AD278" s="116"/>
      <c r="AE278" s="116"/>
      <c r="AF278" s="116"/>
      <c r="AG278" s="117"/>
      <c r="AH278" s="105"/>
      <c r="AI278" s="106"/>
      <c r="AJ278" s="106"/>
      <c r="AK278" s="106"/>
      <c r="AL278" s="110"/>
      <c r="AM278" s="105"/>
      <c r="AN278" s="106"/>
      <c r="AO278" s="106"/>
      <c r="AP278" s="106"/>
      <c r="AQ278" s="110"/>
      <c r="AR278" s="115"/>
      <c r="AS278" s="116"/>
      <c r="AT278" s="116"/>
      <c r="AU278" s="116"/>
      <c r="AV278" s="116"/>
      <c r="AW278" s="117"/>
      <c r="AX278" s="105"/>
      <c r="AY278" s="106"/>
      <c r="AZ278" s="106"/>
      <c r="BA278" s="105"/>
      <c r="BB278" s="106"/>
      <c r="BC278" s="110"/>
      <c r="BD278" s="115"/>
      <c r="BE278" s="116"/>
      <c r="BF278" s="116"/>
      <c r="BG278" s="116"/>
      <c r="BH278" s="116"/>
      <c r="BI278" s="117"/>
    </row>
    <row r="279" spans="2:61" ht="15" customHeight="1" thickBot="1">
      <c r="B279" s="105"/>
      <c r="C279" s="106"/>
      <c r="D279" s="106"/>
      <c r="E279" s="106"/>
      <c r="F279" s="110"/>
      <c r="G279" s="107"/>
      <c r="H279" s="108"/>
      <c r="I279" s="108"/>
      <c r="J279" s="108"/>
      <c r="K279" s="111"/>
      <c r="L279" s="118"/>
      <c r="M279" s="119"/>
      <c r="N279" s="119"/>
      <c r="O279" s="119"/>
      <c r="P279" s="119"/>
      <c r="Q279" s="120"/>
      <c r="R279" s="105"/>
      <c r="S279" s="106"/>
      <c r="T279" s="106"/>
      <c r="U279" s="106"/>
      <c r="V279" s="110"/>
      <c r="W279" s="107"/>
      <c r="X279" s="108"/>
      <c r="Y279" s="108"/>
      <c r="Z279" s="108"/>
      <c r="AA279" s="111"/>
      <c r="AB279" s="118"/>
      <c r="AC279" s="119"/>
      <c r="AD279" s="119"/>
      <c r="AE279" s="119"/>
      <c r="AF279" s="119"/>
      <c r="AG279" s="120"/>
      <c r="AH279" s="105"/>
      <c r="AI279" s="106"/>
      <c r="AJ279" s="106"/>
      <c r="AK279" s="106"/>
      <c r="AL279" s="110"/>
      <c r="AM279" s="107"/>
      <c r="AN279" s="108"/>
      <c r="AO279" s="108"/>
      <c r="AP279" s="108"/>
      <c r="AQ279" s="111"/>
      <c r="AR279" s="118"/>
      <c r="AS279" s="119"/>
      <c r="AT279" s="119"/>
      <c r="AU279" s="119"/>
      <c r="AV279" s="119"/>
      <c r="AW279" s="120"/>
      <c r="AX279" s="105"/>
      <c r="AY279" s="106"/>
      <c r="AZ279" s="106"/>
      <c r="BA279" s="107"/>
      <c r="BB279" s="108"/>
      <c r="BC279" s="111"/>
      <c r="BD279" s="118"/>
      <c r="BE279" s="119"/>
      <c r="BF279" s="119"/>
      <c r="BG279" s="119"/>
      <c r="BH279" s="119"/>
      <c r="BI279" s="120"/>
    </row>
    <row r="280" spans="2:61" ht="15" customHeight="1" thickTop="1">
      <c r="B280" s="105"/>
      <c r="C280" s="106"/>
      <c r="D280" s="106"/>
      <c r="E280" s="106"/>
      <c r="F280" s="110"/>
      <c r="G280" s="103" t="s">
        <v>17</v>
      </c>
      <c r="H280" s="104"/>
      <c r="I280" s="104"/>
      <c r="J280" s="104"/>
      <c r="K280" s="109"/>
      <c r="L280" s="112"/>
      <c r="M280" s="113"/>
      <c r="N280" s="113"/>
      <c r="O280" s="113"/>
      <c r="P280" s="113"/>
      <c r="Q280" s="114"/>
      <c r="R280" s="105"/>
      <c r="S280" s="106"/>
      <c r="T280" s="106"/>
      <c r="U280" s="106"/>
      <c r="V280" s="110"/>
      <c r="W280" s="103" t="s">
        <v>17</v>
      </c>
      <c r="X280" s="104"/>
      <c r="Y280" s="104"/>
      <c r="Z280" s="104"/>
      <c r="AA280" s="109"/>
      <c r="AB280" s="112"/>
      <c r="AC280" s="113"/>
      <c r="AD280" s="113"/>
      <c r="AE280" s="113"/>
      <c r="AF280" s="113"/>
      <c r="AG280" s="114"/>
      <c r="AH280" s="105"/>
      <c r="AI280" s="106"/>
      <c r="AJ280" s="106"/>
      <c r="AK280" s="106"/>
      <c r="AL280" s="110"/>
      <c r="AM280" s="103" t="s">
        <v>17</v>
      </c>
      <c r="AN280" s="104"/>
      <c r="AO280" s="104"/>
      <c r="AP280" s="104"/>
      <c r="AQ280" s="109"/>
      <c r="AR280" s="112"/>
      <c r="AS280" s="113"/>
      <c r="AT280" s="113"/>
      <c r="AU280" s="113"/>
      <c r="AV280" s="113"/>
      <c r="AW280" s="114"/>
      <c r="AX280" s="105"/>
      <c r="AY280" s="106"/>
      <c r="AZ280" s="106"/>
      <c r="BA280" s="103" t="s">
        <v>17</v>
      </c>
      <c r="BB280" s="104"/>
      <c r="BC280" s="109"/>
      <c r="BD280" s="112"/>
      <c r="BE280" s="113"/>
      <c r="BF280" s="113"/>
      <c r="BG280" s="113"/>
      <c r="BH280" s="113"/>
      <c r="BI280" s="114"/>
    </row>
    <row r="281" spans="2:61" ht="15" customHeight="1">
      <c r="B281" s="105"/>
      <c r="C281" s="106"/>
      <c r="D281" s="106"/>
      <c r="E281" s="106"/>
      <c r="F281" s="110"/>
      <c r="G281" s="105"/>
      <c r="H281" s="106"/>
      <c r="I281" s="106"/>
      <c r="J281" s="106"/>
      <c r="K281" s="110"/>
      <c r="L281" s="115"/>
      <c r="M281" s="116"/>
      <c r="N281" s="116"/>
      <c r="O281" s="116"/>
      <c r="P281" s="116"/>
      <c r="Q281" s="117"/>
      <c r="R281" s="105"/>
      <c r="S281" s="106"/>
      <c r="T281" s="106"/>
      <c r="U281" s="106"/>
      <c r="V281" s="110"/>
      <c r="W281" s="105"/>
      <c r="X281" s="106"/>
      <c r="Y281" s="106"/>
      <c r="Z281" s="106"/>
      <c r="AA281" s="110"/>
      <c r="AB281" s="115"/>
      <c r="AC281" s="116"/>
      <c r="AD281" s="116"/>
      <c r="AE281" s="116"/>
      <c r="AF281" s="116"/>
      <c r="AG281" s="117"/>
      <c r="AH281" s="105"/>
      <c r="AI281" s="106"/>
      <c r="AJ281" s="106"/>
      <c r="AK281" s="106"/>
      <c r="AL281" s="110"/>
      <c r="AM281" s="105"/>
      <c r="AN281" s="106"/>
      <c r="AO281" s="106"/>
      <c r="AP281" s="106"/>
      <c r="AQ281" s="110"/>
      <c r="AR281" s="115"/>
      <c r="AS281" s="116"/>
      <c r="AT281" s="116"/>
      <c r="AU281" s="116"/>
      <c r="AV281" s="116"/>
      <c r="AW281" s="117"/>
      <c r="AX281" s="105"/>
      <c r="AY281" s="106"/>
      <c r="AZ281" s="106"/>
      <c r="BA281" s="105"/>
      <c r="BB281" s="106"/>
      <c r="BC281" s="110"/>
      <c r="BD281" s="115"/>
      <c r="BE281" s="116"/>
      <c r="BF281" s="116"/>
      <c r="BG281" s="116"/>
      <c r="BH281" s="116"/>
      <c r="BI281" s="117"/>
    </row>
    <row r="282" spans="2:61" ht="15" customHeight="1" thickBot="1">
      <c r="B282" s="107"/>
      <c r="C282" s="108"/>
      <c r="D282" s="108"/>
      <c r="E282" s="108"/>
      <c r="F282" s="111"/>
      <c r="G282" s="107"/>
      <c r="H282" s="108"/>
      <c r="I282" s="108"/>
      <c r="J282" s="108"/>
      <c r="K282" s="111"/>
      <c r="L282" s="118"/>
      <c r="M282" s="119"/>
      <c r="N282" s="119"/>
      <c r="O282" s="119"/>
      <c r="P282" s="119"/>
      <c r="Q282" s="120"/>
      <c r="R282" s="107"/>
      <c r="S282" s="108"/>
      <c r="T282" s="108"/>
      <c r="U282" s="108"/>
      <c r="V282" s="111"/>
      <c r="W282" s="107"/>
      <c r="X282" s="108"/>
      <c r="Y282" s="108"/>
      <c r="Z282" s="108"/>
      <c r="AA282" s="111"/>
      <c r="AB282" s="118"/>
      <c r="AC282" s="119"/>
      <c r="AD282" s="119"/>
      <c r="AE282" s="119"/>
      <c r="AF282" s="119"/>
      <c r="AG282" s="120"/>
      <c r="AH282" s="107"/>
      <c r="AI282" s="108"/>
      <c r="AJ282" s="108"/>
      <c r="AK282" s="108"/>
      <c r="AL282" s="111"/>
      <c r="AM282" s="107"/>
      <c r="AN282" s="108"/>
      <c r="AO282" s="108"/>
      <c r="AP282" s="108"/>
      <c r="AQ282" s="111"/>
      <c r="AR282" s="118"/>
      <c r="AS282" s="119"/>
      <c r="AT282" s="119"/>
      <c r="AU282" s="119"/>
      <c r="AV282" s="119"/>
      <c r="AW282" s="120"/>
      <c r="AX282" s="107"/>
      <c r="AY282" s="108"/>
      <c r="AZ282" s="108"/>
      <c r="BA282" s="107"/>
      <c r="BB282" s="108"/>
      <c r="BC282" s="111"/>
      <c r="BD282" s="118"/>
      <c r="BE282" s="119"/>
      <c r="BF282" s="119"/>
      <c r="BG282" s="119"/>
      <c r="BH282" s="119"/>
      <c r="BI282" s="120"/>
    </row>
    <row r="283" spans="2:61" ht="15" customHeight="1" thickTop="1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</row>
    <row r="284" spans="2:61" ht="15" customHeight="1" thickBot="1"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</row>
    <row r="285" spans="2:61" ht="15" customHeight="1" thickTop="1">
      <c r="B285" s="94" t="s">
        <v>19</v>
      </c>
      <c r="C285" s="94"/>
      <c r="D285" s="94"/>
      <c r="E285" s="94"/>
      <c r="F285" s="94"/>
      <c r="G285" s="94"/>
      <c r="H285" s="94"/>
      <c r="I285" s="94"/>
      <c r="J285" s="94"/>
      <c r="K285" s="97" t="str">
        <f>K33</f>
        <v>Коновалов Б.П./Якунин Ю.В.</v>
      </c>
      <c r="L285" s="97"/>
      <c r="M285" s="97"/>
      <c r="N285" s="97"/>
      <c r="O285" s="97"/>
      <c r="P285" s="97"/>
      <c r="Q285" s="97"/>
      <c r="R285" s="97"/>
      <c r="S285" s="97"/>
      <c r="T285" s="100" t="s">
        <v>168</v>
      </c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94" t="s">
        <v>169</v>
      </c>
      <c r="AH285" s="94"/>
      <c r="AI285" s="94"/>
      <c r="AJ285" s="94"/>
      <c r="AK285" s="94"/>
      <c r="AL285" s="94"/>
      <c r="AM285" s="94"/>
      <c r="AN285" s="94"/>
      <c r="AO285" s="94"/>
      <c r="AP285" s="97" t="str">
        <f>K39</f>
        <v>Батыргареев М.Ф.</v>
      </c>
      <c r="AQ285" s="97"/>
      <c r="AR285" s="97"/>
      <c r="AS285" s="97"/>
      <c r="AT285" s="97"/>
      <c r="AU285" s="97"/>
      <c r="AV285" s="97"/>
      <c r="AW285" s="97"/>
      <c r="AX285" s="97"/>
      <c r="AY285" s="100" t="s">
        <v>168</v>
      </c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</row>
    <row r="286" spans="2:61" ht="15" customHeight="1">
      <c r="B286" s="95"/>
      <c r="C286" s="95"/>
      <c r="D286" s="95"/>
      <c r="E286" s="95"/>
      <c r="F286" s="95"/>
      <c r="G286" s="95"/>
      <c r="H286" s="95"/>
      <c r="I286" s="95"/>
      <c r="J286" s="95"/>
      <c r="K286" s="98"/>
      <c r="L286" s="98"/>
      <c r="M286" s="98"/>
      <c r="N286" s="98"/>
      <c r="O286" s="98"/>
      <c r="P286" s="98"/>
      <c r="Q286" s="98"/>
      <c r="R286" s="98"/>
      <c r="S286" s="98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95"/>
      <c r="AH286" s="95"/>
      <c r="AI286" s="95"/>
      <c r="AJ286" s="95"/>
      <c r="AK286" s="95"/>
      <c r="AL286" s="95"/>
      <c r="AM286" s="95"/>
      <c r="AN286" s="95"/>
      <c r="AO286" s="95"/>
      <c r="AP286" s="98"/>
      <c r="AQ286" s="98"/>
      <c r="AR286" s="98"/>
      <c r="AS286" s="98"/>
      <c r="AT286" s="98"/>
      <c r="AU286" s="98"/>
      <c r="AV286" s="98"/>
      <c r="AW286" s="98"/>
      <c r="AX286" s="98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</row>
    <row r="287" spans="2:61" ht="15" customHeight="1">
      <c r="B287" s="95"/>
      <c r="C287" s="95"/>
      <c r="D287" s="95"/>
      <c r="E287" s="95"/>
      <c r="F287" s="95"/>
      <c r="G287" s="95"/>
      <c r="H287" s="95"/>
      <c r="I287" s="95"/>
      <c r="J287" s="95"/>
      <c r="K287" s="98"/>
      <c r="L287" s="98"/>
      <c r="M287" s="98"/>
      <c r="N287" s="98"/>
      <c r="O287" s="98"/>
      <c r="P287" s="98"/>
      <c r="Q287" s="98"/>
      <c r="R287" s="98"/>
      <c r="S287" s="98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95"/>
      <c r="AH287" s="95"/>
      <c r="AI287" s="95"/>
      <c r="AJ287" s="95"/>
      <c r="AK287" s="95"/>
      <c r="AL287" s="95"/>
      <c r="AM287" s="95"/>
      <c r="AN287" s="95"/>
      <c r="AO287" s="95"/>
      <c r="AP287" s="98"/>
      <c r="AQ287" s="98"/>
      <c r="AR287" s="98"/>
      <c r="AS287" s="98"/>
      <c r="AT287" s="98"/>
      <c r="AU287" s="98"/>
      <c r="AV287" s="98"/>
      <c r="AW287" s="98"/>
      <c r="AX287" s="98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</row>
    <row r="288" spans="2:61" ht="15" customHeight="1">
      <c r="B288" s="95"/>
      <c r="C288" s="95"/>
      <c r="D288" s="95"/>
      <c r="E288" s="95"/>
      <c r="F288" s="95"/>
      <c r="G288" s="95"/>
      <c r="H288" s="95"/>
      <c r="I288" s="95"/>
      <c r="J288" s="95"/>
      <c r="K288" s="98"/>
      <c r="L288" s="98"/>
      <c r="M288" s="98"/>
      <c r="N288" s="98"/>
      <c r="O288" s="98"/>
      <c r="P288" s="98"/>
      <c r="Q288" s="98"/>
      <c r="R288" s="98"/>
      <c r="S288" s="98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95"/>
      <c r="AH288" s="95"/>
      <c r="AI288" s="95"/>
      <c r="AJ288" s="95"/>
      <c r="AK288" s="95"/>
      <c r="AL288" s="95"/>
      <c r="AM288" s="95"/>
      <c r="AN288" s="95"/>
      <c r="AO288" s="95"/>
      <c r="AP288" s="98"/>
      <c r="AQ288" s="98"/>
      <c r="AR288" s="98"/>
      <c r="AS288" s="98"/>
      <c r="AT288" s="98"/>
      <c r="AU288" s="98"/>
      <c r="AV288" s="98"/>
      <c r="AW288" s="98"/>
      <c r="AX288" s="98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</row>
    <row r="289" spans="2:61" ht="15" customHeight="1" thickBot="1">
      <c r="B289" s="96"/>
      <c r="C289" s="96"/>
      <c r="D289" s="96"/>
      <c r="E289" s="96"/>
      <c r="F289" s="96"/>
      <c r="G289" s="96"/>
      <c r="H289" s="96"/>
      <c r="I289" s="96"/>
      <c r="J289" s="96"/>
      <c r="K289" s="99"/>
      <c r="L289" s="99"/>
      <c r="M289" s="99"/>
      <c r="N289" s="99"/>
      <c r="O289" s="99"/>
      <c r="P289" s="99"/>
      <c r="Q289" s="99"/>
      <c r="R289" s="99"/>
      <c r="S289" s="99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96"/>
      <c r="AH289" s="96"/>
      <c r="AI289" s="96"/>
      <c r="AJ289" s="96"/>
      <c r="AK289" s="96"/>
      <c r="AL289" s="96"/>
      <c r="AM289" s="96"/>
      <c r="AN289" s="96"/>
      <c r="AO289" s="96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</row>
    <row r="290" spans="2:61" ht="15.75" thickTop="1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</row>
    <row r="291" spans="2:6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</row>
    <row r="292" spans="2:61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</row>
    <row r="293" spans="2:61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</row>
    <row r="294" spans="2:61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</row>
    <row r="295" spans="2:61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</row>
    <row r="296" spans="2:61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</row>
    <row r="297" spans="2:61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</row>
    <row r="298" spans="2:61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</row>
    <row r="299" spans="2:61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</row>
    <row r="300" spans="2:61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</row>
    <row r="301" spans="2:6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</row>
    <row r="302" spans="2:61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</row>
    <row r="303" spans="2:61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</row>
    <row r="304" spans="2:61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</row>
    <row r="305" spans="2:61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</row>
    <row r="306" spans="2:61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</row>
    <row r="307" spans="2:61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</row>
    <row r="308" spans="2:61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</row>
    <row r="309" spans="2:61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</row>
    <row r="310" spans="2:61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</row>
    <row r="311" spans="2:6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</row>
    <row r="312" spans="2:61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</row>
    <row r="313" spans="2:61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</row>
    <row r="314" spans="2:61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</row>
    <row r="315" spans="2:61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</row>
    <row r="316" spans="2:61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</row>
    <row r="317" spans="2:61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</row>
    <row r="318" spans="2:61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</row>
    <row r="319" spans="2:61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</row>
    <row r="320" spans="2:61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</row>
    <row r="321" spans="2:6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</row>
    <row r="322" spans="2:61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</row>
    <row r="323" spans="2:61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</row>
    <row r="324" spans="2:61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</row>
    <row r="325" spans="2:61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</row>
    <row r="326" spans="2:61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</row>
    <row r="327" spans="2:61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</row>
    <row r="328" spans="2:61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</row>
    <row r="329" spans="2:61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</row>
    <row r="330" spans="2:61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</row>
    <row r="331" spans="2:6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</row>
    <row r="332" spans="2:61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</row>
    <row r="333" spans="2:61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</row>
    <row r="334" spans="2:61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</row>
    <row r="335" spans="2:61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</row>
    <row r="336" spans="2:61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</row>
    <row r="337" spans="2:61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</row>
    <row r="338" spans="2:61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</row>
    <row r="339" spans="2:61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</row>
    <row r="340" spans="2:61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</row>
    <row r="341" spans="2:6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</row>
    <row r="342" spans="2:61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</row>
    <row r="343" spans="2:61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</row>
    <row r="344" spans="2:61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</row>
    <row r="345" spans="2:61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</row>
    <row r="346" spans="2:61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</row>
    <row r="347" spans="2:61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</row>
    <row r="348" spans="2:61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</row>
    <row r="349" spans="2:61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</row>
    <row r="350" spans="2:61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</row>
    <row r="351" spans="2:6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</row>
    <row r="352" spans="2:61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</row>
    <row r="353" spans="2:61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</row>
    <row r="354" spans="2:61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</row>
    <row r="355" spans="2:61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</row>
    <row r="356" spans="2:61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</row>
    <row r="357" spans="2:61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</row>
    <row r="358" spans="2:61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</row>
    <row r="359" spans="2:61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</row>
    <row r="360" spans="2:61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</row>
    <row r="361" spans="2: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</row>
    <row r="362" spans="2:61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</row>
    <row r="363" spans="2:61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</row>
    <row r="364" spans="2:61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</row>
    <row r="365" spans="2:61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</row>
    <row r="366" spans="2:61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</row>
    <row r="367" spans="2:61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</row>
    <row r="368" spans="2:61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</row>
    <row r="369" spans="2:61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</row>
    <row r="370" spans="2:61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</row>
    <row r="371" spans="2:6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</row>
    <row r="372" spans="2:61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</row>
    <row r="373" spans="2:61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</row>
    <row r="374" spans="2:61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</row>
    <row r="375" spans="2:61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</row>
    <row r="376" spans="2:61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</row>
    <row r="377" spans="2:61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</row>
    <row r="378" spans="2:61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</row>
    <row r="379" spans="2:61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</row>
    <row r="380" spans="2:61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</row>
    <row r="381" spans="2:6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</row>
    <row r="382" spans="2:61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</row>
    <row r="383" spans="2:61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</row>
    <row r="384" spans="2:61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</row>
    <row r="385" spans="2:61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</row>
    <row r="386" spans="2:61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</row>
    <row r="387" spans="2:61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</row>
    <row r="388" spans="2:61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</row>
    <row r="389" spans="2:61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</row>
    <row r="390" spans="2:61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</row>
    <row r="391" spans="2:6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</row>
    <row r="392" spans="2:61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</row>
    <row r="393" spans="2:61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</row>
    <row r="394" spans="2:61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</row>
    <row r="395" spans="2:61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</row>
    <row r="396" spans="2:61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</row>
    <row r="397" spans="2:61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</row>
    <row r="398" spans="2:61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</row>
    <row r="399" spans="2:61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</row>
    <row r="400" spans="2:61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</row>
    <row r="401" spans="2:6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</row>
    <row r="402" spans="2:61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</row>
    <row r="403" spans="2:61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</row>
    <row r="404" spans="2:61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</row>
    <row r="405" spans="2:61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</row>
    <row r="406" spans="2:61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</row>
    <row r="407" spans="2:61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</row>
    <row r="408" spans="2:61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</row>
    <row r="409" spans="2:61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</row>
    <row r="410" spans="2:61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</row>
    <row r="411" spans="2:6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</row>
    <row r="412" spans="2:61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</row>
    <row r="413" spans="2:61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</row>
    <row r="414" spans="2:61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</row>
    <row r="415" spans="2:61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</row>
    <row r="416" spans="2:61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</row>
    <row r="417" spans="2:61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</row>
    <row r="418" spans="2:61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</row>
    <row r="419" spans="2:61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</row>
    <row r="420" spans="2:61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</row>
    <row r="421" spans="2:6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</row>
    <row r="422" spans="2:61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</row>
    <row r="423" spans="2:61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</row>
    <row r="424" spans="2:61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</row>
    <row r="425" spans="2:61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</row>
    <row r="426" spans="2:61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</row>
    <row r="427" spans="2:61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</row>
    <row r="428" spans="2:61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</row>
    <row r="429" spans="2:61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</row>
    <row r="430" spans="2:61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</row>
    <row r="431" spans="2:6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</row>
    <row r="432" spans="2:61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</row>
    <row r="433" spans="2:61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</row>
    <row r="434" spans="2:61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</row>
    <row r="435" spans="2:61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</row>
    <row r="436" spans="2:61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</row>
    <row r="437" spans="2:61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</row>
    <row r="438" spans="2:61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</row>
    <row r="439" spans="2:61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</row>
    <row r="440" spans="2:61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</row>
    <row r="441" spans="2:6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</row>
    <row r="442" spans="2:61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</row>
    <row r="443" spans="2:61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</row>
    <row r="444" spans="2:61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</row>
    <row r="445" spans="2:61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</row>
    <row r="446" spans="2:61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</row>
    <row r="447" spans="2:61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</row>
    <row r="448" spans="2:61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</row>
    <row r="449" spans="2:61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</row>
    <row r="450" spans="2:61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</row>
    <row r="451" spans="2:6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</row>
    <row r="452" spans="2:61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</row>
    <row r="453" spans="2:61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</row>
    <row r="454" spans="2:61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</row>
    <row r="455" spans="2:61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</row>
    <row r="456" spans="2:61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</row>
    <row r="457" spans="2:61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</row>
    <row r="458" spans="2:61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</row>
    <row r="459" spans="2:61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</row>
    <row r="460" spans="2:61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</row>
    <row r="461" spans="2: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</row>
    <row r="462" spans="2:61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</row>
    <row r="463" spans="2:61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</row>
    <row r="464" spans="2:61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</row>
    <row r="465" spans="2:61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</row>
    <row r="466" spans="2:61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</row>
    <row r="467" spans="2:61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</row>
    <row r="468" spans="2:61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</row>
    <row r="469" spans="2:61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</row>
    <row r="470" spans="2:61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</row>
    <row r="471" spans="2:6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</row>
    <row r="472" spans="2:61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</row>
    <row r="473" spans="2:61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</row>
    <row r="474" spans="2:61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</row>
    <row r="475" spans="2:61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</row>
    <row r="476" spans="2:61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</row>
    <row r="477" spans="2:61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</row>
    <row r="478" spans="2:61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</row>
    <row r="479" spans="2:61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</row>
    <row r="480" spans="2:61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</row>
    <row r="481" spans="2:6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</row>
    <row r="482" spans="2:61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</row>
    <row r="483" spans="2:61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</row>
    <row r="484" spans="2:61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</row>
    <row r="485" spans="2:61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</row>
    <row r="486" spans="2:61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</row>
    <row r="487" spans="2:61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</row>
    <row r="488" spans="2:61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</row>
    <row r="489" spans="2:61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</row>
    <row r="490" spans="2:61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</row>
    <row r="491" spans="2:6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</row>
    <row r="492" spans="2:61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</row>
    <row r="493" spans="2:61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</row>
    <row r="494" spans="2:61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</row>
    <row r="495" spans="2:61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</row>
    <row r="496" spans="2:61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</row>
    <row r="497" spans="2:61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</row>
    <row r="498" spans="2:61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</row>
    <row r="499" spans="2:61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</row>
    <row r="500" spans="2:61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</row>
    <row r="501" spans="2:6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</row>
    <row r="502" spans="2:61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</row>
    <row r="503" spans="2:61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</row>
    <row r="504" spans="2:61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</row>
    <row r="505" spans="2:61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</row>
    <row r="506" spans="2:61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</row>
    <row r="507" spans="2:61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</row>
    <row r="508" spans="2:61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</row>
    <row r="509" spans="2:61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</row>
    <row r="510" spans="2:61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</row>
    <row r="511" spans="2:6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</row>
    <row r="512" spans="2:61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</row>
    <row r="513" spans="2:61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</row>
    <row r="514" spans="2:61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</row>
    <row r="515" spans="2:61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</row>
  </sheetData>
  <mergeCells count="994">
    <mergeCell ref="B283:BI284"/>
    <mergeCell ref="B285:J289"/>
    <mergeCell ref="K285:S289"/>
    <mergeCell ref="T285:AF289"/>
    <mergeCell ref="AG285:AO289"/>
    <mergeCell ref="AP285:AX289"/>
    <mergeCell ref="AY285:BI289"/>
    <mergeCell ref="AX277:AZ282"/>
    <mergeCell ref="BA277:BC279"/>
    <mergeCell ref="BD277:BI279"/>
    <mergeCell ref="G280:K282"/>
    <mergeCell ref="L280:Q282"/>
    <mergeCell ref="W280:AA282"/>
    <mergeCell ref="AB280:AG282"/>
    <mergeCell ref="AM280:AQ282"/>
    <mergeCell ref="AR280:AW282"/>
    <mergeCell ref="BA280:BC282"/>
    <mergeCell ref="B275:BI276"/>
    <mergeCell ref="B277:F282"/>
    <mergeCell ref="G277:K279"/>
    <mergeCell ref="L277:Q279"/>
    <mergeCell ref="R277:V282"/>
    <mergeCell ref="W277:AA279"/>
    <mergeCell ref="AB277:AG279"/>
    <mergeCell ref="AH277:AL282"/>
    <mergeCell ref="AM277:AQ279"/>
    <mergeCell ref="AR277:AW279"/>
    <mergeCell ref="BD280:BI282"/>
    <mergeCell ref="B265:BI266"/>
    <mergeCell ref="B267:F270"/>
    <mergeCell ref="G267:BI270"/>
    <mergeCell ref="B271:F274"/>
    <mergeCell ref="G271:AG274"/>
    <mergeCell ref="AH271:BI274"/>
    <mergeCell ref="AN261:AP264"/>
    <mergeCell ref="AQ261:AS264"/>
    <mergeCell ref="AT261:AV264"/>
    <mergeCell ref="AW261:AY264"/>
    <mergeCell ref="AZ261:BE264"/>
    <mergeCell ref="BF261:BI264"/>
    <mergeCell ref="S261:V264"/>
    <mergeCell ref="W261:Y264"/>
    <mergeCell ref="Z261:AB264"/>
    <mergeCell ref="AC261:AG264"/>
    <mergeCell ref="AH261:AJ264"/>
    <mergeCell ref="AK261:AM264"/>
    <mergeCell ref="B261:D264"/>
    <mergeCell ref="E261:G264"/>
    <mergeCell ref="H261:J264"/>
    <mergeCell ref="K261:M264"/>
    <mergeCell ref="N261:P264"/>
    <mergeCell ref="Q261:R264"/>
    <mergeCell ref="AN257:AP260"/>
    <mergeCell ref="AQ257:AS260"/>
    <mergeCell ref="AT257:AV260"/>
    <mergeCell ref="AW257:AY260"/>
    <mergeCell ref="AZ257:BE260"/>
    <mergeCell ref="BF257:BI260"/>
    <mergeCell ref="S257:V260"/>
    <mergeCell ref="W257:Y260"/>
    <mergeCell ref="Z257:AB260"/>
    <mergeCell ref="AC257:AG260"/>
    <mergeCell ref="AH257:AJ260"/>
    <mergeCell ref="AK257:AM260"/>
    <mergeCell ref="B257:D260"/>
    <mergeCell ref="E257:G260"/>
    <mergeCell ref="H257:J260"/>
    <mergeCell ref="K257:M260"/>
    <mergeCell ref="N257:P260"/>
    <mergeCell ref="Q257:R260"/>
    <mergeCell ref="AW252:AY256"/>
    <mergeCell ref="AZ252:BE256"/>
    <mergeCell ref="BF252:BI256"/>
    <mergeCell ref="Q255:R256"/>
    <mergeCell ref="S255:V256"/>
    <mergeCell ref="W255:Y256"/>
    <mergeCell ref="AC252:AG256"/>
    <mergeCell ref="AH252:AJ256"/>
    <mergeCell ref="AK252:AM256"/>
    <mergeCell ref="AN252:AP256"/>
    <mergeCell ref="AQ252:AS256"/>
    <mergeCell ref="AT252:AV256"/>
    <mergeCell ref="B252:D256"/>
    <mergeCell ref="E252:G256"/>
    <mergeCell ref="H252:J256"/>
    <mergeCell ref="K252:P256"/>
    <mergeCell ref="Q252:Y254"/>
    <mergeCell ref="Z252:AB256"/>
    <mergeCell ref="BD242:BF245"/>
    <mergeCell ref="BG242:BI245"/>
    <mergeCell ref="B246:AB249"/>
    <mergeCell ref="AC246:AS249"/>
    <mergeCell ref="AT246:BI249"/>
    <mergeCell ref="B250:BI251"/>
    <mergeCell ref="AL242:AN245"/>
    <mergeCell ref="AO242:AQ245"/>
    <mergeCell ref="AR242:AT245"/>
    <mergeCell ref="AU242:AW245"/>
    <mergeCell ref="AX242:AZ245"/>
    <mergeCell ref="BA242:BC245"/>
    <mergeCell ref="T242:V245"/>
    <mergeCell ref="W242:Y245"/>
    <mergeCell ref="Z242:AB245"/>
    <mergeCell ref="AC242:AE245"/>
    <mergeCell ref="AF242:AH245"/>
    <mergeCell ref="AI242:AK245"/>
    <mergeCell ref="B242:D245"/>
    <mergeCell ref="E242:G245"/>
    <mergeCell ref="H242:J245"/>
    <mergeCell ref="K242:M245"/>
    <mergeCell ref="N242:P245"/>
    <mergeCell ref="Q242:S245"/>
    <mergeCell ref="B235:BI238"/>
    <mergeCell ref="B239:BI240"/>
    <mergeCell ref="B241:D241"/>
    <mergeCell ref="E241:G241"/>
    <mergeCell ref="H241:J241"/>
    <mergeCell ref="K241:M241"/>
    <mergeCell ref="N241:P241"/>
    <mergeCell ref="Q241:S241"/>
    <mergeCell ref="T241:V241"/>
    <mergeCell ref="W241:Y241"/>
    <mergeCell ref="AR241:AT241"/>
    <mergeCell ref="AU241:AW241"/>
    <mergeCell ref="AX241:AZ241"/>
    <mergeCell ref="BA241:BC241"/>
    <mergeCell ref="BD241:BF241"/>
    <mergeCell ref="BG241:BI241"/>
    <mergeCell ref="Z241:AB241"/>
    <mergeCell ref="AC241:AE241"/>
    <mergeCell ref="AF241:AH241"/>
    <mergeCell ref="AI241:AK241"/>
    <mergeCell ref="AL241:AN241"/>
    <mergeCell ref="AO241:AQ241"/>
    <mergeCell ref="AW231:AY234"/>
    <mergeCell ref="AZ231:BB234"/>
    <mergeCell ref="BC231:BF234"/>
    <mergeCell ref="BG231:BI234"/>
    <mergeCell ref="T231:V234"/>
    <mergeCell ref="W231:AA234"/>
    <mergeCell ref="AB231:AD234"/>
    <mergeCell ref="AE231:AH234"/>
    <mergeCell ref="AI231:AK234"/>
    <mergeCell ref="AL231:AN234"/>
    <mergeCell ref="AR227:AV230"/>
    <mergeCell ref="AW227:AY230"/>
    <mergeCell ref="AZ227:BB230"/>
    <mergeCell ref="BC227:BF230"/>
    <mergeCell ref="BG227:BI230"/>
    <mergeCell ref="B231:G234"/>
    <mergeCell ref="H231:J234"/>
    <mergeCell ref="K231:M234"/>
    <mergeCell ref="N231:P234"/>
    <mergeCell ref="Q231:S234"/>
    <mergeCell ref="W227:AA230"/>
    <mergeCell ref="AB227:AD230"/>
    <mergeCell ref="AE227:AH230"/>
    <mergeCell ref="AI227:AK230"/>
    <mergeCell ref="AL227:AN230"/>
    <mergeCell ref="AO227:AQ230"/>
    <mergeCell ref="B227:G230"/>
    <mergeCell ref="H227:J230"/>
    <mergeCell ref="K227:M230"/>
    <mergeCell ref="N227:P230"/>
    <mergeCell ref="Q227:S230"/>
    <mergeCell ref="T227:V230"/>
    <mergeCell ref="AO231:AQ234"/>
    <mergeCell ref="AR231:AV234"/>
    <mergeCell ref="AW223:AY226"/>
    <mergeCell ref="AZ223:BB226"/>
    <mergeCell ref="BC223:BF226"/>
    <mergeCell ref="BG223:BI226"/>
    <mergeCell ref="T223:V226"/>
    <mergeCell ref="W223:AA226"/>
    <mergeCell ref="AB223:AD226"/>
    <mergeCell ref="AE223:AH226"/>
    <mergeCell ref="AI223:AK226"/>
    <mergeCell ref="AL223:AN226"/>
    <mergeCell ref="AR222:AV222"/>
    <mergeCell ref="AW222:AY222"/>
    <mergeCell ref="AZ222:BB222"/>
    <mergeCell ref="BC222:BF222"/>
    <mergeCell ref="BG222:BI222"/>
    <mergeCell ref="B223:G226"/>
    <mergeCell ref="H223:J226"/>
    <mergeCell ref="K223:M226"/>
    <mergeCell ref="N223:P226"/>
    <mergeCell ref="Q223:S226"/>
    <mergeCell ref="W222:AA222"/>
    <mergeCell ref="AB222:AD222"/>
    <mergeCell ref="AE222:AH222"/>
    <mergeCell ref="AI222:AK222"/>
    <mergeCell ref="AL222:AN222"/>
    <mergeCell ref="AO222:AQ222"/>
    <mergeCell ref="B222:G222"/>
    <mergeCell ref="H222:J222"/>
    <mergeCell ref="K222:M222"/>
    <mergeCell ref="N222:P222"/>
    <mergeCell ref="Q222:S222"/>
    <mergeCell ref="T222:V222"/>
    <mergeCell ref="AO223:AQ226"/>
    <mergeCell ref="AR223:AV226"/>
    <mergeCell ref="BB213:BI215"/>
    <mergeCell ref="B216:BI217"/>
    <mergeCell ref="B218:V219"/>
    <mergeCell ref="W218:AQ219"/>
    <mergeCell ref="AR218:BI219"/>
    <mergeCell ref="B220:BI221"/>
    <mergeCell ref="AV210:BA212"/>
    <mergeCell ref="BB210:BI212"/>
    <mergeCell ref="B213:G215"/>
    <mergeCell ref="H213:M215"/>
    <mergeCell ref="N213:S215"/>
    <mergeCell ref="T213:AC215"/>
    <mergeCell ref="AD213:AI215"/>
    <mergeCell ref="AJ213:AO215"/>
    <mergeCell ref="AP213:AU215"/>
    <mergeCell ref="AV213:BA215"/>
    <mergeCell ref="AZ201:BI203"/>
    <mergeCell ref="B204:BI207"/>
    <mergeCell ref="B208:BI209"/>
    <mergeCell ref="B210:G212"/>
    <mergeCell ref="H210:M212"/>
    <mergeCell ref="N210:S212"/>
    <mergeCell ref="T210:AC212"/>
    <mergeCell ref="AD210:AI212"/>
    <mergeCell ref="AJ210:AO212"/>
    <mergeCell ref="AP210:AU212"/>
    <mergeCell ref="B201:G203"/>
    <mergeCell ref="H201:M203"/>
    <mergeCell ref="N201:S203"/>
    <mergeCell ref="T201:AF203"/>
    <mergeCell ref="AG201:AO203"/>
    <mergeCell ref="AP201:AY203"/>
    <mergeCell ref="Q186:T188"/>
    <mergeCell ref="U186:X188"/>
    <mergeCell ref="Y186:AB188"/>
    <mergeCell ref="AC186:AF188"/>
    <mergeCell ref="B192:BI195"/>
    <mergeCell ref="B196:BI197"/>
    <mergeCell ref="B198:G200"/>
    <mergeCell ref="H198:M200"/>
    <mergeCell ref="N198:S200"/>
    <mergeCell ref="T198:AF200"/>
    <mergeCell ref="AG198:AO200"/>
    <mergeCell ref="AP198:AY200"/>
    <mergeCell ref="AZ198:BI200"/>
    <mergeCell ref="AW189:AX191"/>
    <mergeCell ref="AY189:AZ191"/>
    <mergeCell ref="BA189:BB191"/>
    <mergeCell ref="BC189:BD191"/>
    <mergeCell ref="BE189:BF191"/>
    <mergeCell ref="BG189:BI191"/>
    <mergeCell ref="BG186:BI188"/>
    <mergeCell ref="B189:L191"/>
    <mergeCell ref="M189:P191"/>
    <mergeCell ref="Q189:T191"/>
    <mergeCell ref="U189:X191"/>
    <mergeCell ref="Y189:AB191"/>
    <mergeCell ref="AC189:AF191"/>
    <mergeCell ref="AG189:AO191"/>
    <mergeCell ref="AP189:AS191"/>
    <mergeCell ref="AT189:AV191"/>
    <mergeCell ref="AT186:AV188"/>
    <mergeCell ref="AW186:AX188"/>
    <mergeCell ref="AY186:AZ188"/>
    <mergeCell ref="BA186:BB188"/>
    <mergeCell ref="BC186:BD188"/>
    <mergeCell ref="BE186:BF188"/>
    <mergeCell ref="B186:L188"/>
    <mergeCell ref="M186:P188"/>
    <mergeCell ref="B180:L182"/>
    <mergeCell ref="M180:P182"/>
    <mergeCell ref="Q180:T182"/>
    <mergeCell ref="U180:X182"/>
    <mergeCell ref="Y180:AB182"/>
    <mergeCell ref="AT183:AV185"/>
    <mergeCell ref="AW183:AX185"/>
    <mergeCell ref="AY183:AZ185"/>
    <mergeCell ref="BA183:BB185"/>
    <mergeCell ref="BA174:BB176"/>
    <mergeCell ref="BC174:BD176"/>
    <mergeCell ref="BE174:BF176"/>
    <mergeCell ref="B174:L176"/>
    <mergeCell ref="M174:P176"/>
    <mergeCell ref="Q174:T176"/>
    <mergeCell ref="AG186:AO188"/>
    <mergeCell ref="AP186:AS188"/>
    <mergeCell ref="AP183:AS185"/>
    <mergeCell ref="BC180:BD182"/>
    <mergeCell ref="BE180:BF182"/>
    <mergeCell ref="B183:L185"/>
    <mergeCell ref="M183:P185"/>
    <mergeCell ref="Q183:T185"/>
    <mergeCell ref="U183:X185"/>
    <mergeCell ref="Y183:AB185"/>
    <mergeCell ref="AC183:AF185"/>
    <mergeCell ref="AG183:AO185"/>
    <mergeCell ref="AG180:AO182"/>
    <mergeCell ref="AP180:AS182"/>
    <mergeCell ref="AT180:AV182"/>
    <mergeCell ref="AW180:AX182"/>
    <mergeCell ref="AY180:AZ182"/>
    <mergeCell ref="BA180:BB182"/>
    <mergeCell ref="B177:L179"/>
    <mergeCell ref="M177:P179"/>
    <mergeCell ref="Q177:T179"/>
    <mergeCell ref="U177:X179"/>
    <mergeCell ref="Y177:AB179"/>
    <mergeCell ref="AC177:AF179"/>
    <mergeCell ref="AG177:AO179"/>
    <mergeCell ref="AP177:AS179"/>
    <mergeCell ref="AT177:AV179"/>
    <mergeCell ref="AW177:AX179"/>
    <mergeCell ref="AY177:AZ179"/>
    <mergeCell ref="BA177:BB179"/>
    <mergeCell ref="BC177:BD179"/>
    <mergeCell ref="AC180:AF182"/>
    <mergeCell ref="BE183:BF185"/>
    <mergeCell ref="BG183:BI185"/>
    <mergeCell ref="BE177:BF179"/>
    <mergeCell ref="BG177:BI179"/>
    <mergeCell ref="BG180:BI182"/>
    <mergeCell ref="BC183:BD185"/>
    <mergeCell ref="U174:X176"/>
    <mergeCell ref="Y174:AB176"/>
    <mergeCell ref="AC174:AF176"/>
    <mergeCell ref="AG174:AO176"/>
    <mergeCell ref="AP174:AS176"/>
    <mergeCell ref="AP171:AS173"/>
    <mergeCell ref="BC168:BD170"/>
    <mergeCell ref="BE168:BF170"/>
    <mergeCell ref="BG168:BI170"/>
    <mergeCell ref="AT168:AV170"/>
    <mergeCell ref="AW168:AX170"/>
    <mergeCell ref="AY168:AZ170"/>
    <mergeCell ref="BA168:BB170"/>
    <mergeCell ref="BE171:BF173"/>
    <mergeCell ref="BG171:BI173"/>
    <mergeCell ref="AT171:AV173"/>
    <mergeCell ref="AW171:AX173"/>
    <mergeCell ref="AY171:AZ173"/>
    <mergeCell ref="BA171:BB173"/>
    <mergeCell ref="BC171:BD173"/>
    <mergeCell ref="BG174:BI176"/>
    <mergeCell ref="AT174:AV176"/>
    <mergeCell ref="AW174:AX176"/>
    <mergeCell ref="AY174:AZ176"/>
    <mergeCell ref="B171:L173"/>
    <mergeCell ref="M171:P173"/>
    <mergeCell ref="Q171:T173"/>
    <mergeCell ref="U171:X173"/>
    <mergeCell ref="Y171:AB173"/>
    <mergeCell ref="AC171:AF173"/>
    <mergeCell ref="AG171:AO173"/>
    <mergeCell ref="AG168:AO170"/>
    <mergeCell ref="AP168:AS170"/>
    <mergeCell ref="B168:L170"/>
    <mergeCell ref="M168:P170"/>
    <mergeCell ref="Q168:T170"/>
    <mergeCell ref="U168:X170"/>
    <mergeCell ref="Y168:AB170"/>
    <mergeCell ref="AC168:AF170"/>
    <mergeCell ref="BE165:BF167"/>
    <mergeCell ref="BG165:BI167"/>
    <mergeCell ref="BG162:BI164"/>
    <mergeCell ref="B165:L167"/>
    <mergeCell ref="M165:P167"/>
    <mergeCell ref="Q165:T167"/>
    <mergeCell ref="U165:X167"/>
    <mergeCell ref="Y165:AB167"/>
    <mergeCell ref="AC165:AF167"/>
    <mergeCell ref="AG165:AO167"/>
    <mergeCell ref="AP165:AS167"/>
    <mergeCell ref="AT165:AV167"/>
    <mergeCell ref="AT162:AV164"/>
    <mergeCell ref="AW162:AX164"/>
    <mergeCell ref="AY162:AZ164"/>
    <mergeCell ref="BA162:BB164"/>
    <mergeCell ref="BC162:BD164"/>
    <mergeCell ref="BE162:BF164"/>
    <mergeCell ref="B162:L164"/>
    <mergeCell ref="M162:P164"/>
    <mergeCell ref="Q162:T164"/>
    <mergeCell ref="U162:X164"/>
    <mergeCell ref="Y162:AB164"/>
    <mergeCell ref="AC162:AF164"/>
    <mergeCell ref="Y156:AB158"/>
    <mergeCell ref="AT159:AV161"/>
    <mergeCell ref="AW159:AX161"/>
    <mergeCell ref="AY159:AZ161"/>
    <mergeCell ref="BA159:BB161"/>
    <mergeCell ref="BC159:BD161"/>
    <mergeCell ref="AW165:AX167"/>
    <mergeCell ref="AY165:AZ167"/>
    <mergeCell ref="BA165:BB167"/>
    <mergeCell ref="BC165:BD167"/>
    <mergeCell ref="Y150:AB152"/>
    <mergeCell ref="AG162:AO164"/>
    <mergeCell ref="AP162:AS164"/>
    <mergeCell ref="AP159:AS161"/>
    <mergeCell ref="BC156:BD158"/>
    <mergeCell ref="BE156:BF158"/>
    <mergeCell ref="BG156:BI158"/>
    <mergeCell ref="B159:L161"/>
    <mergeCell ref="M159:P161"/>
    <mergeCell ref="Q159:T161"/>
    <mergeCell ref="U159:X161"/>
    <mergeCell ref="Y159:AB161"/>
    <mergeCell ref="AC159:AF161"/>
    <mergeCell ref="AG159:AO161"/>
    <mergeCell ref="AG156:AO158"/>
    <mergeCell ref="AP156:AS158"/>
    <mergeCell ref="AT156:AV158"/>
    <mergeCell ref="AW156:AX158"/>
    <mergeCell ref="AY156:AZ158"/>
    <mergeCell ref="BA156:BB158"/>
    <mergeCell ref="B156:L158"/>
    <mergeCell ref="M156:P158"/>
    <mergeCell ref="Q156:T158"/>
    <mergeCell ref="U156:X158"/>
    <mergeCell ref="U144:X146"/>
    <mergeCell ref="AC156:AF158"/>
    <mergeCell ref="BE159:BF161"/>
    <mergeCell ref="BG159:BI161"/>
    <mergeCell ref="BG150:BI155"/>
    <mergeCell ref="B153:L155"/>
    <mergeCell ref="M153:P155"/>
    <mergeCell ref="Q153:T155"/>
    <mergeCell ref="U153:X155"/>
    <mergeCell ref="Y153:AB155"/>
    <mergeCell ref="AC153:AF155"/>
    <mergeCell ref="AW153:AX155"/>
    <mergeCell ref="AY153:AZ155"/>
    <mergeCell ref="BA153:BB155"/>
    <mergeCell ref="AG150:AO155"/>
    <mergeCell ref="AP150:AS155"/>
    <mergeCell ref="AT150:AV155"/>
    <mergeCell ref="AW150:BB152"/>
    <mergeCell ref="BC150:BD155"/>
    <mergeCell ref="BE150:BF155"/>
    <mergeCell ref="B150:L152"/>
    <mergeCell ref="M150:P152"/>
    <mergeCell ref="Q150:T152"/>
    <mergeCell ref="U150:X152"/>
    <mergeCell ref="Q138:T140"/>
    <mergeCell ref="AC150:AF152"/>
    <mergeCell ref="AT141:AV143"/>
    <mergeCell ref="AW141:AX143"/>
    <mergeCell ref="AY141:AZ143"/>
    <mergeCell ref="BA141:BB143"/>
    <mergeCell ref="BC141:BD143"/>
    <mergeCell ref="BG144:BI146"/>
    <mergeCell ref="B147:L149"/>
    <mergeCell ref="M147:P149"/>
    <mergeCell ref="Q147:T149"/>
    <mergeCell ref="U147:X149"/>
    <mergeCell ref="Y147:AB149"/>
    <mergeCell ref="AC147:AF149"/>
    <mergeCell ref="AG147:BI149"/>
    <mergeCell ref="AT144:AV146"/>
    <mergeCell ref="AW144:AX146"/>
    <mergeCell ref="AY144:AZ146"/>
    <mergeCell ref="BA144:BB146"/>
    <mergeCell ref="BC144:BD146"/>
    <mergeCell ref="BE144:BF146"/>
    <mergeCell ref="B144:L146"/>
    <mergeCell ref="M144:P146"/>
    <mergeCell ref="Q144:T146"/>
    <mergeCell ref="B132:L134"/>
    <mergeCell ref="Y144:AB146"/>
    <mergeCell ref="AC144:AF146"/>
    <mergeCell ref="AG144:AO146"/>
    <mergeCell ref="AP144:AS146"/>
    <mergeCell ref="AP141:AS143"/>
    <mergeCell ref="BC138:BD140"/>
    <mergeCell ref="BE138:BF140"/>
    <mergeCell ref="BG138:BI140"/>
    <mergeCell ref="B141:L143"/>
    <mergeCell ref="M141:P143"/>
    <mergeCell ref="Q141:T143"/>
    <mergeCell ref="U141:X143"/>
    <mergeCell ref="Y141:AB143"/>
    <mergeCell ref="AC141:AF143"/>
    <mergeCell ref="AG141:AO143"/>
    <mergeCell ref="AG138:AO140"/>
    <mergeCell ref="AP138:AS140"/>
    <mergeCell ref="AT138:AV140"/>
    <mergeCell ref="AW138:AX140"/>
    <mergeCell ref="AY138:AZ140"/>
    <mergeCell ref="BA138:BB140"/>
    <mergeCell ref="B138:L140"/>
    <mergeCell ref="M138:P140"/>
    <mergeCell ref="B135:L137"/>
    <mergeCell ref="M135:P137"/>
    <mergeCell ref="Q135:T137"/>
    <mergeCell ref="U135:X137"/>
    <mergeCell ref="Y135:AB137"/>
    <mergeCell ref="AC135:AF137"/>
    <mergeCell ref="AG135:AO137"/>
    <mergeCell ref="AP135:AS137"/>
    <mergeCell ref="AT135:AV137"/>
    <mergeCell ref="AW135:AX137"/>
    <mergeCell ref="AY135:AZ137"/>
    <mergeCell ref="BA135:BB137"/>
    <mergeCell ref="BC135:BD137"/>
    <mergeCell ref="U138:X140"/>
    <mergeCell ref="Y138:AB140"/>
    <mergeCell ref="AC138:AF140"/>
    <mergeCell ref="BE141:BF143"/>
    <mergeCell ref="BG141:BI143"/>
    <mergeCell ref="BE135:BF137"/>
    <mergeCell ref="BG135:BI137"/>
    <mergeCell ref="AC126:AF128"/>
    <mergeCell ref="BE129:BF131"/>
    <mergeCell ref="BG129:BI131"/>
    <mergeCell ref="M132:P134"/>
    <mergeCell ref="Q132:T134"/>
    <mergeCell ref="U132:X134"/>
    <mergeCell ref="Y132:AB134"/>
    <mergeCell ref="AC132:AF134"/>
    <mergeCell ref="AG132:AO134"/>
    <mergeCell ref="AP132:AS134"/>
    <mergeCell ref="AP129:AS131"/>
    <mergeCell ref="BC126:BD128"/>
    <mergeCell ref="AT129:AV131"/>
    <mergeCell ref="AW129:AX131"/>
    <mergeCell ref="AY129:AZ131"/>
    <mergeCell ref="BA129:BB131"/>
    <mergeCell ref="BC129:BD131"/>
    <mergeCell ref="BG132:BI134"/>
    <mergeCell ref="AT132:AV134"/>
    <mergeCell ref="AW132:AX134"/>
    <mergeCell ref="AY132:AZ134"/>
    <mergeCell ref="BA132:BB134"/>
    <mergeCell ref="BC132:BD134"/>
    <mergeCell ref="BE132:BF134"/>
    <mergeCell ref="Q120:T122"/>
    <mergeCell ref="U120:X122"/>
    <mergeCell ref="Y120:AB122"/>
    <mergeCell ref="AC120:AF122"/>
    <mergeCell ref="BE126:BF128"/>
    <mergeCell ref="BG126:BI128"/>
    <mergeCell ref="B129:L131"/>
    <mergeCell ref="M129:P131"/>
    <mergeCell ref="Q129:T131"/>
    <mergeCell ref="U129:X131"/>
    <mergeCell ref="Y129:AB131"/>
    <mergeCell ref="AC129:AF131"/>
    <mergeCell ref="AG129:AO131"/>
    <mergeCell ref="AG126:AO128"/>
    <mergeCell ref="AP126:AS128"/>
    <mergeCell ref="AT126:AV128"/>
    <mergeCell ref="AW126:AX128"/>
    <mergeCell ref="AY126:AZ128"/>
    <mergeCell ref="BA126:BB128"/>
    <mergeCell ref="B126:L128"/>
    <mergeCell ref="M126:P128"/>
    <mergeCell ref="Q126:T128"/>
    <mergeCell ref="U126:X128"/>
    <mergeCell ref="Y126:AB128"/>
    <mergeCell ref="AW123:AX125"/>
    <mergeCell ref="AY123:AZ125"/>
    <mergeCell ref="BA123:BB125"/>
    <mergeCell ref="BC123:BD125"/>
    <mergeCell ref="BE123:BF125"/>
    <mergeCell ref="BG123:BI125"/>
    <mergeCell ref="BG120:BI122"/>
    <mergeCell ref="B123:L125"/>
    <mergeCell ref="M123:P125"/>
    <mergeCell ref="Q123:T125"/>
    <mergeCell ref="U123:X125"/>
    <mergeCell ref="Y123:AB125"/>
    <mergeCell ref="AC123:AF125"/>
    <mergeCell ref="AG123:AO125"/>
    <mergeCell ref="AP123:AS125"/>
    <mergeCell ref="AT123:AV125"/>
    <mergeCell ref="AT120:AV122"/>
    <mergeCell ref="AW120:AX122"/>
    <mergeCell ref="AY120:AZ122"/>
    <mergeCell ref="BA120:BB122"/>
    <mergeCell ref="BC120:BD122"/>
    <mergeCell ref="BE120:BF122"/>
    <mergeCell ref="B120:L122"/>
    <mergeCell ref="M120:P122"/>
    <mergeCell ref="B114:L116"/>
    <mergeCell ref="M114:P116"/>
    <mergeCell ref="Q114:T116"/>
    <mergeCell ref="U114:X116"/>
    <mergeCell ref="Y114:AB116"/>
    <mergeCell ref="AT117:AV119"/>
    <mergeCell ref="AW117:AX119"/>
    <mergeCell ref="AY117:AZ119"/>
    <mergeCell ref="BA117:BB119"/>
    <mergeCell ref="BA108:BB110"/>
    <mergeCell ref="BC108:BD110"/>
    <mergeCell ref="BE108:BF110"/>
    <mergeCell ref="B108:L110"/>
    <mergeCell ref="M108:P110"/>
    <mergeCell ref="Q108:T110"/>
    <mergeCell ref="AG120:AO122"/>
    <mergeCell ref="AP120:AS122"/>
    <mergeCell ref="AP117:AS119"/>
    <mergeCell ref="BC114:BD116"/>
    <mergeCell ref="BE114:BF116"/>
    <mergeCell ref="B117:L119"/>
    <mergeCell ref="M117:P119"/>
    <mergeCell ref="Q117:T119"/>
    <mergeCell ref="U117:X119"/>
    <mergeCell ref="Y117:AB119"/>
    <mergeCell ref="AC117:AF119"/>
    <mergeCell ref="AG117:AO119"/>
    <mergeCell ref="AG114:AO116"/>
    <mergeCell ref="AP114:AS116"/>
    <mergeCell ref="AT114:AV116"/>
    <mergeCell ref="AW114:AX116"/>
    <mergeCell ref="AY114:AZ116"/>
    <mergeCell ref="BA114:BB116"/>
    <mergeCell ref="B111:L113"/>
    <mergeCell ref="M111:P113"/>
    <mergeCell ref="Q111:T113"/>
    <mergeCell ref="U111:X113"/>
    <mergeCell ref="Y111:AB113"/>
    <mergeCell ref="AC111:AF113"/>
    <mergeCell ref="AG111:AO113"/>
    <mergeCell ref="AP111:AS113"/>
    <mergeCell ref="AT111:AV113"/>
    <mergeCell ref="AW111:AX113"/>
    <mergeCell ref="AY111:AZ113"/>
    <mergeCell ref="BA111:BB113"/>
    <mergeCell ref="BC111:BD113"/>
    <mergeCell ref="AC114:AF116"/>
    <mergeCell ref="BE117:BF119"/>
    <mergeCell ref="BG117:BI119"/>
    <mergeCell ref="BE111:BF113"/>
    <mergeCell ref="BG111:BI113"/>
    <mergeCell ref="BG114:BI116"/>
    <mergeCell ref="BC117:BD119"/>
    <mergeCell ref="U108:X110"/>
    <mergeCell ref="Y108:AB110"/>
    <mergeCell ref="AC108:AF110"/>
    <mergeCell ref="AG108:AO110"/>
    <mergeCell ref="AP108:AS110"/>
    <mergeCell ref="AP105:AS107"/>
    <mergeCell ref="BC102:BD104"/>
    <mergeCell ref="BE102:BF104"/>
    <mergeCell ref="BG102:BI104"/>
    <mergeCell ref="AT102:AV104"/>
    <mergeCell ref="AW102:AX104"/>
    <mergeCell ref="AY102:AZ104"/>
    <mergeCell ref="BA102:BB104"/>
    <mergeCell ref="BE105:BF107"/>
    <mergeCell ref="BG105:BI107"/>
    <mergeCell ref="AT105:AV107"/>
    <mergeCell ref="AW105:AX107"/>
    <mergeCell ref="AY105:AZ107"/>
    <mergeCell ref="BA105:BB107"/>
    <mergeCell ref="BC105:BD107"/>
    <mergeCell ref="BG108:BI110"/>
    <mergeCell ref="AT108:AV110"/>
    <mergeCell ref="AW108:AX110"/>
    <mergeCell ref="AY108:AZ110"/>
    <mergeCell ref="AG105:AO107"/>
    <mergeCell ref="AG102:AO104"/>
    <mergeCell ref="AP102:AS104"/>
    <mergeCell ref="B102:L104"/>
    <mergeCell ref="M102:P104"/>
    <mergeCell ref="Q102:T104"/>
    <mergeCell ref="U102:X104"/>
    <mergeCell ref="Y102:AB104"/>
    <mergeCell ref="AC102:AF104"/>
    <mergeCell ref="Q96:T98"/>
    <mergeCell ref="U96:X98"/>
    <mergeCell ref="Y96:AB98"/>
    <mergeCell ref="AC96:AF98"/>
    <mergeCell ref="B105:L107"/>
    <mergeCell ref="M105:P107"/>
    <mergeCell ref="Q105:T107"/>
    <mergeCell ref="U105:X107"/>
    <mergeCell ref="Y105:AB107"/>
    <mergeCell ref="AC105:AF107"/>
    <mergeCell ref="AW99:AX101"/>
    <mergeCell ref="AY99:AZ101"/>
    <mergeCell ref="BA99:BB101"/>
    <mergeCell ref="BC99:BD101"/>
    <mergeCell ref="BE99:BF101"/>
    <mergeCell ref="BG99:BI101"/>
    <mergeCell ref="BG96:BI98"/>
    <mergeCell ref="B99:L101"/>
    <mergeCell ref="M99:P101"/>
    <mergeCell ref="Q99:T101"/>
    <mergeCell ref="U99:X101"/>
    <mergeCell ref="Y99:AB101"/>
    <mergeCell ref="AC99:AF101"/>
    <mergeCell ref="AG99:AO101"/>
    <mergeCell ref="AP99:AS101"/>
    <mergeCell ref="AT99:AV101"/>
    <mergeCell ref="AT96:AV98"/>
    <mergeCell ref="AW96:AX98"/>
    <mergeCell ref="AY96:AZ98"/>
    <mergeCell ref="BA96:BB98"/>
    <mergeCell ref="BC96:BD98"/>
    <mergeCell ref="BE96:BF98"/>
    <mergeCell ref="B96:L98"/>
    <mergeCell ref="M96:P98"/>
    <mergeCell ref="B90:L92"/>
    <mergeCell ref="M90:P92"/>
    <mergeCell ref="Q90:T92"/>
    <mergeCell ref="U90:X92"/>
    <mergeCell ref="Y90:AB92"/>
    <mergeCell ref="AT93:AV95"/>
    <mergeCell ref="AW93:AX95"/>
    <mergeCell ref="AY93:AZ95"/>
    <mergeCell ref="BA93:BB95"/>
    <mergeCell ref="BA84:BB86"/>
    <mergeCell ref="BC84:BD86"/>
    <mergeCell ref="BE84:BF86"/>
    <mergeCell ref="B84:L86"/>
    <mergeCell ref="M84:P86"/>
    <mergeCell ref="Q84:T86"/>
    <mergeCell ref="AG96:AO98"/>
    <mergeCell ref="AP96:AS98"/>
    <mergeCell ref="AP93:AS95"/>
    <mergeCell ref="BC90:BD92"/>
    <mergeCell ref="BE90:BF92"/>
    <mergeCell ref="B93:L95"/>
    <mergeCell ref="M93:P95"/>
    <mergeCell ref="Q93:T95"/>
    <mergeCell ref="U93:X95"/>
    <mergeCell ref="Y93:AB95"/>
    <mergeCell ref="AC93:AF95"/>
    <mergeCell ref="AG93:AO95"/>
    <mergeCell ref="AG90:AO92"/>
    <mergeCell ref="AP90:AS92"/>
    <mergeCell ref="AT90:AV92"/>
    <mergeCell ref="AW90:AX92"/>
    <mergeCell ref="AY90:AZ92"/>
    <mergeCell ref="BA90:BB92"/>
    <mergeCell ref="B87:L89"/>
    <mergeCell ref="M87:P89"/>
    <mergeCell ref="Q87:T89"/>
    <mergeCell ref="U87:X89"/>
    <mergeCell ref="Y87:AB89"/>
    <mergeCell ref="AC87:AF89"/>
    <mergeCell ref="AG87:AO89"/>
    <mergeCell ref="AP87:AS89"/>
    <mergeCell ref="AT87:AV89"/>
    <mergeCell ref="AW87:AX89"/>
    <mergeCell ref="AY87:AZ89"/>
    <mergeCell ref="BA87:BB89"/>
    <mergeCell ref="BC87:BD89"/>
    <mergeCell ref="AC90:AF92"/>
    <mergeCell ref="BE93:BF95"/>
    <mergeCell ref="BG93:BI95"/>
    <mergeCell ref="BE87:BF89"/>
    <mergeCell ref="BG87:BI89"/>
    <mergeCell ref="BG90:BI92"/>
    <mergeCell ref="BC93:BD95"/>
    <mergeCell ref="U84:X86"/>
    <mergeCell ref="Y84:AB86"/>
    <mergeCell ref="AC84:AF86"/>
    <mergeCell ref="AG84:AO86"/>
    <mergeCell ref="AP84:AS86"/>
    <mergeCell ref="AP81:AS83"/>
    <mergeCell ref="BC78:BD80"/>
    <mergeCell ref="BE78:BF80"/>
    <mergeCell ref="BG78:BI80"/>
    <mergeCell ref="AT78:AV80"/>
    <mergeCell ref="AW78:AX80"/>
    <mergeCell ref="AY78:AZ80"/>
    <mergeCell ref="BA78:BB80"/>
    <mergeCell ref="BE81:BF83"/>
    <mergeCell ref="BG81:BI83"/>
    <mergeCell ref="AT81:AV83"/>
    <mergeCell ref="AW81:AX83"/>
    <mergeCell ref="AY81:AZ83"/>
    <mergeCell ref="BA81:BB83"/>
    <mergeCell ref="BC81:BD83"/>
    <mergeCell ref="BG84:BI86"/>
    <mergeCell ref="AT84:AV86"/>
    <mergeCell ref="AW84:AX86"/>
    <mergeCell ref="AY84:AZ86"/>
    <mergeCell ref="B81:L83"/>
    <mergeCell ref="M81:P83"/>
    <mergeCell ref="Q81:T83"/>
    <mergeCell ref="U81:X83"/>
    <mergeCell ref="Y81:AB83"/>
    <mergeCell ref="AC81:AF83"/>
    <mergeCell ref="AG81:AO83"/>
    <mergeCell ref="AG78:AO80"/>
    <mergeCell ref="AP78:AS80"/>
    <mergeCell ref="B78:L80"/>
    <mergeCell ref="M78:P80"/>
    <mergeCell ref="Q78:T80"/>
    <mergeCell ref="U78:X80"/>
    <mergeCell ref="Y78:AB80"/>
    <mergeCell ref="AC78:AF80"/>
    <mergeCell ref="AW75:AX77"/>
    <mergeCell ref="AY75:AZ77"/>
    <mergeCell ref="BA75:BB77"/>
    <mergeCell ref="BC75:BD77"/>
    <mergeCell ref="BE75:BF77"/>
    <mergeCell ref="BG75:BI77"/>
    <mergeCell ref="BG72:BI74"/>
    <mergeCell ref="B75:L77"/>
    <mergeCell ref="M75:P77"/>
    <mergeCell ref="Q75:T77"/>
    <mergeCell ref="U75:X77"/>
    <mergeCell ref="Y75:AB77"/>
    <mergeCell ref="AC75:AF77"/>
    <mergeCell ref="AG75:AO77"/>
    <mergeCell ref="AP75:AS77"/>
    <mergeCell ref="AT75:AV77"/>
    <mergeCell ref="AT72:AV74"/>
    <mergeCell ref="AW72:AX74"/>
    <mergeCell ref="AY72:AZ74"/>
    <mergeCell ref="BA72:BB74"/>
    <mergeCell ref="BC72:BD74"/>
    <mergeCell ref="BE72:BF74"/>
    <mergeCell ref="BG69:BI71"/>
    <mergeCell ref="B72:L74"/>
    <mergeCell ref="M72:P74"/>
    <mergeCell ref="Q72:T74"/>
    <mergeCell ref="U72:X74"/>
    <mergeCell ref="Y72:AB74"/>
    <mergeCell ref="AC72:AF74"/>
    <mergeCell ref="AG72:AO74"/>
    <mergeCell ref="AP72:AS74"/>
    <mergeCell ref="AP69:AS71"/>
    <mergeCell ref="AT69:AV71"/>
    <mergeCell ref="AW69:AX71"/>
    <mergeCell ref="AY69:AZ71"/>
    <mergeCell ref="BA69:BB71"/>
    <mergeCell ref="BC69:BD71"/>
    <mergeCell ref="AW60:BB62"/>
    <mergeCell ref="BC66:BD68"/>
    <mergeCell ref="BE66:BF68"/>
    <mergeCell ref="BG66:BI68"/>
    <mergeCell ref="B69:L71"/>
    <mergeCell ref="M69:P71"/>
    <mergeCell ref="Q69:T71"/>
    <mergeCell ref="U69:X71"/>
    <mergeCell ref="Y69:AB71"/>
    <mergeCell ref="AC69:AF71"/>
    <mergeCell ref="AG69:AO71"/>
    <mergeCell ref="AG66:AO68"/>
    <mergeCell ref="AP66:AS68"/>
    <mergeCell ref="AT66:AV68"/>
    <mergeCell ref="AW66:AX68"/>
    <mergeCell ref="AY66:AZ68"/>
    <mergeCell ref="BA66:BB68"/>
    <mergeCell ref="B66:L68"/>
    <mergeCell ref="M66:P68"/>
    <mergeCell ref="Q66:T68"/>
    <mergeCell ref="U66:X68"/>
    <mergeCell ref="Y66:AB68"/>
    <mergeCell ref="AC66:AF68"/>
    <mergeCell ref="BE69:BF71"/>
    <mergeCell ref="BC60:BD65"/>
    <mergeCell ref="BE60:BF65"/>
    <mergeCell ref="BG60:BI65"/>
    <mergeCell ref="AW63:AX65"/>
    <mergeCell ref="AY63:AZ65"/>
    <mergeCell ref="BA63:BB65"/>
    <mergeCell ref="B54:AF57"/>
    <mergeCell ref="AG54:BI57"/>
    <mergeCell ref="B58:BI59"/>
    <mergeCell ref="B60:L62"/>
    <mergeCell ref="M60:P62"/>
    <mergeCell ref="Q60:T62"/>
    <mergeCell ref="U60:X62"/>
    <mergeCell ref="Y60:AB62"/>
    <mergeCell ref="AC60:AF62"/>
    <mergeCell ref="AG60:AO65"/>
    <mergeCell ref="B63:L65"/>
    <mergeCell ref="M63:P65"/>
    <mergeCell ref="Q63:T65"/>
    <mergeCell ref="U63:X65"/>
    <mergeCell ref="Y63:AB65"/>
    <mergeCell ref="AC63:AF65"/>
    <mergeCell ref="AP60:AS65"/>
    <mergeCell ref="AT60:AV65"/>
    <mergeCell ref="B51:J53"/>
    <mergeCell ref="K51:S53"/>
    <mergeCell ref="T51:AF53"/>
    <mergeCell ref="AG51:AO53"/>
    <mergeCell ref="AP51:AV53"/>
    <mergeCell ref="AW51:AY53"/>
    <mergeCell ref="AZ51:BE53"/>
    <mergeCell ref="BF51:BG53"/>
    <mergeCell ref="BH51:BI53"/>
    <mergeCell ref="BF45:BG47"/>
    <mergeCell ref="BH45:BI47"/>
    <mergeCell ref="B48:J50"/>
    <mergeCell ref="K48:S50"/>
    <mergeCell ref="T48:AF50"/>
    <mergeCell ref="AG48:AO50"/>
    <mergeCell ref="AP48:AV50"/>
    <mergeCell ref="AW48:AY50"/>
    <mergeCell ref="AZ48:BE50"/>
    <mergeCell ref="BF48:BG50"/>
    <mergeCell ref="BH48:BI50"/>
    <mergeCell ref="B45:J47"/>
    <mergeCell ref="K45:S47"/>
    <mergeCell ref="T45:AF47"/>
    <mergeCell ref="AG45:AO47"/>
    <mergeCell ref="AP45:AV47"/>
    <mergeCell ref="AW45:AY47"/>
    <mergeCell ref="AZ45:BE47"/>
    <mergeCell ref="B42:J44"/>
    <mergeCell ref="K42:S44"/>
    <mergeCell ref="T42:AF44"/>
    <mergeCell ref="AG42:AO44"/>
    <mergeCell ref="AP42:AV44"/>
    <mergeCell ref="AW42:AY44"/>
    <mergeCell ref="B39:J41"/>
    <mergeCell ref="K39:S41"/>
    <mergeCell ref="T39:AF41"/>
    <mergeCell ref="AG39:AO41"/>
    <mergeCell ref="AP39:AY41"/>
    <mergeCell ref="AZ39:BI41"/>
    <mergeCell ref="AZ42:BE44"/>
    <mergeCell ref="BF42:BG44"/>
    <mergeCell ref="BH42:BI44"/>
    <mergeCell ref="BF33:BI35"/>
    <mergeCell ref="B36:J38"/>
    <mergeCell ref="K36:S38"/>
    <mergeCell ref="T36:AF38"/>
    <mergeCell ref="AG36:AO38"/>
    <mergeCell ref="AP36:AU38"/>
    <mergeCell ref="AV36:AX38"/>
    <mergeCell ref="AY36:AZ38"/>
    <mergeCell ref="BA36:BB38"/>
    <mergeCell ref="BC36:BE38"/>
    <mergeCell ref="BF36:BI38"/>
    <mergeCell ref="B33:J35"/>
    <mergeCell ref="K33:S35"/>
    <mergeCell ref="T33:AF35"/>
    <mergeCell ref="AG33:AO35"/>
    <mergeCell ref="AP33:AU35"/>
    <mergeCell ref="AV33:AX35"/>
    <mergeCell ref="AY33:AZ35"/>
    <mergeCell ref="BA33:BB35"/>
    <mergeCell ref="BC33:BE35"/>
    <mergeCell ref="BF27:BI29"/>
    <mergeCell ref="B30:J32"/>
    <mergeCell ref="K30:S32"/>
    <mergeCell ref="T30:AF32"/>
    <mergeCell ref="AG30:AO32"/>
    <mergeCell ref="AP30:AU32"/>
    <mergeCell ref="AV30:AX32"/>
    <mergeCell ref="AY30:AZ32"/>
    <mergeCell ref="BA30:BB32"/>
    <mergeCell ref="BC30:BE32"/>
    <mergeCell ref="BF30:BI32"/>
    <mergeCell ref="B27:J29"/>
    <mergeCell ref="K27:S29"/>
    <mergeCell ref="T27:AF29"/>
    <mergeCell ref="AG27:AO29"/>
    <mergeCell ref="AP27:AU29"/>
    <mergeCell ref="AV27:AX29"/>
    <mergeCell ref="AY27:AZ29"/>
    <mergeCell ref="BA27:BB29"/>
    <mergeCell ref="BC27:BE29"/>
    <mergeCell ref="AY21:AZ23"/>
    <mergeCell ref="BA21:BB23"/>
    <mergeCell ref="BC21:BE23"/>
    <mergeCell ref="BF21:BI23"/>
    <mergeCell ref="B24:J26"/>
    <mergeCell ref="K24:S26"/>
    <mergeCell ref="T24:AF26"/>
    <mergeCell ref="AG24:AO26"/>
    <mergeCell ref="AP24:AU26"/>
    <mergeCell ref="AV24:AX26"/>
    <mergeCell ref="B21:J23"/>
    <mergeCell ref="K21:S23"/>
    <mergeCell ref="T21:AF23"/>
    <mergeCell ref="AG21:AO23"/>
    <mergeCell ref="AP21:AU23"/>
    <mergeCell ref="AV21:AX23"/>
    <mergeCell ref="AY24:AZ26"/>
    <mergeCell ref="BA24:BB26"/>
    <mergeCell ref="BC24:BE26"/>
    <mergeCell ref="BF24:BI26"/>
    <mergeCell ref="B2:AO11"/>
    <mergeCell ref="AP2:AY11"/>
    <mergeCell ref="AZ2:BI11"/>
    <mergeCell ref="B12:BI15"/>
    <mergeCell ref="B16:BI17"/>
    <mergeCell ref="B18:J20"/>
    <mergeCell ref="K18:S20"/>
    <mergeCell ref="T18:AF20"/>
    <mergeCell ref="AG18:AO20"/>
    <mergeCell ref="AP18:BI20"/>
  </mergeCells>
  <pageMargins left="0.25" right="0.25" top="0.75" bottom="0.75" header="0.3" footer="0.3"/>
  <pageSetup paperSize="9" scale="16" orientation="portrait" blackAndWhite="1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3"/>
    <pageSetUpPr fitToPage="1"/>
  </sheetPr>
  <dimension ref="A1:BN515"/>
  <sheetViews>
    <sheetView topLeftCell="A53" zoomScale="30" zoomScaleNormal="30" zoomScaleSheetLayoutView="55" workbookViewId="0">
      <selection activeCell="AG150" sqref="AG150:AO155"/>
    </sheetView>
  </sheetViews>
  <sheetFormatPr defaultRowHeight="15"/>
  <cols>
    <col min="2" max="17" width="9.42578125" customWidth="1"/>
    <col min="18" max="18" width="10.85546875" customWidth="1"/>
    <col min="19" max="19" width="6.85546875" customWidth="1"/>
    <col min="20" max="20" width="10.7109375" customWidth="1"/>
    <col min="21" max="21" width="9.42578125" customWidth="1"/>
    <col min="22" max="22" width="6.140625" customWidth="1"/>
    <col min="23" max="23" width="9.42578125" customWidth="1"/>
    <col min="24" max="24" width="10.5703125" customWidth="1"/>
    <col min="25" max="25" width="14.5703125" customWidth="1"/>
    <col min="26" max="28" width="10.5703125" customWidth="1"/>
    <col min="29" max="31" width="9.42578125" customWidth="1"/>
    <col min="32" max="32" width="10.85546875" customWidth="1"/>
    <col min="33" max="49" width="9.42578125" customWidth="1"/>
    <col min="50" max="50" width="12" customWidth="1"/>
    <col min="51" max="51" width="9.42578125" customWidth="1"/>
    <col min="52" max="52" width="12" customWidth="1"/>
    <col min="53" max="53" width="9.42578125" customWidth="1"/>
    <col min="54" max="56" width="11.5703125" customWidth="1"/>
    <col min="57" max="60" width="9.42578125" customWidth="1"/>
    <col min="61" max="61" width="19.5703125" customWidth="1"/>
  </cols>
  <sheetData>
    <row r="1" spans="2:61" ht="15.75" thickBot="1"/>
    <row r="2" spans="2:61" ht="15" customHeight="1" thickTop="1">
      <c r="B2" s="345" t="s">
        <v>0</v>
      </c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  <c r="AE2" s="346"/>
      <c r="AF2" s="346"/>
      <c r="AG2" s="346"/>
      <c r="AH2" s="346"/>
      <c r="AI2" s="346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/>
      <c r="AX2" s="346"/>
      <c r="AY2" s="346"/>
      <c r="AZ2" s="351"/>
      <c r="BA2" s="351"/>
      <c r="BB2" s="351"/>
      <c r="BC2" s="351"/>
      <c r="BD2" s="351"/>
      <c r="BE2" s="351"/>
      <c r="BF2" s="351"/>
      <c r="BG2" s="351"/>
      <c r="BH2" s="351"/>
      <c r="BI2" s="352"/>
    </row>
    <row r="3" spans="2:61" ht="15" customHeigh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  <c r="AE3" s="348"/>
      <c r="AF3" s="348"/>
      <c r="AG3" s="348"/>
      <c r="AH3" s="348"/>
      <c r="AI3" s="348"/>
      <c r="AJ3" s="348"/>
      <c r="AK3" s="348"/>
      <c r="AL3" s="348"/>
      <c r="AM3" s="348"/>
      <c r="AN3" s="348"/>
      <c r="AO3" s="348"/>
      <c r="AP3" s="348"/>
      <c r="AQ3" s="348"/>
      <c r="AR3" s="348"/>
      <c r="AS3" s="348"/>
      <c r="AT3" s="348"/>
      <c r="AU3" s="348"/>
      <c r="AV3" s="348"/>
      <c r="AW3" s="348"/>
      <c r="AX3" s="348"/>
      <c r="AY3" s="348"/>
      <c r="AZ3" s="353"/>
      <c r="BA3" s="353"/>
      <c r="BB3" s="353"/>
      <c r="BC3" s="353"/>
      <c r="BD3" s="353"/>
      <c r="BE3" s="353"/>
      <c r="BF3" s="353"/>
      <c r="BG3" s="353"/>
      <c r="BH3" s="353"/>
      <c r="BI3" s="354"/>
    </row>
    <row r="4" spans="2:61" ht="15" customHeight="1">
      <c r="B4" s="347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  <c r="AP4" s="348"/>
      <c r="AQ4" s="348"/>
      <c r="AR4" s="348"/>
      <c r="AS4" s="348"/>
      <c r="AT4" s="348"/>
      <c r="AU4" s="348"/>
      <c r="AV4" s="348"/>
      <c r="AW4" s="348"/>
      <c r="AX4" s="348"/>
      <c r="AY4" s="348"/>
      <c r="AZ4" s="353"/>
      <c r="BA4" s="353"/>
      <c r="BB4" s="353"/>
      <c r="BC4" s="353"/>
      <c r="BD4" s="353"/>
      <c r="BE4" s="353"/>
      <c r="BF4" s="353"/>
      <c r="BG4" s="353"/>
      <c r="BH4" s="353"/>
      <c r="BI4" s="354"/>
    </row>
    <row r="5" spans="2:61" ht="15" customHeight="1">
      <c r="B5" s="347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348"/>
      <c r="AX5" s="348"/>
      <c r="AY5" s="348"/>
      <c r="AZ5" s="353"/>
      <c r="BA5" s="353"/>
      <c r="BB5" s="353"/>
      <c r="BC5" s="353"/>
      <c r="BD5" s="353"/>
      <c r="BE5" s="353"/>
      <c r="BF5" s="353"/>
      <c r="BG5" s="353"/>
      <c r="BH5" s="353"/>
      <c r="BI5" s="354"/>
    </row>
    <row r="6" spans="2:61" ht="15" customHeight="1">
      <c r="B6" s="347"/>
      <c r="C6" s="348"/>
      <c r="D6" s="348"/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  <c r="AP6" s="348"/>
      <c r="AQ6" s="348"/>
      <c r="AR6" s="348"/>
      <c r="AS6" s="348"/>
      <c r="AT6" s="348"/>
      <c r="AU6" s="348"/>
      <c r="AV6" s="348"/>
      <c r="AW6" s="348"/>
      <c r="AX6" s="348"/>
      <c r="AY6" s="348"/>
      <c r="AZ6" s="353"/>
      <c r="BA6" s="353"/>
      <c r="BB6" s="353"/>
      <c r="BC6" s="353"/>
      <c r="BD6" s="353"/>
      <c r="BE6" s="353"/>
      <c r="BF6" s="353"/>
      <c r="BG6" s="353"/>
      <c r="BH6" s="353"/>
      <c r="BI6" s="354"/>
    </row>
    <row r="7" spans="2:61" ht="15" customHeight="1">
      <c r="B7" s="347"/>
      <c r="C7" s="348"/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53"/>
      <c r="BA7" s="353"/>
      <c r="BB7" s="353"/>
      <c r="BC7" s="353"/>
      <c r="BD7" s="353"/>
      <c r="BE7" s="353"/>
      <c r="BF7" s="353"/>
      <c r="BG7" s="353"/>
      <c r="BH7" s="353"/>
      <c r="BI7" s="354"/>
    </row>
    <row r="8" spans="2:61" ht="15" customHeight="1">
      <c r="B8" s="347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53"/>
      <c r="BA8" s="353"/>
      <c r="BB8" s="353"/>
      <c r="BC8" s="353"/>
      <c r="BD8" s="353"/>
      <c r="BE8" s="353"/>
      <c r="BF8" s="353"/>
      <c r="BG8" s="353"/>
      <c r="BH8" s="353"/>
      <c r="BI8" s="354"/>
    </row>
    <row r="9" spans="2:61" ht="15" customHeight="1">
      <c r="B9" s="347"/>
      <c r="C9" s="348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53"/>
      <c r="BA9" s="353"/>
      <c r="BB9" s="353"/>
      <c r="BC9" s="353"/>
      <c r="BD9" s="353"/>
      <c r="BE9" s="353"/>
      <c r="BF9" s="353"/>
      <c r="BG9" s="353"/>
      <c r="BH9" s="353"/>
      <c r="BI9" s="354"/>
    </row>
    <row r="10" spans="2:61" ht="15" customHeight="1">
      <c r="B10" s="347"/>
      <c r="C10" s="348"/>
      <c r="D10" s="348"/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53"/>
      <c r="BA10" s="353"/>
      <c r="BB10" s="353"/>
      <c r="BC10" s="353"/>
      <c r="BD10" s="353"/>
      <c r="BE10" s="353"/>
      <c r="BF10" s="353"/>
      <c r="BG10" s="353"/>
      <c r="BH10" s="353"/>
      <c r="BI10" s="354"/>
    </row>
    <row r="11" spans="2:61" ht="15.75" customHeight="1" thickBot="1">
      <c r="B11" s="349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50"/>
      <c r="AE11" s="350"/>
      <c r="AF11" s="350"/>
      <c r="AG11" s="350"/>
      <c r="AH11" s="350"/>
      <c r="AI11" s="350"/>
      <c r="AJ11" s="350"/>
      <c r="AK11" s="350"/>
      <c r="AL11" s="350"/>
      <c r="AM11" s="350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5"/>
      <c r="BA11" s="355"/>
      <c r="BB11" s="355"/>
      <c r="BC11" s="355"/>
      <c r="BD11" s="355"/>
      <c r="BE11" s="355"/>
      <c r="BF11" s="355"/>
      <c r="BG11" s="355"/>
      <c r="BH11" s="355"/>
      <c r="BI11" s="356"/>
    </row>
    <row r="12" spans="2:61" ht="16.5" thickTop="1" thickBot="1">
      <c r="B12" s="216" t="s">
        <v>1</v>
      </c>
      <c r="C12" s="216"/>
      <c r="D12" s="216"/>
      <c r="E12" s="216"/>
      <c r="F12" s="216"/>
      <c r="G12" s="216"/>
      <c r="H12" s="216"/>
      <c r="I12" s="216"/>
      <c r="J12" s="216"/>
      <c r="K12" s="216"/>
      <c r="L12" s="216"/>
      <c r="M12" s="216"/>
      <c r="N12" s="216"/>
      <c r="O12" s="216"/>
      <c r="P12" s="216"/>
      <c r="Q12" s="216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  <c r="AP12" s="216"/>
      <c r="AQ12" s="216"/>
      <c r="AR12" s="216"/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</row>
    <row r="13" spans="2:61" ht="16.5" thickTop="1" thickBot="1"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</row>
    <row r="14" spans="2:61" ht="16.5" thickTop="1" thickBot="1">
      <c r="B14" s="216"/>
      <c r="C14" s="216"/>
      <c r="D14" s="216"/>
      <c r="E14" s="216"/>
      <c r="F14" s="216"/>
      <c r="G14" s="216"/>
      <c r="H14" s="216"/>
      <c r="I14" s="216"/>
      <c r="J14" s="216"/>
      <c r="K14" s="216"/>
      <c r="L14" s="216"/>
      <c r="M14" s="216"/>
      <c r="N14" s="216"/>
      <c r="O14" s="216"/>
      <c r="P14" s="216"/>
      <c r="Q14" s="216"/>
      <c r="R14" s="216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16"/>
      <c r="AQ14" s="216"/>
      <c r="AR14" s="216"/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</row>
    <row r="15" spans="2:61" ht="16.5" thickTop="1" thickBot="1">
      <c r="B15" s="216"/>
      <c r="C15" s="216"/>
      <c r="D15" s="216"/>
      <c r="E15" s="216"/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</row>
    <row r="16" spans="2:61" ht="16.5" thickTop="1" thickBot="1"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</row>
    <row r="17" spans="2:62" ht="16.5" thickTop="1" thickBot="1"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</row>
    <row r="18" spans="2:62" ht="15" customHeight="1" thickTop="1" thickBot="1">
      <c r="B18" s="304" t="s">
        <v>2</v>
      </c>
      <c r="C18" s="304"/>
      <c r="D18" s="304"/>
      <c r="E18" s="304"/>
      <c r="F18" s="304"/>
      <c r="G18" s="304"/>
      <c r="H18" s="304"/>
      <c r="I18" s="304"/>
      <c r="J18" s="304"/>
      <c r="K18" s="305" t="s">
        <v>240</v>
      </c>
      <c r="L18" s="305"/>
      <c r="M18" s="305"/>
      <c r="N18" s="305"/>
      <c r="O18" s="305"/>
      <c r="P18" s="305"/>
      <c r="Q18" s="305"/>
      <c r="R18" s="305"/>
      <c r="S18" s="305"/>
      <c r="T18" s="304" t="s">
        <v>3</v>
      </c>
      <c r="U18" s="304"/>
      <c r="V18" s="304"/>
      <c r="W18" s="304"/>
      <c r="X18" s="304"/>
      <c r="Y18" s="304"/>
      <c r="Z18" s="304"/>
      <c r="AA18" s="304"/>
      <c r="AB18" s="304"/>
      <c r="AC18" s="304"/>
      <c r="AD18" s="304"/>
      <c r="AE18" s="304"/>
      <c r="AF18" s="304"/>
      <c r="AG18" s="381">
        <f>р16!AG18+1</f>
        <v>43842</v>
      </c>
      <c r="AH18" s="381"/>
      <c r="AI18" s="381"/>
      <c r="AJ18" s="381"/>
      <c r="AK18" s="381"/>
      <c r="AL18" s="381"/>
      <c r="AM18" s="381"/>
      <c r="AN18" s="381"/>
      <c r="AO18" s="381"/>
      <c r="AP18" s="216" t="s">
        <v>4</v>
      </c>
      <c r="AQ18" s="216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</row>
    <row r="19" spans="2:62" ht="15" customHeight="1" thickTop="1" thickBot="1">
      <c r="B19" s="304"/>
      <c r="C19" s="304"/>
      <c r="D19" s="304"/>
      <c r="E19" s="304"/>
      <c r="F19" s="304"/>
      <c r="G19" s="304"/>
      <c r="H19" s="304"/>
      <c r="I19" s="304"/>
      <c r="J19" s="304"/>
      <c r="K19" s="305"/>
      <c r="L19" s="305"/>
      <c r="M19" s="305"/>
      <c r="N19" s="305"/>
      <c r="O19" s="305"/>
      <c r="P19" s="305"/>
      <c r="Q19" s="305"/>
      <c r="R19" s="305"/>
      <c r="S19" s="305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81"/>
      <c r="AH19" s="381"/>
      <c r="AI19" s="381"/>
      <c r="AJ19" s="381"/>
      <c r="AK19" s="381"/>
      <c r="AL19" s="381"/>
      <c r="AM19" s="381"/>
      <c r="AN19" s="381"/>
      <c r="AO19" s="381"/>
      <c r="AP19" s="216"/>
      <c r="AQ19" s="216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</row>
    <row r="20" spans="2:62" ht="15" customHeight="1" thickTop="1" thickBot="1">
      <c r="B20" s="304"/>
      <c r="C20" s="304"/>
      <c r="D20" s="304"/>
      <c r="E20" s="304"/>
      <c r="F20" s="304"/>
      <c r="G20" s="304"/>
      <c r="H20" s="304"/>
      <c r="I20" s="304"/>
      <c r="J20" s="304"/>
      <c r="K20" s="305"/>
      <c r="L20" s="305"/>
      <c r="M20" s="305"/>
      <c r="N20" s="305"/>
      <c r="O20" s="305"/>
      <c r="P20" s="305"/>
      <c r="Q20" s="305"/>
      <c r="R20" s="305"/>
      <c r="S20" s="305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81"/>
      <c r="AH20" s="381"/>
      <c r="AI20" s="381"/>
      <c r="AJ20" s="381"/>
      <c r="AK20" s="381"/>
      <c r="AL20" s="381"/>
      <c r="AM20" s="381"/>
      <c r="AN20" s="381"/>
      <c r="AO20" s="381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</row>
    <row r="21" spans="2:62" ht="16.5" customHeight="1" thickTop="1" thickBot="1">
      <c r="B21" s="304" t="s">
        <v>5</v>
      </c>
      <c r="C21" s="304"/>
      <c r="D21" s="304"/>
      <c r="E21" s="304"/>
      <c r="F21" s="304"/>
      <c r="G21" s="304"/>
      <c r="H21" s="304"/>
      <c r="I21" s="304"/>
      <c r="J21" s="304"/>
      <c r="K21" s="305" t="s">
        <v>196</v>
      </c>
      <c r="L21" s="305"/>
      <c r="M21" s="305"/>
      <c r="N21" s="305"/>
      <c r="O21" s="305"/>
      <c r="P21" s="305"/>
      <c r="Q21" s="305"/>
      <c r="R21" s="305"/>
      <c r="S21" s="305"/>
      <c r="T21" s="304" t="s">
        <v>6</v>
      </c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36">
        <f>р16!AG21+1</f>
        <v>17</v>
      </c>
      <c r="AH21" s="337"/>
      <c r="AI21" s="337"/>
      <c r="AJ21" s="337"/>
      <c r="AK21" s="337"/>
      <c r="AL21" s="337"/>
      <c r="AM21" s="337"/>
      <c r="AN21" s="337"/>
      <c r="AO21" s="338"/>
      <c r="AP21" s="220" t="s">
        <v>7</v>
      </c>
      <c r="AQ21" s="220"/>
      <c r="AR21" s="220"/>
      <c r="AS21" s="220"/>
      <c r="AT21" s="220"/>
      <c r="AU21" s="220"/>
      <c r="AV21" s="326" t="s">
        <v>8</v>
      </c>
      <c r="AW21" s="326"/>
      <c r="AX21" s="326"/>
      <c r="AY21" s="42" t="s">
        <v>9</v>
      </c>
      <c r="AZ21" s="43"/>
      <c r="BA21" s="42" t="s">
        <v>10</v>
      </c>
      <c r="BB21" s="43"/>
      <c r="BC21" s="42" t="s">
        <v>11</v>
      </c>
      <c r="BD21" s="48"/>
      <c r="BE21" s="43"/>
      <c r="BF21" s="326" t="s">
        <v>12</v>
      </c>
      <c r="BG21" s="326"/>
      <c r="BH21" s="326"/>
      <c r="BI21" s="326"/>
    </row>
    <row r="22" spans="2:62" ht="16.5" customHeight="1" thickTop="1" thickBot="1">
      <c r="B22" s="304"/>
      <c r="C22" s="304"/>
      <c r="D22" s="304"/>
      <c r="E22" s="304"/>
      <c r="F22" s="304"/>
      <c r="G22" s="304"/>
      <c r="H22" s="304"/>
      <c r="I22" s="304"/>
      <c r="J22" s="304"/>
      <c r="K22" s="305"/>
      <c r="L22" s="305"/>
      <c r="M22" s="305"/>
      <c r="N22" s="305"/>
      <c r="O22" s="305"/>
      <c r="P22" s="305"/>
      <c r="Q22" s="305"/>
      <c r="R22" s="305"/>
      <c r="S22" s="305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39"/>
      <c r="AH22" s="340"/>
      <c r="AI22" s="340"/>
      <c r="AJ22" s="340"/>
      <c r="AK22" s="340"/>
      <c r="AL22" s="340"/>
      <c r="AM22" s="340"/>
      <c r="AN22" s="340"/>
      <c r="AO22" s="341"/>
      <c r="AP22" s="220"/>
      <c r="AQ22" s="220"/>
      <c r="AR22" s="220"/>
      <c r="AS22" s="220"/>
      <c r="AT22" s="220"/>
      <c r="AU22" s="220"/>
      <c r="AV22" s="326"/>
      <c r="AW22" s="326"/>
      <c r="AX22" s="326"/>
      <c r="AY22" s="44"/>
      <c r="AZ22" s="45"/>
      <c r="BA22" s="44"/>
      <c r="BB22" s="45"/>
      <c r="BC22" s="44"/>
      <c r="BD22" s="49"/>
      <c r="BE22" s="45"/>
      <c r="BF22" s="326"/>
      <c r="BG22" s="326"/>
      <c r="BH22" s="326"/>
      <c r="BI22" s="326"/>
    </row>
    <row r="23" spans="2:62" ht="16.5" customHeight="1" thickTop="1" thickBot="1">
      <c r="B23" s="304"/>
      <c r="C23" s="304"/>
      <c r="D23" s="304"/>
      <c r="E23" s="304"/>
      <c r="F23" s="304"/>
      <c r="G23" s="304"/>
      <c r="H23" s="304"/>
      <c r="I23" s="304"/>
      <c r="J23" s="304"/>
      <c r="K23" s="305"/>
      <c r="L23" s="305"/>
      <c r="M23" s="305"/>
      <c r="N23" s="305"/>
      <c r="O23" s="305"/>
      <c r="P23" s="305"/>
      <c r="Q23" s="305"/>
      <c r="R23" s="305"/>
      <c r="S23" s="305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42"/>
      <c r="AH23" s="343"/>
      <c r="AI23" s="343"/>
      <c r="AJ23" s="343"/>
      <c r="AK23" s="343"/>
      <c r="AL23" s="343"/>
      <c r="AM23" s="343"/>
      <c r="AN23" s="343"/>
      <c r="AO23" s="344"/>
      <c r="AP23" s="220"/>
      <c r="AQ23" s="220"/>
      <c r="AR23" s="220"/>
      <c r="AS23" s="220"/>
      <c r="AT23" s="220"/>
      <c r="AU23" s="220"/>
      <c r="AV23" s="326"/>
      <c r="AW23" s="326"/>
      <c r="AX23" s="326"/>
      <c r="AY23" s="46"/>
      <c r="AZ23" s="47"/>
      <c r="BA23" s="46"/>
      <c r="BB23" s="47"/>
      <c r="BC23" s="46"/>
      <c r="BD23" s="50"/>
      <c r="BE23" s="47"/>
      <c r="BF23" s="326"/>
      <c r="BG23" s="326"/>
      <c r="BH23" s="326"/>
      <c r="BI23" s="326"/>
    </row>
    <row r="24" spans="2:62" ht="16.5" customHeight="1" thickTop="1" thickBot="1">
      <c r="B24" s="304" t="s">
        <v>13</v>
      </c>
      <c r="C24" s="304"/>
      <c r="D24" s="304"/>
      <c r="E24" s="304"/>
      <c r="F24" s="304"/>
      <c r="G24" s="304"/>
      <c r="H24" s="304"/>
      <c r="I24" s="304"/>
      <c r="J24" s="304"/>
      <c r="K24" s="305"/>
      <c r="L24" s="305"/>
      <c r="M24" s="305"/>
      <c r="N24" s="305"/>
      <c r="O24" s="305"/>
      <c r="P24" s="305"/>
      <c r="Q24" s="305"/>
      <c r="R24" s="305"/>
      <c r="S24" s="305"/>
      <c r="T24" s="304" t="s">
        <v>14</v>
      </c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81">
        <v>43827</v>
      </c>
      <c r="AH24" s="381"/>
      <c r="AI24" s="381"/>
      <c r="AJ24" s="381"/>
      <c r="AK24" s="381"/>
      <c r="AL24" s="381"/>
      <c r="AM24" s="381"/>
      <c r="AN24" s="381"/>
      <c r="AO24" s="381"/>
      <c r="AP24" s="304" t="s">
        <v>187</v>
      </c>
      <c r="AQ24" s="304"/>
      <c r="AR24" s="304"/>
      <c r="AS24" s="304"/>
      <c r="AT24" s="304"/>
      <c r="AU24" s="304"/>
      <c r="AV24" s="315">
        <v>630</v>
      </c>
      <c r="AW24" s="316"/>
      <c r="AX24" s="317"/>
      <c r="AY24" s="42">
        <v>30</v>
      </c>
      <c r="AZ24" s="43"/>
      <c r="BA24" s="74">
        <v>30</v>
      </c>
      <c r="BB24" s="76"/>
      <c r="BC24" s="74">
        <v>30</v>
      </c>
      <c r="BD24" s="75"/>
      <c r="BE24" s="76"/>
      <c r="BF24" s="357">
        <v>43829</v>
      </c>
      <c r="BG24" s="358"/>
      <c r="BH24" s="358"/>
      <c r="BI24" s="359"/>
    </row>
    <row r="25" spans="2:62" ht="16.5" customHeight="1" thickTop="1" thickBot="1">
      <c r="B25" s="304"/>
      <c r="C25" s="304"/>
      <c r="D25" s="304"/>
      <c r="E25" s="304"/>
      <c r="F25" s="304"/>
      <c r="G25" s="304"/>
      <c r="H25" s="304"/>
      <c r="I25" s="304"/>
      <c r="J25" s="304"/>
      <c r="K25" s="305"/>
      <c r="L25" s="305"/>
      <c r="M25" s="305"/>
      <c r="N25" s="305"/>
      <c r="O25" s="305"/>
      <c r="P25" s="305"/>
      <c r="Q25" s="305"/>
      <c r="R25" s="305"/>
      <c r="S25" s="305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81"/>
      <c r="AH25" s="381"/>
      <c r="AI25" s="381"/>
      <c r="AJ25" s="381"/>
      <c r="AK25" s="381"/>
      <c r="AL25" s="381"/>
      <c r="AM25" s="381"/>
      <c r="AN25" s="381"/>
      <c r="AO25" s="381"/>
      <c r="AP25" s="304"/>
      <c r="AQ25" s="304"/>
      <c r="AR25" s="304"/>
      <c r="AS25" s="304"/>
      <c r="AT25" s="304"/>
      <c r="AU25" s="304"/>
      <c r="AV25" s="318"/>
      <c r="AW25" s="319"/>
      <c r="AX25" s="320"/>
      <c r="AY25" s="44"/>
      <c r="AZ25" s="45"/>
      <c r="BA25" s="77"/>
      <c r="BB25" s="79"/>
      <c r="BC25" s="77"/>
      <c r="BD25" s="78"/>
      <c r="BE25" s="79"/>
      <c r="BF25" s="360"/>
      <c r="BG25" s="361"/>
      <c r="BH25" s="361"/>
      <c r="BI25" s="362"/>
      <c r="BJ25" s="2"/>
    </row>
    <row r="26" spans="2:62" ht="16.5" customHeight="1" thickTop="1" thickBot="1">
      <c r="B26" s="304"/>
      <c r="C26" s="304"/>
      <c r="D26" s="304"/>
      <c r="E26" s="304"/>
      <c r="F26" s="304"/>
      <c r="G26" s="304"/>
      <c r="H26" s="304"/>
      <c r="I26" s="304"/>
      <c r="J26" s="304"/>
      <c r="K26" s="305"/>
      <c r="L26" s="305"/>
      <c r="M26" s="305"/>
      <c r="N26" s="305"/>
      <c r="O26" s="305"/>
      <c r="P26" s="305"/>
      <c r="Q26" s="305"/>
      <c r="R26" s="305"/>
      <c r="S26" s="305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81"/>
      <c r="AH26" s="381"/>
      <c r="AI26" s="381"/>
      <c r="AJ26" s="381"/>
      <c r="AK26" s="381"/>
      <c r="AL26" s="381"/>
      <c r="AM26" s="381"/>
      <c r="AN26" s="381"/>
      <c r="AO26" s="381"/>
      <c r="AP26" s="304"/>
      <c r="AQ26" s="304"/>
      <c r="AR26" s="304"/>
      <c r="AS26" s="304"/>
      <c r="AT26" s="304"/>
      <c r="AU26" s="304"/>
      <c r="AV26" s="321"/>
      <c r="AW26" s="322"/>
      <c r="AX26" s="323"/>
      <c r="AY26" s="46"/>
      <c r="AZ26" s="47"/>
      <c r="BA26" s="80"/>
      <c r="BB26" s="82"/>
      <c r="BC26" s="80"/>
      <c r="BD26" s="81"/>
      <c r="BE26" s="82"/>
      <c r="BF26" s="363"/>
      <c r="BG26" s="364"/>
      <c r="BH26" s="364"/>
      <c r="BI26" s="365"/>
    </row>
    <row r="27" spans="2:62" ht="16.5" customHeight="1" thickTop="1" thickBot="1">
      <c r="B27" s="304" t="s">
        <v>15</v>
      </c>
      <c r="C27" s="304"/>
      <c r="D27" s="304"/>
      <c r="E27" s="304"/>
      <c r="F27" s="304"/>
      <c r="G27" s="304"/>
      <c r="H27" s="304"/>
      <c r="I27" s="304"/>
      <c r="J27" s="304"/>
      <c r="K27" s="305">
        <v>22</v>
      </c>
      <c r="L27" s="305"/>
      <c r="M27" s="305"/>
      <c r="N27" s="305"/>
      <c r="O27" s="305"/>
      <c r="P27" s="305"/>
      <c r="Q27" s="305"/>
      <c r="R27" s="305"/>
      <c r="S27" s="305"/>
      <c r="T27" s="304" t="s">
        <v>16</v>
      </c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73"/>
      <c r="AH27" s="73"/>
      <c r="AI27" s="73"/>
      <c r="AJ27" s="73"/>
      <c r="AK27" s="73"/>
      <c r="AL27" s="73"/>
      <c r="AM27" s="73"/>
      <c r="AN27" s="73"/>
      <c r="AO27" s="73"/>
      <c r="AP27" s="304" t="s">
        <v>188</v>
      </c>
      <c r="AQ27" s="304"/>
      <c r="AR27" s="304"/>
      <c r="AS27" s="304"/>
      <c r="AT27" s="304"/>
      <c r="AU27" s="304"/>
      <c r="AV27" s="315">
        <v>245</v>
      </c>
      <c r="AW27" s="316"/>
      <c r="AX27" s="317"/>
      <c r="AY27" s="42">
        <v>1108</v>
      </c>
      <c r="AZ27" s="43"/>
      <c r="BA27" s="74">
        <v>1108</v>
      </c>
      <c r="BB27" s="76"/>
      <c r="BC27" s="74">
        <v>1035</v>
      </c>
      <c r="BD27" s="75"/>
      <c r="BE27" s="76"/>
      <c r="BF27" s="357">
        <v>43835</v>
      </c>
      <c r="BG27" s="358"/>
      <c r="BH27" s="358"/>
      <c r="BI27" s="359"/>
    </row>
    <row r="28" spans="2:62" ht="16.5" customHeight="1" thickTop="1" thickBot="1">
      <c r="B28" s="304"/>
      <c r="C28" s="304"/>
      <c r="D28" s="304"/>
      <c r="E28" s="304"/>
      <c r="F28" s="304"/>
      <c r="G28" s="304"/>
      <c r="H28" s="304"/>
      <c r="I28" s="304"/>
      <c r="J28" s="304"/>
      <c r="K28" s="305"/>
      <c r="L28" s="305"/>
      <c r="M28" s="305"/>
      <c r="N28" s="305"/>
      <c r="O28" s="305"/>
      <c r="P28" s="305"/>
      <c r="Q28" s="305"/>
      <c r="R28" s="305"/>
      <c r="S28" s="305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73"/>
      <c r="AH28" s="73"/>
      <c r="AI28" s="73"/>
      <c r="AJ28" s="73"/>
      <c r="AK28" s="73"/>
      <c r="AL28" s="73"/>
      <c r="AM28" s="73"/>
      <c r="AN28" s="73"/>
      <c r="AO28" s="73"/>
      <c r="AP28" s="304"/>
      <c r="AQ28" s="304"/>
      <c r="AR28" s="304"/>
      <c r="AS28" s="304"/>
      <c r="AT28" s="304"/>
      <c r="AU28" s="304"/>
      <c r="AV28" s="318"/>
      <c r="AW28" s="319"/>
      <c r="AX28" s="320"/>
      <c r="AY28" s="44"/>
      <c r="AZ28" s="45"/>
      <c r="BA28" s="77"/>
      <c r="BB28" s="79"/>
      <c r="BC28" s="77"/>
      <c r="BD28" s="78"/>
      <c r="BE28" s="79"/>
      <c r="BF28" s="360"/>
      <c r="BG28" s="361"/>
      <c r="BH28" s="361"/>
      <c r="BI28" s="362"/>
    </row>
    <row r="29" spans="2:62" ht="16.5" customHeight="1" thickTop="1" thickBot="1">
      <c r="B29" s="304"/>
      <c r="C29" s="304"/>
      <c r="D29" s="304"/>
      <c r="E29" s="304"/>
      <c r="F29" s="304"/>
      <c r="G29" s="304"/>
      <c r="H29" s="304"/>
      <c r="I29" s="304"/>
      <c r="J29" s="304"/>
      <c r="K29" s="305"/>
      <c r="L29" s="305"/>
      <c r="M29" s="305"/>
      <c r="N29" s="305"/>
      <c r="O29" s="305"/>
      <c r="P29" s="305"/>
      <c r="Q29" s="305"/>
      <c r="R29" s="305"/>
      <c r="S29" s="305"/>
      <c r="T29" s="304"/>
      <c r="U29" s="304"/>
      <c r="V29" s="304"/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73"/>
      <c r="AH29" s="73"/>
      <c r="AI29" s="73"/>
      <c r="AJ29" s="73"/>
      <c r="AK29" s="73"/>
      <c r="AL29" s="73"/>
      <c r="AM29" s="73"/>
      <c r="AN29" s="73"/>
      <c r="AO29" s="73"/>
      <c r="AP29" s="304"/>
      <c r="AQ29" s="304"/>
      <c r="AR29" s="304"/>
      <c r="AS29" s="304"/>
      <c r="AT29" s="304"/>
      <c r="AU29" s="304"/>
      <c r="AV29" s="321"/>
      <c r="AW29" s="322"/>
      <c r="AX29" s="323"/>
      <c r="AY29" s="46"/>
      <c r="AZ29" s="47"/>
      <c r="BA29" s="80"/>
      <c r="BB29" s="82"/>
      <c r="BC29" s="80"/>
      <c r="BD29" s="81"/>
      <c r="BE29" s="82"/>
      <c r="BF29" s="363"/>
      <c r="BG29" s="364"/>
      <c r="BH29" s="364"/>
      <c r="BI29" s="365"/>
    </row>
    <row r="30" spans="2:62" ht="16.5" customHeight="1" thickTop="1" thickBot="1">
      <c r="B30" s="304" t="s">
        <v>17</v>
      </c>
      <c r="C30" s="304"/>
      <c r="D30" s="304"/>
      <c r="E30" s="304"/>
      <c r="F30" s="304"/>
      <c r="G30" s="304"/>
      <c r="H30" s="304"/>
      <c r="I30" s="304"/>
      <c r="J30" s="304"/>
      <c r="K30" s="305">
        <v>1707</v>
      </c>
      <c r="L30" s="305"/>
      <c r="M30" s="305"/>
      <c r="N30" s="305"/>
      <c r="O30" s="305"/>
      <c r="P30" s="305"/>
      <c r="Q30" s="305"/>
      <c r="R30" s="305"/>
      <c r="S30" s="305"/>
      <c r="T30" s="54" t="s">
        <v>18</v>
      </c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6"/>
      <c r="AG30" s="312">
        <f>р16!AG30+1</f>
        <v>16</v>
      </c>
      <c r="AH30" s="312"/>
      <c r="AI30" s="312"/>
      <c r="AJ30" s="312"/>
      <c r="AK30" s="312"/>
      <c r="AL30" s="312"/>
      <c r="AM30" s="312"/>
      <c r="AN30" s="312"/>
      <c r="AO30" s="312"/>
      <c r="AP30" s="304" t="s">
        <v>21</v>
      </c>
      <c r="AQ30" s="304"/>
      <c r="AR30" s="304"/>
      <c r="AS30" s="304"/>
      <c r="AT30" s="304"/>
      <c r="AU30" s="304"/>
      <c r="AV30" s="42"/>
      <c r="AW30" s="48"/>
      <c r="AX30" s="43"/>
      <c r="AY30" s="42"/>
      <c r="AZ30" s="43"/>
      <c r="BA30" s="42"/>
      <c r="BB30" s="43"/>
      <c r="BC30" s="42"/>
      <c r="BD30" s="48"/>
      <c r="BE30" s="43"/>
      <c r="BF30" s="42"/>
      <c r="BG30" s="48"/>
      <c r="BH30" s="48"/>
      <c r="BI30" s="43"/>
    </row>
    <row r="31" spans="2:62" ht="16.5" customHeight="1" thickTop="1" thickBot="1">
      <c r="B31" s="304"/>
      <c r="C31" s="304"/>
      <c r="D31" s="304"/>
      <c r="E31" s="304"/>
      <c r="F31" s="304"/>
      <c r="G31" s="304"/>
      <c r="H31" s="304"/>
      <c r="I31" s="304"/>
      <c r="J31" s="304"/>
      <c r="K31" s="305"/>
      <c r="L31" s="305"/>
      <c r="M31" s="305"/>
      <c r="N31" s="305"/>
      <c r="O31" s="305"/>
      <c r="P31" s="305"/>
      <c r="Q31" s="305"/>
      <c r="R31" s="305"/>
      <c r="S31" s="305"/>
      <c r="T31" s="57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312"/>
      <c r="AH31" s="312"/>
      <c r="AI31" s="312"/>
      <c r="AJ31" s="312"/>
      <c r="AK31" s="312"/>
      <c r="AL31" s="312"/>
      <c r="AM31" s="312"/>
      <c r="AN31" s="312"/>
      <c r="AO31" s="312"/>
      <c r="AP31" s="304"/>
      <c r="AQ31" s="304"/>
      <c r="AR31" s="304"/>
      <c r="AS31" s="304"/>
      <c r="AT31" s="304"/>
      <c r="AU31" s="304"/>
      <c r="AV31" s="44"/>
      <c r="AW31" s="49"/>
      <c r="AX31" s="45"/>
      <c r="AY31" s="44"/>
      <c r="AZ31" s="45"/>
      <c r="BA31" s="44"/>
      <c r="BB31" s="45"/>
      <c r="BC31" s="44"/>
      <c r="BD31" s="49"/>
      <c r="BE31" s="45"/>
      <c r="BF31" s="44"/>
      <c r="BG31" s="49"/>
      <c r="BH31" s="49"/>
      <c r="BI31" s="45"/>
    </row>
    <row r="32" spans="2:62" ht="16.5" customHeight="1" thickTop="1" thickBot="1">
      <c r="B32" s="304"/>
      <c r="C32" s="304"/>
      <c r="D32" s="304"/>
      <c r="E32" s="304"/>
      <c r="F32" s="304"/>
      <c r="G32" s="304"/>
      <c r="H32" s="304"/>
      <c r="I32" s="304"/>
      <c r="J32" s="304"/>
      <c r="K32" s="305"/>
      <c r="L32" s="305"/>
      <c r="M32" s="305"/>
      <c r="N32" s="305"/>
      <c r="O32" s="305"/>
      <c r="P32" s="305"/>
      <c r="Q32" s="305"/>
      <c r="R32" s="305"/>
      <c r="S32" s="305"/>
      <c r="T32" s="60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2"/>
      <c r="AG32" s="312"/>
      <c r="AH32" s="312"/>
      <c r="AI32" s="312"/>
      <c r="AJ32" s="312"/>
      <c r="AK32" s="312"/>
      <c r="AL32" s="312"/>
      <c r="AM32" s="312"/>
      <c r="AN32" s="312"/>
      <c r="AO32" s="312"/>
      <c r="AP32" s="304"/>
      <c r="AQ32" s="304"/>
      <c r="AR32" s="304"/>
      <c r="AS32" s="304"/>
      <c r="AT32" s="304"/>
      <c r="AU32" s="304"/>
      <c r="AV32" s="46"/>
      <c r="AW32" s="50"/>
      <c r="AX32" s="47"/>
      <c r="AY32" s="46"/>
      <c r="AZ32" s="47"/>
      <c r="BA32" s="46"/>
      <c r="BB32" s="47"/>
      <c r="BC32" s="46"/>
      <c r="BD32" s="50"/>
      <c r="BE32" s="47"/>
      <c r="BF32" s="46"/>
      <c r="BG32" s="50"/>
      <c r="BH32" s="50"/>
      <c r="BI32" s="47"/>
    </row>
    <row r="33" spans="2:61" ht="16.5" customHeight="1" thickTop="1" thickBot="1">
      <c r="B33" s="304" t="s">
        <v>19</v>
      </c>
      <c r="C33" s="304"/>
      <c r="D33" s="304"/>
      <c r="E33" s="304"/>
      <c r="F33" s="304"/>
      <c r="G33" s="304"/>
      <c r="H33" s="304"/>
      <c r="I33" s="304"/>
      <c r="J33" s="304"/>
      <c r="K33" s="312" t="s">
        <v>382</v>
      </c>
      <c r="L33" s="312"/>
      <c r="M33" s="312"/>
      <c r="N33" s="312"/>
      <c r="O33" s="312"/>
      <c r="P33" s="312"/>
      <c r="Q33" s="312"/>
      <c r="R33" s="312"/>
      <c r="S33" s="312"/>
      <c r="T33" s="304" t="s">
        <v>20</v>
      </c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83"/>
      <c r="AH33" s="84"/>
      <c r="AI33" s="84"/>
      <c r="AJ33" s="84"/>
      <c r="AK33" s="84"/>
      <c r="AL33" s="84"/>
      <c r="AM33" s="84"/>
      <c r="AN33" s="84"/>
      <c r="AO33" s="85"/>
      <c r="AP33" s="325" t="s">
        <v>189</v>
      </c>
      <c r="AQ33" s="325"/>
      <c r="AR33" s="325"/>
      <c r="AS33" s="325"/>
      <c r="AT33" s="325"/>
      <c r="AU33" s="325"/>
      <c r="AV33" s="42"/>
      <c r="AW33" s="48"/>
      <c r="AX33" s="43"/>
      <c r="AY33" s="42"/>
      <c r="AZ33" s="43"/>
      <c r="BA33" s="42"/>
      <c r="BB33" s="43"/>
      <c r="BC33" s="42"/>
      <c r="BD33" s="48"/>
      <c r="BE33" s="43"/>
      <c r="BF33" s="315"/>
      <c r="BG33" s="316"/>
      <c r="BH33" s="316"/>
      <c r="BI33" s="317"/>
    </row>
    <row r="34" spans="2:61" ht="16.5" customHeight="1" thickTop="1" thickBot="1">
      <c r="B34" s="304"/>
      <c r="C34" s="304"/>
      <c r="D34" s="304"/>
      <c r="E34" s="304"/>
      <c r="F34" s="304"/>
      <c r="G34" s="304"/>
      <c r="H34" s="304"/>
      <c r="I34" s="304"/>
      <c r="J34" s="304"/>
      <c r="K34" s="312"/>
      <c r="L34" s="312"/>
      <c r="M34" s="312"/>
      <c r="N34" s="312"/>
      <c r="O34" s="312"/>
      <c r="P34" s="312"/>
      <c r="Q34" s="312"/>
      <c r="R34" s="312"/>
      <c r="S34" s="312"/>
      <c r="T34" s="304"/>
      <c r="U34" s="304"/>
      <c r="V34" s="304"/>
      <c r="W34" s="304"/>
      <c r="X34" s="304"/>
      <c r="Y34" s="304"/>
      <c r="Z34" s="304"/>
      <c r="AA34" s="304"/>
      <c r="AB34" s="304"/>
      <c r="AC34" s="304"/>
      <c r="AD34" s="304"/>
      <c r="AE34" s="304"/>
      <c r="AF34" s="304"/>
      <c r="AG34" s="86"/>
      <c r="AH34" s="87"/>
      <c r="AI34" s="87"/>
      <c r="AJ34" s="87"/>
      <c r="AK34" s="87"/>
      <c r="AL34" s="87"/>
      <c r="AM34" s="87"/>
      <c r="AN34" s="87"/>
      <c r="AO34" s="88"/>
      <c r="AP34" s="325"/>
      <c r="AQ34" s="325"/>
      <c r="AR34" s="325"/>
      <c r="AS34" s="325"/>
      <c r="AT34" s="325"/>
      <c r="AU34" s="325"/>
      <c r="AV34" s="44"/>
      <c r="AW34" s="49"/>
      <c r="AX34" s="45"/>
      <c r="AY34" s="44"/>
      <c r="AZ34" s="45"/>
      <c r="BA34" s="44"/>
      <c r="BB34" s="45"/>
      <c r="BC34" s="44"/>
      <c r="BD34" s="49"/>
      <c r="BE34" s="45"/>
      <c r="BF34" s="318"/>
      <c r="BG34" s="319"/>
      <c r="BH34" s="319"/>
      <c r="BI34" s="320"/>
    </row>
    <row r="35" spans="2:61" ht="16.5" customHeight="1" thickTop="1" thickBot="1">
      <c r="B35" s="304"/>
      <c r="C35" s="304"/>
      <c r="D35" s="304"/>
      <c r="E35" s="304"/>
      <c r="F35" s="304"/>
      <c r="G35" s="304"/>
      <c r="H35" s="304"/>
      <c r="I35" s="304"/>
      <c r="J35" s="304"/>
      <c r="K35" s="312"/>
      <c r="L35" s="312"/>
      <c r="M35" s="312"/>
      <c r="N35" s="312"/>
      <c r="O35" s="312"/>
      <c r="P35" s="312"/>
      <c r="Q35" s="312"/>
      <c r="R35" s="312"/>
      <c r="S35" s="312"/>
      <c r="T35" s="304"/>
      <c r="U35" s="304"/>
      <c r="V35" s="304"/>
      <c r="W35" s="304"/>
      <c r="X35" s="304"/>
      <c r="Y35" s="304"/>
      <c r="Z35" s="304"/>
      <c r="AA35" s="304"/>
      <c r="AB35" s="304"/>
      <c r="AC35" s="304"/>
      <c r="AD35" s="304"/>
      <c r="AE35" s="304"/>
      <c r="AF35" s="304"/>
      <c r="AG35" s="89"/>
      <c r="AH35" s="90"/>
      <c r="AI35" s="90"/>
      <c r="AJ35" s="90"/>
      <c r="AK35" s="90"/>
      <c r="AL35" s="90"/>
      <c r="AM35" s="90"/>
      <c r="AN35" s="90"/>
      <c r="AO35" s="91"/>
      <c r="AP35" s="325"/>
      <c r="AQ35" s="325"/>
      <c r="AR35" s="325"/>
      <c r="AS35" s="325"/>
      <c r="AT35" s="325"/>
      <c r="AU35" s="325"/>
      <c r="AV35" s="46"/>
      <c r="AW35" s="50"/>
      <c r="AX35" s="47"/>
      <c r="AY35" s="46"/>
      <c r="AZ35" s="47"/>
      <c r="BA35" s="46"/>
      <c r="BB35" s="47"/>
      <c r="BC35" s="46"/>
      <c r="BD35" s="50"/>
      <c r="BE35" s="47"/>
      <c r="BF35" s="321"/>
      <c r="BG35" s="322"/>
      <c r="BH35" s="322"/>
      <c r="BI35" s="323"/>
    </row>
    <row r="36" spans="2:61" ht="16.5" customHeight="1" thickTop="1" thickBot="1">
      <c r="B36" s="304" t="s">
        <v>22</v>
      </c>
      <c r="C36" s="304"/>
      <c r="D36" s="304"/>
      <c r="E36" s="304"/>
      <c r="F36" s="304"/>
      <c r="G36" s="304"/>
      <c r="H36" s="304"/>
      <c r="I36" s="304"/>
      <c r="J36" s="304"/>
      <c r="K36" s="312" t="s">
        <v>315</v>
      </c>
      <c r="L36" s="312"/>
      <c r="M36" s="312"/>
      <c r="N36" s="312"/>
      <c r="O36" s="312"/>
      <c r="P36" s="312"/>
      <c r="Q36" s="312"/>
      <c r="R36" s="312"/>
      <c r="S36" s="312"/>
      <c r="T36" s="54" t="s">
        <v>23</v>
      </c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6"/>
      <c r="AG36" s="73">
        <v>220.7</v>
      </c>
      <c r="AH36" s="73"/>
      <c r="AI36" s="73"/>
      <c r="AJ36" s="73"/>
      <c r="AK36" s="73"/>
      <c r="AL36" s="73"/>
      <c r="AM36" s="73"/>
      <c r="AN36" s="73"/>
      <c r="AO36" s="73"/>
      <c r="AP36" s="304" t="s">
        <v>190</v>
      </c>
      <c r="AQ36" s="304"/>
      <c r="AR36" s="304"/>
      <c r="AS36" s="304"/>
      <c r="AT36" s="304"/>
      <c r="AU36" s="304"/>
      <c r="AV36" s="315"/>
      <c r="AW36" s="316"/>
      <c r="AX36" s="317"/>
      <c r="AY36" s="42"/>
      <c r="AZ36" s="43"/>
      <c r="BA36" s="42"/>
      <c r="BB36" s="43"/>
      <c r="BC36" s="42"/>
      <c r="BD36" s="48"/>
      <c r="BE36" s="43"/>
      <c r="BF36" s="324"/>
      <c r="BG36" s="316"/>
      <c r="BH36" s="316"/>
      <c r="BI36" s="317"/>
    </row>
    <row r="37" spans="2:61" ht="16.5" customHeight="1" thickTop="1" thickBot="1">
      <c r="B37" s="304"/>
      <c r="C37" s="304"/>
      <c r="D37" s="304"/>
      <c r="E37" s="304"/>
      <c r="F37" s="304"/>
      <c r="G37" s="304"/>
      <c r="H37" s="304"/>
      <c r="I37" s="304"/>
      <c r="J37" s="304"/>
      <c r="K37" s="312"/>
      <c r="L37" s="312"/>
      <c r="M37" s="312"/>
      <c r="N37" s="312"/>
      <c r="O37" s="312"/>
      <c r="P37" s="312"/>
      <c r="Q37" s="312"/>
      <c r="R37" s="312"/>
      <c r="S37" s="312"/>
      <c r="T37" s="57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9"/>
      <c r="AG37" s="73"/>
      <c r="AH37" s="73"/>
      <c r="AI37" s="73"/>
      <c r="AJ37" s="73"/>
      <c r="AK37" s="73"/>
      <c r="AL37" s="73"/>
      <c r="AM37" s="73"/>
      <c r="AN37" s="73"/>
      <c r="AO37" s="73"/>
      <c r="AP37" s="304"/>
      <c r="AQ37" s="304"/>
      <c r="AR37" s="304"/>
      <c r="AS37" s="304"/>
      <c r="AT37" s="304"/>
      <c r="AU37" s="304"/>
      <c r="AV37" s="318"/>
      <c r="AW37" s="319"/>
      <c r="AX37" s="320"/>
      <c r="AY37" s="44"/>
      <c r="AZ37" s="45"/>
      <c r="BA37" s="44"/>
      <c r="BB37" s="45"/>
      <c r="BC37" s="44"/>
      <c r="BD37" s="49"/>
      <c r="BE37" s="45"/>
      <c r="BF37" s="318"/>
      <c r="BG37" s="319"/>
      <c r="BH37" s="319"/>
      <c r="BI37" s="320"/>
    </row>
    <row r="38" spans="2:61" ht="16.5" customHeight="1" thickTop="1" thickBot="1">
      <c r="B38" s="304"/>
      <c r="C38" s="304"/>
      <c r="D38" s="304"/>
      <c r="E38" s="304"/>
      <c r="F38" s="304"/>
      <c r="G38" s="304"/>
      <c r="H38" s="304"/>
      <c r="I38" s="304"/>
      <c r="J38" s="304"/>
      <c r="K38" s="312"/>
      <c r="L38" s="312"/>
      <c r="M38" s="312"/>
      <c r="N38" s="312"/>
      <c r="O38" s="312"/>
      <c r="P38" s="312"/>
      <c r="Q38" s="312"/>
      <c r="R38" s="312"/>
      <c r="S38" s="312"/>
      <c r="T38" s="60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2"/>
      <c r="AG38" s="73"/>
      <c r="AH38" s="73"/>
      <c r="AI38" s="73"/>
      <c r="AJ38" s="73"/>
      <c r="AK38" s="73"/>
      <c r="AL38" s="73"/>
      <c r="AM38" s="73"/>
      <c r="AN38" s="73"/>
      <c r="AO38" s="73"/>
      <c r="AP38" s="304"/>
      <c r="AQ38" s="304"/>
      <c r="AR38" s="304"/>
      <c r="AS38" s="304"/>
      <c r="AT38" s="304"/>
      <c r="AU38" s="304"/>
      <c r="AV38" s="321"/>
      <c r="AW38" s="322"/>
      <c r="AX38" s="323"/>
      <c r="AY38" s="46"/>
      <c r="AZ38" s="47"/>
      <c r="BA38" s="46"/>
      <c r="BB38" s="47"/>
      <c r="BC38" s="46"/>
      <c r="BD38" s="50"/>
      <c r="BE38" s="47"/>
      <c r="BF38" s="321"/>
      <c r="BG38" s="322"/>
      <c r="BH38" s="322"/>
      <c r="BI38" s="323"/>
    </row>
    <row r="39" spans="2:61" ht="16.5" customHeight="1" thickTop="1" thickBot="1">
      <c r="B39" s="304" t="s">
        <v>24</v>
      </c>
      <c r="C39" s="304"/>
      <c r="D39" s="304"/>
      <c r="E39" s="304"/>
      <c r="F39" s="304"/>
      <c r="G39" s="304"/>
      <c r="H39" s="304"/>
      <c r="I39" s="304"/>
      <c r="J39" s="304"/>
      <c r="K39" s="305" t="s">
        <v>258</v>
      </c>
      <c r="L39" s="305"/>
      <c r="M39" s="305"/>
      <c r="N39" s="305"/>
      <c r="O39" s="305"/>
      <c r="P39" s="305"/>
      <c r="Q39" s="305"/>
      <c r="R39" s="305"/>
      <c r="S39" s="305"/>
      <c r="T39" s="54" t="s">
        <v>25</v>
      </c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6"/>
      <c r="AG39" s="73">
        <v>2266</v>
      </c>
      <c r="AH39" s="73"/>
      <c r="AI39" s="73"/>
      <c r="AJ39" s="73"/>
      <c r="AK39" s="73"/>
      <c r="AL39" s="73"/>
      <c r="AM39" s="73"/>
      <c r="AN39" s="73"/>
      <c r="AO39" s="73"/>
      <c r="AP39" s="295" t="s">
        <v>26</v>
      </c>
      <c r="AQ39" s="238"/>
      <c r="AR39" s="238"/>
      <c r="AS39" s="238"/>
      <c r="AT39" s="238"/>
      <c r="AU39" s="238"/>
      <c r="AV39" s="238"/>
      <c r="AW39" s="238"/>
      <c r="AX39" s="238"/>
      <c r="AY39" s="239"/>
      <c r="AZ39" s="238" t="s">
        <v>27</v>
      </c>
      <c r="BA39" s="238"/>
      <c r="BB39" s="238"/>
      <c r="BC39" s="238"/>
      <c r="BD39" s="238"/>
      <c r="BE39" s="238"/>
      <c r="BF39" s="238"/>
      <c r="BG39" s="238"/>
      <c r="BH39" s="238"/>
      <c r="BI39" s="239"/>
    </row>
    <row r="40" spans="2:61" ht="16.5" customHeight="1" thickTop="1" thickBot="1">
      <c r="B40" s="304"/>
      <c r="C40" s="304"/>
      <c r="D40" s="304"/>
      <c r="E40" s="304"/>
      <c r="F40" s="304"/>
      <c r="G40" s="304"/>
      <c r="H40" s="304"/>
      <c r="I40" s="304"/>
      <c r="J40" s="304"/>
      <c r="K40" s="305"/>
      <c r="L40" s="305"/>
      <c r="M40" s="305"/>
      <c r="N40" s="305"/>
      <c r="O40" s="305"/>
      <c r="P40" s="305"/>
      <c r="Q40" s="305"/>
      <c r="R40" s="305"/>
      <c r="S40" s="305"/>
      <c r="T40" s="57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73"/>
      <c r="AH40" s="73"/>
      <c r="AI40" s="73"/>
      <c r="AJ40" s="73"/>
      <c r="AK40" s="73"/>
      <c r="AL40" s="73"/>
      <c r="AM40" s="73"/>
      <c r="AN40" s="73"/>
      <c r="AO40" s="73"/>
      <c r="AP40" s="296"/>
      <c r="AQ40" s="240"/>
      <c r="AR40" s="240"/>
      <c r="AS40" s="240"/>
      <c r="AT40" s="240"/>
      <c r="AU40" s="240"/>
      <c r="AV40" s="240"/>
      <c r="AW40" s="240"/>
      <c r="AX40" s="240"/>
      <c r="AY40" s="241"/>
      <c r="AZ40" s="240"/>
      <c r="BA40" s="240"/>
      <c r="BB40" s="240"/>
      <c r="BC40" s="240"/>
      <c r="BD40" s="240"/>
      <c r="BE40" s="240"/>
      <c r="BF40" s="240"/>
      <c r="BG40" s="240"/>
      <c r="BH40" s="240"/>
      <c r="BI40" s="241"/>
    </row>
    <row r="41" spans="2:61" ht="16.5" customHeight="1" thickTop="1" thickBot="1">
      <c r="B41" s="304"/>
      <c r="C41" s="304"/>
      <c r="D41" s="304"/>
      <c r="E41" s="304"/>
      <c r="F41" s="304"/>
      <c r="G41" s="304"/>
      <c r="H41" s="304"/>
      <c r="I41" s="304"/>
      <c r="J41" s="304"/>
      <c r="K41" s="305"/>
      <c r="L41" s="305"/>
      <c r="M41" s="305"/>
      <c r="N41" s="305"/>
      <c r="O41" s="305"/>
      <c r="P41" s="305"/>
      <c r="Q41" s="305"/>
      <c r="R41" s="305"/>
      <c r="S41" s="305"/>
      <c r="T41" s="60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2"/>
      <c r="AG41" s="73"/>
      <c r="AH41" s="73"/>
      <c r="AI41" s="73"/>
      <c r="AJ41" s="73"/>
      <c r="AK41" s="73"/>
      <c r="AL41" s="73"/>
      <c r="AM41" s="73"/>
      <c r="AN41" s="73"/>
      <c r="AO41" s="73"/>
      <c r="AP41" s="297"/>
      <c r="AQ41" s="298"/>
      <c r="AR41" s="298"/>
      <c r="AS41" s="298"/>
      <c r="AT41" s="298"/>
      <c r="AU41" s="298"/>
      <c r="AV41" s="298"/>
      <c r="AW41" s="298"/>
      <c r="AX41" s="298"/>
      <c r="AY41" s="299"/>
      <c r="AZ41" s="298"/>
      <c r="BA41" s="298"/>
      <c r="BB41" s="298"/>
      <c r="BC41" s="298"/>
      <c r="BD41" s="298"/>
      <c r="BE41" s="298"/>
      <c r="BF41" s="298"/>
      <c r="BG41" s="298"/>
      <c r="BH41" s="298"/>
      <c r="BI41" s="299"/>
    </row>
    <row r="42" spans="2:61" ht="16.5" customHeight="1" thickTop="1" thickBot="1">
      <c r="B42" s="304" t="s">
        <v>28</v>
      </c>
      <c r="C42" s="304"/>
      <c r="D42" s="304"/>
      <c r="E42" s="304"/>
      <c r="F42" s="304"/>
      <c r="G42" s="304"/>
      <c r="H42" s="304"/>
      <c r="I42" s="304"/>
      <c r="J42" s="304"/>
      <c r="K42" s="314" t="s">
        <v>310</v>
      </c>
      <c r="L42" s="314"/>
      <c r="M42" s="314"/>
      <c r="N42" s="314"/>
      <c r="O42" s="314"/>
      <c r="P42" s="314"/>
      <c r="Q42" s="314"/>
      <c r="R42" s="314"/>
      <c r="S42" s="314"/>
      <c r="T42" s="54" t="s">
        <v>29</v>
      </c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6"/>
      <c r="AG42" s="73">
        <v>1774</v>
      </c>
      <c r="AH42" s="73"/>
      <c r="AI42" s="73"/>
      <c r="AJ42" s="73"/>
      <c r="AK42" s="73"/>
      <c r="AL42" s="73"/>
      <c r="AM42" s="73"/>
      <c r="AN42" s="73"/>
      <c r="AO42" s="73"/>
      <c r="AP42" s="304" t="s">
        <v>30</v>
      </c>
      <c r="AQ42" s="304"/>
      <c r="AR42" s="304"/>
      <c r="AS42" s="304"/>
      <c r="AT42" s="304"/>
      <c r="AU42" s="304"/>
      <c r="AV42" s="304"/>
      <c r="AW42" s="219" t="s">
        <v>400</v>
      </c>
      <c r="AX42" s="219"/>
      <c r="AY42" s="219"/>
      <c r="AZ42" s="54" t="s">
        <v>317</v>
      </c>
      <c r="BA42" s="55"/>
      <c r="BB42" s="55"/>
      <c r="BC42" s="55"/>
      <c r="BD42" s="55"/>
      <c r="BE42" s="56"/>
      <c r="BF42" s="63"/>
      <c r="BG42" s="65"/>
      <c r="BH42" s="375"/>
      <c r="BI42" s="376"/>
    </row>
    <row r="43" spans="2:61" ht="16.5" customHeight="1" thickTop="1" thickBot="1">
      <c r="B43" s="304"/>
      <c r="C43" s="304"/>
      <c r="D43" s="304"/>
      <c r="E43" s="304"/>
      <c r="F43" s="304"/>
      <c r="G43" s="304"/>
      <c r="H43" s="304"/>
      <c r="I43" s="304"/>
      <c r="J43" s="304"/>
      <c r="K43" s="314"/>
      <c r="L43" s="314"/>
      <c r="M43" s="314"/>
      <c r="N43" s="314"/>
      <c r="O43" s="314"/>
      <c r="P43" s="314"/>
      <c r="Q43" s="314"/>
      <c r="R43" s="314"/>
      <c r="S43" s="314"/>
      <c r="T43" s="57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9"/>
      <c r="AG43" s="73"/>
      <c r="AH43" s="73"/>
      <c r="AI43" s="73"/>
      <c r="AJ43" s="73"/>
      <c r="AK43" s="73"/>
      <c r="AL43" s="73"/>
      <c r="AM43" s="73"/>
      <c r="AN43" s="73"/>
      <c r="AO43" s="73"/>
      <c r="AP43" s="304"/>
      <c r="AQ43" s="304"/>
      <c r="AR43" s="304"/>
      <c r="AS43" s="304"/>
      <c r="AT43" s="304"/>
      <c r="AU43" s="304"/>
      <c r="AV43" s="304"/>
      <c r="AW43" s="219"/>
      <c r="AX43" s="219"/>
      <c r="AY43" s="219"/>
      <c r="AZ43" s="57"/>
      <c r="BA43" s="58"/>
      <c r="BB43" s="58"/>
      <c r="BC43" s="58"/>
      <c r="BD43" s="58"/>
      <c r="BE43" s="59"/>
      <c r="BF43" s="66"/>
      <c r="BG43" s="68"/>
      <c r="BH43" s="377"/>
      <c r="BI43" s="378"/>
    </row>
    <row r="44" spans="2:61" ht="16.5" customHeight="1" thickTop="1" thickBot="1">
      <c r="B44" s="304"/>
      <c r="C44" s="304"/>
      <c r="D44" s="304"/>
      <c r="E44" s="304"/>
      <c r="F44" s="304"/>
      <c r="G44" s="304"/>
      <c r="H44" s="304"/>
      <c r="I44" s="304"/>
      <c r="J44" s="304"/>
      <c r="K44" s="314"/>
      <c r="L44" s="314"/>
      <c r="M44" s="314"/>
      <c r="N44" s="314"/>
      <c r="O44" s="314"/>
      <c r="P44" s="314"/>
      <c r="Q44" s="314"/>
      <c r="R44" s="314"/>
      <c r="S44" s="314"/>
      <c r="T44" s="60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2"/>
      <c r="AG44" s="73"/>
      <c r="AH44" s="73"/>
      <c r="AI44" s="73"/>
      <c r="AJ44" s="73"/>
      <c r="AK44" s="73"/>
      <c r="AL44" s="73"/>
      <c r="AM44" s="73"/>
      <c r="AN44" s="73"/>
      <c r="AO44" s="73"/>
      <c r="AP44" s="304"/>
      <c r="AQ44" s="304"/>
      <c r="AR44" s="304"/>
      <c r="AS44" s="304"/>
      <c r="AT44" s="304"/>
      <c r="AU44" s="304"/>
      <c r="AV44" s="304"/>
      <c r="AW44" s="219"/>
      <c r="AX44" s="219"/>
      <c r="AY44" s="219"/>
      <c r="AZ44" s="60"/>
      <c r="BA44" s="61"/>
      <c r="BB44" s="61"/>
      <c r="BC44" s="61"/>
      <c r="BD44" s="61"/>
      <c r="BE44" s="62"/>
      <c r="BF44" s="69"/>
      <c r="BG44" s="71"/>
      <c r="BH44" s="379"/>
      <c r="BI44" s="380"/>
    </row>
    <row r="45" spans="2:61" ht="16.5" customHeight="1" thickTop="1" thickBot="1">
      <c r="B45" s="304" t="s">
        <v>31</v>
      </c>
      <c r="C45" s="304"/>
      <c r="D45" s="304"/>
      <c r="E45" s="304"/>
      <c r="F45" s="304"/>
      <c r="G45" s="304"/>
      <c r="H45" s="304"/>
      <c r="I45" s="304"/>
      <c r="J45" s="304"/>
      <c r="K45" s="313" t="s">
        <v>247</v>
      </c>
      <c r="L45" s="313"/>
      <c r="M45" s="313"/>
      <c r="N45" s="313"/>
      <c r="O45" s="313"/>
      <c r="P45" s="313"/>
      <c r="Q45" s="313"/>
      <c r="R45" s="313"/>
      <c r="S45" s="313"/>
      <c r="T45" s="54" t="s">
        <v>32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6"/>
      <c r="AG45" s="73">
        <f>AG39-р16!AG39</f>
        <v>0</v>
      </c>
      <c r="AH45" s="73"/>
      <c r="AI45" s="73"/>
      <c r="AJ45" s="73"/>
      <c r="AK45" s="73"/>
      <c r="AL45" s="73"/>
      <c r="AM45" s="73"/>
      <c r="AN45" s="73"/>
      <c r="AO45" s="73"/>
      <c r="AP45" s="54" t="s">
        <v>33</v>
      </c>
      <c r="AQ45" s="55"/>
      <c r="AR45" s="55"/>
      <c r="AS45" s="55"/>
      <c r="AT45" s="55"/>
      <c r="AU45" s="55"/>
      <c r="AV45" s="56"/>
      <c r="AW45" s="219">
        <v>170</v>
      </c>
      <c r="AX45" s="219"/>
      <c r="AY45" s="219"/>
      <c r="AZ45" s="54" t="s">
        <v>318</v>
      </c>
      <c r="BA45" s="55"/>
      <c r="BB45" s="55"/>
      <c r="BC45" s="55"/>
      <c r="BD45" s="55"/>
      <c r="BE45" s="56"/>
      <c r="BF45" s="63"/>
      <c r="BG45" s="65"/>
      <c r="BH45" s="375"/>
      <c r="BI45" s="376"/>
    </row>
    <row r="46" spans="2:61" ht="16.5" customHeight="1" thickTop="1" thickBot="1">
      <c r="B46" s="304"/>
      <c r="C46" s="304"/>
      <c r="D46" s="304"/>
      <c r="E46" s="304"/>
      <c r="F46" s="304"/>
      <c r="G46" s="304"/>
      <c r="H46" s="304"/>
      <c r="I46" s="304"/>
      <c r="J46" s="304"/>
      <c r="K46" s="313"/>
      <c r="L46" s="313"/>
      <c r="M46" s="313"/>
      <c r="N46" s="313"/>
      <c r="O46" s="313"/>
      <c r="P46" s="313"/>
      <c r="Q46" s="313"/>
      <c r="R46" s="313"/>
      <c r="S46" s="313"/>
      <c r="T46" s="57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73"/>
      <c r="AH46" s="73"/>
      <c r="AI46" s="73"/>
      <c r="AJ46" s="73"/>
      <c r="AK46" s="73"/>
      <c r="AL46" s="73"/>
      <c r="AM46" s="73"/>
      <c r="AN46" s="73"/>
      <c r="AO46" s="73"/>
      <c r="AP46" s="57"/>
      <c r="AQ46" s="58"/>
      <c r="AR46" s="58"/>
      <c r="AS46" s="58"/>
      <c r="AT46" s="58"/>
      <c r="AU46" s="58"/>
      <c r="AV46" s="59"/>
      <c r="AW46" s="219"/>
      <c r="AX46" s="219"/>
      <c r="AY46" s="219"/>
      <c r="AZ46" s="57"/>
      <c r="BA46" s="58"/>
      <c r="BB46" s="58"/>
      <c r="BC46" s="58"/>
      <c r="BD46" s="58"/>
      <c r="BE46" s="59"/>
      <c r="BF46" s="66"/>
      <c r="BG46" s="68"/>
      <c r="BH46" s="377"/>
      <c r="BI46" s="378"/>
    </row>
    <row r="47" spans="2:61" ht="16.5" customHeight="1" thickTop="1" thickBot="1">
      <c r="B47" s="304"/>
      <c r="C47" s="304"/>
      <c r="D47" s="304"/>
      <c r="E47" s="304"/>
      <c r="F47" s="304"/>
      <c r="G47" s="304"/>
      <c r="H47" s="304"/>
      <c r="I47" s="304"/>
      <c r="J47" s="304"/>
      <c r="K47" s="313"/>
      <c r="L47" s="313"/>
      <c r="M47" s="313"/>
      <c r="N47" s="313"/>
      <c r="O47" s="313"/>
      <c r="P47" s="313"/>
      <c r="Q47" s="313"/>
      <c r="R47" s="313"/>
      <c r="S47" s="313"/>
      <c r="T47" s="60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2"/>
      <c r="AG47" s="73"/>
      <c r="AH47" s="73"/>
      <c r="AI47" s="73"/>
      <c r="AJ47" s="73"/>
      <c r="AK47" s="73"/>
      <c r="AL47" s="73"/>
      <c r="AM47" s="73"/>
      <c r="AN47" s="73"/>
      <c r="AO47" s="73"/>
      <c r="AP47" s="60"/>
      <c r="AQ47" s="61"/>
      <c r="AR47" s="61"/>
      <c r="AS47" s="61"/>
      <c r="AT47" s="61"/>
      <c r="AU47" s="61"/>
      <c r="AV47" s="62"/>
      <c r="AW47" s="219"/>
      <c r="AX47" s="219"/>
      <c r="AY47" s="219"/>
      <c r="AZ47" s="60"/>
      <c r="BA47" s="61"/>
      <c r="BB47" s="61"/>
      <c r="BC47" s="61"/>
      <c r="BD47" s="61"/>
      <c r="BE47" s="62"/>
      <c r="BF47" s="69"/>
      <c r="BG47" s="71"/>
      <c r="BH47" s="379"/>
      <c r="BI47" s="380"/>
    </row>
    <row r="48" spans="2:61" ht="15" customHeight="1" thickTop="1" thickBot="1">
      <c r="B48" s="304" t="s">
        <v>34</v>
      </c>
      <c r="C48" s="304"/>
      <c r="D48" s="304"/>
      <c r="E48" s="304"/>
      <c r="F48" s="304"/>
      <c r="G48" s="304"/>
      <c r="H48" s="304"/>
      <c r="I48" s="304"/>
      <c r="J48" s="304"/>
      <c r="K48" s="305"/>
      <c r="L48" s="305"/>
      <c r="M48" s="305"/>
      <c r="N48" s="305"/>
      <c r="O48" s="305"/>
      <c r="P48" s="305"/>
      <c r="Q48" s="305"/>
      <c r="R48" s="305"/>
      <c r="S48" s="305"/>
      <c r="T48" s="54" t="s">
        <v>35</v>
      </c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6"/>
      <c r="AG48" s="389" t="s">
        <v>487</v>
      </c>
      <c r="AH48" s="389"/>
      <c r="AI48" s="389"/>
      <c r="AJ48" s="389"/>
      <c r="AK48" s="389"/>
      <c r="AL48" s="389"/>
      <c r="AM48" s="389"/>
      <c r="AN48" s="389"/>
      <c r="AO48" s="389"/>
      <c r="AP48" s="54" t="s">
        <v>36</v>
      </c>
      <c r="AQ48" s="55"/>
      <c r="AR48" s="55"/>
      <c r="AS48" s="55"/>
      <c r="AT48" s="55"/>
      <c r="AU48" s="55"/>
      <c r="AV48" s="56"/>
      <c r="AW48" s="219">
        <v>1685.19</v>
      </c>
      <c r="AX48" s="219"/>
      <c r="AY48" s="219"/>
      <c r="AZ48" s="54" t="s">
        <v>191</v>
      </c>
      <c r="BA48" s="55"/>
      <c r="BB48" s="55"/>
      <c r="BC48" s="55"/>
      <c r="BD48" s="55"/>
      <c r="BE48" s="56"/>
      <c r="BF48" s="63"/>
      <c r="BG48" s="65"/>
      <c r="BH48" s="375"/>
      <c r="BI48" s="376"/>
    </row>
    <row r="49" spans="2:64" ht="15" customHeight="1" thickTop="1" thickBot="1">
      <c r="B49" s="304"/>
      <c r="C49" s="304"/>
      <c r="D49" s="304"/>
      <c r="E49" s="304"/>
      <c r="F49" s="304"/>
      <c r="G49" s="304"/>
      <c r="H49" s="304"/>
      <c r="I49" s="304"/>
      <c r="J49" s="304"/>
      <c r="K49" s="305"/>
      <c r="L49" s="305"/>
      <c r="M49" s="305"/>
      <c r="N49" s="305"/>
      <c r="O49" s="305"/>
      <c r="P49" s="305"/>
      <c r="Q49" s="305"/>
      <c r="R49" s="305"/>
      <c r="S49" s="305"/>
      <c r="T49" s="57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9"/>
      <c r="AG49" s="389"/>
      <c r="AH49" s="389"/>
      <c r="AI49" s="389"/>
      <c r="AJ49" s="389"/>
      <c r="AK49" s="389"/>
      <c r="AL49" s="389"/>
      <c r="AM49" s="389"/>
      <c r="AN49" s="389"/>
      <c r="AO49" s="389"/>
      <c r="AP49" s="57"/>
      <c r="AQ49" s="58"/>
      <c r="AR49" s="58"/>
      <c r="AS49" s="58"/>
      <c r="AT49" s="58"/>
      <c r="AU49" s="58"/>
      <c r="AV49" s="59"/>
      <c r="AW49" s="219"/>
      <c r="AX49" s="219"/>
      <c r="AY49" s="219"/>
      <c r="AZ49" s="57"/>
      <c r="BA49" s="58"/>
      <c r="BB49" s="58"/>
      <c r="BC49" s="58"/>
      <c r="BD49" s="58"/>
      <c r="BE49" s="59"/>
      <c r="BF49" s="66"/>
      <c r="BG49" s="68"/>
      <c r="BH49" s="377"/>
      <c r="BI49" s="378"/>
    </row>
    <row r="50" spans="2:64" ht="15" customHeight="1" thickTop="1" thickBot="1">
      <c r="B50" s="304"/>
      <c r="C50" s="304"/>
      <c r="D50" s="304"/>
      <c r="E50" s="304"/>
      <c r="F50" s="304"/>
      <c r="G50" s="304"/>
      <c r="H50" s="304"/>
      <c r="I50" s="304"/>
      <c r="J50" s="304"/>
      <c r="K50" s="305"/>
      <c r="L50" s="305"/>
      <c r="M50" s="305"/>
      <c r="N50" s="305"/>
      <c r="O50" s="305"/>
      <c r="P50" s="305"/>
      <c r="Q50" s="305"/>
      <c r="R50" s="305"/>
      <c r="S50" s="305"/>
      <c r="T50" s="60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2"/>
      <c r="AG50" s="389"/>
      <c r="AH50" s="389"/>
      <c r="AI50" s="389"/>
      <c r="AJ50" s="389"/>
      <c r="AK50" s="389"/>
      <c r="AL50" s="389"/>
      <c r="AM50" s="389"/>
      <c r="AN50" s="389"/>
      <c r="AO50" s="389"/>
      <c r="AP50" s="60"/>
      <c r="AQ50" s="61"/>
      <c r="AR50" s="61"/>
      <c r="AS50" s="61"/>
      <c r="AT50" s="61"/>
      <c r="AU50" s="61"/>
      <c r="AV50" s="62"/>
      <c r="AW50" s="219"/>
      <c r="AX50" s="219"/>
      <c r="AY50" s="219"/>
      <c r="AZ50" s="60"/>
      <c r="BA50" s="61"/>
      <c r="BB50" s="61"/>
      <c r="BC50" s="61"/>
      <c r="BD50" s="61"/>
      <c r="BE50" s="62"/>
      <c r="BF50" s="69"/>
      <c r="BG50" s="71"/>
      <c r="BH50" s="379"/>
      <c r="BI50" s="380"/>
    </row>
    <row r="51" spans="2:64" ht="15" customHeight="1" thickTop="1" thickBot="1">
      <c r="B51" s="304" t="s">
        <v>37</v>
      </c>
      <c r="C51" s="304"/>
      <c r="D51" s="304"/>
      <c r="E51" s="304"/>
      <c r="F51" s="304"/>
      <c r="G51" s="304"/>
      <c r="H51" s="304"/>
      <c r="I51" s="304"/>
      <c r="J51" s="304"/>
      <c r="K51" s="305" t="s">
        <v>186</v>
      </c>
      <c r="L51" s="305"/>
      <c r="M51" s="305"/>
      <c r="N51" s="305"/>
      <c r="O51" s="305"/>
      <c r="P51" s="305"/>
      <c r="Q51" s="305"/>
      <c r="R51" s="305"/>
      <c r="S51" s="305"/>
      <c r="T51" s="304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12"/>
      <c r="AH51" s="312"/>
      <c r="AI51" s="312"/>
      <c r="AJ51" s="312"/>
      <c r="AK51" s="312"/>
      <c r="AL51" s="312"/>
      <c r="AM51" s="312"/>
      <c r="AN51" s="312"/>
      <c r="AO51" s="312"/>
      <c r="AP51" s="54"/>
      <c r="AQ51" s="55"/>
      <c r="AR51" s="55"/>
      <c r="AS51" s="55"/>
      <c r="AT51" s="55"/>
      <c r="AU51" s="55"/>
      <c r="AV51" s="56"/>
      <c r="AW51" s="305"/>
      <c r="AX51" s="305"/>
      <c r="AY51" s="305"/>
      <c r="AZ51" s="54" t="s">
        <v>319</v>
      </c>
      <c r="BA51" s="55"/>
      <c r="BB51" s="55"/>
      <c r="BC51" s="55"/>
      <c r="BD51" s="55"/>
      <c r="BE51" s="56"/>
      <c r="BF51" s="63"/>
      <c r="BG51" s="65"/>
      <c r="BH51" s="375"/>
      <c r="BI51" s="376"/>
    </row>
    <row r="52" spans="2:64" ht="15" customHeight="1" thickTop="1" thickBot="1">
      <c r="B52" s="304"/>
      <c r="C52" s="304"/>
      <c r="D52" s="304"/>
      <c r="E52" s="304"/>
      <c r="F52" s="304"/>
      <c r="G52" s="304"/>
      <c r="H52" s="304"/>
      <c r="I52" s="304"/>
      <c r="J52" s="304"/>
      <c r="K52" s="305"/>
      <c r="L52" s="305"/>
      <c r="M52" s="305"/>
      <c r="N52" s="305"/>
      <c r="O52" s="305"/>
      <c r="P52" s="305"/>
      <c r="Q52" s="305"/>
      <c r="R52" s="305"/>
      <c r="S52" s="305"/>
      <c r="T52" s="304"/>
      <c r="U52" s="304"/>
      <c r="V52" s="304"/>
      <c r="W52" s="304"/>
      <c r="X52" s="304"/>
      <c r="Y52" s="304"/>
      <c r="Z52" s="304"/>
      <c r="AA52" s="304"/>
      <c r="AB52" s="304"/>
      <c r="AC52" s="304"/>
      <c r="AD52" s="304"/>
      <c r="AE52" s="304"/>
      <c r="AF52" s="304"/>
      <c r="AG52" s="312"/>
      <c r="AH52" s="312"/>
      <c r="AI52" s="312"/>
      <c r="AJ52" s="312"/>
      <c r="AK52" s="312"/>
      <c r="AL52" s="312"/>
      <c r="AM52" s="312"/>
      <c r="AN52" s="312"/>
      <c r="AO52" s="312"/>
      <c r="AP52" s="57"/>
      <c r="AQ52" s="58"/>
      <c r="AR52" s="58"/>
      <c r="AS52" s="58"/>
      <c r="AT52" s="58"/>
      <c r="AU52" s="58"/>
      <c r="AV52" s="59"/>
      <c r="AW52" s="305"/>
      <c r="AX52" s="305"/>
      <c r="AY52" s="305"/>
      <c r="AZ52" s="57"/>
      <c r="BA52" s="58"/>
      <c r="BB52" s="58"/>
      <c r="BC52" s="58"/>
      <c r="BD52" s="58"/>
      <c r="BE52" s="59"/>
      <c r="BF52" s="66"/>
      <c r="BG52" s="68"/>
      <c r="BH52" s="377"/>
      <c r="BI52" s="378"/>
    </row>
    <row r="53" spans="2:64" ht="15" customHeight="1" thickTop="1" thickBot="1">
      <c r="B53" s="304"/>
      <c r="C53" s="304"/>
      <c r="D53" s="304"/>
      <c r="E53" s="304"/>
      <c r="F53" s="304"/>
      <c r="G53" s="304"/>
      <c r="H53" s="304"/>
      <c r="I53" s="304"/>
      <c r="J53" s="304"/>
      <c r="K53" s="305"/>
      <c r="L53" s="305"/>
      <c r="M53" s="305"/>
      <c r="N53" s="305"/>
      <c r="O53" s="305"/>
      <c r="P53" s="305"/>
      <c r="Q53" s="305"/>
      <c r="R53" s="305"/>
      <c r="S53" s="305"/>
      <c r="T53" s="304"/>
      <c r="U53" s="304"/>
      <c r="V53" s="304"/>
      <c r="W53" s="304"/>
      <c r="X53" s="304"/>
      <c r="Y53" s="304"/>
      <c r="Z53" s="304"/>
      <c r="AA53" s="304"/>
      <c r="AB53" s="304"/>
      <c r="AC53" s="304"/>
      <c r="AD53" s="304"/>
      <c r="AE53" s="304"/>
      <c r="AF53" s="304"/>
      <c r="AG53" s="312"/>
      <c r="AH53" s="312"/>
      <c r="AI53" s="312"/>
      <c r="AJ53" s="312"/>
      <c r="AK53" s="312"/>
      <c r="AL53" s="312"/>
      <c r="AM53" s="312"/>
      <c r="AN53" s="312"/>
      <c r="AO53" s="312"/>
      <c r="AP53" s="60"/>
      <c r="AQ53" s="61"/>
      <c r="AR53" s="61"/>
      <c r="AS53" s="61"/>
      <c r="AT53" s="61"/>
      <c r="AU53" s="61"/>
      <c r="AV53" s="62"/>
      <c r="AW53" s="305"/>
      <c r="AX53" s="305"/>
      <c r="AY53" s="305"/>
      <c r="AZ53" s="60"/>
      <c r="BA53" s="61"/>
      <c r="BB53" s="61"/>
      <c r="BC53" s="61"/>
      <c r="BD53" s="61"/>
      <c r="BE53" s="62"/>
      <c r="BF53" s="69"/>
      <c r="BG53" s="71"/>
      <c r="BH53" s="379"/>
      <c r="BI53" s="380"/>
    </row>
    <row r="54" spans="2:64" ht="15.75" customHeight="1" thickTop="1">
      <c r="B54" s="295" t="s">
        <v>38</v>
      </c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 t="s">
        <v>39</v>
      </c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9"/>
    </row>
    <row r="55" spans="2:64" ht="15" customHeight="1">
      <c r="B55" s="296"/>
      <c r="C55" s="240"/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40"/>
      <c r="S55" s="240"/>
      <c r="T55" s="240"/>
      <c r="U55" s="240"/>
      <c r="V55" s="240"/>
      <c r="W55" s="240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  <c r="AH55" s="240"/>
      <c r="AI55" s="240"/>
      <c r="AJ55" s="240"/>
      <c r="AK55" s="240"/>
      <c r="AL55" s="240"/>
      <c r="AM55" s="240"/>
      <c r="AN55" s="240"/>
      <c r="AO55" s="240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1"/>
    </row>
    <row r="56" spans="2:64" ht="15" customHeight="1">
      <c r="B56" s="296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1"/>
    </row>
    <row r="57" spans="2:64" ht="15.75" customHeight="1" thickBot="1">
      <c r="B57" s="297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298"/>
      <c r="AI57" s="298"/>
      <c r="AJ57" s="298"/>
      <c r="AK57" s="298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8"/>
      <c r="AW57" s="298"/>
      <c r="AX57" s="298"/>
      <c r="AY57" s="298"/>
      <c r="AZ57" s="298"/>
      <c r="BA57" s="298"/>
      <c r="BB57" s="298"/>
      <c r="BC57" s="298"/>
      <c r="BD57" s="298"/>
      <c r="BE57" s="298"/>
      <c r="BF57" s="298"/>
      <c r="BG57" s="298"/>
      <c r="BH57" s="298"/>
      <c r="BI57" s="299"/>
    </row>
    <row r="58" spans="2:64" ht="16.5" thickTop="1" thickBot="1"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</row>
    <row r="59" spans="2:64" ht="16.5" thickTop="1" thickBot="1"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</row>
    <row r="60" spans="2:64" ht="15" customHeight="1" thickTop="1" thickBot="1">
      <c r="B60" s="54" t="s">
        <v>40</v>
      </c>
      <c r="C60" s="55"/>
      <c r="D60" s="55"/>
      <c r="E60" s="55"/>
      <c r="F60" s="55"/>
      <c r="G60" s="55"/>
      <c r="H60" s="55"/>
      <c r="I60" s="55"/>
      <c r="J60" s="55"/>
      <c r="K60" s="55"/>
      <c r="L60" s="56"/>
      <c r="M60" s="301">
        <v>0.25</v>
      </c>
      <c r="N60" s="53"/>
      <c r="O60" s="53"/>
      <c r="P60" s="53"/>
      <c r="Q60" s="72" t="s">
        <v>243</v>
      </c>
      <c r="R60" s="72"/>
      <c r="S60" s="72"/>
      <c r="T60" s="72"/>
      <c r="U60" s="72" t="s">
        <v>244</v>
      </c>
      <c r="V60" s="72"/>
      <c r="W60" s="72"/>
      <c r="X60" s="72"/>
      <c r="Y60" s="72" t="s">
        <v>182</v>
      </c>
      <c r="Z60" s="72"/>
      <c r="AA60" s="72"/>
      <c r="AB60" s="72"/>
      <c r="AC60" s="302" t="s">
        <v>41</v>
      </c>
      <c r="AD60" s="218"/>
      <c r="AE60" s="218"/>
      <c r="AF60" s="218"/>
      <c r="AG60" s="230" t="s">
        <v>42</v>
      </c>
      <c r="AH60" s="230"/>
      <c r="AI60" s="230"/>
      <c r="AJ60" s="230"/>
      <c r="AK60" s="230"/>
      <c r="AL60" s="230"/>
      <c r="AM60" s="230"/>
      <c r="AN60" s="230"/>
      <c r="AO60" s="230"/>
      <c r="AP60" s="230" t="s">
        <v>43</v>
      </c>
      <c r="AQ60" s="230"/>
      <c r="AR60" s="230"/>
      <c r="AS60" s="230"/>
      <c r="AT60" s="231" t="s">
        <v>44</v>
      </c>
      <c r="AU60" s="231"/>
      <c r="AV60" s="231"/>
      <c r="AW60" s="230" t="s">
        <v>45</v>
      </c>
      <c r="AX60" s="230"/>
      <c r="AY60" s="230"/>
      <c r="AZ60" s="230"/>
      <c r="BA60" s="230"/>
      <c r="BB60" s="230"/>
      <c r="BC60" s="232" t="s">
        <v>46</v>
      </c>
      <c r="BD60" s="233"/>
      <c r="BE60" s="288" t="s">
        <v>47</v>
      </c>
      <c r="BF60" s="289"/>
      <c r="BG60" s="230" t="s">
        <v>48</v>
      </c>
      <c r="BH60" s="230"/>
      <c r="BI60" s="230"/>
    </row>
    <row r="61" spans="2:64" ht="15" customHeight="1" thickTop="1" thickBot="1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9"/>
      <c r="M61" s="53"/>
      <c r="N61" s="53"/>
      <c r="O61" s="53"/>
      <c r="P61" s="53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218"/>
      <c r="AD61" s="218"/>
      <c r="AE61" s="218"/>
      <c r="AF61" s="218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1"/>
      <c r="AU61" s="231"/>
      <c r="AV61" s="231"/>
      <c r="AW61" s="230"/>
      <c r="AX61" s="230"/>
      <c r="AY61" s="230"/>
      <c r="AZ61" s="230"/>
      <c r="BA61" s="230"/>
      <c r="BB61" s="230"/>
      <c r="BC61" s="234"/>
      <c r="BD61" s="235"/>
      <c r="BE61" s="290"/>
      <c r="BF61" s="291"/>
      <c r="BG61" s="230"/>
      <c r="BH61" s="230"/>
      <c r="BI61" s="230"/>
      <c r="BJ61" s="1"/>
    </row>
    <row r="62" spans="2:64" ht="15" customHeight="1" thickTop="1" thickBot="1">
      <c r="B62" s="60"/>
      <c r="C62" s="61"/>
      <c r="D62" s="61"/>
      <c r="E62" s="61"/>
      <c r="F62" s="61"/>
      <c r="G62" s="61"/>
      <c r="H62" s="61"/>
      <c r="I62" s="61"/>
      <c r="J62" s="61"/>
      <c r="K62" s="61"/>
      <c r="L62" s="62"/>
      <c r="M62" s="53"/>
      <c r="N62" s="53"/>
      <c r="O62" s="53"/>
      <c r="P62" s="53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218"/>
      <c r="AD62" s="218"/>
      <c r="AE62" s="218"/>
      <c r="AF62" s="218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1"/>
      <c r="AU62" s="231"/>
      <c r="AV62" s="231"/>
      <c r="AW62" s="230"/>
      <c r="AX62" s="230"/>
      <c r="AY62" s="230"/>
      <c r="AZ62" s="230"/>
      <c r="BA62" s="230"/>
      <c r="BB62" s="230"/>
      <c r="BC62" s="234"/>
      <c r="BD62" s="235"/>
      <c r="BE62" s="290"/>
      <c r="BF62" s="291"/>
      <c r="BG62" s="230"/>
      <c r="BH62" s="230"/>
      <c r="BI62" s="230"/>
      <c r="BJ62" s="1"/>
    </row>
    <row r="63" spans="2:64" ht="15" customHeight="1" thickTop="1" thickBot="1">
      <c r="B63" s="54" t="s">
        <v>49</v>
      </c>
      <c r="C63" s="55"/>
      <c r="D63" s="55"/>
      <c r="E63" s="55"/>
      <c r="F63" s="55"/>
      <c r="G63" s="55"/>
      <c r="H63" s="55"/>
      <c r="I63" s="55"/>
      <c r="J63" s="55"/>
      <c r="K63" s="55"/>
      <c r="L63" s="56"/>
      <c r="M63" s="303" t="s">
        <v>197</v>
      </c>
      <c r="N63" s="303"/>
      <c r="O63" s="303"/>
      <c r="P63" s="303"/>
      <c r="Q63" s="303" t="s">
        <v>197</v>
      </c>
      <c r="R63" s="303"/>
      <c r="S63" s="303"/>
      <c r="T63" s="303"/>
      <c r="U63" s="303" t="s">
        <v>197</v>
      </c>
      <c r="V63" s="303"/>
      <c r="W63" s="303"/>
      <c r="X63" s="303"/>
      <c r="Y63" s="303" t="s">
        <v>197</v>
      </c>
      <c r="Z63" s="303"/>
      <c r="AA63" s="303"/>
      <c r="AB63" s="303"/>
      <c r="AC63" s="218"/>
      <c r="AD63" s="218"/>
      <c r="AE63" s="218"/>
      <c r="AF63" s="218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1"/>
      <c r="AU63" s="231"/>
      <c r="AV63" s="231"/>
      <c r="AW63" s="230" t="s">
        <v>50</v>
      </c>
      <c r="AX63" s="230"/>
      <c r="AY63" s="230" t="s">
        <v>51</v>
      </c>
      <c r="AZ63" s="230"/>
      <c r="BA63" s="230" t="s">
        <v>52</v>
      </c>
      <c r="BB63" s="230"/>
      <c r="BC63" s="234"/>
      <c r="BD63" s="235"/>
      <c r="BE63" s="290"/>
      <c r="BF63" s="291"/>
      <c r="BG63" s="230"/>
      <c r="BH63" s="230"/>
      <c r="BI63" s="230"/>
      <c r="BJ63" s="1"/>
    </row>
    <row r="64" spans="2:64" ht="15.75" customHeight="1" thickTop="1" thickBot="1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9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218"/>
      <c r="AD64" s="218"/>
      <c r="AE64" s="218"/>
      <c r="AF64" s="218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  <c r="AT64" s="231"/>
      <c r="AU64" s="231"/>
      <c r="AV64" s="231"/>
      <c r="AW64" s="230"/>
      <c r="AX64" s="230"/>
      <c r="AY64" s="230"/>
      <c r="AZ64" s="230"/>
      <c r="BA64" s="230"/>
      <c r="BB64" s="230"/>
      <c r="BC64" s="234"/>
      <c r="BD64" s="235"/>
      <c r="BE64" s="290"/>
      <c r="BF64" s="291"/>
      <c r="BG64" s="230"/>
      <c r="BH64" s="230"/>
      <c r="BI64" s="294"/>
      <c r="BJ64" s="1"/>
      <c r="BK64" s="2"/>
      <c r="BL64" s="2"/>
    </row>
    <row r="65" spans="2:66" ht="15" customHeight="1" thickTop="1" thickBot="1"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2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218"/>
      <c r="AD65" s="218"/>
      <c r="AE65" s="218"/>
      <c r="AF65" s="218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  <c r="AT65" s="231"/>
      <c r="AU65" s="231"/>
      <c r="AV65" s="231"/>
      <c r="AW65" s="230"/>
      <c r="AX65" s="230"/>
      <c r="AY65" s="230"/>
      <c r="AZ65" s="230"/>
      <c r="BA65" s="230"/>
      <c r="BB65" s="230"/>
      <c r="BC65" s="236"/>
      <c r="BD65" s="237"/>
      <c r="BE65" s="292"/>
      <c r="BF65" s="293"/>
      <c r="BG65" s="230"/>
      <c r="BH65" s="230"/>
      <c r="BI65" s="294"/>
      <c r="BJ65" s="1"/>
      <c r="BK65" s="2"/>
      <c r="BL65" s="2"/>
      <c r="BN65" s="3"/>
    </row>
    <row r="66" spans="2:66" ht="15" customHeight="1" thickTop="1" thickBot="1">
      <c r="B66" s="54" t="s">
        <v>198</v>
      </c>
      <c r="C66" s="55"/>
      <c r="D66" s="55"/>
      <c r="E66" s="55"/>
      <c r="F66" s="55"/>
      <c r="G66" s="55"/>
      <c r="H66" s="55"/>
      <c r="I66" s="55"/>
      <c r="J66" s="55"/>
      <c r="K66" s="55"/>
      <c r="L66" s="56"/>
      <c r="M66" s="53">
        <v>2266</v>
      </c>
      <c r="N66" s="53"/>
      <c r="O66" s="53"/>
      <c r="P66" s="53"/>
      <c r="Q66" s="53">
        <v>2266</v>
      </c>
      <c r="R66" s="53"/>
      <c r="S66" s="53"/>
      <c r="T66" s="53"/>
      <c r="U66" s="53">
        <v>2266</v>
      </c>
      <c r="V66" s="53"/>
      <c r="W66" s="53"/>
      <c r="X66" s="53"/>
      <c r="Y66" s="53">
        <v>2266</v>
      </c>
      <c r="Z66" s="53"/>
      <c r="AA66" s="53"/>
      <c r="AB66" s="53"/>
      <c r="AC66" s="53"/>
      <c r="AD66" s="53"/>
      <c r="AE66" s="53"/>
      <c r="AF66" s="53"/>
      <c r="AG66" s="73" t="s">
        <v>53</v>
      </c>
      <c r="AH66" s="73"/>
      <c r="AI66" s="73"/>
      <c r="AJ66" s="73"/>
      <c r="AK66" s="73"/>
      <c r="AL66" s="73"/>
      <c r="AM66" s="73"/>
      <c r="AN66" s="73"/>
      <c r="AO66" s="73"/>
      <c r="AP66" s="52" t="s">
        <v>54</v>
      </c>
      <c r="AQ66" s="52"/>
      <c r="AR66" s="52"/>
      <c r="AS66" s="52"/>
      <c r="AT66" s="42">
        <f>AY66+р16!AT1:AV68</f>
        <v>40</v>
      </c>
      <c r="AU66" s="48"/>
      <c r="AV66" s="43"/>
      <c r="AW66" s="36">
        <f>р16!BG66</f>
        <v>32</v>
      </c>
      <c r="AX66" s="37"/>
      <c r="AY66" s="63"/>
      <c r="AZ66" s="65"/>
      <c r="BA66" s="63"/>
      <c r="BB66" s="65"/>
      <c r="BC66" s="63">
        <f>BA66+р16!BC66</f>
        <v>8</v>
      </c>
      <c r="BD66" s="65"/>
      <c r="BE66" s="42">
        <f>BA66+р16!BE66:BF68</f>
        <v>8</v>
      </c>
      <c r="BF66" s="43"/>
      <c r="BG66" s="42">
        <f>AW66-BA66+AY66</f>
        <v>32</v>
      </c>
      <c r="BH66" s="48"/>
      <c r="BI66" s="43"/>
      <c r="BJ66" s="1"/>
      <c r="BK66" s="4"/>
      <c r="BL66" s="4"/>
      <c r="BM66" s="2"/>
      <c r="BN66" s="3"/>
    </row>
    <row r="67" spans="2:66" ht="15.75" customHeight="1" thickTop="1" thickBot="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9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73"/>
      <c r="AH67" s="73"/>
      <c r="AI67" s="73"/>
      <c r="AJ67" s="73"/>
      <c r="AK67" s="73"/>
      <c r="AL67" s="73"/>
      <c r="AM67" s="73"/>
      <c r="AN67" s="73"/>
      <c r="AO67" s="73"/>
      <c r="AP67" s="52"/>
      <c r="AQ67" s="52"/>
      <c r="AR67" s="52"/>
      <c r="AS67" s="52"/>
      <c r="AT67" s="44"/>
      <c r="AU67" s="49"/>
      <c r="AV67" s="45"/>
      <c r="AW67" s="38"/>
      <c r="AX67" s="39"/>
      <c r="AY67" s="66"/>
      <c r="AZ67" s="68"/>
      <c r="BA67" s="66"/>
      <c r="BB67" s="68"/>
      <c r="BC67" s="66"/>
      <c r="BD67" s="68"/>
      <c r="BE67" s="44"/>
      <c r="BF67" s="45"/>
      <c r="BG67" s="44"/>
      <c r="BH67" s="49"/>
      <c r="BI67" s="45"/>
      <c r="BJ67" s="1"/>
      <c r="BK67" s="4"/>
      <c r="BL67" s="4"/>
      <c r="BM67" s="2"/>
      <c r="BN67" s="3"/>
    </row>
    <row r="68" spans="2:66" ht="15" customHeight="1" thickTop="1" thickBot="1">
      <c r="B68" s="60"/>
      <c r="C68" s="61"/>
      <c r="D68" s="61"/>
      <c r="E68" s="61"/>
      <c r="F68" s="61"/>
      <c r="G68" s="61"/>
      <c r="H68" s="61"/>
      <c r="I68" s="61"/>
      <c r="J68" s="61"/>
      <c r="K68" s="61"/>
      <c r="L68" s="62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73"/>
      <c r="AH68" s="73"/>
      <c r="AI68" s="73"/>
      <c r="AJ68" s="73"/>
      <c r="AK68" s="73"/>
      <c r="AL68" s="73"/>
      <c r="AM68" s="73"/>
      <c r="AN68" s="73"/>
      <c r="AO68" s="73"/>
      <c r="AP68" s="52"/>
      <c r="AQ68" s="52"/>
      <c r="AR68" s="52"/>
      <c r="AS68" s="52"/>
      <c r="AT68" s="46"/>
      <c r="AU68" s="50"/>
      <c r="AV68" s="47"/>
      <c r="AW68" s="40"/>
      <c r="AX68" s="41"/>
      <c r="AY68" s="69"/>
      <c r="AZ68" s="71"/>
      <c r="BA68" s="69"/>
      <c r="BB68" s="71"/>
      <c r="BC68" s="69"/>
      <c r="BD68" s="71"/>
      <c r="BE68" s="46"/>
      <c r="BF68" s="47"/>
      <c r="BG68" s="46"/>
      <c r="BH68" s="50"/>
      <c r="BI68" s="47"/>
      <c r="BJ68" s="1"/>
      <c r="BK68" s="4"/>
      <c r="BL68" s="4"/>
      <c r="BM68" s="2"/>
      <c r="BN68" s="3"/>
    </row>
    <row r="69" spans="2:66" ht="17.25" customHeight="1" thickTop="1" thickBot="1">
      <c r="B69" s="54" t="s">
        <v>55</v>
      </c>
      <c r="C69" s="55"/>
      <c r="D69" s="55"/>
      <c r="E69" s="55"/>
      <c r="F69" s="55"/>
      <c r="G69" s="55"/>
      <c r="H69" s="55"/>
      <c r="I69" s="55"/>
      <c r="J69" s="55"/>
      <c r="K69" s="55"/>
      <c r="L69" s="56"/>
      <c r="M69" s="269" t="s">
        <v>415</v>
      </c>
      <c r="N69" s="270"/>
      <c r="O69" s="270"/>
      <c r="P69" s="271"/>
      <c r="Q69" s="269" t="s">
        <v>415</v>
      </c>
      <c r="R69" s="270"/>
      <c r="S69" s="270"/>
      <c r="T69" s="271"/>
      <c r="U69" s="269" t="s">
        <v>415</v>
      </c>
      <c r="V69" s="270"/>
      <c r="W69" s="270"/>
      <c r="X69" s="271"/>
      <c r="Y69" s="269" t="s">
        <v>415</v>
      </c>
      <c r="Z69" s="270"/>
      <c r="AA69" s="270"/>
      <c r="AB69" s="271"/>
      <c r="AC69" s="269" t="s">
        <v>415</v>
      </c>
      <c r="AD69" s="270"/>
      <c r="AE69" s="270"/>
      <c r="AF69" s="271"/>
      <c r="AG69" s="73" t="s">
        <v>201</v>
      </c>
      <c r="AH69" s="73"/>
      <c r="AI69" s="73"/>
      <c r="AJ69" s="73"/>
      <c r="AK69" s="73"/>
      <c r="AL69" s="73"/>
      <c r="AM69" s="73"/>
      <c r="AN69" s="73"/>
      <c r="AO69" s="73"/>
      <c r="AP69" s="52" t="s">
        <v>180</v>
      </c>
      <c r="AQ69" s="52"/>
      <c r="AR69" s="52"/>
      <c r="AS69" s="52"/>
      <c r="AT69" s="42">
        <f>AY69+р16!AT4:AV71</f>
        <v>45</v>
      </c>
      <c r="AU69" s="48"/>
      <c r="AV69" s="43"/>
      <c r="AW69" s="36">
        <f>р16!BG69</f>
        <v>19</v>
      </c>
      <c r="AX69" s="37"/>
      <c r="AY69" s="63"/>
      <c r="AZ69" s="65"/>
      <c r="BA69" s="63"/>
      <c r="BB69" s="65"/>
      <c r="BC69" s="63">
        <f>BA69+р16!BC69</f>
        <v>0</v>
      </c>
      <c r="BD69" s="65"/>
      <c r="BE69" s="42">
        <f>BA69+р16!BE69:BF71</f>
        <v>26</v>
      </c>
      <c r="BF69" s="43"/>
      <c r="BG69" s="42">
        <f>AW69-BA69+AY69</f>
        <v>19</v>
      </c>
      <c r="BH69" s="48"/>
      <c r="BI69" s="43"/>
      <c r="BJ69" s="1"/>
      <c r="BK69" s="4"/>
      <c r="BL69" s="4"/>
      <c r="BM69" s="2"/>
      <c r="BN69" s="3"/>
    </row>
    <row r="70" spans="2:66" ht="17.25" customHeight="1" thickTop="1" thickBot="1">
      <c r="B70" s="57"/>
      <c r="C70" s="58"/>
      <c r="D70" s="58"/>
      <c r="E70" s="58"/>
      <c r="F70" s="58"/>
      <c r="G70" s="58"/>
      <c r="H70" s="58"/>
      <c r="I70" s="58"/>
      <c r="J70" s="58"/>
      <c r="K70" s="58"/>
      <c r="L70" s="59"/>
      <c r="M70" s="272"/>
      <c r="N70" s="273"/>
      <c r="O70" s="273"/>
      <c r="P70" s="274"/>
      <c r="Q70" s="272"/>
      <c r="R70" s="273"/>
      <c r="S70" s="273"/>
      <c r="T70" s="274"/>
      <c r="U70" s="272"/>
      <c r="V70" s="273"/>
      <c r="W70" s="273"/>
      <c r="X70" s="274"/>
      <c r="Y70" s="272"/>
      <c r="Z70" s="273"/>
      <c r="AA70" s="273"/>
      <c r="AB70" s="274"/>
      <c r="AC70" s="272"/>
      <c r="AD70" s="273"/>
      <c r="AE70" s="273"/>
      <c r="AF70" s="274"/>
      <c r="AG70" s="73"/>
      <c r="AH70" s="73"/>
      <c r="AI70" s="73"/>
      <c r="AJ70" s="73"/>
      <c r="AK70" s="73"/>
      <c r="AL70" s="73"/>
      <c r="AM70" s="73"/>
      <c r="AN70" s="73"/>
      <c r="AO70" s="73"/>
      <c r="AP70" s="52"/>
      <c r="AQ70" s="52"/>
      <c r="AR70" s="52"/>
      <c r="AS70" s="52"/>
      <c r="AT70" s="44"/>
      <c r="AU70" s="49"/>
      <c r="AV70" s="45"/>
      <c r="AW70" s="38"/>
      <c r="AX70" s="39"/>
      <c r="AY70" s="66"/>
      <c r="AZ70" s="68"/>
      <c r="BA70" s="66"/>
      <c r="BB70" s="68"/>
      <c r="BC70" s="66"/>
      <c r="BD70" s="68"/>
      <c r="BE70" s="44"/>
      <c r="BF70" s="45"/>
      <c r="BG70" s="44"/>
      <c r="BH70" s="49"/>
      <c r="BI70" s="45"/>
      <c r="BJ70" s="1"/>
      <c r="BK70" s="4"/>
      <c r="BL70" s="4"/>
      <c r="BM70" s="2"/>
      <c r="BN70" s="3"/>
    </row>
    <row r="71" spans="2:66" ht="17.25" customHeight="1" thickTop="1" thickBot="1">
      <c r="B71" s="60"/>
      <c r="C71" s="61"/>
      <c r="D71" s="61"/>
      <c r="E71" s="61"/>
      <c r="F71" s="61"/>
      <c r="G71" s="61"/>
      <c r="H71" s="61"/>
      <c r="I71" s="61"/>
      <c r="J71" s="61"/>
      <c r="K71" s="61"/>
      <c r="L71" s="62"/>
      <c r="M71" s="275"/>
      <c r="N71" s="276"/>
      <c r="O71" s="276"/>
      <c r="P71" s="277"/>
      <c r="Q71" s="275"/>
      <c r="R71" s="276"/>
      <c r="S71" s="276"/>
      <c r="T71" s="277"/>
      <c r="U71" s="275"/>
      <c r="V71" s="276"/>
      <c r="W71" s="276"/>
      <c r="X71" s="277"/>
      <c r="Y71" s="275"/>
      <c r="Z71" s="276"/>
      <c r="AA71" s="276"/>
      <c r="AB71" s="277"/>
      <c r="AC71" s="275"/>
      <c r="AD71" s="276"/>
      <c r="AE71" s="276"/>
      <c r="AF71" s="277"/>
      <c r="AG71" s="73"/>
      <c r="AH71" s="73"/>
      <c r="AI71" s="73"/>
      <c r="AJ71" s="73"/>
      <c r="AK71" s="73"/>
      <c r="AL71" s="73"/>
      <c r="AM71" s="73"/>
      <c r="AN71" s="73"/>
      <c r="AO71" s="73"/>
      <c r="AP71" s="52"/>
      <c r="AQ71" s="52"/>
      <c r="AR71" s="52"/>
      <c r="AS71" s="52"/>
      <c r="AT71" s="46"/>
      <c r="AU71" s="50"/>
      <c r="AV71" s="47"/>
      <c r="AW71" s="40"/>
      <c r="AX71" s="41"/>
      <c r="AY71" s="69"/>
      <c r="AZ71" s="71"/>
      <c r="BA71" s="69"/>
      <c r="BB71" s="71"/>
      <c r="BC71" s="69"/>
      <c r="BD71" s="71"/>
      <c r="BE71" s="46"/>
      <c r="BF71" s="47"/>
      <c r="BG71" s="46"/>
      <c r="BH71" s="50"/>
      <c r="BI71" s="47"/>
      <c r="BJ71" s="1"/>
      <c r="BK71" s="4"/>
      <c r="BL71" s="4"/>
      <c r="BM71" s="2"/>
      <c r="BN71" s="3"/>
    </row>
    <row r="72" spans="2:66" ht="15" customHeight="1" thickTop="1" thickBot="1">
      <c r="B72" s="54" t="s">
        <v>56</v>
      </c>
      <c r="C72" s="55"/>
      <c r="D72" s="55"/>
      <c r="E72" s="55"/>
      <c r="F72" s="55"/>
      <c r="G72" s="55"/>
      <c r="H72" s="55"/>
      <c r="I72" s="55"/>
      <c r="J72" s="55"/>
      <c r="K72" s="55"/>
      <c r="L72" s="56"/>
      <c r="M72" s="63">
        <v>35</v>
      </c>
      <c r="N72" s="64"/>
      <c r="O72" s="64"/>
      <c r="P72" s="65"/>
      <c r="Q72" s="63">
        <v>32</v>
      </c>
      <c r="R72" s="64"/>
      <c r="S72" s="64"/>
      <c r="T72" s="65"/>
      <c r="U72" s="63">
        <v>30</v>
      </c>
      <c r="V72" s="64"/>
      <c r="W72" s="64"/>
      <c r="X72" s="65"/>
      <c r="Y72" s="63">
        <v>25</v>
      </c>
      <c r="Z72" s="64"/>
      <c r="AA72" s="64"/>
      <c r="AB72" s="65"/>
      <c r="AC72" s="53"/>
      <c r="AD72" s="53"/>
      <c r="AE72" s="53"/>
      <c r="AF72" s="53"/>
      <c r="AG72" s="73" t="s">
        <v>203</v>
      </c>
      <c r="AH72" s="73"/>
      <c r="AI72" s="73"/>
      <c r="AJ72" s="73"/>
      <c r="AK72" s="73"/>
      <c r="AL72" s="73"/>
      <c r="AM72" s="73"/>
      <c r="AN72" s="73"/>
      <c r="AO72" s="73"/>
      <c r="AP72" s="52" t="s">
        <v>218</v>
      </c>
      <c r="AQ72" s="52"/>
      <c r="AR72" s="52"/>
      <c r="AS72" s="52"/>
      <c r="AT72" s="42">
        <f>AY72+р16!AT7:AV74</f>
        <v>0</v>
      </c>
      <c r="AU72" s="48"/>
      <c r="AV72" s="43"/>
      <c r="AW72" s="36">
        <f>р16!BG72</f>
        <v>0</v>
      </c>
      <c r="AX72" s="37"/>
      <c r="AY72" s="63"/>
      <c r="AZ72" s="65"/>
      <c r="BA72" s="63"/>
      <c r="BB72" s="65"/>
      <c r="BC72" s="63">
        <f>BA72+р16!BC72</f>
        <v>0</v>
      </c>
      <c r="BD72" s="65"/>
      <c r="BE72" s="42">
        <f>BA72+р16!BE72:BF74</f>
        <v>0</v>
      </c>
      <c r="BF72" s="43"/>
      <c r="BG72" s="42">
        <f>AW72-BA72+AY72</f>
        <v>0</v>
      </c>
      <c r="BH72" s="48"/>
      <c r="BI72" s="43"/>
      <c r="BJ72" s="1"/>
      <c r="BK72" s="4"/>
      <c r="BL72" s="4"/>
      <c r="BM72" s="2"/>
      <c r="BN72" s="3"/>
    </row>
    <row r="73" spans="2:66" ht="15" customHeight="1" thickTop="1" thickBot="1">
      <c r="B73" s="57"/>
      <c r="C73" s="58"/>
      <c r="D73" s="58"/>
      <c r="E73" s="58"/>
      <c r="F73" s="58"/>
      <c r="G73" s="58"/>
      <c r="H73" s="58"/>
      <c r="I73" s="58"/>
      <c r="J73" s="58"/>
      <c r="K73" s="58"/>
      <c r="L73" s="59"/>
      <c r="M73" s="66"/>
      <c r="N73" s="67"/>
      <c r="O73" s="67"/>
      <c r="P73" s="68"/>
      <c r="Q73" s="66"/>
      <c r="R73" s="67"/>
      <c r="S73" s="67"/>
      <c r="T73" s="68"/>
      <c r="U73" s="66"/>
      <c r="V73" s="67"/>
      <c r="W73" s="67"/>
      <c r="X73" s="68"/>
      <c r="Y73" s="66"/>
      <c r="Z73" s="67"/>
      <c r="AA73" s="67"/>
      <c r="AB73" s="68"/>
      <c r="AC73" s="53"/>
      <c r="AD73" s="53"/>
      <c r="AE73" s="53"/>
      <c r="AF73" s="53"/>
      <c r="AG73" s="73"/>
      <c r="AH73" s="73"/>
      <c r="AI73" s="73"/>
      <c r="AJ73" s="73"/>
      <c r="AK73" s="73"/>
      <c r="AL73" s="73"/>
      <c r="AM73" s="73"/>
      <c r="AN73" s="73"/>
      <c r="AO73" s="73"/>
      <c r="AP73" s="52"/>
      <c r="AQ73" s="52"/>
      <c r="AR73" s="52"/>
      <c r="AS73" s="52"/>
      <c r="AT73" s="44"/>
      <c r="AU73" s="49"/>
      <c r="AV73" s="45"/>
      <c r="AW73" s="38"/>
      <c r="AX73" s="39"/>
      <c r="AY73" s="66"/>
      <c r="AZ73" s="68"/>
      <c r="BA73" s="66"/>
      <c r="BB73" s="68"/>
      <c r="BC73" s="66"/>
      <c r="BD73" s="68"/>
      <c r="BE73" s="44"/>
      <c r="BF73" s="45"/>
      <c r="BG73" s="44"/>
      <c r="BH73" s="49"/>
      <c r="BI73" s="45"/>
      <c r="BJ73" s="1"/>
      <c r="BK73" s="4"/>
      <c r="BL73" s="4"/>
      <c r="BM73" s="2"/>
      <c r="BN73" s="3"/>
    </row>
    <row r="74" spans="2:66" ht="15" customHeight="1" thickTop="1" thickBot="1">
      <c r="B74" s="60"/>
      <c r="C74" s="61"/>
      <c r="D74" s="61"/>
      <c r="E74" s="61"/>
      <c r="F74" s="61"/>
      <c r="G74" s="61"/>
      <c r="H74" s="61"/>
      <c r="I74" s="61"/>
      <c r="J74" s="61"/>
      <c r="K74" s="61"/>
      <c r="L74" s="62"/>
      <c r="M74" s="69"/>
      <c r="N74" s="70"/>
      <c r="O74" s="70"/>
      <c r="P74" s="71"/>
      <c r="Q74" s="69"/>
      <c r="R74" s="70"/>
      <c r="S74" s="70"/>
      <c r="T74" s="71"/>
      <c r="U74" s="69"/>
      <c r="V74" s="70"/>
      <c r="W74" s="70"/>
      <c r="X74" s="71"/>
      <c r="Y74" s="69"/>
      <c r="Z74" s="70"/>
      <c r="AA74" s="70"/>
      <c r="AB74" s="71"/>
      <c r="AC74" s="53"/>
      <c r="AD74" s="53"/>
      <c r="AE74" s="53"/>
      <c r="AF74" s="53"/>
      <c r="AG74" s="73"/>
      <c r="AH74" s="73"/>
      <c r="AI74" s="73"/>
      <c r="AJ74" s="73"/>
      <c r="AK74" s="73"/>
      <c r="AL74" s="73"/>
      <c r="AM74" s="73"/>
      <c r="AN74" s="73"/>
      <c r="AO74" s="73"/>
      <c r="AP74" s="52"/>
      <c r="AQ74" s="52"/>
      <c r="AR74" s="52"/>
      <c r="AS74" s="52"/>
      <c r="AT74" s="46"/>
      <c r="AU74" s="50"/>
      <c r="AV74" s="47"/>
      <c r="AW74" s="40"/>
      <c r="AX74" s="41"/>
      <c r="AY74" s="69"/>
      <c r="AZ74" s="71"/>
      <c r="BA74" s="69"/>
      <c r="BB74" s="71"/>
      <c r="BC74" s="69"/>
      <c r="BD74" s="71"/>
      <c r="BE74" s="46"/>
      <c r="BF74" s="47"/>
      <c r="BG74" s="46"/>
      <c r="BH74" s="50"/>
      <c r="BI74" s="47"/>
      <c r="BJ74" s="1"/>
      <c r="BK74" s="4"/>
      <c r="BL74" s="4"/>
      <c r="BM74" s="2"/>
      <c r="BN74" s="3"/>
    </row>
    <row r="75" spans="2:66" ht="15" customHeight="1" thickTop="1" thickBot="1">
      <c r="B75" s="54" t="s">
        <v>57</v>
      </c>
      <c r="C75" s="55"/>
      <c r="D75" s="55"/>
      <c r="E75" s="55"/>
      <c r="F75" s="55"/>
      <c r="G75" s="55"/>
      <c r="H75" s="55"/>
      <c r="I75" s="55"/>
      <c r="J75" s="55"/>
      <c r="K75" s="55"/>
      <c r="L75" s="56"/>
      <c r="M75" s="366">
        <v>1.1399999999999999</v>
      </c>
      <c r="N75" s="367"/>
      <c r="O75" s="367"/>
      <c r="P75" s="368"/>
      <c r="Q75" s="366">
        <v>1.1399999999999999</v>
      </c>
      <c r="R75" s="367"/>
      <c r="S75" s="367"/>
      <c r="T75" s="368"/>
      <c r="U75" s="366">
        <v>1.1399999999999999</v>
      </c>
      <c r="V75" s="367"/>
      <c r="W75" s="367"/>
      <c r="X75" s="368"/>
      <c r="Y75" s="366">
        <v>1.1399999999999999</v>
      </c>
      <c r="Z75" s="367"/>
      <c r="AA75" s="367"/>
      <c r="AB75" s="368"/>
      <c r="AC75" s="366" t="s">
        <v>420</v>
      </c>
      <c r="AD75" s="367"/>
      <c r="AE75" s="367"/>
      <c r="AF75" s="368"/>
      <c r="AG75" s="73" t="s">
        <v>202</v>
      </c>
      <c r="AH75" s="73"/>
      <c r="AI75" s="73"/>
      <c r="AJ75" s="73"/>
      <c r="AK75" s="73"/>
      <c r="AL75" s="73"/>
      <c r="AM75" s="73"/>
      <c r="AN75" s="73"/>
      <c r="AO75" s="73"/>
      <c r="AP75" s="52" t="s">
        <v>220</v>
      </c>
      <c r="AQ75" s="52"/>
      <c r="AR75" s="52"/>
      <c r="AS75" s="52"/>
      <c r="AT75" s="42">
        <f>AY75+р16!AT10:AV77</f>
        <v>40</v>
      </c>
      <c r="AU75" s="48"/>
      <c r="AV75" s="43"/>
      <c r="AW75" s="36">
        <f>р16!BG75</f>
        <v>6</v>
      </c>
      <c r="AX75" s="37"/>
      <c r="AY75" s="63"/>
      <c r="AZ75" s="65"/>
      <c r="BA75" s="63">
        <v>4</v>
      </c>
      <c r="BB75" s="65"/>
      <c r="BC75" s="63">
        <f>BA75+р16!BC75</f>
        <v>26</v>
      </c>
      <c r="BD75" s="65"/>
      <c r="BE75" s="42">
        <f>BA75+р16!BE75:BF77</f>
        <v>38</v>
      </c>
      <c r="BF75" s="43"/>
      <c r="BG75" s="42">
        <f>AW75-BA75+AY75</f>
        <v>2</v>
      </c>
      <c r="BH75" s="48"/>
      <c r="BI75" s="43"/>
      <c r="BJ75" s="1"/>
      <c r="BK75" s="4"/>
      <c r="BL75" s="4"/>
      <c r="BM75" s="2"/>
      <c r="BN75" s="3"/>
    </row>
    <row r="76" spans="2:66" ht="15" customHeight="1" thickTop="1" thickBot="1">
      <c r="B76" s="57"/>
      <c r="C76" s="58"/>
      <c r="D76" s="58"/>
      <c r="E76" s="58"/>
      <c r="F76" s="58"/>
      <c r="G76" s="58"/>
      <c r="H76" s="58"/>
      <c r="I76" s="58"/>
      <c r="J76" s="58"/>
      <c r="K76" s="58"/>
      <c r="L76" s="59"/>
      <c r="M76" s="369"/>
      <c r="N76" s="370"/>
      <c r="O76" s="370"/>
      <c r="P76" s="371"/>
      <c r="Q76" s="369"/>
      <c r="R76" s="370"/>
      <c r="S76" s="370"/>
      <c r="T76" s="371"/>
      <c r="U76" s="369"/>
      <c r="V76" s="370"/>
      <c r="W76" s="370"/>
      <c r="X76" s="371"/>
      <c r="Y76" s="369"/>
      <c r="Z76" s="370"/>
      <c r="AA76" s="370"/>
      <c r="AB76" s="371"/>
      <c r="AC76" s="369"/>
      <c r="AD76" s="370"/>
      <c r="AE76" s="370"/>
      <c r="AF76" s="371"/>
      <c r="AG76" s="73"/>
      <c r="AH76" s="73"/>
      <c r="AI76" s="73"/>
      <c r="AJ76" s="73"/>
      <c r="AK76" s="73"/>
      <c r="AL76" s="73"/>
      <c r="AM76" s="73"/>
      <c r="AN76" s="73"/>
      <c r="AO76" s="73"/>
      <c r="AP76" s="52"/>
      <c r="AQ76" s="52"/>
      <c r="AR76" s="52"/>
      <c r="AS76" s="52"/>
      <c r="AT76" s="44"/>
      <c r="AU76" s="49"/>
      <c r="AV76" s="45"/>
      <c r="AW76" s="38"/>
      <c r="AX76" s="39"/>
      <c r="AY76" s="66"/>
      <c r="AZ76" s="68"/>
      <c r="BA76" s="66"/>
      <c r="BB76" s="68"/>
      <c r="BC76" s="66"/>
      <c r="BD76" s="68"/>
      <c r="BE76" s="44"/>
      <c r="BF76" s="45"/>
      <c r="BG76" s="44"/>
      <c r="BH76" s="49"/>
      <c r="BI76" s="45"/>
      <c r="BJ76" s="1"/>
      <c r="BK76" s="4"/>
      <c r="BL76" s="4"/>
      <c r="BM76" s="2"/>
      <c r="BN76" s="3"/>
    </row>
    <row r="77" spans="2:66" ht="15" customHeight="1" thickTop="1" thickBot="1">
      <c r="B77" s="60"/>
      <c r="C77" s="61"/>
      <c r="D77" s="61"/>
      <c r="E77" s="61"/>
      <c r="F77" s="61"/>
      <c r="G77" s="61"/>
      <c r="H77" s="61"/>
      <c r="I77" s="61"/>
      <c r="J77" s="61"/>
      <c r="K77" s="61"/>
      <c r="L77" s="62"/>
      <c r="M77" s="372"/>
      <c r="N77" s="373"/>
      <c r="O77" s="373"/>
      <c r="P77" s="374"/>
      <c r="Q77" s="372"/>
      <c r="R77" s="373"/>
      <c r="S77" s="373"/>
      <c r="T77" s="374"/>
      <c r="U77" s="372"/>
      <c r="V77" s="373"/>
      <c r="W77" s="373"/>
      <c r="X77" s="374"/>
      <c r="Y77" s="372"/>
      <c r="Z77" s="373"/>
      <c r="AA77" s="373"/>
      <c r="AB77" s="374"/>
      <c r="AC77" s="372"/>
      <c r="AD77" s="373"/>
      <c r="AE77" s="373"/>
      <c r="AF77" s="374"/>
      <c r="AG77" s="73"/>
      <c r="AH77" s="73"/>
      <c r="AI77" s="73"/>
      <c r="AJ77" s="73"/>
      <c r="AK77" s="73"/>
      <c r="AL77" s="73"/>
      <c r="AM77" s="73"/>
      <c r="AN77" s="73"/>
      <c r="AO77" s="73"/>
      <c r="AP77" s="52"/>
      <c r="AQ77" s="52"/>
      <c r="AR77" s="52"/>
      <c r="AS77" s="52"/>
      <c r="AT77" s="46"/>
      <c r="AU77" s="50"/>
      <c r="AV77" s="47"/>
      <c r="AW77" s="40"/>
      <c r="AX77" s="41"/>
      <c r="AY77" s="69"/>
      <c r="AZ77" s="71"/>
      <c r="BA77" s="69"/>
      <c r="BB77" s="71"/>
      <c r="BC77" s="69"/>
      <c r="BD77" s="71"/>
      <c r="BE77" s="46"/>
      <c r="BF77" s="47"/>
      <c r="BG77" s="46"/>
      <c r="BH77" s="50"/>
      <c r="BI77" s="47"/>
      <c r="BJ77" s="1"/>
      <c r="BK77" s="4"/>
      <c r="BL77" s="4"/>
      <c r="BM77" s="2"/>
      <c r="BN77" s="3"/>
    </row>
    <row r="78" spans="2:66" ht="15" customHeight="1" thickTop="1" thickBot="1">
      <c r="B78" s="54" t="s">
        <v>58</v>
      </c>
      <c r="C78" s="55"/>
      <c r="D78" s="55"/>
      <c r="E78" s="55"/>
      <c r="F78" s="55"/>
      <c r="G78" s="55"/>
      <c r="H78" s="55"/>
      <c r="I78" s="55"/>
      <c r="J78" s="55"/>
      <c r="K78" s="55"/>
      <c r="L78" s="56"/>
      <c r="M78" s="63">
        <v>41</v>
      </c>
      <c r="N78" s="64"/>
      <c r="O78" s="64"/>
      <c r="P78" s="65"/>
      <c r="Q78" s="63">
        <v>41</v>
      </c>
      <c r="R78" s="64"/>
      <c r="S78" s="64"/>
      <c r="T78" s="65"/>
      <c r="U78" s="63">
        <v>41</v>
      </c>
      <c r="V78" s="64"/>
      <c r="W78" s="64"/>
      <c r="X78" s="65"/>
      <c r="Y78" s="63">
        <v>42</v>
      </c>
      <c r="Z78" s="64"/>
      <c r="AA78" s="64"/>
      <c r="AB78" s="65"/>
      <c r="AC78" s="63" t="s">
        <v>421</v>
      </c>
      <c r="AD78" s="64"/>
      <c r="AE78" s="64"/>
      <c r="AF78" s="65"/>
      <c r="AG78" s="73" t="s">
        <v>204</v>
      </c>
      <c r="AH78" s="73"/>
      <c r="AI78" s="73"/>
      <c r="AJ78" s="73"/>
      <c r="AK78" s="73"/>
      <c r="AL78" s="73"/>
      <c r="AM78" s="73"/>
      <c r="AN78" s="73"/>
      <c r="AO78" s="73"/>
      <c r="AP78" s="52" t="s">
        <v>66</v>
      </c>
      <c r="AQ78" s="52"/>
      <c r="AR78" s="52"/>
      <c r="AS78" s="52"/>
      <c r="AT78" s="42">
        <f>AY78+р16!AT13:AV80</f>
        <v>0</v>
      </c>
      <c r="AU78" s="48"/>
      <c r="AV78" s="43"/>
      <c r="AW78" s="36">
        <f>р16!BG78</f>
        <v>0</v>
      </c>
      <c r="AX78" s="37"/>
      <c r="AY78" s="63"/>
      <c r="AZ78" s="65"/>
      <c r="BA78" s="63"/>
      <c r="BB78" s="65"/>
      <c r="BC78" s="63">
        <f>BA78+р16!BC78</f>
        <v>0</v>
      </c>
      <c r="BD78" s="65"/>
      <c r="BE78" s="42">
        <f>BA78+р16!BE78:BF80</f>
        <v>0</v>
      </c>
      <c r="BF78" s="43"/>
      <c r="BG78" s="42">
        <f>AW78-BA78+AY78</f>
        <v>0</v>
      </c>
      <c r="BH78" s="48"/>
      <c r="BI78" s="43"/>
      <c r="BJ78" s="1"/>
      <c r="BK78" s="4"/>
      <c r="BL78" s="4"/>
      <c r="BM78" s="2"/>
      <c r="BN78" s="3"/>
    </row>
    <row r="79" spans="2:66" ht="15" customHeight="1" thickTop="1" thickBot="1">
      <c r="B79" s="57"/>
      <c r="C79" s="58"/>
      <c r="D79" s="58"/>
      <c r="E79" s="58"/>
      <c r="F79" s="58"/>
      <c r="G79" s="58"/>
      <c r="H79" s="58"/>
      <c r="I79" s="58"/>
      <c r="J79" s="58"/>
      <c r="K79" s="58"/>
      <c r="L79" s="59"/>
      <c r="M79" s="66"/>
      <c r="N79" s="67"/>
      <c r="O79" s="67"/>
      <c r="P79" s="68"/>
      <c r="Q79" s="66"/>
      <c r="R79" s="67"/>
      <c r="S79" s="67"/>
      <c r="T79" s="68"/>
      <c r="U79" s="66"/>
      <c r="V79" s="67"/>
      <c r="W79" s="67"/>
      <c r="X79" s="68"/>
      <c r="Y79" s="66"/>
      <c r="Z79" s="67"/>
      <c r="AA79" s="67"/>
      <c r="AB79" s="68"/>
      <c r="AC79" s="66"/>
      <c r="AD79" s="67"/>
      <c r="AE79" s="67"/>
      <c r="AF79" s="68"/>
      <c r="AG79" s="73"/>
      <c r="AH79" s="73"/>
      <c r="AI79" s="73"/>
      <c r="AJ79" s="73"/>
      <c r="AK79" s="73"/>
      <c r="AL79" s="73"/>
      <c r="AM79" s="73"/>
      <c r="AN79" s="73"/>
      <c r="AO79" s="73"/>
      <c r="AP79" s="52"/>
      <c r="AQ79" s="52"/>
      <c r="AR79" s="52"/>
      <c r="AS79" s="52"/>
      <c r="AT79" s="44"/>
      <c r="AU79" s="49"/>
      <c r="AV79" s="45"/>
      <c r="AW79" s="38"/>
      <c r="AX79" s="39"/>
      <c r="AY79" s="66"/>
      <c r="AZ79" s="68"/>
      <c r="BA79" s="66"/>
      <c r="BB79" s="68"/>
      <c r="BC79" s="66"/>
      <c r="BD79" s="68"/>
      <c r="BE79" s="44"/>
      <c r="BF79" s="45"/>
      <c r="BG79" s="44"/>
      <c r="BH79" s="49"/>
      <c r="BI79" s="45"/>
      <c r="BJ79" s="1"/>
      <c r="BK79" s="4"/>
      <c r="BL79" s="4"/>
      <c r="BM79" s="2"/>
      <c r="BN79" s="3"/>
    </row>
    <row r="80" spans="2:66" ht="18" customHeight="1" thickTop="1" thickBot="1">
      <c r="B80" s="60"/>
      <c r="C80" s="61"/>
      <c r="D80" s="61"/>
      <c r="E80" s="61"/>
      <c r="F80" s="61"/>
      <c r="G80" s="61"/>
      <c r="H80" s="61"/>
      <c r="I80" s="61"/>
      <c r="J80" s="61"/>
      <c r="K80" s="61"/>
      <c r="L80" s="62"/>
      <c r="M80" s="69"/>
      <c r="N80" s="70"/>
      <c r="O80" s="70"/>
      <c r="P80" s="71"/>
      <c r="Q80" s="69"/>
      <c r="R80" s="70"/>
      <c r="S80" s="70"/>
      <c r="T80" s="71"/>
      <c r="U80" s="69"/>
      <c r="V80" s="70"/>
      <c r="W80" s="70"/>
      <c r="X80" s="71"/>
      <c r="Y80" s="69"/>
      <c r="Z80" s="70"/>
      <c r="AA80" s="70"/>
      <c r="AB80" s="71"/>
      <c r="AC80" s="69"/>
      <c r="AD80" s="70"/>
      <c r="AE80" s="70"/>
      <c r="AF80" s="71"/>
      <c r="AG80" s="73"/>
      <c r="AH80" s="73"/>
      <c r="AI80" s="73"/>
      <c r="AJ80" s="73"/>
      <c r="AK80" s="73"/>
      <c r="AL80" s="73"/>
      <c r="AM80" s="73"/>
      <c r="AN80" s="73"/>
      <c r="AO80" s="73"/>
      <c r="AP80" s="52"/>
      <c r="AQ80" s="52"/>
      <c r="AR80" s="52"/>
      <c r="AS80" s="52"/>
      <c r="AT80" s="46"/>
      <c r="AU80" s="50"/>
      <c r="AV80" s="47"/>
      <c r="AW80" s="40"/>
      <c r="AX80" s="41"/>
      <c r="AY80" s="69"/>
      <c r="AZ80" s="71"/>
      <c r="BA80" s="69"/>
      <c r="BB80" s="71"/>
      <c r="BC80" s="69"/>
      <c r="BD80" s="71"/>
      <c r="BE80" s="46"/>
      <c r="BF80" s="47"/>
      <c r="BG80" s="46"/>
      <c r="BH80" s="50"/>
      <c r="BI80" s="47"/>
      <c r="BJ80" s="1"/>
      <c r="BK80" s="4"/>
      <c r="BL80" s="4"/>
      <c r="BM80" s="2"/>
      <c r="BN80" s="3"/>
    </row>
    <row r="81" spans="2:66" ht="15" customHeight="1" thickTop="1" thickBot="1">
      <c r="B81" s="54" t="s">
        <v>59</v>
      </c>
      <c r="C81" s="55"/>
      <c r="D81" s="55"/>
      <c r="E81" s="55"/>
      <c r="F81" s="55"/>
      <c r="G81" s="55"/>
      <c r="H81" s="55"/>
      <c r="I81" s="55"/>
      <c r="J81" s="55"/>
      <c r="K81" s="55"/>
      <c r="L81" s="56"/>
      <c r="M81" s="63">
        <f t="shared" ref="M81" si="0">M84+M99</f>
        <v>46</v>
      </c>
      <c r="N81" s="64"/>
      <c r="O81" s="64"/>
      <c r="P81" s="65"/>
      <c r="Q81" s="63">
        <f t="shared" ref="Q81:U81" si="1">Q84+Q99</f>
        <v>46</v>
      </c>
      <c r="R81" s="64"/>
      <c r="S81" s="64"/>
      <c r="T81" s="65"/>
      <c r="U81" s="63">
        <f t="shared" si="1"/>
        <v>46</v>
      </c>
      <c r="V81" s="64"/>
      <c r="W81" s="64"/>
      <c r="X81" s="65"/>
      <c r="Y81" s="63">
        <f t="shared" ref="Y81" si="2">Y84+Y99</f>
        <v>49</v>
      </c>
      <c r="Z81" s="64"/>
      <c r="AA81" s="64"/>
      <c r="AB81" s="65"/>
      <c r="AC81" s="63"/>
      <c r="AD81" s="64"/>
      <c r="AE81" s="64"/>
      <c r="AF81" s="65"/>
      <c r="AG81" s="73" t="s">
        <v>205</v>
      </c>
      <c r="AH81" s="73"/>
      <c r="AI81" s="73"/>
      <c r="AJ81" s="73"/>
      <c r="AK81" s="73"/>
      <c r="AL81" s="73"/>
      <c r="AM81" s="73"/>
      <c r="AN81" s="73"/>
      <c r="AO81" s="73"/>
      <c r="AP81" s="52" t="s">
        <v>66</v>
      </c>
      <c r="AQ81" s="52"/>
      <c r="AR81" s="52"/>
      <c r="AS81" s="52"/>
      <c r="AT81" s="42">
        <f>AY81+р16!AT16:AV83</f>
        <v>20</v>
      </c>
      <c r="AU81" s="48"/>
      <c r="AV81" s="43"/>
      <c r="AW81" s="36">
        <f>р16!BG81</f>
        <v>6</v>
      </c>
      <c r="AX81" s="37"/>
      <c r="AY81" s="63"/>
      <c r="AZ81" s="65"/>
      <c r="BA81" s="63">
        <v>2</v>
      </c>
      <c r="BB81" s="65"/>
      <c r="BC81" s="63">
        <f>BA81+р16!BC81</f>
        <v>16</v>
      </c>
      <c r="BD81" s="65"/>
      <c r="BE81" s="42">
        <f>BA81+р16!BE81:BF83</f>
        <v>16</v>
      </c>
      <c r="BF81" s="43"/>
      <c r="BG81" s="42">
        <f>AW81-BA81+AY81</f>
        <v>4</v>
      </c>
      <c r="BH81" s="48"/>
      <c r="BI81" s="43"/>
      <c r="BJ81" s="1"/>
      <c r="BK81" s="4"/>
      <c r="BL81" s="4"/>
      <c r="BM81" s="2"/>
      <c r="BN81" s="3"/>
    </row>
    <row r="82" spans="2:66" ht="15" customHeight="1" thickTop="1" thickBot="1">
      <c r="B82" s="57"/>
      <c r="C82" s="58"/>
      <c r="D82" s="58"/>
      <c r="E82" s="58"/>
      <c r="F82" s="58"/>
      <c r="G82" s="58"/>
      <c r="H82" s="58"/>
      <c r="I82" s="58"/>
      <c r="J82" s="58"/>
      <c r="K82" s="58"/>
      <c r="L82" s="59"/>
      <c r="M82" s="66"/>
      <c r="N82" s="67"/>
      <c r="O82" s="67"/>
      <c r="P82" s="68"/>
      <c r="Q82" s="66"/>
      <c r="R82" s="67"/>
      <c r="S82" s="67"/>
      <c r="T82" s="68"/>
      <c r="U82" s="66"/>
      <c r="V82" s="67"/>
      <c r="W82" s="67"/>
      <c r="X82" s="68"/>
      <c r="Y82" s="66"/>
      <c r="Z82" s="67"/>
      <c r="AA82" s="67"/>
      <c r="AB82" s="68"/>
      <c r="AC82" s="66"/>
      <c r="AD82" s="67"/>
      <c r="AE82" s="67"/>
      <c r="AF82" s="68"/>
      <c r="AG82" s="73"/>
      <c r="AH82" s="73"/>
      <c r="AI82" s="73"/>
      <c r="AJ82" s="73"/>
      <c r="AK82" s="73"/>
      <c r="AL82" s="73"/>
      <c r="AM82" s="73"/>
      <c r="AN82" s="73"/>
      <c r="AO82" s="73"/>
      <c r="AP82" s="52"/>
      <c r="AQ82" s="52"/>
      <c r="AR82" s="52"/>
      <c r="AS82" s="52"/>
      <c r="AT82" s="44"/>
      <c r="AU82" s="49"/>
      <c r="AV82" s="45"/>
      <c r="AW82" s="38"/>
      <c r="AX82" s="39"/>
      <c r="AY82" s="66"/>
      <c r="AZ82" s="68"/>
      <c r="BA82" s="66"/>
      <c r="BB82" s="68"/>
      <c r="BC82" s="66"/>
      <c r="BD82" s="68"/>
      <c r="BE82" s="44"/>
      <c r="BF82" s="45"/>
      <c r="BG82" s="44"/>
      <c r="BH82" s="49"/>
      <c r="BI82" s="45"/>
      <c r="BJ82" s="1"/>
      <c r="BK82" s="4"/>
      <c r="BL82" s="4"/>
      <c r="BM82" s="2"/>
      <c r="BN82" s="3"/>
    </row>
    <row r="83" spans="2:66" ht="15" customHeight="1" thickTop="1" thickBot="1">
      <c r="B83" s="60"/>
      <c r="C83" s="61"/>
      <c r="D83" s="61"/>
      <c r="E83" s="61"/>
      <c r="F83" s="61"/>
      <c r="G83" s="61"/>
      <c r="H83" s="61"/>
      <c r="I83" s="61"/>
      <c r="J83" s="61"/>
      <c r="K83" s="61"/>
      <c r="L83" s="62"/>
      <c r="M83" s="69"/>
      <c r="N83" s="70"/>
      <c r="O83" s="70"/>
      <c r="P83" s="71"/>
      <c r="Q83" s="69"/>
      <c r="R83" s="70"/>
      <c r="S83" s="70"/>
      <c r="T83" s="71"/>
      <c r="U83" s="69"/>
      <c r="V83" s="70"/>
      <c r="W83" s="70"/>
      <c r="X83" s="71"/>
      <c r="Y83" s="69"/>
      <c r="Z83" s="70"/>
      <c r="AA83" s="70"/>
      <c r="AB83" s="71"/>
      <c r="AC83" s="69"/>
      <c r="AD83" s="70"/>
      <c r="AE83" s="70"/>
      <c r="AF83" s="71"/>
      <c r="AG83" s="73"/>
      <c r="AH83" s="73"/>
      <c r="AI83" s="73"/>
      <c r="AJ83" s="73"/>
      <c r="AK83" s="73"/>
      <c r="AL83" s="73"/>
      <c r="AM83" s="73"/>
      <c r="AN83" s="73"/>
      <c r="AO83" s="73"/>
      <c r="AP83" s="52"/>
      <c r="AQ83" s="52"/>
      <c r="AR83" s="52"/>
      <c r="AS83" s="52"/>
      <c r="AT83" s="46"/>
      <c r="AU83" s="50"/>
      <c r="AV83" s="47"/>
      <c r="AW83" s="40"/>
      <c r="AX83" s="41"/>
      <c r="AY83" s="69"/>
      <c r="AZ83" s="71"/>
      <c r="BA83" s="69"/>
      <c r="BB83" s="71"/>
      <c r="BC83" s="69"/>
      <c r="BD83" s="71"/>
      <c r="BE83" s="46"/>
      <c r="BF83" s="47"/>
      <c r="BG83" s="46"/>
      <c r="BH83" s="50"/>
      <c r="BI83" s="47"/>
      <c r="BJ83" s="1"/>
      <c r="BK83" s="4"/>
      <c r="BL83" s="4"/>
      <c r="BM83" s="2"/>
      <c r="BN83" s="3"/>
    </row>
    <row r="84" spans="2:66" ht="15" customHeight="1" thickTop="1" thickBot="1">
      <c r="B84" s="54" t="s">
        <v>60</v>
      </c>
      <c r="C84" s="55"/>
      <c r="D84" s="55"/>
      <c r="E84" s="55"/>
      <c r="F84" s="55"/>
      <c r="G84" s="55"/>
      <c r="H84" s="55"/>
      <c r="I84" s="55"/>
      <c r="J84" s="55"/>
      <c r="K84" s="55"/>
      <c r="L84" s="56"/>
      <c r="M84" s="63">
        <f t="shared" ref="M84" si="3">M102+M99</f>
        <v>32</v>
      </c>
      <c r="N84" s="64"/>
      <c r="O84" s="64"/>
      <c r="P84" s="65"/>
      <c r="Q84" s="63">
        <f t="shared" ref="Q84:U84" si="4">Q102+Q99</f>
        <v>32</v>
      </c>
      <c r="R84" s="64"/>
      <c r="S84" s="64"/>
      <c r="T84" s="65"/>
      <c r="U84" s="63">
        <f t="shared" si="4"/>
        <v>32</v>
      </c>
      <c r="V84" s="64"/>
      <c r="W84" s="64"/>
      <c r="X84" s="65"/>
      <c r="Y84" s="63">
        <f t="shared" ref="Y84" si="5">Y102+Y99</f>
        <v>34</v>
      </c>
      <c r="Z84" s="64"/>
      <c r="AA84" s="64"/>
      <c r="AB84" s="65"/>
      <c r="AC84" s="63"/>
      <c r="AD84" s="64"/>
      <c r="AE84" s="64"/>
      <c r="AF84" s="65"/>
      <c r="AG84" s="73" t="s">
        <v>174</v>
      </c>
      <c r="AH84" s="73"/>
      <c r="AI84" s="73"/>
      <c r="AJ84" s="73"/>
      <c r="AK84" s="73"/>
      <c r="AL84" s="73"/>
      <c r="AM84" s="73"/>
      <c r="AN84" s="73"/>
      <c r="AO84" s="73"/>
      <c r="AP84" s="52" t="s">
        <v>180</v>
      </c>
      <c r="AQ84" s="52"/>
      <c r="AR84" s="52"/>
      <c r="AS84" s="52"/>
      <c r="AT84" s="42">
        <f>AY84+р16!AT19:AV86</f>
        <v>22</v>
      </c>
      <c r="AU84" s="48"/>
      <c r="AV84" s="43"/>
      <c r="AW84" s="36">
        <f>р16!BG84</f>
        <v>9</v>
      </c>
      <c r="AX84" s="37"/>
      <c r="AY84" s="63"/>
      <c r="AZ84" s="65"/>
      <c r="BA84" s="63">
        <v>1</v>
      </c>
      <c r="BB84" s="65"/>
      <c r="BC84" s="63">
        <f>BA84+р16!BC84</f>
        <v>5</v>
      </c>
      <c r="BD84" s="65"/>
      <c r="BE84" s="42">
        <f>BA84+р16!BE84:BF86</f>
        <v>14</v>
      </c>
      <c r="BF84" s="43"/>
      <c r="BG84" s="42">
        <f>AW84-BA84+AY84</f>
        <v>8</v>
      </c>
      <c r="BH84" s="48"/>
      <c r="BI84" s="43"/>
      <c r="BJ84" s="1"/>
      <c r="BK84" s="4"/>
      <c r="BL84" s="4"/>
      <c r="BM84" s="2"/>
      <c r="BN84" s="3"/>
    </row>
    <row r="85" spans="2:66" ht="15" customHeight="1" thickTop="1" thickBot="1">
      <c r="B85" s="57"/>
      <c r="C85" s="58"/>
      <c r="D85" s="58"/>
      <c r="E85" s="58"/>
      <c r="F85" s="58"/>
      <c r="G85" s="58"/>
      <c r="H85" s="58"/>
      <c r="I85" s="58"/>
      <c r="J85" s="58"/>
      <c r="K85" s="58"/>
      <c r="L85" s="59"/>
      <c r="M85" s="66"/>
      <c r="N85" s="67"/>
      <c r="O85" s="67"/>
      <c r="P85" s="68"/>
      <c r="Q85" s="66"/>
      <c r="R85" s="67"/>
      <c r="S85" s="67"/>
      <c r="T85" s="68"/>
      <c r="U85" s="66"/>
      <c r="V85" s="67"/>
      <c r="W85" s="67"/>
      <c r="X85" s="68"/>
      <c r="Y85" s="66"/>
      <c r="Z85" s="67"/>
      <c r="AA85" s="67"/>
      <c r="AB85" s="68"/>
      <c r="AC85" s="66"/>
      <c r="AD85" s="67"/>
      <c r="AE85" s="67"/>
      <c r="AF85" s="68"/>
      <c r="AG85" s="73"/>
      <c r="AH85" s="73"/>
      <c r="AI85" s="73"/>
      <c r="AJ85" s="73"/>
      <c r="AK85" s="73"/>
      <c r="AL85" s="73"/>
      <c r="AM85" s="73"/>
      <c r="AN85" s="73"/>
      <c r="AO85" s="73"/>
      <c r="AP85" s="52"/>
      <c r="AQ85" s="52"/>
      <c r="AR85" s="52"/>
      <c r="AS85" s="52"/>
      <c r="AT85" s="44"/>
      <c r="AU85" s="49"/>
      <c r="AV85" s="45"/>
      <c r="AW85" s="38"/>
      <c r="AX85" s="39"/>
      <c r="AY85" s="66"/>
      <c r="AZ85" s="68"/>
      <c r="BA85" s="66"/>
      <c r="BB85" s="68"/>
      <c r="BC85" s="66"/>
      <c r="BD85" s="68"/>
      <c r="BE85" s="44"/>
      <c r="BF85" s="45"/>
      <c r="BG85" s="44"/>
      <c r="BH85" s="49"/>
      <c r="BI85" s="45"/>
      <c r="BJ85" s="1"/>
      <c r="BK85" s="4"/>
      <c r="BL85" s="4"/>
      <c r="BM85" s="2"/>
      <c r="BN85" s="3"/>
    </row>
    <row r="86" spans="2:66" ht="15" customHeight="1" thickTop="1" thickBot="1">
      <c r="B86" s="60"/>
      <c r="C86" s="61"/>
      <c r="D86" s="61"/>
      <c r="E86" s="61"/>
      <c r="F86" s="61"/>
      <c r="G86" s="61"/>
      <c r="H86" s="61"/>
      <c r="I86" s="61"/>
      <c r="J86" s="61"/>
      <c r="K86" s="61"/>
      <c r="L86" s="62"/>
      <c r="M86" s="69"/>
      <c r="N86" s="70"/>
      <c r="O86" s="70"/>
      <c r="P86" s="71"/>
      <c r="Q86" s="69"/>
      <c r="R86" s="70"/>
      <c r="S86" s="70"/>
      <c r="T86" s="71"/>
      <c r="U86" s="69"/>
      <c r="V86" s="70"/>
      <c r="W86" s="70"/>
      <c r="X86" s="71"/>
      <c r="Y86" s="69"/>
      <c r="Z86" s="70"/>
      <c r="AA86" s="70"/>
      <c r="AB86" s="71"/>
      <c r="AC86" s="69"/>
      <c r="AD86" s="70"/>
      <c r="AE86" s="70"/>
      <c r="AF86" s="71"/>
      <c r="AG86" s="73"/>
      <c r="AH86" s="73"/>
      <c r="AI86" s="73"/>
      <c r="AJ86" s="73"/>
      <c r="AK86" s="73"/>
      <c r="AL86" s="73"/>
      <c r="AM86" s="73"/>
      <c r="AN86" s="73"/>
      <c r="AO86" s="73"/>
      <c r="AP86" s="52"/>
      <c r="AQ86" s="52"/>
      <c r="AR86" s="52"/>
      <c r="AS86" s="52"/>
      <c r="AT86" s="46"/>
      <c r="AU86" s="50"/>
      <c r="AV86" s="47"/>
      <c r="AW86" s="40"/>
      <c r="AX86" s="41"/>
      <c r="AY86" s="69"/>
      <c r="AZ86" s="71"/>
      <c r="BA86" s="69"/>
      <c r="BB86" s="71"/>
      <c r="BC86" s="69"/>
      <c r="BD86" s="71"/>
      <c r="BE86" s="46"/>
      <c r="BF86" s="47"/>
      <c r="BG86" s="46"/>
      <c r="BH86" s="50"/>
      <c r="BI86" s="47"/>
      <c r="BJ86" s="1"/>
      <c r="BK86" s="4"/>
      <c r="BL86" s="4"/>
      <c r="BM86" s="2"/>
      <c r="BN86" s="3"/>
    </row>
    <row r="87" spans="2:66" ht="15" customHeight="1" thickTop="1" thickBot="1">
      <c r="B87" s="54" t="s">
        <v>61</v>
      </c>
      <c r="C87" s="55"/>
      <c r="D87" s="55"/>
      <c r="E87" s="55"/>
      <c r="F87" s="55"/>
      <c r="G87" s="55"/>
      <c r="H87" s="55"/>
      <c r="I87" s="55"/>
      <c r="J87" s="55"/>
      <c r="K87" s="55"/>
      <c r="L87" s="56"/>
      <c r="M87" s="63">
        <v>28</v>
      </c>
      <c r="N87" s="64"/>
      <c r="O87" s="64"/>
      <c r="P87" s="65"/>
      <c r="Q87" s="63">
        <v>28</v>
      </c>
      <c r="R87" s="64"/>
      <c r="S87" s="64"/>
      <c r="T87" s="65"/>
      <c r="U87" s="63">
        <v>28</v>
      </c>
      <c r="V87" s="64"/>
      <c r="W87" s="64"/>
      <c r="X87" s="65"/>
      <c r="Y87" s="63">
        <v>30</v>
      </c>
      <c r="Z87" s="64"/>
      <c r="AA87" s="64"/>
      <c r="AB87" s="65"/>
      <c r="AC87" s="63"/>
      <c r="AD87" s="64"/>
      <c r="AE87" s="64"/>
      <c r="AF87" s="65"/>
      <c r="AG87" s="83" t="s">
        <v>206</v>
      </c>
      <c r="AH87" s="84"/>
      <c r="AI87" s="84"/>
      <c r="AJ87" s="84"/>
      <c r="AK87" s="84"/>
      <c r="AL87" s="84"/>
      <c r="AM87" s="84"/>
      <c r="AN87" s="84"/>
      <c r="AO87" s="85"/>
      <c r="AP87" s="52" t="s">
        <v>54</v>
      </c>
      <c r="AQ87" s="52"/>
      <c r="AR87" s="52"/>
      <c r="AS87" s="52"/>
      <c r="AT87" s="42">
        <f>AY87+р16!AT22:AV89</f>
        <v>40</v>
      </c>
      <c r="AU87" s="48"/>
      <c r="AV87" s="43"/>
      <c r="AW87" s="36">
        <f>р16!BG87</f>
        <v>23</v>
      </c>
      <c r="AX87" s="37"/>
      <c r="AY87" s="63"/>
      <c r="AZ87" s="65"/>
      <c r="BA87" s="63"/>
      <c r="BB87" s="65"/>
      <c r="BC87" s="63">
        <f>BA87+р16!BC87</f>
        <v>5</v>
      </c>
      <c r="BD87" s="65"/>
      <c r="BE87" s="42">
        <f>BA87+р16!BE87:BF89</f>
        <v>17</v>
      </c>
      <c r="BF87" s="43"/>
      <c r="BG87" s="42">
        <f>AW87-BA87+AY87</f>
        <v>23</v>
      </c>
      <c r="BH87" s="48"/>
      <c r="BI87" s="43"/>
      <c r="BJ87" s="1"/>
      <c r="BK87" s="4"/>
      <c r="BL87" s="4"/>
      <c r="BM87" s="2"/>
      <c r="BN87" s="3"/>
    </row>
    <row r="88" spans="2:66" ht="15" customHeight="1" thickTop="1" thickBot="1">
      <c r="B88" s="57"/>
      <c r="C88" s="58"/>
      <c r="D88" s="58"/>
      <c r="E88" s="58"/>
      <c r="F88" s="58"/>
      <c r="G88" s="58"/>
      <c r="H88" s="58"/>
      <c r="I88" s="58"/>
      <c r="J88" s="58"/>
      <c r="K88" s="58"/>
      <c r="L88" s="59"/>
      <c r="M88" s="66"/>
      <c r="N88" s="67"/>
      <c r="O88" s="67"/>
      <c r="P88" s="68"/>
      <c r="Q88" s="66"/>
      <c r="R88" s="67"/>
      <c r="S88" s="67"/>
      <c r="T88" s="68"/>
      <c r="U88" s="66"/>
      <c r="V88" s="67"/>
      <c r="W88" s="67"/>
      <c r="X88" s="68"/>
      <c r="Y88" s="66"/>
      <c r="Z88" s="67"/>
      <c r="AA88" s="67"/>
      <c r="AB88" s="68"/>
      <c r="AC88" s="66"/>
      <c r="AD88" s="67"/>
      <c r="AE88" s="67"/>
      <c r="AF88" s="68"/>
      <c r="AG88" s="86"/>
      <c r="AH88" s="87"/>
      <c r="AI88" s="87"/>
      <c r="AJ88" s="87"/>
      <c r="AK88" s="87"/>
      <c r="AL88" s="87"/>
      <c r="AM88" s="87"/>
      <c r="AN88" s="87"/>
      <c r="AO88" s="88"/>
      <c r="AP88" s="52"/>
      <c r="AQ88" s="52"/>
      <c r="AR88" s="52"/>
      <c r="AS88" s="52"/>
      <c r="AT88" s="44"/>
      <c r="AU88" s="49"/>
      <c r="AV88" s="45"/>
      <c r="AW88" s="38"/>
      <c r="AX88" s="39"/>
      <c r="AY88" s="66"/>
      <c r="AZ88" s="68"/>
      <c r="BA88" s="66"/>
      <c r="BB88" s="68"/>
      <c r="BC88" s="66"/>
      <c r="BD88" s="68"/>
      <c r="BE88" s="44"/>
      <c r="BF88" s="45"/>
      <c r="BG88" s="44"/>
      <c r="BH88" s="49"/>
      <c r="BI88" s="45"/>
      <c r="BJ88" s="1"/>
      <c r="BK88" s="4"/>
      <c r="BL88" s="4"/>
      <c r="BM88" s="2"/>
      <c r="BN88" s="3"/>
    </row>
    <row r="89" spans="2:66" ht="15" customHeight="1" thickTop="1" thickBot="1">
      <c r="B89" s="60"/>
      <c r="C89" s="61"/>
      <c r="D89" s="61"/>
      <c r="E89" s="61"/>
      <c r="F89" s="61"/>
      <c r="G89" s="61"/>
      <c r="H89" s="61"/>
      <c r="I89" s="61"/>
      <c r="J89" s="61"/>
      <c r="K89" s="61"/>
      <c r="L89" s="62"/>
      <c r="M89" s="69"/>
      <c r="N89" s="70"/>
      <c r="O89" s="70"/>
      <c r="P89" s="71"/>
      <c r="Q89" s="69"/>
      <c r="R89" s="70"/>
      <c r="S89" s="70"/>
      <c r="T89" s="71"/>
      <c r="U89" s="69"/>
      <c r="V89" s="70"/>
      <c r="W89" s="70"/>
      <c r="X89" s="71"/>
      <c r="Y89" s="69"/>
      <c r="Z89" s="70"/>
      <c r="AA89" s="70"/>
      <c r="AB89" s="71"/>
      <c r="AC89" s="69"/>
      <c r="AD89" s="70"/>
      <c r="AE89" s="70"/>
      <c r="AF89" s="71"/>
      <c r="AG89" s="89"/>
      <c r="AH89" s="90"/>
      <c r="AI89" s="90"/>
      <c r="AJ89" s="90"/>
      <c r="AK89" s="90"/>
      <c r="AL89" s="90"/>
      <c r="AM89" s="90"/>
      <c r="AN89" s="90"/>
      <c r="AO89" s="91"/>
      <c r="AP89" s="52"/>
      <c r="AQ89" s="52"/>
      <c r="AR89" s="52"/>
      <c r="AS89" s="52"/>
      <c r="AT89" s="46"/>
      <c r="AU89" s="50"/>
      <c r="AV89" s="47"/>
      <c r="AW89" s="40"/>
      <c r="AX89" s="41"/>
      <c r="AY89" s="69"/>
      <c r="AZ89" s="71"/>
      <c r="BA89" s="69"/>
      <c r="BB89" s="71"/>
      <c r="BC89" s="69"/>
      <c r="BD89" s="71"/>
      <c r="BE89" s="46"/>
      <c r="BF89" s="47"/>
      <c r="BG89" s="46"/>
      <c r="BH89" s="50"/>
      <c r="BI89" s="47"/>
      <c r="BJ89" s="1"/>
      <c r="BK89" s="4"/>
      <c r="BL89" s="4"/>
      <c r="BM89" s="2"/>
      <c r="BN89" s="3"/>
    </row>
    <row r="90" spans="2:66" ht="15" customHeight="1" thickTop="1" thickBot="1">
      <c r="B90" s="54" t="s">
        <v>62</v>
      </c>
      <c r="C90" s="55"/>
      <c r="D90" s="55"/>
      <c r="E90" s="55"/>
      <c r="F90" s="55"/>
      <c r="G90" s="55"/>
      <c r="H90" s="55"/>
      <c r="I90" s="55"/>
      <c r="J90" s="55"/>
      <c r="K90" s="55"/>
      <c r="L90" s="56"/>
      <c r="M90" s="63">
        <v>24</v>
      </c>
      <c r="N90" s="64"/>
      <c r="O90" s="64"/>
      <c r="P90" s="65"/>
      <c r="Q90" s="63">
        <v>24</v>
      </c>
      <c r="R90" s="64"/>
      <c r="S90" s="64"/>
      <c r="T90" s="65"/>
      <c r="U90" s="63">
        <v>24</v>
      </c>
      <c r="V90" s="64"/>
      <c r="W90" s="64"/>
      <c r="X90" s="65"/>
      <c r="Y90" s="63">
        <v>25</v>
      </c>
      <c r="Z90" s="64"/>
      <c r="AA90" s="64"/>
      <c r="AB90" s="65"/>
      <c r="AC90" s="63"/>
      <c r="AD90" s="64"/>
      <c r="AE90" s="64"/>
      <c r="AF90" s="65"/>
      <c r="AG90" s="83" t="s">
        <v>207</v>
      </c>
      <c r="AH90" s="84"/>
      <c r="AI90" s="84"/>
      <c r="AJ90" s="84"/>
      <c r="AK90" s="84"/>
      <c r="AL90" s="84"/>
      <c r="AM90" s="84"/>
      <c r="AN90" s="84"/>
      <c r="AO90" s="85"/>
      <c r="AP90" s="53" t="s">
        <v>54</v>
      </c>
      <c r="AQ90" s="53"/>
      <c r="AR90" s="53"/>
      <c r="AS90" s="53"/>
      <c r="AT90" s="42">
        <f>AY90+р16!AT25:AV92</f>
        <v>0</v>
      </c>
      <c r="AU90" s="48"/>
      <c r="AV90" s="43"/>
      <c r="AW90" s="36">
        <f>р16!BG90</f>
        <v>0</v>
      </c>
      <c r="AX90" s="37"/>
      <c r="AY90" s="63"/>
      <c r="AZ90" s="65"/>
      <c r="BA90" s="63"/>
      <c r="BB90" s="65"/>
      <c r="BC90" s="63">
        <f>BA90+р16!BC90</f>
        <v>0</v>
      </c>
      <c r="BD90" s="65"/>
      <c r="BE90" s="42">
        <f>BA90+р16!BE90:BF92</f>
        <v>0</v>
      </c>
      <c r="BF90" s="43"/>
      <c r="BG90" s="42">
        <f>AW90-BA90+AY90</f>
        <v>0</v>
      </c>
      <c r="BH90" s="48"/>
      <c r="BI90" s="43"/>
      <c r="BJ90" s="1"/>
      <c r="BK90" s="4"/>
      <c r="BL90" s="4"/>
      <c r="BM90" s="2"/>
      <c r="BN90" s="3"/>
    </row>
    <row r="91" spans="2:66" ht="15" customHeight="1" thickTop="1" thickBot="1">
      <c r="B91" s="57"/>
      <c r="C91" s="58"/>
      <c r="D91" s="58"/>
      <c r="E91" s="58"/>
      <c r="F91" s="58"/>
      <c r="G91" s="58"/>
      <c r="H91" s="58"/>
      <c r="I91" s="58"/>
      <c r="J91" s="58"/>
      <c r="K91" s="58"/>
      <c r="L91" s="59"/>
      <c r="M91" s="66"/>
      <c r="N91" s="67"/>
      <c r="O91" s="67"/>
      <c r="P91" s="68"/>
      <c r="Q91" s="66"/>
      <c r="R91" s="67"/>
      <c r="S91" s="67"/>
      <c r="T91" s="68"/>
      <c r="U91" s="66"/>
      <c r="V91" s="67"/>
      <c r="W91" s="67"/>
      <c r="X91" s="68"/>
      <c r="Y91" s="66"/>
      <c r="Z91" s="67"/>
      <c r="AA91" s="67"/>
      <c r="AB91" s="68"/>
      <c r="AC91" s="66"/>
      <c r="AD91" s="67"/>
      <c r="AE91" s="67"/>
      <c r="AF91" s="68"/>
      <c r="AG91" s="86"/>
      <c r="AH91" s="87"/>
      <c r="AI91" s="87"/>
      <c r="AJ91" s="87"/>
      <c r="AK91" s="87"/>
      <c r="AL91" s="87"/>
      <c r="AM91" s="87"/>
      <c r="AN91" s="87"/>
      <c r="AO91" s="88"/>
      <c r="AP91" s="53"/>
      <c r="AQ91" s="53"/>
      <c r="AR91" s="53"/>
      <c r="AS91" s="53"/>
      <c r="AT91" s="44"/>
      <c r="AU91" s="49"/>
      <c r="AV91" s="45"/>
      <c r="AW91" s="38"/>
      <c r="AX91" s="39"/>
      <c r="AY91" s="66"/>
      <c r="AZ91" s="68"/>
      <c r="BA91" s="66"/>
      <c r="BB91" s="68"/>
      <c r="BC91" s="66"/>
      <c r="BD91" s="68"/>
      <c r="BE91" s="44"/>
      <c r="BF91" s="45"/>
      <c r="BG91" s="44"/>
      <c r="BH91" s="49"/>
      <c r="BI91" s="45"/>
      <c r="BJ91" s="1"/>
      <c r="BK91" s="4"/>
      <c r="BL91" s="4"/>
      <c r="BM91" s="2"/>
      <c r="BN91" s="3"/>
    </row>
    <row r="92" spans="2:66" ht="15" customHeight="1" thickTop="1" thickBot="1">
      <c r="B92" s="60"/>
      <c r="C92" s="61"/>
      <c r="D92" s="61"/>
      <c r="E92" s="61"/>
      <c r="F92" s="61"/>
      <c r="G92" s="61"/>
      <c r="H92" s="61"/>
      <c r="I92" s="61"/>
      <c r="J92" s="61"/>
      <c r="K92" s="61"/>
      <c r="L92" s="62"/>
      <c r="M92" s="69"/>
      <c r="N92" s="70"/>
      <c r="O92" s="70"/>
      <c r="P92" s="71"/>
      <c r="Q92" s="69"/>
      <c r="R92" s="70"/>
      <c r="S92" s="70"/>
      <c r="T92" s="71"/>
      <c r="U92" s="69"/>
      <c r="V92" s="70"/>
      <c r="W92" s="70"/>
      <c r="X92" s="71"/>
      <c r="Y92" s="69"/>
      <c r="Z92" s="70"/>
      <c r="AA92" s="70"/>
      <c r="AB92" s="71"/>
      <c r="AC92" s="69"/>
      <c r="AD92" s="70"/>
      <c r="AE92" s="70"/>
      <c r="AF92" s="71"/>
      <c r="AG92" s="89"/>
      <c r="AH92" s="90"/>
      <c r="AI92" s="90"/>
      <c r="AJ92" s="90"/>
      <c r="AK92" s="90"/>
      <c r="AL92" s="90"/>
      <c r="AM92" s="90"/>
      <c r="AN92" s="90"/>
      <c r="AO92" s="91"/>
      <c r="AP92" s="53"/>
      <c r="AQ92" s="53"/>
      <c r="AR92" s="53"/>
      <c r="AS92" s="53"/>
      <c r="AT92" s="46"/>
      <c r="AU92" s="50"/>
      <c r="AV92" s="47"/>
      <c r="AW92" s="40"/>
      <c r="AX92" s="41"/>
      <c r="AY92" s="69"/>
      <c r="AZ92" s="71"/>
      <c r="BA92" s="69"/>
      <c r="BB92" s="71"/>
      <c r="BC92" s="69"/>
      <c r="BD92" s="71"/>
      <c r="BE92" s="46"/>
      <c r="BF92" s="47"/>
      <c r="BG92" s="46"/>
      <c r="BH92" s="50"/>
      <c r="BI92" s="47"/>
      <c r="BJ92" s="1"/>
      <c r="BK92" s="4"/>
      <c r="BL92" s="4"/>
      <c r="BM92" s="2"/>
      <c r="BN92" s="3"/>
    </row>
    <row r="93" spans="2:66" ht="15" customHeight="1" thickTop="1" thickBot="1">
      <c r="B93" s="54" t="s">
        <v>63</v>
      </c>
      <c r="C93" s="55"/>
      <c r="D93" s="55"/>
      <c r="E93" s="55"/>
      <c r="F93" s="55"/>
      <c r="G93" s="55"/>
      <c r="H93" s="55"/>
      <c r="I93" s="55"/>
      <c r="J93" s="55"/>
      <c r="K93" s="55"/>
      <c r="L93" s="56"/>
      <c r="M93" s="63">
        <v>6</v>
      </c>
      <c r="N93" s="64"/>
      <c r="O93" s="64"/>
      <c r="P93" s="65"/>
      <c r="Q93" s="63">
        <v>6</v>
      </c>
      <c r="R93" s="64"/>
      <c r="S93" s="64"/>
      <c r="T93" s="65"/>
      <c r="U93" s="63">
        <v>6</v>
      </c>
      <c r="V93" s="64"/>
      <c r="W93" s="64"/>
      <c r="X93" s="65"/>
      <c r="Y93" s="63">
        <v>7</v>
      </c>
      <c r="Z93" s="64"/>
      <c r="AA93" s="64"/>
      <c r="AB93" s="65"/>
      <c r="AC93" s="63"/>
      <c r="AD93" s="64"/>
      <c r="AE93" s="64"/>
      <c r="AF93" s="65"/>
      <c r="AG93" s="83" t="s">
        <v>208</v>
      </c>
      <c r="AH93" s="84"/>
      <c r="AI93" s="84"/>
      <c r="AJ93" s="84"/>
      <c r="AK93" s="84"/>
      <c r="AL93" s="84"/>
      <c r="AM93" s="84"/>
      <c r="AN93" s="84"/>
      <c r="AO93" s="85"/>
      <c r="AP93" s="52" t="s">
        <v>200</v>
      </c>
      <c r="AQ93" s="52"/>
      <c r="AR93" s="52"/>
      <c r="AS93" s="52"/>
      <c r="AT93" s="42">
        <f>AY93+р16!AT28:AV95</f>
        <v>4</v>
      </c>
      <c r="AU93" s="48"/>
      <c r="AV93" s="43"/>
      <c r="AW93" s="36">
        <f>р16!BG93</f>
        <v>2</v>
      </c>
      <c r="AX93" s="37"/>
      <c r="AY93" s="63"/>
      <c r="AZ93" s="65"/>
      <c r="BA93" s="63"/>
      <c r="BB93" s="65"/>
      <c r="BC93" s="63">
        <f>BA93+р16!BC93</f>
        <v>0</v>
      </c>
      <c r="BD93" s="65"/>
      <c r="BE93" s="42">
        <f>BA93+р16!BE93:BF95</f>
        <v>2</v>
      </c>
      <c r="BF93" s="43"/>
      <c r="BG93" s="42">
        <f>AW93-BA93+AY93</f>
        <v>2</v>
      </c>
      <c r="BH93" s="48"/>
      <c r="BI93" s="43"/>
      <c r="BJ93" s="1"/>
      <c r="BK93" s="4"/>
      <c r="BL93" s="4"/>
      <c r="BM93" s="2"/>
      <c r="BN93" s="3"/>
    </row>
    <row r="94" spans="2:66" ht="15" customHeight="1" thickTop="1" thickBot="1">
      <c r="B94" s="57"/>
      <c r="C94" s="58"/>
      <c r="D94" s="58"/>
      <c r="E94" s="58"/>
      <c r="F94" s="58"/>
      <c r="G94" s="58"/>
      <c r="H94" s="58"/>
      <c r="I94" s="58"/>
      <c r="J94" s="58"/>
      <c r="K94" s="58"/>
      <c r="L94" s="59"/>
      <c r="M94" s="66"/>
      <c r="N94" s="67"/>
      <c r="O94" s="67"/>
      <c r="P94" s="68"/>
      <c r="Q94" s="66"/>
      <c r="R94" s="67"/>
      <c r="S94" s="67"/>
      <c r="T94" s="68"/>
      <c r="U94" s="66"/>
      <c r="V94" s="67"/>
      <c r="W94" s="67"/>
      <c r="X94" s="68"/>
      <c r="Y94" s="66"/>
      <c r="Z94" s="67"/>
      <c r="AA94" s="67"/>
      <c r="AB94" s="68"/>
      <c r="AC94" s="66"/>
      <c r="AD94" s="67"/>
      <c r="AE94" s="67"/>
      <c r="AF94" s="68"/>
      <c r="AG94" s="86"/>
      <c r="AH94" s="87"/>
      <c r="AI94" s="87"/>
      <c r="AJ94" s="87"/>
      <c r="AK94" s="87"/>
      <c r="AL94" s="87"/>
      <c r="AM94" s="87"/>
      <c r="AN94" s="87"/>
      <c r="AO94" s="88"/>
      <c r="AP94" s="52"/>
      <c r="AQ94" s="52"/>
      <c r="AR94" s="52"/>
      <c r="AS94" s="52"/>
      <c r="AT94" s="44"/>
      <c r="AU94" s="49"/>
      <c r="AV94" s="45"/>
      <c r="AW94" s="38"/>
      <c r="AX94" s="39"/>
      <c r="AY94" s="66"/>
      <c r="AZ94" s="68"/>
      <c r="BA94" s="66"/>
      <c r="BB94" s="68"/>
      <c r="BC94" s="66"/>
      <c r="BD94" s="68"/>
      <c r="BE94" s="44"/>
      <c r="BF94" s="45"/>
      <c r="BG94" s="44"/>
      <c r="BH94" s="49"/>
      <c r="BI94" s="45"/>
      <c r="BJ94" s="1"/>
      <c r="BK94" s="4"/>
      <c r="BL94" s="4"/>
      <c r="BM94" s="2"/>
      <c r="BN94" s="3"/>
    </row>
    <row r="95" spans="2:66" ht="15" customHeight="1" thickTop="1" thickBot="1">
      <c r="B95" s="60"/>
      <c r="C95" s="61"/>
      <c r="D95" s="61"/>
      <c r="E95" s="61"/>
      <c r="F95" s="61"/>
      <c r="G95" s="61"/>
      <c r="H95" s="61"/>
      <c r="I95" s="61"/>
      <c r="J95" s="61"/>
      <c r="K95" s="61"/>
      <c r="L95" s="62"/>
      <c r="M95" s="69"/>
      <c r="N95" s="70"/>
      <c r="O95" s="70"/>
      <c r="P95" s="71"/>
      <c r="Q95" s="69"/>
      <c r="R95" s="70"/>
      <c r="S95" s="70"/>
      <c r="T95" s="71"/>
      <c r="U95" s="69"/>
      <c r="V95" s="70"/>
      <c r="W95" s="70"/>
      <c r="X95" s="71"/>
      <c r="Y95" s="69"/>
      <c r="Z95" s="70"/>
      <c r="AA95" s="70"/>
      <c r="AB95" s="71"/>
      <c r="AC95" s="69"/>
      <c r="AD95" s="70"/>
      <c r="AE95" s="70"/>
      <c r="AF95" s="71"/>
      <c r="AG95" s="89"/>
      <c r="AH95" s="90"/>
      <c r="AI95" s="90"/>
      <c r="AJ95" s="90"/>
      <c r="AK95" s="90"/>
      <c r="AL95" s="90"/>
      <c r="AM95" s="90"/>
      <c r="AN95" s="90"/>
      <c r="AO95" s="91"/>
      <c r="AP95" s="52"/>
      <c r="AQ95" s="52"/>
      <c r="AR95" s="52"/>
      <c r="AS95" s="52"/>
      <c r="AT95" s="46"/>
      <c r="AU95" s="50"/>
      <c r="AV95" s="47"/>
      <c r="AW95" s="40"/>
      <c r="AX95" s="41"/>
      <c r="AY95" s="69"/>
      <c r="AZ95" s="71"/>
      <c r="BA95" s="69"/>
      <c r="BB95" s="71"/>
      <c r="BC95" s="69"/>
      <c r="BD95" s="71"/>
      <c r="BE95" s="46"/>
      <c r="BF95" s="47"/>
      <c r="BG95" s="46"/>
      <c r="BH95" s="50"/>
      <c r="BI95" s="47"/>
      <c r="BJ95" s="1"/>
      <c r="BK95" s="4"/>
      <c r="BL95" s="4"/>
      <c r="BM95" s="2"/>
      <c r="BN95" s="3"/>
    </row>
    <row r="96" spans="2:66" ht="15" customHeight="1" thickTop="1" thickBot="1">
      <c r="B96" s="54" t="s">
        <v>64</v>
      </c>
      <c r="C96" s="55"/>
      <c r="D96" s="55"/>
      <c r="E96" s="55"/>
      <c r="F96" s="55"/>
      <c r="G96" s="55"/>
      <c r="H96" s="55"/>
      <c r="I96" s="55"/>
      <c r="J96" s="55"/>
      <c r="K96" s="55"/>
      <c r="L96" s="56"/>
      <c r="M96" s="63">
        <v>5</v>
      </c>
      <c r="N96" s="64"/>
      <c r="O96" s="64"/>
      <c r="P96" s="65"/>
      <c r="Q96" s="63">
        <v>5</v>
      </c>
      <c r="R96" s="64"/>
      <c r="S96" s="64"/>
      <c r="T96" s="65"/>
      <c r="U96" s="63">
        <v>5</v>
      </c>
      <c r="V96" s="64"/>
      <c r="W96" s="64"/>
      <c r="X96" s="65"/>
      <c r="Y96" s="63">
        <v>5</v>
      </c>
      <c r="Z96" s="64"/>
      <c r="AA96" s="64"/>
      <c r="AB96" s="65"/>
      <c r="AC96" s="63"/>
      <c r="AD96" s="64"/>
      <c r="AE96" s="64"/>
      <c r="AF96" s="65"/>
      <c r="AG96" s="83" t="s">
        <v>209</v>
      </c>
      <c r="AH96" s="84"/>
      <c r="AI96" s="84"/>
      <c r="AJ96" s="84"/>
      <c r="AK96" s="84"/>
      <c r="AL96" s="84"/>
      <c r="AM96" s="84"/>
      <c r="AN96" s="84"/>
      <c r="AO96" s="85"/>
      <c r="AP96" s="52" t="s">
        <v>194</v>
      </c>
      <c r="AQ96" s="52"/>
      <c r="AR96" s="52"/>
      <c r="AS96" s="52"/>
      <c r="AT96" s="42">
        <f>AY96+р16!AT31:AV98</f>
        <v>0</v>
      </c>
      <c r="AU96" s="48"/>
      <c r="AV96" s="43"/>
      <c r="AW96" s="36">
        <f>р16!BG96</f>
        <v>0</v>
      </c>
      <c r="AX96" s="37"/>
      <c r="AY96" s="63"/>
      <c r="AZ96" s="65"/>
      <c r="BA96" s="63"/>
      <c r="BB96" s="65"/>
      <c r="BC96" s="63">
        <f>BA96+р16!BC96</f>
        <v>0</v>
      </c>
      <c r="BD96" s="65"/>
      <c r="BE96" s="42">
        <f>BA96+р16!BE96:BF98</f>
        <v>0</v>
      </c>
      <c r="BF96" s="43"/>
      <c r="BG96" s="42">
        <f>AW96-BA96+AY96</f>
        <v>0</v>
      </c>
      <c r="BH96" s="48"/>
      <c r="BI96" s="43"/>
      <c r="BJ96" s="1"/>
      <c r="BK96" s="4"/>
      <c r="BL96" s="4"/>
      <c r="BM96" s="2"/>
      <c r="BN96" s="3"/>
    </row>
    <row r="97" spans="2:66" ht="15" customHeight="1" thickTop="1" thickBot="1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9"/>
      <c r="M97" s="66"/>
      <c r="N97" s="67"/>
      <c r="O97" s="67"/>
      <c r="P97" s="68"/>
      <c r="Q97" s="66"/>
      <c r="R97" s="67"/>
      <c r="S97" s="67"/>
      <c r="T97" s="68"/>
      <c r="U97" s="66"/>
      <c r="V97" s="67"/>
      <c r="W97" s="67"/>
      <c r="X97" s="68"/>
      <c r="Y97" s="66"/>
      <c r="Z97" s="67"/>
      <c r="AA97" s="67"/>
      <c r="AB97" s="68"/>
      <c r="AC97" s="66"/>
      <c r="AD97" s="67"/>
      <c r="AE97" s="67"/>
      <c r="AF97" s="68"/>
      <c r="AG97" s="86"/>
      <c r="AH97" s="87"/>
      <c r="AI97" s="87"/>
      <c r="AJ97" s="87"/>
      <c r="AK97" s="87"/>
      <c r="AL97" s="87"/>
      <c r="AM97" s="87"/>
      <c r="AN97" s="87"/>
      <c r="AO97" s="88"/>
      <c r="AP97" s="52"/>
      <c r="AQ97" s="52"/>
      <c r="AR97" s="52"/>
      <c r="AS97" s="52"/>
      <c r="AT97" s="44"/>
      <c r="AU97" s="49"/>
      <c r="AV97" s="45"/>
      <c r="AW97" s="38"/>
      <c r="AX97" s="39"/>
      <c r="AY97" s="66"/>
      <c r="AZ97" s="68"/>
      <c r="BA97" s="66"/>
      <c r="BB97" s="68"/>
      <c r="BC97" s="66"/>
      <c r="BD97" s="68"/>
      <c r="BE97" s="44"/>
      <c r="BF97" s="45"/>
      <c r="BG97" s="44"/>
      <c r="BH97" s="49"/>
      <c r="BI97" s="45"/>
      <c r="BJ97" s="1"/>
      <c r="BK97" s="4"/>
      <c r="BL97" s="4"/>
      <c r="BM97" s="2"/>
      <c r="BN97" s="3"/>
    </row>
    <row r="98" spans="2:66" ht="15" customHeight="1" thickTop="1" thickBot="1">
      <c r="B98" s="60"/>
      <c r="C98" s="61"/>
      <c r="D98" s="61"/>
      <c r="E98" s="61"/>
      <c r="F98" s="61"/>
      <c r="G98" s="61"/>
      <c r="H98" s="61"/>
      <c r="I98" s="61"/>
      <c r="J98" s="61"/>
      <c r="K98" s="61"/>
      <c r="L98" s="62"/>
      <c r="M98" s="69"/>
      <c r="N98" s="70"/>
      <c r="O98" s="70"/>
      <c r="P98" s="71"/>
      <c r="Q98" s="69"/>
      <c r="R98" s="70"/>
      <c r="S98" s="70"/>
      <c r="T98" s="71"/>
      <c r="U98" s="69"/>
      <c r="V98" s="70"/>
      <c r="W98" s="70"/>
      <c r="X98" s="71"/>
      <c r="Y98" s="69"/>
      <c r="Z98" s="70"/>
      <c r="AA98" s="70"/>
      <c r="AB98" s="71"/>
      <c r="AC98" s="69"/>
      <c r="AD98" s="70"/>
      <c r="AE98" s="70"/>
      <c r="AF98" s="71"/>
      <c r="AG98" s="89"/>
      <c r="AH98" s="90"/>
      <c r="AI98" s="90"/>
      <c r="AJ98" s="90"/>
      <c r="AK98" s="90"/>
      <c r="AL98" s="90"/>
      <c r="AM98" s="90"/>
      <c r="AN98" s="90"/>
      <c r="AO98" s="91"/>
      <c r="AP98" s="52"/>
      <c r="AQ98" s="52"/>
      <c r="AR98" s="52"/>
      <c r="AS98" s="52"/>
      <c r="AT98" s="46"/>
      <c r="AU98" s="50"/>
      <c r="AV98" s="47"/>
      <c r="AW98" s="40"/>
      <c r="AX98" s="41"/>
      <c r="AY98" s="69"/>
      <c r="AZ98" s="71"/>
      <c r="BA98" s="69"/>
      <c r="BB98" s="71"/>
      <c r="BC98" s="69"/>
      <c r="BD98" s="71"/>
      <c r="BE98" s="46"/>
      <c r="BF98" s="47"/>
      <c r="BG98" s="46"/>
      <c r="BH98" s="50"/>
      <c r="BI98" s="47"/>
      <c r="BJ98" s="1"/>
      <c r="BK98" s="4"/>
      <c r="BL98" s="4"/>
      <c r="BM98" s="2"/>
      <c r="BN98" s="3"/>
    </row>
    <row r="99" spans="2:66" ht="15" customHeight="1" thickTop="1" thickBot="1">
      <c r="B99" s="54" t="s">
        <v>67</v>
      </c>
      <c r="C99" s="55"/>
      <c r="D99" s="55"/>
      <c r="E99" s="55"/>
      <c r="F99" s="55"/>
      <c r="G99" s="55"/>
      <c r="H99" s="55"/>
      <c r="I99" s="55"/>
      <c r="J99" s="55"/>
      <c r="K99" s="55"/>
      <c r="L99" s="56"/>
      <c r="M99" s="63">
        <v>14</v>
      </c>
      <c r="N99" s="64"/>
      <c r="O99" s="64"/>
      <c r="P99" s="65"/>
      <c r="Q99" s="63">
        <v>14</v>
      </c>
      <c r="R99" s="64"/>
      <c r="S99" s="64"/>
      <c r="T99" s="65"/>
      <c r="U99" s="63">
        <v>14</v>
      </c>
      <c r="V99" s="64"/>
      <c r="W99" s="64"/>
      <c r="X99" s="65"/>
      <c r="Y99" s="63">
        <v>15</v>
      </c>
      <c r="Z99" s="64"/>
      <c r="AA99" s="64"/>
      <c r="AB99" s="65"/>
      <c r="AC99" s="251" t="s">
        <v>422</v>
      </c>
      <c r="AD99" s="252"/>
      <c r="AE99" s="252"/>
      <c r="AF99" s="253"/>
      <c r="AG99" s="83" t="s">
        <v>210</v>
      </c>
      <c r="AH99" s="84"/>
      <c r="AI99" s="84"/>
      <c r="AJ99" s="84"/>
      <c r="AK99" s="84"/>
      <c r="AL99" s="84"/>
      <c r="AM99" s="84"/>
      <c r="AN99" s="84"/>
      <c r="AO99" s="85"/>
      <c r="AP99" s="52" t="s">
        <v>70</v>
      </c>
      <c r="AQ99" s="52"/>
      <c r="AR99" s="52"/>
      <c r="AS99" s="52"/>
      <c r="AT99" s="42">
        <f>AY99+р16!AT34:AV101</f>
        <v>0</v>
      </c>
      <c r="AU99" s="48"/>
      <c r="AV99" s="43"/>
      <c r="AW99" s="36">
        <f>р16!BG99</f>
        <v>0</v>
      </c>
      <c r="AX99" s="37"/>
      <c r="AY99" s="63"/>
      <c r="AZ99" s="65"/>
      <c r="BA99" s="63"/>
      <c r="BB99" s="65"/>
      <c r="BC99" s="63">
        <f>BA99+р16!BC99</f>
        <v>0</v>
      </c>
      <c r="BD99" s="65"/>
      <c r="BE99" s="42">
        <f>BA99+р16!BE99:BF101</f>
        <v>0</v>
      </c>
      <c r="BF99" s="43"/>
      <c r="BG99" s="42">
        <f>AW99-BA99+AY99</f>
        <v>0</v>
      </c>
      <c r="BH99" s="48"/>
      <c r="BI99" s="43"/>
      <c r="BJ99" s="1"/>
      <c r="BK99" s="4"/>
      <c r="BL99" s="4"/>
      <c r="BM99" s="2"/>
      <c r="BN99" s="3"/>
    </row>
    <row r="100" spans="2:66" ht="15" customHeight="1" thickTop="1" thickBot="1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9"/>
      <c r="M100" s="66"/>
      <c r="N100" s="67"/>
      <c r="O100" s="67"/>
      <c r="P100" s="68"/>
      <c r="Q100" s="66"/>
      <c r="R100" s="67"/>
      <c r="S100" s="67"/>
      <c r="T100" s="68"/>
      <c r="U100" s="66"/>
      <c r="V100" s="67"/>
      <c r="W100" s="67"/>
      <c r="X100" s="68"/>
      <c r="Y100" s="66"/>
      <c r="Z100" s="67"/>
      <c r="AA100" s="67"/>
      <c r="AB100" s="68"/>
      <c r="AC100" s="254"/>
      <c r="AD100" s="255"/>
      <c r="AE100" s="255"/>
      <c r="AF100" s="256"/>
      <c r="AG100" s="86"/>
      <c r="AH100" s="87"/>
      <c r="AI100" s="87"/>
      <c r="AJ100" s="87"/>
      <c r="AK100" s="87"/>
      <c r="AL100" s="87"/>
      <c r="AM100" s="87"/>
      <c r="AN100" s="87"/>
      <c r="AO100" s="88"/>
      <c r="AP100" s="52"/>
      <c r="AQ100" s="52"/>
      <c r="AR100" s="52"/>
      <c r="AS100" s="52"/>
      <c r="AT100" s="44"/>
      <c r="AU100" s="49"/>
      <c r="AV100" s="45"/>
      <c r="AW100" s="38"/>
      <c r="AX100" s="39"/>
      <c r="AY100" s="66"/>
      <c r="AZ100" s="68"/>
      <c r="BA100" s="66"/>
      <c r="BB100" s="68"/>
      <c r="BC100" s="66"/>
      <c r="BD100" s="68"/>
      <c r="BE100" s="44"/>
      <c r="BF100" s="45"/>
      <c r="BG100" s="44"/>
      <c r="BH100" s="49"/>
      <c r="BI100" s="45"/>
      <c r="BJ100" s="1"/>
      <c r="BK100" s="4"/>
      <c r="BL100" s="4"/>
      <c r="BM100" s="2"/>
      <c r="BN100" s="3"/>
    </row>
    <row r="101" spans="2:66" ht="15" customHeight="1" thickTop="1" thickBot="1">
      <c r="B101" s="60"/>
      <c r="C101" s="61"/>
      <c r="D101" s="61"/>
      <c r="E101" s="61"/>
      <c r="F101" s="61"/>
      <c r="G101" s="61"/>
      <c r="H101" s="61"/>
      <c r="I101" s="61"/>
      <c r="J101" s="61"/>
      <c r="K101" s="61"/>
      <c r="L101" s="62"/>
      <c r="M101" s="69"/>
      <c r="N101" s="70"/>
      <c r="O101" s="70"/>
      <c r="P101" s="71"/>
      <c r="Q101" s="69"/>
      <c r="R101" s="70"/>
      <c r="S101" s="70"/>
      <c r="T101" s="71"/>
      <c r="U101" s="69"/>
      <c r="V101" s="70"/>
      <c r="W101" s="70"/>
      <c r="X101" s="71"/>
      <c r="Y101" s="69"/>
      <c r="Z101" s="70"/>
      <c r="AA101" s="70"/>
      <c r="AB101" s="71"/>
      <c r="AC101" s="257"/>
      <c r="AD101" s="258"/>
      <c r="AE101" s="258"/>
      <c r="AF101" s="259"/>
      <c r="AG101" s="89"/>
      <c r="AH101" s="90"/>
      <c r="AI101" s="90"/>
      <c r="AJ101" s="90"/>
      <c r="AK101" s="90"/>
      <c r="AL101" s="90"/>
      <c r="AM101" s="90"/>
      <c r="AN101" s="90"/>
      <c r="AO101" s="91"/>
      <c r="AP101" s="52"/>
      <c r="AQ101" s="52"/>
      <c r="AR101" s="52"/>
      <c r="AS101" s="52"/>
      <c r="AT101" s="46"/>
      <c r="AU101" s="50"/>
      <c r="AV101" s="47"/>
      <c r="AW101" s="40"/>
      <c r="AX101" s="41"/>
      <c r="AY101" s="69"/>
      <c r="AZ101" s="71"/>
      <c r="BA101" s="69"/>
      <c r="BB101" s="71"/>
      <c r="BC101" s="69"/>
      <c r="BD101" s="71"/>
      <c r="BE101" s="46"/>
      <c r="BF101" s="47"/>
      <c r="BG101" s="46"/>
      <c r="BH101" s="50"/>
      <c r="BI101" s="47"/>
      <c r="BJ101" s="1"/>
      <c r="BK101" s="4"/>
      <c r="BL101" s="4"/>
      <c r="BM101" s="2"/>
      <c r="BN101" s="3"/>
    </row>
    <row r="102" spans="2:66" ht="15" customHeight="1" thickTop="1" thickBot="1">
      <c r="B102" s="54" t="s">
        <v>68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6"/>
      <c r="M102" s="63">
        <v>18</v>
      </c>
      <c r="N102" s="64"/>
      <c r="O102" s="64"/>
      <c r="P102" s="65"/>
      <c r="Q102" s="63">
        <v>18</v>
      </c>
      <c r="R102" s="64"/>
      <c r="S102" s="64"/>
      <c r="T102" s="65"/>
      <c r="U102" s="63">
        <v>18</v>
      </c>
      <c r="V102" s="64"/>
      <c r="W102" s="64"/>
      <c r="X102" s="65"/>
      <c r="Y102" s="63">
        <v>19</v>
      </c>
      <c r="Z102" s="64"/>
      <c r="AA102" s="64"/>
      <c r="AB102" s="65"/>
      <c r="AC102" s="251" t="s">
        <v>423</v>
      </c>
      <c r="AD102" s="252"/>
      <c r="AE102" s="252"/>
      <c r="AF102" s="253"/>
      <c r="AG102" s="83" t="s">
        <v>242</v>
      </c>
      <c r="AH102" s="84"/>
      <c r="AI102" s="84"/>
      <c r="AJ102" s="84"/>
      <c r="AK102" s="84"/>
      <c r="AL102" s="84"/>
      <c r="AM102" s="84"/>
      <c r="AN102" s="84"/>
      <c r="AO102" s="85"/>
      <c r="AP102" s="52" t="s">
        <v>54</v>
      </c>
      <c r="AQ102" s="52"/>
      <c r="AR102" s="52"/>
      <c r="AS102" s="52"/>
      <c r="AT102" s="42">
        <f>AY102+р16!AT37:AV104</f>
        <v>20</v>
      </c>
      <c r="AU102" s="48"/>
      <c r="AV102" s="43"/>
      <c r="AW102" s="36">
        <f>р16!BG102</f>
        <v>8</v>
      </c>
      <c r="AX102" s="37"/>
      <c r="AY102" s="63"/>
      <c r="AZ102" s="65"/>
      <c r="BA102" s="63"/>
      <c r="BB102" s="65"/>
      <c r="BC102" s="63">
        <f>BA102+р16!BC102</f>
        <v>6</v>
      </c>
      <c r="BD102" s="65"/>
      <c r="BE102" s="42">
        <f>BA102+р16!BE102:BF104</f>
        <v>12</v>
      </c>
      <c r="BF102" s="43"/>
      <c r="BG102" s="42">
        <f>AW102-BA102+AY102</f>
        <v>8</v>
      </c>
      <c r="BH102" s="48"/>
      <c r="BI102" s="43"/>
      <c r="BJ102" s="1"/>
      <c r="BK102" s="4"/>
      <c r="BL102" s="4"/>
      <c r="BM102" s="2"/>
      <c r="BN102" s="3"/>
    </row>
    <row r="103" spans="2:66" ht="15" customHeight="1" thickTop="1" thickBot="1">
      <c r="B103" s="57"/>
      <c r="C103" s="58"/>
      <c r="D103" s="58"/>
      <c r="E103" s="58"/>
      <c r="F103" s="58"/>
      <c r="G103" s="58"/>
      <c r="H103" s="58"/>
      <c r="I103" s="58"/>
      <c r="J103" s="58"/>
      <c r="K103" s="58"/>
      <c r="L103" s="59"/>
      <c r="M103" s="66"/>
      <c r="N103" s="67"/>
      <c r="O103" s="67"/>
      <c r="P103" s="68"/>
      <c r="Q103" s="66"/>
      <c r="R103" s="67"/>
      <c r="S103" s="67"/>
      <c r="T103" s="68"/>
      <c r="U103" s="66"/>
      <c r="V103" s="67"/>
      <c r="W103" s="67"/>
      <c r="X103" s="68"/>
      <c r="Y103" s="66"/>
      <c r="Z103" s="67"/>
      <c r="AA103" s="67"/>
      <c r="AB103" s="68"/>
      <c r="AC103" s="254"/>
      <c r="AD103" s="255"/>
      <c r="AE103" s="255"/>
      <c r="AF103" s="256"/>
      <c r="AG103" s="86"/>
      <c r="AH103" s="87"/>
      <c r="AI103" s="87"/>
      <c r="AJ103" s="87"/>
      <c r="AK103" s="87"/>
      <c r="AL103" s="87"/>
      <c r="AM103" s="87"/>
      <c r="AN103" s="87"/>
      <c r="AO103" s="88"/>
      <c r="AP103" s="52"/>
      <c r="AQ103" s="52"/>
      <c r="AR103" s="52"/>
      <c r="AS103" s="52"/>
      <c r="AT103" s="44"/>
      <c r="AU103" s="49"/>
      <c r="AV103" s="45"/>
      <c r="AW103" s="38"/>
      <c r="AX103" s="39"/>
      <c r="AY103" s="66"/>
      <c r="AZ103" s="68"/>
      <c r="BA103" s="66"/>
      <c r="BB103" s="68"/>
      <c r="BC103" s="66"/>
      <c r="BD103" s="68"/>
      <c r="BE103" s="44"/>
      <c r="BF103" s="45"/>
      <c r="BG103" s="44"/>
      <c r="BH103" s="49"/>
      <c r="BI103" s="45"/>
      <c r="BJ103" s="1"/>
      <c r="BK103" s="4"/>
      <c r="BL103" s="4"/>
      <c r="BM103" s="2"/>
      <c r="BN103" s="3"/>
    </row>
    <row r="104" spans="2:66" ht="15" customHeight="1" thickTop="1" thickBot="1">
      <c r="B104" s="60"/>
      <c r="C104" s="61"/>
      <c r="D104" s="61"/>
      <c r="E104" s="61"/>
      <c r="F104" s="61"/>
      <c r="G104" s="61"/>
      <c r="H104" s="61"/>
      <c r="I104" s="61"/>
      <c r="J104" s="61"/>
      <c r="K104" s="61"/>
      <c r="L104" s="62"/>
      <c r="M104" s="69"/>
      <c r="N104" s="70"/>
      <c r="O104" s="70"/>
      <c r="P104" s="71"/>
      <c r="Q104" s="69"/>
      <c r="R104" s="70"/>
      <c r="S104" s="70"/>
      <c r="T104" s="71"/>
      <c r="U104" s="69"/>
      <c r="V104" s="70"/>
      <c r="W104" s="70"/>
      <c r="X104" s="71"/>
      <c r="Y104" s="69"/>
      <c r="Z104" s="70"/>
      <c r="AA104" s="70"/>
      <c r="AB104" s="71"/>
      <c r="AC104" s="257"/>
      <c r="AD104" s="258"/>
      <c r="AE104" s="258"/>
      <c r="AF104" s="259"/>
      <c r="AG104" s="89"/>
      <c r="AH104" s="90"/>
      <c r="AI104" s="90"/>
      <c r="AJ104" s="90"/>
      <c r="AK104" s="90"/>
      <c r="AL104" s="90"/>
      <c r="AM104" s="90"/>
      <c r="AN104" s="90"/>
      <c r="AO104" s="91"/>
      <c r="AP104" s="52"/>
      <c r="AQ104" s="52"/>
      <c r="AR104" s="52"/>
      <c r="AS104" s="52"/>
      <c r="AT104" s="46"/>
      <c r="AU104" s="50"/>
      <c r="AV104" s="47"/>
      <c r="AW104" s="40"/>
      <c r="AX104" s="41"/>
      <c r="AY104" s="69"/>
      <c r="AZ104" s="71"/>
      <c r="BA104" s="69"/>
      <c r="BB104" s="71"/>
      <c r="BC104" s="69"/>
      <c r="BD104" s="71"/>
      <c r="BE104" s="46"/>
      <c r="BF104" s="47"/>
      <c r="BG104" s="46"/>
      <c r="BH104" s="50"/>
      <c r="BI104" s="47"/>
      <c r="BJ104" s="1"/>
      <c r="BK104" s="4"/>
      <c r="BL104" s="4"/>
      <c r="BM104" s="2"/>
      <c r="BN104" s="3"/>
    </row>
    <row r="105" spans="2:66" ht="15" customHeight="1" thickTop="1" thickBot="1">
      <c r="B105" s="54" t="s">
        <v>69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6"/>
      <c r="M105" s="251" t="s">
        <v>460</v>
      </c>
      <c r="N105" s="252"/>
      <c r="O105" s="252"/>
      <c r="P105" s="253"/>
      <c r="Q105" s="251" t="s">
        <v>460</v>
      </c>
      <c r="R105" s="252"/>
      <c r="S105" s="252"/>
      <c r="T105" s="253"/>
      <c r="U105" s="251" t="s">
        <v>460</v>
      </c>
      <c r="V105" s="252"/>
      <c r="W105" s="252"/>
      <c r="X105" s="253"/>
      <c r="Y105" s="251" t="s">
        <v>474</v>
      </c>
      <c r="Z105" s="252"/>
      <c r="AA105" s="252"/>
      <c r="AB105" s="253"/>
      <c r="AC105" s="63" t="s">
        <v>424</v>
      </c>
      <c r="AD105" s="64"/>
      <c r="AE105" s="64"/>
      <c r="AF105" s="65"/>
      <c r="AG105" s="83" t="s">
        <v>404</v>
      </c>
      <c r="AH105" s="84"/>
      <c r="AI105" s="84"/>
      <c r="AJ105" s="84"/>
      <c r="AK105" s="84"/>
      <c r="AL105" s="84"/>
      <c r="AM105" s="84"/>
      <c r="AN105" s="84"/>
      <c r="AO105" s="85"/>
      <c r="AP105" s="52" t="s">
        <v>54</v>
      </c>
      <c r="AQ105" s="52"/>
      <c r="AR105" s="52"/>
      <c r="AS105" s="52"/>
      <c r="AT105" s="42">
        <f>AY105+р16!AT40:AV107</f>
        <v>0</v>
      </c>
      <c r="AU105" s="48"/>
      <c r="AV105" s="43"/>
      <c r="AW105" s="36">
        <f>р16!BG105</f>
        <v>0</v>
      </c>
      <c r="AX105" s="37"/>
      <c r="AY105" s="63"/>
      <c r="AZ105" s="65"/>
      <c r="BA105" s="63"/>
      <c r="BB105" s="65"/>
      <c r="BC105" s="63">
        <f>BA105+р16!BC105</f>
        <v>0</v>
      </c>
      <c r="BD105" s="65"/>
      <c r="BE105" s="42">
        <f>BA105+р16!BE105:BF107</f>
        <v>0</v>
      </c>
      <c r="BF105" s="43"/>
      <c r="BG105" s="42">
        <f>AW105-BA105+AY105</f>
        <v>0</v>
      </c>
      <c r="BH105" s="48"/>
      <c r="BI105" s="43"/>
      <c r="BJ105" s="1"/>
      <c r="BK105" s="4"/>
      <c r="BL105" s="4"/>
      <c r="BM105" s="2"/>
      <c r="BN105" s="3"/>
    </row>
    <row r="106" spans="2:66" ht="15" customHeight="1" thickTop="1" thickBot="1">
      <c r="B106" s="57"/>
      <c r="C106" s="58"/>
      <c r="D106" s="58"/>
      <c r="E106" s="58"/>
      <c r="F106" s="58"/>
      <c r="G106" s="58"/>
      <c r="H106" s="58"/>
      <c r="I106" s="58"/>
      <c r="J106" s="58"/>
      <c r="K106" s="58"/>
      <c r="L106" s="59"/>
      <c r="M106" s="254"/>
      <c r="N106" s="255"/>
      <c r="O106" s="255"/>
      <c r="P106" s="256"/>
      <c r="Q106" s="254"/>
      <c r="R106" s="255"/>
      <c r="S106" s="255"/>
      <c r="T106" s="256"/>
      <c r="U106" s="254"/>
      <c r="V106" s="255"/>
      <c r="W106" s="255"/>
      <c r="X106" s="256"/>
      <c r="Y106" s="254"/>
      <c r="Z106" s="255"/>
      <c r="AA106" s="255"/>
      <c r="AB106" s="256"/>
      <c r="AC106" s="66"/>
      <c r="AD106" s="67"/>
      <c r="AE106" s="67"/>
      <c r="AF106" s="68"/>
      <c r="AG106" s="86"/>
      <c r="AH106" s="87"/>
      <c r="AI106" s="87"/>
      <c r="AJ106" s="87"/>
      <c r="AK106" s="87"/>
      <c r="AL106" s="87"/>
      <c r="AM106" s="87"/>
      <c r="AN106" s="87"/>
      <c r="AO106" s="88"/>
      <c r="AP106" s="52"/>
      <c r="AQ106" s="52"/>
      <c r="AR106" s="52"/>
      <c r="AS106" s="52"/>
      <c r="AT106" s="44"/>
      <c r="AU106" s="49"/>
      <c r="AV106" s="45"/>
      <c r="AW106" s="38"/>
      <c r="AX106" s="39"/>
      <c r="AY106" s="66"/>
      <c r="AZ106" s="68"/>
      <c r="BA106" s="66"/>
      <c r="BB106" s="68"/>
      <c r="BC106" s="66"/>
      <c r="BD106" s="68"/>
      <c r="BE106" s="44"/>
      <c r="BF106" s="45"/>
      <c r="BG106" s="44"/>
      <c r="BH106" s="49"/>
      <c r="BI106" s="45"/>
      <c r="BJ106" s="1"/>
      <c r="BK106" s="4"/>
      <c r="BL106" s="4"/>
      <c r="BM106" s="2"/>
      <c r="BN106" s="3"/>
    </row>
    <row r="107" spans="2:66" ht="15" customHeight="1" thickTop="1" thickBot="1">
      <c r="B107" s="60"/>
      <c r="C107" s="61"/>
      <c r="D107" s="61"/>
      <c r="E107" s="61"/>
      <c r="F107" s="61"/>
      <c r="G107" s="61"/>
      <c r="H107" s="61"/>
      <c r="I107" s="61"/>
      <c r="J107" s="61"/>
      <c r="K107" s="61"/>
      <c r="L107" s="62"/>
      <c r="M107" s="257"/>
      <c r="N107" s="258"/>
      <c r="O107" s="258"/>
      <c r="P107" s="259"/>
      <c r="Q107" s="257"/>
      <c r="R107" s="258"/>
      <c r="S107" s="258"/>
      <c r="T107" s="259"/>
      <c r="U107" s="257"/>
      <c r="V107" s="258"/>
      <c r="W107" s="258"/>
      <c r="X107" s="259"/>
      <c r="Y107" s="257"/>
      <c r="Z107" s="258"/>
      <c r="AA107" s="258"/>
      <c r="AB107" s="259"/>
      <c r="AC107" s="69"/>
      <c r="AD107" s="70"/>
      <c r="AE107" s="70"/>
      <c r="AF107" s="71"/>
      <c r="AG107" s="89"/>
      <c r="AH107" s="90"/>
      <c r="AI107" s="90"/>
      <c r="AJ107" s="90"/>
      <c r="AK107" s="90"/>
      <c r="AL107" s="90"/>
      <c r="AM107" s="90"/>
      <c r="AN107" s="90"/>
      <c r="AO107" s="91"/>
      <c r="AP107" s="52"/>
      <c r="AQ107" s="52"/>
      <c r="AR107" s="52"/>
      <c r="AS107" s="52"/>
      <c r="AT107" s="46"/>
      <c r="AU107" s="50"/>
      <c r="AV107" s="47"/>
      <c r="AW107" s="40"/>
      <c r="AX107" s="41"/>
      <c r="AY107" s="69"/>
      <c r="AZ107" s="71"/>
      <c r="BA107" s="69"/>
      <c r="BB107" s="71"/>
      <c r="BC107" s="69"/>
      <c r="BD107" s="71"/>
      <c r="BE107" s="46"/>
      <c r="BF107" s="47"/>
      <c r="BG107" s="46"/>
      <c r="BH107" s="50"/>
      <c r="BI107" s="47"/>
      <c r="BJ107" s="1"/>
      <c r="BK107" s="4"/>
      <c r="BL107" s="4"/>
      <c r="BM107" s="2"/>
      <c r="BN107" s="3"/>
    </row>
    <row r="108" spans="2:66" ht="15" customHeight="1" thickTop="1" thickBot="1">
      <c r="B108" s="54" t="s">
        <v>71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6"/>
      <c r="M108" s="63">
        <v>5</v>
      </c>
      <c r="N108" s="64"/>
      <c r="O108" s="64"/>
      <c r="P108" s="65"/>
      <c r="Q108" s="63">
        <v>5</v>
      </c>
      <c r="R108" s="64"/>
      <c r="S108" s="64"/>
      <c r="T108" s="65"/>
      <c r="U108" s="63">
        <v>5</v>
      </c>
      <c r="V108" s="64"/>
      <c r="W108" s="64"/>
      <c r="X108" s="65"/>
      <c r="Y108" s="63">
        <v>5</v>
      </c>
      <c r="Z108" s="64"/>
      <c r="AA108" s="64"/>
      <c r="AB108" s="65"/>
      <c r="AC108" s="260" t="s">
        <v>425</v>
      </c>
      <c r="AD108" s="261"/>
      <c r="AE108" s="261"/>
      <c r="AF108" s="262"/>
      <c r="AG108" s="83" t="s">
        <v>407</v>
      </c>
      <c r="AH108" s="84"/>
      <c r="AI108" s="84"/>
      <c r="AJ108" s="84"/>
      <c r="AK108" s="84"/>
      <c r="AL108" s="84"/>
      <c r="AM108" s="84"/>
      <c r="AN108" s="84"/>
      <c r="AO108" s="85"/>
      <c r="AP108" s="52" t="s">
        <v>219</v>
      </c>
      <c r="AQ108" s="52"/>
      <c r="AR108" s="52"/>
      <c r="AS108" s="52"/>
      <c r="AT108" s="42">
        <f>AY108+р16!AT43:AV110</f>
        <v>45</v>
      </c>
      <c r="AU108" s="48"/>
      <c r="AV108" s="43"/>
      <c r="AW108" s="36">
        <f>р16!BG108</f>
        <v>6</v>
      </c>
      <c r="AX108" s="37"/>
      <c r="AY108" s="63"/>
      <c r="AZ108" s="65"/>
      <c r="BA108" s="63"/>
      <c r="BB108" s="65"/>
      <c r="BC108" s="63">
        <f>BA108+р16!BC108</f>
        <v>31</v>
      </c>
      <c r="BD108" s="65"/>
      <c r="BE108" s="42">
        <f>BA108+р16!BE108:BF110</f>
        <v>39</v>
      </c>
      <c r="BF108" s="43"/>
      <c r="BG108" s="42">
        <f>AW108-BA108+AY108</f>
        <v>6</v>
      </c>
      <c r="BH108" s="48"/>
      <c r="BI108" s="43"/>
      <c r="BJ108" s="1"/>
      <c r="BK108" s="4"/>
      <c r="BL108" s="4"/>
      <c r="BM108" s="2"/>
      <c r="BN108" s="3"/>
    </row>
    <row r="109" spans="2:66" ht="15" customHeight="1" thickTop="1" thickBot="1">
      <c r="B109" s="57"/>
      <c r="C109" s="58"/>
      <c r="D109" s="58"/>
      <c r="E109" s="58"/>
      <c r="F109" s="58"/>
      <c r="G109" s="58"/>
      <c r="H109" s="58"/>
      <c r="I109" s="58"/>
      <c r="J109" s="58"/>
      <c r="K109" s="58"/>
      <c r="L109" s="59"/>
      <c r="M109" s="66"/>
      <c r="N109" s="67"/>
      <c r="O109" s="67"/>
      <c r="P109" s="68"/>
      <c r="Q109" s="66"/>
      <c r="R109" s="67"/>
      <c r="S109" s="67"/>
      <c r="T109" s="68"/>
      <c r="U109" s="66"/>
      <c r="V109" s="67"/>
      <c r="W109" s="67"/>
      <c r="X109" s="68"/>
      <c r="Y109" s="66"/>
      <c r="Z109" s="67"/>
      <c r="AA109" s="67"/>
      <c r="AB109" s="68"/>
      <c r="AC109" s="263"/>
      <c r="AD109" s="264"/>
      <c r="AE109" s="264"/>
      <c r="AF109" s="265"/>
      <c r="AG109" s="86"/>
      <c r="AH109" s="87"/>
      <c r="AI109" s="87"/>
      <c r="AJ109" s="87"/>
      <c r="AK109" s="87"/>
      <c r="AL109" s="87"/>
      <c r="AM109" s="87"/>
      <c r="AN109" s="87"/>
      <c r="AO109" s="88"/>
      <c r="AP109" s="52"/>
      <c r="AQ109" s="52"/>
      <c r="AR109" s="52"/>
      <c r="AS109" s="52"/>
      <c r="AT109" s="44"/>
      <c r="AU109" s="49"/>
      <c r="AV109" s="45"/>
      <c r="AW109" s="38"/>
      <c r="AX109" s="39"/>
      <c r="AY109" s="66"/>
      <c r="AZ109" s="68"/>
      <c r="BA109" s="66"/>
      <c r="BB109" s="68"/>
      <c r="BC109" s="66"/>
      <c r="BD109" s="68"/>
      <c r="BE109" s="44"/>
      <c r="BF109" s="45"/>
      <c r="BG109" s="44"/>
      <c r="BH109" s="49"/>
      <c r="BI109" s="45"/>
      <c r="BJ109" s="1"/>
      <c r="BK109" s="4"/>
      <c r="BL109" s="4"/>
      <c r="BM109" s="2"/>
      <c r="BN109" s="3"/>
    </row>
    <row r="110" spans="2:66" ht="15" customHeight="1" thickTop="1" thickBot="1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2"/>
      <c r="M110" s="69"/>
      <c r="N110" s="70"/>
      <c r="O110" s="70"/>
      <c r="P110" s="71"/>
      <c r="Q110" s="69"/>
      <c r="R110" s="70"/>
      <c r="S110" s="70"/>
      <c r="T110" s="71"/>
      <c r="U110" s="69"/>
      <c r="V110" s="70"/>
      <c r="W110" s="70"/>
      <c r="X110" s="71"/>
      <c r="Y110" s="69"/>
      <c r="Z110" s="70"/>
      <c r="AA110" s="70"/>
      <c r="AB110" s="71"/>
      <c r="AC110" s="266"/>
      <c r="AD110" s="267"/>
      <c r="AE110" s="267"/>
      <c r="AF110" s="268"/>
      <c r="AG110" s="89"/>
      <c r="AH110" s="90"/>
      <c r="AI110" s="90"/>
      <c r="AJ110" s="90"/>
      <c r="AK110" s="90"/>
      <c r="AL110" s="90"/>
      <c r="AM110" s="90"/>
      <c r="AN110" s="90"/>
      <c r="AO110" s="91"/>
      <c r="AP110" s="52"/>
      <c r="AQ110" s="52"/>
      <c r="AR110" s="52"/>
      <c r="AS110" s="52"/>
      <c r="AT110" s="46"/>
      <c r="AU110" s="50"/>
      <c r="AV110" s="47"/>
      <c r="AW110" s="40"/>
      <c r="AX110" s="41"/>
      <c r="AY110" s="69"/>
      <c r="AZ110" s="71"/>
      <c r="BA110" s="69"/>
      <c r="BB110" s="71"/>
      <c r="BC110" s="69"/>
      <c r="BD110" s="71"/>
      <c r="BE110" s="46"/>
      <c r="BF110" s="47"/>
      <c r="BG110" s="46"/>
      <c r="BH110" s="50"/>
      <c r="BI110" s="47"/>
      <c r="BJ110" s="1"/>
      <c r="BK110" s="4"/>
      <c r="BL110" s="4"/>
      <c r="BM110" s="2"/>
      <c r="BN110" s="3"/>
    </row>
    <row r="111" spans="2:66" ht="15" customHeight="1" thickTop="1" thickBot="1">
      <c r="B111" s="54" t="s">
        <v>72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6"/>
      <c r="M111" s="63"/>
      <c r="N111" s="64"/>
      <c r="O111" s="64"/>
      <c r="P111" s="65"/>
      <c r="Q111" s="63"/>
      <c r="R111" s="64"/>
      <c r="S111" s="64"/>
      <c r="T111" s="65"/>
      <c r="U111" s="63"/>
      <c r="V111" s="64"/>
      <c r="W111" s="64"/>
      <c r="X111" s="65"/>
      <c r="Y111" s="63"/>
      <c r="Z111" s="64"/>
      <c r="AA111" s="64"/>
      <c r="AB111" s="65"/>
      <c r="AC111" s="63"/>
      <c r="AD111" s="64"/>
      <c r="AE111" s="64"/>
      <c r="AF111" s="65"/>
      <c r="AG111" s="83" t="s">
        <v>65</v>
      </c>
      <c r="AH111" s="84"/>
      <c r="AI111" s="84"/>
      <c r="AJ111" s="84"/>
      <c r="AK111" s="84"/>
      <c r="AL111" s="84"/>
      <c r="AM111" s="84"/>
      <c r="AN111" s="84"/>
      <c r="AO111" s="85"/>
      <c r="AP111" s="52" t="s">
        <v>180</v>
      </c>
      <c r="AQ111" s="52"/>
      <c r="AR111" s="52"/>
      <c r="AS111" s="52"/>
      <c r="AT111" s="42">
        <f>AY111+р16!AT46:AV113</f>
        <v>0</v>
      </c>
      <c r="AU111" s="48"/>
      <c r="AV111" s="43"/>
      <c r="AW111" s="36">
        <f>р16!BG111</f>
        <v>0</v>
      </c>
      <c r="AX111" s="37"/>
      <c r="AY111" s="63"/>
      <c r="AZ111" s="65"/>
      <c r="BA111" s="63"/>
      <c r="BB111" s="65"/>
      <c r="BC111" s="63">
        <f>BA111+р16!BC111</f>
        <v>0</v>
      </c>
      <c r="BD111" s="65"/>
      <c r="BE111" s="42">
        <f>BA111+р16!BE111:BF113</f>
        <v>0</v>
      </c>
      <c r="BF111" s="43"/>
      <c r="BG111" s="42">
        <f>AW111-BA111+AY111</f>
        <v>0</v>
      </c>
      <c r="BH111" s="48"/>
      <c r="BI111" s="43"/>
      <c r="BJ111" s="1"/>
      <c r="BK111" s="4"/>
      <c r="BL111" s="4"/>
      <c r="BM111" s="2"/>
      <c r="BN111" s="3"/>
    </row>
    <row r="112" spans="2:66" ht="15" customHeight="1" thickTop="1" thickBot="1">
      <c r="B112" s="57"/>
      <c r="C112" s="58"/>
      <c r="D112" s="58"/>
      <c r="E112" s="58"/>
      <c r="F112" s="58"/>
      <c r="G112" s="58"/>
      <c r="H112" s="58"/>
      <c r="I112" s="58"/>
      <c r="J112" s="58"/>
      <c r="K112" s="58"/>
      <c r="L112" s="59"/>
      <c r="M112" s="66"/>
      <c r="N112" s="67"/>
      <c r="O112" s="67"/>
      <c r="P112" s="68"/>
      <c r="Q112" s="66"/>
      <c r="R112" s="67"/>
      <c r="S112" s="67"/>
      <c r="T112" s="68"/>
      <c r="U112" s="66"/>
      <c r="V112" s="67"/>
      <c r="W112" s="67"/>
      <c r="X112" s="68"/>
      <c r="Y112" s="66"/>
      <c r="Z112" s="67"/>
      <c r="AA112" s="67"/>
      <c r="AB112" s="68"/>
      <c r="AC112" s="66"/>
      <c r="AD112" s="67"/>
      <c r="AE112" s="67"/>
      <c r="AF112" s="68"/>
      <c r="AG112" s="86"/>
      <c r="AH112" s="87"/>
      <c r="AI112" s="87"/>
      <c r="AJ112" s="87"/>
      <c r="AK112" s="87"/>
      <c r="AL112" s="87"/>
      <c r="AM112" s="87"/>
      <c r="AN112" s="87"/>
      <c r="AO112" s="88"/>
      <c r="AP112" s="52"/>
      <c r="AQ112" s="52"/>
      <c r="AR112" s="52"/>
      <c r="AS112" s="52"/>
      <c r="AT112" s="44"/>
      <c r="AU112" s="49"/>
      <c r="AV112" s="45"/>
      <c r="AW112" s="38"/>
      <c r="AX112" s="39"/>
      <c r="AY112" s="66"/>
      <c r="AZ112" s="68"/>
      <c r="BA112" s="66"/>
      <c r="BB112" s="68"/>
      <c r="BC112" s="66"/>
      <c r="BD112" s="68"/>
      <c r="BE112" s="44"/>
      <c r="BF112" s="45"/>
      <c r="BG112" s="44"/>
      <c r="BH112" s="49"/>
      <c r="BI112" s="45"/>
      <c r="BJ112" s="1"/>
      <c r="BK112" s="4"/>
      <c r="BL112" s="4"/>
      <c r="BM112" s="2"/>
      <c r="BN112" s="3"/>
    </row>
    <row r="113" spans="2:66" ht="15" customHeight="1" thickTop="1" thickBot="1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2"/>
      <c r="M113" s="69"/>
      <c r="N113" s="70"/>
      <c r="O113" s="70"/>
      <c r="P113" s="71"/>
      <c r="Q113" s="69"/>
      <c r="R113" s="70"/>
      <c r="S113" s="70"/>
      <c r="T113" s="71"/>
      <c r="U113" s="69"/>
      <c r="V113" s="70"/>
      <c r="W113" s="70"/>
      <c r="X113" s="71"/>
      <c r="Y113" s="69"/>
      <c r="Z113" s="70"/>
      <c r="AA113" s="70"/>
      <c r="AB113" s="71"/>
      <c r="AC113" s="69"/>
      <c r="AD113" s="70"/>
      <c r="AE113" s="70"/>
      <c r="AF113" s="71"/>
      <c r="AG113" s="89"/>
      <c r="AH113" s="90"/>
      <c r="AI113" s="90"/>
      <c r="AJ113" s="90"/>
      <c r="AK113" s="90"/>
      <c r="AL113" s="90"/>
      <c r="AM113" s="90"/>
      <c r="AN113" s="90"/>
      <c r="AO113" s="91"/>
      <c r="AP113" s="52"/>
      <c r="AQ113" s="52"/>
      <c r="AR113" s="52"/>
      <c r="AS113" s="52"/>
      <c r="AT113" s="46"/>
      <c r="AU113" s="50"/>
      <c r="AV113" s="47"/>
      <c r="AW113" s="40"/>
      <c r="AX113" s="41"/>
      <c r="AY113" s="69"/>
      <c r="AZ113" s="71"/>
      <c r="BA113" s="69"/>
      <c r="BB113" s="71"/>
      <c r="BC113" s="69"/>
      <c r="BD113" s="71"/>
      <c r="BE113" s="46"/>
      <c r="BF113" s="47"/>
      <c r="BG113" s="46"/>
      <c r="BH113" s="50"/>
      <c r="BI113" s="47"/>
      <c r="BJ113" s="1"/>
      <c r="BK113" s="4"/>
      <c r="BL113" s="4"/>
      <c r="BM113" s="2"/>
      <c r="BN113" s="3"/>
    </row>
    <row r="114" spans="2:66" ht="15" customHeight="1" thickTop="1" thickBot="1">
      <c r="B114" s="54" t="s">
        <v>73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6"/>
      <c r="M114" s="63">
        <v>0.5</v>
      </c>
      <c r="N114" s="64"/>
      <c r="O114" s="64"/>
      <c r="P114" s="65"/>
      <c r="Q114" s="63">
        <v>0.5</v>
      </c>
      <c r="R114" s="64"/>
      <c r="S114" s="64"/>
      <c r="T114" s="65"/>
      <c r="U114" s="63">
        <v>0.5</v>
      </c>
      <c r="V114" s="64"/>
      <c r="W114" s="64"/>
      <c r="X114" s="65"/>
      <c r="Y114" s="63">
        <v>0.5</v>
      </c>
      <c r="Z114" s="64"/>
      <c r="AA114" s="64"/>
      <c r="AB114" s="65"/>
      <c r="AC114" s="63" t="s">
        <v>426</v>
      </c>
      <c r="AD114" s="64"/>
      <c r="AE114" s="64"/>
      <c r="AF114" s="65"/>
      <c r="AG114" s="83" t="s">
        <v>213</v>
      </c>
      <c r="AH114" s="84"/>
      <c r="AI114" s="84"/>
      <c r="AJ114" s="84"/>
      <c r="AK114" s="84"/>
      <c r="AL114" s="84"/>
      <c r="AM114" s="84"/>
      <c r="AN114" s="84"/>
      <c r="AO114" s="85"/>
      <c r="AP114" s="52" t="s">
        <v>54</v>
      </c>
      <c r="AQ114" s="52"/>
      <c r="AR114" s="52"/>
      <c r="AS114" s="52"/>
      <c r="AT114" s="42">
        <f>AY114+р16!AT49:AV116</f>
        <v>20</v>
      </c>
      <c r="AU114" s="48"/>
      <c r="AV114" s="43"/>
      <c r="AW114" s="36">
        <f>р16!BG114</f>
        <v>11</v>
      </c>
      <c r="AX114" s="37"/>
      <c r="AY114" s="63"/>
      <c r="AZ114" s="65"/>
      <c r="BA114" s="63"/>
      <c r="BB114" s="65"/>
      <c r="BC114" s="63">
        <f>BA114+р16!BC114</f>
        <v>0</v>
      </c>
      <c r="BD114" s="65"/>
      <c r="BE114" s="42">
        <f>BA114+р16!BE114:BF116</f>
        <v>9</v>
      </c>
      <c r="BF114" s="43"/>
      <c r="BG114" s="42">
        <f>AW114-BA114+AY114</f>
        <v>11</v>
      </c>
      <c r="BH114" s="48"/>
      <c r="BI114" s="43"/>
      <c r="BJ114" s="1"/>
      <c r="BK114" s="4"/>
      <c r="BL114" s="4"/>
      <c r="BM114" s="2"/>
      <c r="BN114" s="3"/>
    </row>
    <row r="115" spans="2:66" ht="15" customHeight="1" thickTop="1" thickBot="1">
      <c r="B115" s="57"/>
      <c r="C115" s="58"/>
      <c r="D115" s="58"/>
      <c r="E115" s="58"/>
      <c r="F115" s="58"/>
      <c r="G115" s="58"/>
      <c r="H115" s="58"/>
      <c r="I115" s="58"/>
      <c r="J115" s="58"/>
      <c r="K115" s="58"/>
      <c r="L115" s="59"/>
      <c r="M115" s="66"/>
      <c r="N115" s="67"/>
      <c r="O115" s="67"/>
      <c r="P115" s="68"/>
      <c r="Q115" s="66"/>
      <c r="R115" s="67"/>
      <c r="S115" s="67"/>
      <c r="T115" s="68"/>
      <c r="U115" s="66"/>
      <c r="V115" s="67"/>
      <c r="W115" s="67"/>
      <c r="X115" s="68"/>
      <c r="Y115" s="66"/>
      <c r="Z115" s="67"/>
      <c r="AA115" s="67"/>
      <c r="AB115" s="68"/>
      <c r="AC115" s="66"/>
      <c r="AD115" s="67"/>
      <c r="AE115" s="67"/>
      <c r="AF115" s="68"/>
      <c r="AG115" s="86"/>
      <c r="AH115" s="87"/>
      <c r="AI115" s="87"/>
      <c r="AJ115" s="87"/>
      <c r="AK115" s="87"/>
      <c r="AL115" s="87"/>
      <c r="AM115" s="87"/>
      <c r="AN115" s="87"/>
      <c r="AO115" s="88"/>
      <c r="AP115" s="52"/>
      <c r="AQ115" s="52"/>
      <c r="AR115" s="52"/>
      <c r="AS115" s="52"/>
      <c r="AT115" s="44"/>
      <c r="AU115" s="49"/>
      <c r="AV115" s="45"/>
      <c r="AW115" s="38"/>
      <c r="AX115" s="39"/>
      <c r="AY115" s="66"/>
      <c r="AZ115" s="68"/>
      <c r="BA115" s="66"/>
      <c r="BB115" s="68"/>
      <c r="BC115" s="66"/>
      <c r="BD115" s="68"/>
      <c r="BE115" s="44"/>
      <c r="BF115" s="45"/>
      <c r="BG115" s="44"/>
      <c r="BH115" s="49"/>
      <c r="BI115" s="45"/>
      <c r="BJ115" s="1"/>
      <c r="BK115" s="4"/>
      <c r="BL115" s="4"/>
      <c r="BM115" s="2"/>
      <c r="BN115" s="3"/>
    </row>
    <row r="116" spans="2:66" ht="15" customHeight="1" thickTop="1" thickBot="1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2"/>
      <c r="M116" s="69"/>
      <c r="N116" s="70"/>
      <c r="O116" s="70"/>
      <c r="P116" s="71"/>
      <c r="Q116" s="69"/>
      <c r="R116" s="70"/>
      <c r="S116" s="70"/>
      <c r="T116" s="71"/>
      <c r="U116" s="69"/>
      <c r="V116" s="70"/>
      <c r="W116" s="70"/>
      <c r="X116" s="71"/>
      <c r="Y116" s="69"/>
      <c r="Z116" s="70"/>
      <c r="AA116" s="70"/>
      <c r="AB116" s="71"/>
      <c r="AC116" s="69"/>
      <c r="AD116" s="70"/>
      <c r="AE116" s="70"/>
      <c r="AF116" s="71"/>
      <c r="AG116" s="89"/>
      <c r="AH116" s="90"/>
      <c r="AI116" s="90"/>
      <c r="AJ116" s="90"/>
      <c r="AK116" s="90"/>
      <c r="AL116" s="90"/>
      <c r="AM116" s="90"/>
      <c r="AN116" s="90"/>
      <c r="AO116" s="91"/>
      <c r="AP116" s="52"/>
      <c r="AQ116" s="52"/>
      <c r="AR116" s="52"/>
      <c r="AS116" s="52"/>
      <c r="AT116" s="46"/>
      <c r="AU116" s="50"/>
      <c r="AV116" s="47"/>
      <c r="AW116" s="40"/>
      <c r="AX116" s="41"/>
      <c r="AY116" s="69"/>
      <c r="AZ116" s="71"/>
      <c r="BA116" s="69"/>
      <c r="BB116" s="71"/>
      <c r="BC116" s="69"/>
      <c r="BD116" s="71"/>
      <c r="BE116" s="46"/>
      <c r="BF116" s="47"/>
      <c r="BG116" s="46"/>
      <c r="BH116" s="50"/>
      <c r="BI116" s="47"/>
      <c r="BJ116" s="1"/>
      <c r="BK116" s="4"/>
      <c r="BL116" s="4"/>
      <c r="BM116" s="2"/>
      <c r="BN116" s="3"/>
    </row>
    <row r="117" spans="2:66" ht="15" customHeight="1" thickTop="1" thickBot="1">
      <c r="B117" s="54" t="s">
        <v>74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6"/>
      <c r="M117" s="63"/>
      <c r="N117" s="64"/>
      <c r="O117" s="64"/>
      <c r="P117" s="65"/>
      <c r="Q117" s="63"/>
      <c r="R117" s="64"/>
      <c r="S117" s="64"/>
      <c r="T117" s="65"/>
      <c r="U117" s="63"/>
      <c r="V117" s="64"/>
      <c r="W117" s="64"/>
      <c r="X117" s="65"/>
      <c r="Y117" s="63"/>
      <c r="Z117" s="64"/>
      <c r="AA117" s="64"/>
      <c r="AB117" s="65"/>
      <c r="AC117" s="63"/>
      <c r="AD117" s="64"/>
      <c r="AE117" s="64"/>
      <c r="AF117" s="65"/>
      <c r="AG117" s="83" t="s">
        <v>214</v>
      </c>
      <c r="AH117" s="84"/>
      <c r="AI117" s="84"/>
      <c r="AJ117" s="84"/>
      <c r="AK117" s="84"/>
      <c r="AL117" s="84"/>
      <c r="AM117" s="84"/>
      <c r="AN117" s="84"/>
      <c r="AO117" s="85"/>
      <c r="AP117" s="52" t="s">
        <v>219</v>
      </c>
      <c r="AQ117" s="52"/>
      <c r="AR117" s="52"/>
      <c r="AS117" s="52"/>
      <c r="AT117" s="42">
        <f>AY117+р16!AT52:AV119</f>
        <v>70</v>
      </c>
      <c r="AU117" s="48"/>
      <c r="AV117" s="43"/>
      <c r="AW117" s="36">
        <f>р16!BG117</f>
        <v>23</v>
      </c>
      <c r="AX117" s="37"/>
      <c r="AY117" s="63"/>
      <c r="AZ117" s="65"/>
      <c r="BA117" s="63"/>
      <c r="BB117" s="65"/>
      <c r="BC117" s="63">
        <f>BA117+р16!BC117</f>
        <v>47</v>
      </c>
      <c r="BD117" s="65"/>
      <c r="BE117" s="42">
        <f>BA117+р16!BE117:BF119</f>
        <v>47</v>
      </c>
      <c r="BF117" s="43"/>
      <c r="BG117" s="42">
        <f>AW117-BA117+AY117</f>
        <v>23</v>
      </c>
      <c r="BH117" s="48"/>
      <c r="BI117" s="43"/>
      <c r="BJ117" s="1"/>
      <c r="BK117" s="4"/>
      <c r="BL117" s="4"/>
      <c r="BM117" s="2"/>
      <c r="BN117" s="3"/>
    </row>
    <row r="118" spans="2:66" ht="15" customHeight="1" thickTop="1" thickBot="1">
      <c r="B118" s="57"/>
      <c r="C118" s="58"/>
      <c r="D118" s="58"/>
      <c r="E118" s="58"/>
      <c r="F118" s="58"/>
      <c r="G118" s="58"/>
      <c r="H118" s="58"/>
      <c r="I118" s="58"/>
      <c r="J118" s="58"/>
      <c r="K118" s="58"/>
      <c r="L118" s="59"/>
      <c r="M118" s="66"/>
      <c r="N118" s="67"/>
      <c r="O118" s="67"/>
      <c r="P118" s="68"/>
      <c r="Q118" s="66"/>
      <c r="R118" s="67"/>
      <c r="S118" s="67"/>
      <c r="T118" s="68"/>
      <c r="U118" s="66"/>
      <c r="V118" s="67"/>
      <c r="W118" s="67"/>
      <c r="X118" s="68"/>
      <c r="Y118" s="66"/>
      <c r="Z118" s="67"/>
      <c r="AA118" s="67"/>
      <c r="AB118" s="68"/>
      <c r="AC118" s="66"/>
      <c r="AD118" s="67"/>
      <c r="AE118" s="67"/>
      <c r="AF118" s="68"/>
      <c r="AG118" s="86"/>
      <c r="AH118" s="87"/>
      <c r="AI118" s="87"/>
      <c r="AJ118" s="87"/>
      <c r="AK118" s="87"/>
      <c r="AL118" s="87"/>
      <c r="AM118" s="87"/>
      <c r="AN118" s="87"/>
      <c r="AO118" s="88"/>
      <c r="AP118" s="52"/>
      <c r="AQ118" s="52"/>
      <c r="AR118" s="52"/>
      <c r="AS118" s="52"/>
      <c r="AT118" s="44"/>
      <c r="AU118" s="49"/>
      <c r="AV118" s="45"/>
      <c r="AW118" s="38"/>
      <c r="AX118" s="39"/>
      <c r="AY118" s="66"/>
      <c r="AZ118" s="68"/>
      <c r="BA118" s="66"/>
      <c r="BB118" s="68"/>
      <c r="BC118" s="66"/>
      <c r="BD118" s="68"/>
      <c r="BE118" s="44"/>
      <c r="BF118" s="45"/>
      <c r="BG118" s="44"/>
      <c r="BH118" s="49"/>
      <c r="BI118" s="45"/>
      <c r="BJ118" s="1"/>
      <c r="BK118" s="4"/>
      <c r="BL118" s="4"/>
      <c r="BM118" s="2"/>
      <c r="BN118" s="3"/>
    </row>
    <row r="119" spans="2:66" ht="15" customHeight="1" thickTop="1" thickBot="1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2"/>
      <c r="M119" s="69"/>
      <c r="N119" s="70"/>
      <c r="O119" s="70"/>
      <c r="P119" s="71"/>
      <c r="Q119" s="69"/>
      <c r="R119" s="70"/>
      <c r="S119" s="70"/>
      <c r="T119" s="71"/>
      <c r="U119" s="69"/>
      <c r="V119" s="70"/>
      <c r="W119" s="70"/>
      <c r="X119" s="71"/>
      <c r="Y119" s="69"/>
      <c r="Z119" s="70"/>
      <c r="AA119" s="70"/>
      <c r="AB119" s="71"/>
      <c r="AC119" s="69"/>
      <c r="AD119" s="70"/>
      <c r="AE119" s="70"/>
      <c r="AF119" s="71"/>
      <c r="AG119" s="89"/>
      <c r="AH119" s="90"/>
      <c r="AI119" s="90"/>
      <c r="AJ119" s="90"/>
      <c r="AK119" s="90"/>
      <c r="AL119" s="90"/>
      <c r="AM119" s="90"/>
      <c r="AN119" s="90"/>
      <c r="AO119" s="91"/>
      <c r="AP119" s="52"/>
      <c r="AQ119" s="52"/>
      <c r="AR119" s="52"/>
      <c r="AS119" s="52"/>
      <c r="AT119" s="46"/>
      <c r="AU119" s="50"/>
      <c r="AV119" s="47"/>
      <c r="AW119" s="40"/>
      <c r="AX119" s="41"/>
      <c r="AY119" s="69"/>
      <c r="AZ119" s="71"/>
      <c r="BA119" s="69"/>
      <c r="BB119" s="71"/>
      <c r="BC119" s="69"/>
      <c r="BD119" s="71"/>
      <c r="BE119" s="46"/>
      <c r="BF119" s="47"/>
      <c r="BG119" s="46"/>
      <c r="BH119" s="50"/>
      <c r="BI119" s="47"/>
      <c r="BJ119" s="1"/>
      <c r="BK119" s="4"/>
      <c r="BL119" s="4"/>
      <c r="BM119" s="2"/>
      <c r="BN119" s="3"/>
    </row>
    <row r="120" spans="2:66" ht="15" customHeight="1" thickTop="1" thickBot="1">
      <c r="B120" s="242" t="s">
        <v>75</v>
      </c>
      <c r="C120" s="243"/>
      <c r="D120" s="243"/>
      <c r="E120" s="243"/>
      <c r="F120" s="243"/>
      <c r="G120" s="243"/>
      <c r="H120" s="243"/>
      <c r="I120" s="243"/>
      <c r="J120" s="243"/>
      <c r="K120" s="243"/>
      <c r="L120" s="244"/>
      <c r="M120" s="63">
        <v>11</v>
      </c>
      <c r="N120" s="64"/>
      <c r="O120" s="64"/>
      <c r="P120" s="65"/>
      <c r="Q120" s="63">
        <v>11</v>
      </c>
      <c r="R120" s="64"/>
      <c r="S120" s="64"/>
      <c r="T120" s="65"/>
      <c r="U120" s="63">
        <v>11</v>
      </c>
      <c r="V120" s="64"/>
      <c r="W120" s="64"/>
      <c r="X120" s="65"/>
      <c r="Y120" s="63">
        <v>11</v>
      </c>
      <c r="Z120" s="64"/>
      <c r="AA120" s="64"/>
      <c r="AB120" s="65"/>
      <c r="AC120" s="53" t="s">
        <v>459</v>
      </c>
      <c r="AD120" s="53"/>
      <c r="AE120" s="53"/>
      <c r="AF120" s="53"/>
      <c r="AG120" s="83" t="s">
        <v>192</v>
      </c>
      <c r="AH120" s="84"/>
      <c r="AI120" s="84"/>
      <c r="AJ120" s="84"/>
      <c r="AK120" s="84"/>
      <c r="AL120" s="84"/>
      <c r="AM120" s="84"/>
      <c r="AN120" s="84"/>
      <c r="AO120" s="85"/>
      <c r="AP120" s="52" t="s">
        <v>70</v>
      </c>
      <c r="AQ120" s="52"/>
      <c r="AR120" s="52"/>
      <c r="AS120" s="52"/>
      <c r="AT120" s="42">
        <f>AY120+р16!AT55:AV122</f>
        <v>20</v>
      </c>
      <c r="AU120" s="48"/>
      <c r="AV120" s="43"/>
      <c r="AW120" s="36">
        <f>р16!BG120</f>
        <v>18</v>
      </c>
      <c r="AX120" s="37"/>
      <c r="AY120" s="63"/>
      <c r="AZ120" s="65"/>
      <c r="BA120" s="63"/>
      <c r="BB120" s="65"/>
      <c r="BC120" s="63">
        <f>BA120+р16!BC120</f>
        <v>2</v>
      </c>
      <c r="BD120" s="65"/>
      <c r="BE120" s="42">
        <f>BA120+р16!BE120:BF122</f>
        <v>2</v>
      </c>
      <c r="BF120" s="43"/>
      <c r="BG120" s="42">
        <f>AW120-BA120+AY120</f>
        <v>18</v>
      </c>
      <c r="BH120" s="48"/>
      <c r="BI120" s="43"/>
      <c r="BJ120" s="1"/>
      <c r="BK120" s="4"/>
      <c r="BL120" s="4"/>
      <c r="BM120" s="2"/>
      <c r="BN120" s="3"/>
    </row>
    <row r="121" spans="2:66" ht="15" customHeight="1" thickTop="1" thickBot="1">
      <c r="B121" s="245"/>
      <c r="C121" s="246"/>
      <c r="D121" s="246"/>
      <c r="E121" s="246"/>
      <c r="F121" s="246"/>
      <c r="G121" s="246"/>
      <c r="H121" s="246"/>
      <c r="I121" s="246"/>
      <c r="J121" s="246"/>
      <c r="K121" s="246"/>
      <c r="L121" s="247"/>
      <c r="M121" s="66"/>
      <c r="N121" s="67"/>
      <c r="O121" s="67"/>
      <c r="P121" s="68"/>
      <c r="Q121" s="66"/>
      <c r="R121" s="67"/>
      <c r="S121" s="67"/>
      <c r="T121" s="68"/>
      <c r="U121" s="66"/>
      <c r="V121" s="67"/>
      <c r="W121" s="67"/>
      <c r="X121" s="68"/>
      <c r="Y121" s="66"/>
      <c r="Z121" s="67"/>
      <c r="AA121" s="67"/>
      <c r="AB121" s="68"/>
      <c r="AC121" s="53"/>
      <c r="AD121" s="53"/>
      <c r="AE121" s="53"/>
      <c r="AF121" s="53"/>
      <c r="AG121" s="86"/>
      <c r="AH121" s="87"/>
      <c r="AI121" s="87"/>
      <c r="AJ121" s="87"/>
      <c r="AK121" s="87"/>
      <c r="AL121" s="87"/>
      <c r="AM121" s="87"/>
      <c r="AN121" s="87"/>
      <c r="AO121" s="88"/>
      <c r="AP121" s="52"/>
      <c r="AQ121" s="52"/>
      <c r="AR121" s="52"/>
      <c r="AS121" s="52"/>
      <c r="AT121" s="44"/>
      <c r="AU121" s="49"/>
      <c r="AV121" s="45"/>
      <c r="AW121" s="38"/>
      <c r="AX121" s="39"/>
      <c r="AY121" s="66"/>
      <c r="AZ121" s="68"/>
      <c r="BA121" s="66"/>
      <c r="BB121" s="68"/>
      <c r="BC121" s="66"/>
      <c r="BD121" s="68"/>
      <c r="BE121" s="44"/>
      <c r="BF121" s="45"/>
      <c r="BG121" s="44"/>
      <c r="BH121" s="49"/>
      <c r="BI121" s="45"/>
      <c r="BJ121" s="1"/>
      <c r="BK121" s="4"/>
      <c r="BL121" s="4"/>
      <c r="BM121" s="2"/>
      <c r="BN121" s="3"/>
    </row>
    <row r="122" spans="2:66" ht="15" customHeight="1" thickTop="1" thickBot="1">
      <c r="B122" s="248"/>
      <c r="C122" s="249"/>
      <c r="D122" s="249"/>
      <c r="E122" s="249"/>
      <c r="F122" s="249"/>
      <c r="G122" s="249"/>
      <c r="H122" s="249"/>
      <c r="I122" s="249"/>
      <c r="J122" s="249"/>
      <c r="K122" s="249"/>
      <c r="L122" s="250"/>
      <c r="M122" s="69"/>
      <c r="N122" s="70"/>
      <c r="O122" s="70"/>
      <c r="P122" s="71"/>
      <c r="Q122" s="69"/>
      <c r="R122" s="70"/>
      <c r="S122" s="70"/>
      <c r="T122" s="71"/>
      <c r="U122" s="69"/>
      <c r="V122" s="70"/>
      <c r="W122" s="70"/>
      <c r="X122" s="71"/>
      <c r="Y122" s="69"/>
      <c r="Z122" s="70"/>
      <c r="AA122" s="70"/>
      <c r="AB122" s="71"/>
      <c r="AC122" s="53"/>
      <c r="AD122" s="53"/>
      <c r="AE122" s="53"/>
      <c r="AF122" s="53"/>
      <c r="AG122" s="89"/>
      <c r="AH122" s="90"/>
      <c r="AI122" s="90"/>
      <c r="AJ122" s="90"/>
      <c r="AK122" s="90"/>
      <c r="AL122" s="90"/>
      <c r="AM122" s="90"/>
      <c r="AN122" s="90"/>
      <c r="AO122" s="91"/>
      <c r="AP122" s="52"/>
      <c r="AQ122" s="52"/>
      <c r="AR122" s="52"/>
      <c r="AS122" s="52"/>
      <c r="AT122" s="46"/>
      <c r="AU122" s="50"/>
      <c r="AV122" s="47"/>
      <c r="AW122" s="40"/>
      <c r="AX122" s="41"/>
      <c r="AY122" s="69"/>
      <c r="AZ122" s="71"/>
      <c r="BA122" s="69"/>
      <c r="BB122" s="71"/>
      <c r="BC122" s="69"/>
      <c r="BD122" s="71"/>
      <c r="BE122" s="46"/>
      <c r="BF122" s="47"/>
      <c r="BG122" s="46"/>
      <c r="BH122" s="50"/>
      <c r="BI122" s="47"/>
      <c r="BJ122" s="1"/>
      <c r="BK122" s="4"/>
      <c r="BL122" s="4"/>
      <c r="BM122" s="2"/>
      <c r="BN122" s="3"/>
    </row>
    <row r="123" spans="2:66" ht="15" customHeight="1" thickTop="1" thickBot="1">
      <c r="B123" s="242" t="s">
        <v>76</v>
      </c>
      <c r="C123" s="243"/>
      <c r="D123" s="243"/>
      <c r="E123" s="243"/>
      <c r="F123" s="243"/>
      <c r="G123" s="243"/>
      <c r="H123" s="243"/>
      <c r="I123" s="243"/>
      <c r="J123" s="243"/>
      <c r="K123" s="243"/>
      <c r="L123" s="244"/>
      <c r="M123" s="63">
        <v>3</v>
      </c>
      <c r="N123" s="64"/>
      <c r="O123" s="64"/>
      <c r="P123" s="65"/>
      <c r="Q123" s="63">
        <v>3</v>
      </c>
      <c r="R123" s="64"/>
      <c r="S123" s="64"/>
      <c r="T123" s="65"/>
      <c r="U123" s="63">
        <v>3</v>
      </c>
      <c r="V123" s="64"/>
      <c r="W123" s="64"/>
      <c r="X123" s="65"/>
      <c r="Y123" s="63">
        <v>3</v>
      </c>
      <c r="Z123" s="64"/>
      <c r="AA123" s="64"/>
      <c r="AB123" s="65"/>
      <c r="AC123" s="63" t="s">
        <v>427</v>
      </c>
      <c r="AD123" s="64"/>
      <c r="AE123" s="64"/>
      <c r="AF123" s="65"/>
      <c r="AG123" s="83" t="s">
        <v>215</v>
      </c>
      <c r="AH123" s="84"/>
      <c r="AI123" s="84"/>
      <c r="AJ123" s="84"/>
      <c r="AK123" s="84"/>
      <c r="AL123" s="84"/>
      <c r="AM123" s="84"/>
      <c r="AN123" s="84"/>
      <c r="AO123" s="85"/>
      <c r="AP123" s="52" t="s">
        <v>193</v>
      </c>
      <c r="AQ123" s="52"/>
      <c r="AR123" s="52"/>
      <c r="AS123" s="52"/>
      <c r="AT123" s="42">
        <f>AY123+р16!AT58:AV125</f>
        <v>22</v>
      </c>
      <c r="AU123" s="48"/>
      <c r="AV123" s="43"/>
      <c r="AW123" s="36">
        <f>р16!BG123</f>
        <v>22</v>
      </c>
      <c r="AX123" s="37"/>
      <c r="AY123" s="63"/>
      <c r="AZ123" s="65"/>
      <c r="BA123" s="63"/>
      <c r="BB123" s="65"/>
      <c r="BC123" s="63">
        <f>BA123+р16!BC123</f>
        <v>0</v>
      </c>
      <c r="BD123" s="65"/>
      <c r="BE123" s="42">
        <f>BA123+р16!BE123:BF125</f>
        <v>0</v>
      </c>
      <c r="BF123" s="43"/>
      <c r="BG123" s="42">
        <f>AW123-BA123+AY123</f>
        <v>22</v>
      </c>
      <c r="BH123" s="48"/>
      <c r="BI123" s="43"/>
      <c r="BJ123" s="1"/>
      <c r="BK123" s="4"/>
      <c r="BL123" s="4"/>
      <c r="BM123" s="2"/>
      <c r="BN123" s="3"/>
    </row>
    <row r="124" spans="2:66" ht="15" customHeight="1" thickTop="1" thickBot="1">
      <c r="B124" s="245"/>
      <c r="C124" s="246"/>
      <c r="D124" s="246"/>
      <c r="E124" s="246"/>
      <c r="F124" s="246"/>
      <c r="G124" s="246"/>
      <c r="H124" s="246"/>
      <c r="I124" s="246"/>
      <c r="J124" s="246"/>
      <c r="K124" s="246"/>
      <c r="L124" s="247"/>
      <c r="M124" s="66"/>
      <c r="N124" s="67"/>
      <c r="O124" s="67"/>
      <c r="P124" s="68"/>
      <c r="Q124" s="66"/>
      <c r="R124" s="67"/>
      <c r="S124" s="67"/>
      <c r="T124" s="68"/>
      <c r="U124" s="66"/>
      <c r="V124" s="67"/>
      <c r="W124" s="67"/>
      <c r="X124" s="68"/>
      <c r="Y124" s="66"/>
      <c r="Z124" s="67"/>
      <c r="AA124" s="67"/>
      <c r="AB124" s="68"/>
      <c r="AC124" s="66"/>
      <c r="AD124" s="67"/>
      <c r="AE124" s="67"/>
      <c r="AF124" s="68"/>
      <c r="AG124" s="86"/>
      <c r="AH124" s="87"/>
      <c r="AI124" s="87"/>
      <c r="AJ124" s="87"/>
      <c r="AK124" s="87"/>
      <c r="AL124" s="87"/>
      <c r="AM124" s="87"/>
      <c r="AN124" s="87"/>
      <c r="AO124" s="88"/>
      <c r="AP124" s="52"/>
      <c r="AQ124" s="52"/>
      <c r="AR124" s="52"/>
      <c r="AS124" s="52"/>
      <c r="AT124" s="44"/>
      <c r="AU124" s="49"/>
      <c r="AV124" s="45"/>
      <c r="AW124" s="38"/>
      <c r="AX124" s="39"/>
      <c r="AY124" s="66"/>
      <c r="AZ124" s="68"/>
      <c r="BA124" s="66"/>
      <c r="BB124" s="68"/>
      <c r="BC124" s="66"/>
      <c r="BD124" s="68"/>
      <c r="BE124" s="44"/>
      <c r="BF124" s="45"/>
      <c r="BG124" s="44"/>
      <c r="BH124" s="49"/>
      <c r="BI124" s="45"/>
      <c r="BJ124" s="1"/>
      <c r="BK124" s="4"/>
      <c r="BL124" s="4"/>
      <c r="BM124" s="2"/>
      <c r="BN124" s="3"/>
    </row>
    <row r="125" spans="2:66" ht="15" customHeight="1" thickTop="1" thickBot="1">
      <c r="B125" s="248"/>
      <c r="C125" s="249"/>
      <c r="D125" s="249"/>
      <c r="E125" s="249"/>
      <c r="F125" s="249"/>
      <c r="G125" s="249"/>
      <c r="H125" s="249"/>
      <c r="I125" s="249"/>
      <c r="J125" s="249"/>
      <c r="K125" s="249"/>
      <c r="L125" s="250"/>
      <c r="M125" s="69"/>
      <c r="N125" s="70"/>
      <c r="O125" s="70"/>
      <c r="P125" s="71"/>
      <c r="Q125" s="69"/>
      <c r="R125" s="70"/>
      <c r="S125" s="70"/>
      <c r="T125" s="71"/>
      <c r="U125" s="69"/>
      <c r="V125" s="70"/>
      <c r="W125" s="70"/>
      <c r="X125" s="71"/>
      <c r="Y125" s="69"/>
      <c r="Z125" s="70"/>
      <c r="AA125" s="70"/>
      <c r="AB125" s="71"/>
      <c r="AC125" s="69"/>
      <c r="AD125" s="70"/>
      <c r="AE125" s="70"/>
      <c r="AF125" s="71"/>
      <c r="AG125" s="89"/>
      <c r="AH125" s="90"/>
      <c r="AI125" s="90"/>
      <c r="AJ125" s="90"/>
      <c r="AK125" s="90"/>
      <c r="AL125" s="90"/>
      <c r="AM125" s="90"/>
      <c r="AN125" s="90"/>
      <c r="AO125" s="91"/>
      <c r="AP125" s="52"/>
      <c r="AQ125" s="52"/>
      <c r="AR125" s="52"/>
      <c r="AS125" s="52"/>
      <c r="AT125" s="46"/>
      <c r="AU125" s="50"/>
      <c r="AV125" s="47"/>
      <c r="AW125" s="40"/>
      <c r="AX125" s="41"/>
      <c r="AY125" s="69"/>
      <c r="AZ125" s="71"/>
      <c r="BA125" s="69"/>
      <c r="BB125" s="71"/>
      <c r="BC125" s="69"/>
      <c r="BD125" s="71"/>
      <c r="BE125" s="46"/>
      <c r="BF125" s="47"/>
      <c r="BG125" s="46"/>
      <c r="BH125" s="50"/>
      <c r="BI125" s="47"/>
      <c r="BJ125" s="1"/>
      <c r="BK125" s="4"/>
      <c r="BL125" s="4"/>
      <c r="BM125" s="2"/>
      <c r="BN125" s="3"/>
    </row>
    <row r="126" spans="2:66" ht="15" customHeight="1" thickTop="1" thickBot="1">
      <c r="B126" s="242" t="s">
        <v>77</v>
      </c>
      <c r="C126" s="243"/>
      <c r="D126" s="243"/>
      <c r="E126" s="243"/>
      <c r="F126" s="243"/>
      <c r="G126" s="243"/>
      <c r="H126" s="243"/>
      <c r="I126" s="243"/>
      <c r="J126" s="243"/>
      <c r="K126" s="243"/>
      <c r="L126" s="244"/>
      <c r="M126" s="63">
        <v>0.5</v>
      </c>
      <c r="N126" s="64"/>
      <c r="O126" s="64"/>
      <c r="P126" s="65"/>
      <c r="Q126" s="63">
        <v>0.5</v>
      </c>
      <c r="R126" s="64"/>
      <c r="S126" s="64"/>
      <c r="T126" s="65"/>
      <c r="U126" s="63">
        <v>0.5</v>
      </c>
      <c r="V126" s="64"/>
      <c r="W126" s="64"/>
      <c r="X126" s="65"/>
      <c r="Y126" s="63">
        <v>0.5</v>
      </c>
      <c r="Z126" s="64"/>
      <c r="AA126" s="64"/>
      <c r="AB126" s="65"/>
      <c r="AC126" s="388" t="s">
        <v>426</v>
      </c>
      <c r="AD126" s="64"/>
      <c r="AE126" s="64"/>
      <c r="AF126" s="65"/>
      <c r="AG126" s="83" t="s">
        <v>216</v>
      </c>
      <c r="AH126" s="84"/>
      <c r="AI126" s="84"/>
      <c r="AJ126" s="84"/>
      <c r="AK126" s="84"/>
      <c r="AL126" s="84"/>
      <c r="AM126" s="84"/>
      <c r="AN126" s="84"/>
      <c r="AO126" s="85"/>
      <c r="AP126" s="52" t="s">
        <v>54</v>
      </c>
      <c r="AQ126" s="52"/>
      <c r="AR126" s="52"/>
      <c r="AS126" s="52"/>
      <c r="AT126" s="42">
        <f>AY126+р16!AT61:AV128</f>
        <v>55</v>
      </c>
      <c r="AU126" s="48"/>
      <c r="AV126" s="43"/>
      <c r="AW126" s="36">
        <f>р16!BG126</f>
        <v>23</v>
      </c>
      <c r="AX126" s="37"/>
      <c r="AY126" s="63"/>
      <c r="AZ126" s="65"/>
      <c r="BA126" s="63"/>
      <c r="BB126" s="65"/>
      <c r="BC126" s="63">
        <f>BA126+р16!BC126</f>
        <v>15</v>
      </c>
      <c r="BD126" s="65"/>
      <c r="BE126" s="42">
        <f>BA126+р16!BE126:BF128</f>
        <v>32</v>
      </c>
      <c r="BF126" s="43"/>
      <c r="BG126" s="42">
        <f>AW126-BA126+AY126</f>
        <v>23</v>
      </c>
      <c r="BH126" s="48"/>
      <c r="BI126" s="43"/>
      <c r="BJ126" s="1"/>
      <c r="BK126" s="4"/>
      <c r="BL126" s="4"/>
      <c r="BM126" s="2"/>
      <c r="BN126" s="3"/>
    </row>
    <row r="127" spans="2:66" ht="15" customHeight="1" thickTop="1" thickBot="1">
      <c r="B127" s="245"/>
      <c r="C127" s="246"/>
      <c r="D127" s="246"/>
      <c r="E127" s="246"/>
      <c r="F127" s="246"/>
      <c r="G127" s="246"/>
      <c r="H127" s="246"/>
      <c r="I127" s="246"/>
      <c r="J127" s="246"/>
      <c r="K127" s="246"/>
      <c r="L127" s="247"/>
      <c r="M127" s="66"/>
      <c r="N127" s="67"/>
      <c r="O127" s="67"/>
      <c r="P127" s="68"/>
      <c r="Q127" s="66"/>
      <c r="R127" s="67"/>
      <c r="S127" s="67"/>
      <c r="T127" s="68"/>
      <c r="U127" s="66"/>
      <c r="V127" s="67"/>
      <c r="W127" s="67"/>
      <c r="X127" s="68"/>
      <c r="Y127" s="66"/>
      <c r="Z127" s="67"/>
      <c r="AA127" s="67"/>
      <c r="AB127" s="68"/>
      <c r="AC127" s="66"/>
      <c r="AD127" s="67"/>
      <c r="AE127" s="67"/>
      <c r="AF127" s="68"/>
      <c r="AG127" s="86"/>
      <c r="AH127" s="87"/>
      <c r="AI127" s="87"/>
      <c r="AJ127" s="87"/>
      <c r="AK127" s="87"/>
      <c r="AL127" s="87"/>
      <c r="AM127" s="87"/>
      <c r="AN127" s="87"/>
      <c r="AO127" s="88"/>
      <c r="AP127" s="52"/>
      <c r="AQ127" s="52"/>
      <c r="AR127" s="52"/>
      <c r="AS127" s="52"/>
      <c r="AT127" s="44"/>
      <c r="AU127" s="49"/>
      <c r="AV127" s="45"/>
      <c r="AW127" s="38"/>
      <c r="AX127" s="39"/>
      <c r="AY127" s="66"/>
      <c r="AZ127" s="68"/>
      <c r="BA127" s="66"/>
      <c r="BB127" s="68"/>
      <c r="BC127" s="66"/>
      <c r="BD127" s="68"/>
      <c r="BE127" s="44"/>
      <c r="BF127" s="45"/>
      <c r="BG127" s="44"/>
      <c r="BH127" s="49"/>
      <c r="BI127" s="45"/>
      <c r="BJ127" s="1"/>
      <c r="BK127" s="4"/>
      <c r="BL127" s="4"/>
      <c r="BM127" s="2"/>
      <c r="BN127" s="3"/>
    </row>
    <row r="128" spans="2:66" ht="15" customHeight="1" thickTop="1" thickBot="1">
      <c r="B128" s="248"/>
      <c r="C128" s="249"/>
      <c r="D128" s="249"/>
      <c r="E128" s="249"/>
      <c r="F128" s="249"/>
      <c r="G128" s="249"/>
      <c r="H128" s="249"/>
      <c r="I128" s="249"/>
      <c r="J128" s="249"/>
      <c r="K128" s="249"/>
      <c r="L128" s="250"/>
      <c r="M128" s="69"/>
      <c r="N128" s="70"/>
      <c r="O128" s="70"/>
      <c r="P128" s="71"/>
      <c r="Q128" s="69"/>
      <c r="R128" s="70"/>
      <c r="S128" s="70"/>
      <c r="T128" s="71"/>
      <c r="U128" s="69"/>
      <c r="V128" s="70"/>
      <c r="W128" s="70"/>
      <c r="X128" s="71"/>
      <c r="Y128" s="69"/>
      <c r="Z128" s="70"/>
      <c r="AA128" s="70"/>
      <c r="AB128" s="71"/>
      <c r="AC128" s="69"/>
      <c r="AD128" s="70"/>
      <c r="AE128" s="70"/>
      <c r="AF128" s="71"/>
      <c r="AG128" s="89"/>
      <c r="AH128" s="90"/>
      <c r="AI128" s="90"/>
      <c r="AJ128" s="90"/>
      <c r="AK128" s="90"/>
      <c r="AL128" s="90"/>
      <c r="AM128" s="90"/>
      <c r="AN128" s="90"/>
      <c r="AO128" s="91"/>
      <c r="AP128" s="52"/>
      <c r="AQ128" s="52"/>
      <c r="AR128" s="52"/>
      <c r="AS128" s="52"/>
      <c r="AT128" s="46"/>
      <c r="AU128" s="50"/>
      <c r="AV128" s="47"/>
      <c r="AW128" s="40"/>
      <c r="AX128" s="41"/>
      <c r="AY128" s="69"/>
      <c r="AZ128" s="71"/>
      <c r="BA128" s="69"/>
      <c r="BB128" s="71"/>
      <c r="BC128" s="69"/>
      <c r="BD128" s="71"/>
      <c r="BE128" s="46"/>
      <c r="BF128" s="47"/>
      <c r="BG128" s="46"/>
      <c r="BH128" s="50"/>
      <c r="BI128" s="47"/>
      <c r="BJ128" s="1"/>
      <c r="BK128" s="4"/>
      <c r="BL128" s="4"/>
      <c r="BM128" s="2"/>
      <c r="BN128" s="3"/>
    </row>
    <row r="129" spans="2:66" ht="15" customHeight="1" thickTop="1" thickBot="1">
      <c r="B129" s="54" t="s">
        <v>78</v>
      </c>
      <c r="C129" s="55"/>
      <c r="D129" s="55"/>
      <c r="E129" s="55"/>
      <c r="F129" s="55"/>
      <c r="G129" s="55"/>
      <c r="H129" s="55"/>
      <c r="I129" s="55"/>
      <c r="J129" s="55"/>
      <c r="K129" s="55"/>
      <c r="L129" s="56"/>
      <c r="M129" s="63">
        <v>42</v>
      </c>
      <c r="N129" s="64"/>
      <c r="O129" s="64"/>
      <c r="P129" s="65"/>
      <c r="Q129" s="63">
        <v>42</v>
      </c>
      <c r="R129" s="64"/>
      <c r="S129" s="64"/>
      <c r="T129" s="65"/>
      <c r="U129" s="63">
        <v>42</v>
      </c>
      <c r="V129" s="64"/>
      <c r="W129" s="64"/>
      <c r="X129" s="65"/>
      <c r="Y129" s="63">
        <v>42</v>
      </c>
      <c r="Z129" s="64"/>
      <c r="AA129" s="64"/>
      <c r="AB129" s="65"/>
      <c r="AC129" s="63" t="s">
        <v>428</v>
      </c>
      <c r="AD129" s="64"/>
      <c r="AE129" s="64"/>
      <c r="AF129" s="65"/>
      <c r="AG129" s="73" t="s">
        <v>217</v>
      </c>
      <c r="AH129" s="73"/>
      <c r="AI129" s="73"/>
      <c r="AJ129" s="73"/>
      <c r="AK129" s="73"/>
      <c r="AL129" s="73"/>
      <c r="AM129" s="73"/>
      <c r="AN129" s="73"/>
      <c r="AO129" s="73"/>
      <c r="AP129" s="52" t="s">
        <v>54</v>
      </c>
      <c r="AQ129" s="52"/>
      <c r="AR129" s="52"/>
      <c r="AS129" s="52"/>
      <c r="AT129" s="42">
        <f>AY129+р16!AT64:AV131</f>
        <v>20</v>
      </c>
      <c r="AU129" s="48"/>
      <c r="AV129" s="43"/>
      <c r="AW129" s="36">
        <f>р16!BG129</f>
        <v>3</v>
      </c>
      <c r="AX129" s="37"/>
      <c r="AY129" s="53"/>
      <c r="AZ129" s="53"/>
      <c r="BA129" s="53"/>
      <c r="BB129" s="53"/>
      <c r="BC129" s="63">
        <f>BA129+р16!BC129</f>
        <v>5</v>
      </c>
      <c r="BD129" s="65"/>
      <c r="BE129" s="42">
        <f>BA129+р16!BE129:BF131</f>
        <v>17</v>
      </c>
      <c r="BF129" s="43"/>
      <c r="BG129" s="42">
        <f>AW129-BA129+AY129</f>
        <v>3</v>
      </c>
      <c r="BH129" s="48"/>
      <c r="BI129" s="43"/>
      <c r="BJ129" s="1"/>
      <c r="BK129" s="4"/>
      <c r="BL129" s="4"/>
      <c r="BM129" s="2"/>
      <c r="BN129" s="3"/>
    </row>
    <row r="130" spans="2:66" ht="15" customHeight="1" thickTop="1" thickBot="1">
      <c r="B130" s="57"/>
      <c r="C130" s="58"/>
      <c r="D130" s="58"/>
      <c r="E130" s="58"/>
      <c r="F130" s="58"/>
      <c r="G130" s="58"/>
      <c r="H130" s="58"/>
      <c r="I130" s="58"/>
      <c r="J130" s="58"/>
      <c r="K130" s="58"/>
      <c r="L130" s="59"/>
      <c r="M130" s="66"/>
      <c r="N130" s="67"/>
      <c r="O130" s="67"/>
      <c r="P130" s="68"/>
      <c r="Q130" s="66"/>
      <c r="R130" s="67"/>
      <c r="S130" s="67"/>
      <c r="T130" s="68"/>
      <c r="U130" s="66"/>
      <c r="V130" s="67"/>
      <c r="W130" s="67"/>
      <c r="X130" s="68"/>
      <c r="Y130" s="66"/>
      <c r="Z130" s="67"/>
      <c r="AA130" s="67"/>
      <c r="AB130" s="68"/>
      <c r="AC130" s="66"/>
      <c r="AD130" s="67"/>
      <c r="AE130" s="67"/>
      <c r="AF130" s="68"/>
      <c r="AG130" s="73"/>
      <c r="AH130" s="73"/>
      <c r="AI130" s="73"/>
      <c r="AJ130" s="73"/>
      <c r="AK130" s="73"/>
      <c r="AL130" s="73"/>
      <c r="AM130" s="73"/>
      <c r="AN130" s="73"/>
      <c r="AO130" s="73"/>
      <c r="AP130" s="52"/>
      <c r="AQ130" s="52"/>
      <c r="AR130" s="52"/>
      <c r="AS130" s="52"/>
      <c r="AT130" s="44"/>
      <c r="AU130" s="49"/>
      <c r="AV130" s="45"/>
      <c r="AW130" s="38"/>
      <c r="AX130" s="39"/>
      <c r="AY130" s="53"/>
      <c r="AZ130" s="53"/>
      <c r="BA130" s="53"/>
      <c r="BB130" s="53"/>
      <c r="BC130" s="66"/>
      <c r="BD130" s="68"/>
      <c r="BE130" s="44"/>
      <c r="BF130" s="45"/>
      <c r="BG130" s="44"/>
      <c r="BH130" s="49"/>
      <c r="BI130" s="45"/>
      <c r="BJ130" s="1"/>
      <c r="BK130" s="4"/>
      <c r="BL130" s="4"/>
      <c r="BM130" s="2"/>
      <c r="BN130" s="3"/>
    </row>
    <row r="131" spans="2:66" ht="15" customHeight="1" thickTop="1" thickBot="1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2"/>
      <c r="M131" s="69"/>
      <c r="N131" s="70"/>
      <c r="O131" s="70"/>
      <c r="P131" s="71"/>
      <c r="Q131" s="69"/>
      <c r="R131" s="70"/>
      <c r="S131" s="70"/>
      <c r="T131" s="71"/>
      <c r="U131" s="69"/>
      <c r="V131" s="70"/>
      <c r="W131" s="70"/>
      <c r="X131" s="71"/>
      <c r="Y131" s="69"/>
      <c r="Z131" s="70"/>
      <c r="AA131" s="70"/>
      <c r="AB131" s="71"/>
      <c r="AC131" s="69"/>
      <c r="AD131" s="70"/>
      <c r="AE131" s="70"/>
      <c r="AF131" s="71"/>
      <c r="AG131" s="73"/>
      <c r="AH131" s="73"/>
      <c r="AI131" s="73"/>
      <c r="AJ131" s="73"/>
      <c r="AK131" s="73"/>
      <c r="AL131" s="73"/>
      <c r="AM131" s="73"/>
      <c r="AN131" s="73"/>
      <c r="AO131" s="73"/>
      <c r="AP131" s="52"/>
      <c r="AQ131" s="52"/>
      <c r="AR131" s="52"/>
      <c r="AS131" s="52"/>
      <c r="AT131" s="46"/>
      <c r="AU131" s="50"/>
      <c r="AV131" s="47"/>
      <c r="AW131" s="40"/>
      <c r="AX131" s="41"/>
      <c r="AY131" s="53"/>
      <c r="AZ131" s="53"/>
      <c r="BA131" s="53"/>
      <c r="BB131" s="53"/>
      <c r="BC131" s="69"/>
      <c r="BD131" s="71"/>
      <c r="BE131" s="46"/>
      <c r="BF131" s="47"/>
      <c r="BG131" s="46"/>
      <c r="BH131" s="50"/>
      <c r="BI131" s="47"/>
      <c r="BJ131" s="1"/>
      <c r="BK131" s="4"/>
      <c r="BL131" s="4"/>
      <c r="BM131" s="2"/>
      <c r="BN131" s="3"/>
    </row>
    <row r="132" spans="2:66" ht="15" customHeight="1" thickTop="1" thickBot="1">
      <c r="B132" s="54" t="s">
        <v>79</v>
      </c>
      <c r="C132" s="55"/>
      <c r="D132" s="55"/>
      <c r="E132" s="55"/>
      <c r="F132" s="55"/>
      <c r="G132" s="55"/>
      <c r="H132" s="55"/>
      <c r="I132" s="55"/>
      <c r="J132" s="55"/>
      <c r="K132" s="55"/>
      <c r="L132" s="56"/>
      <c r="M132" s="63">
        <v>8</v>
      </c>
      <c r="N132" s="64"/>
      <c r="O132" s="64"/>
      <c r="P132" s="65"/>
      <c r="Q132" s="63">
        <v>8</v>
      </c>
      <c r="R132" s="64"/>
      <c r="S132" s="64"/>
      <c r="T132" s="65"/>
      <c r="U132" s="63">
        <v>8</v>
      </c>
      <c r="V132" s="64"/>
      <c r="W132" s="64"/>
      <c r="X132" s="65"/>
      <c r="Y132" s="63">
        <v>8</v>
      </c>
      <c r="Z132" s="64"/>
      <c r="AA132" s="64"/>
      <c r="AB132" s="65"/>
      <c r="AC132" s="251" t="s">
        <v>429</v>
      </c>
      <c r="AD132" s="252"/>
      <c r="AE132" s="252"/>
      <c r="AF132" s="253"/>
      <c r="AG132" s="73" t="s">
        <v>410</v>
      </c>
      <c r="AH132" s="73"/>
      <c r="AI132" s="73"/>
      <c r="AJ132" s="73"/>
      <c r="AK132" s="73"/>
      <c r="AL132" s="73"/>
      <c r="AM132" s="73"/>
      <c r="AN132" s="73"/>
      <c r="AO132" s="73"/>
      <c r="AP132" s="52" t="s">
        <v>54</v>
      </c>
      <c r="AQ132" s="52"/>
      <c r="AR132" s="52"/>
      <c r="AS132" s="52"/>
      <c r="AT132" s="42">
        <f>AY132+р16!AT67:AV134</f>
        <v>12</v>
      </c>
      <c r="AU132" s="48"/>
      <c r="AV132" s="43"/>
      <c r="AW132" s="36">
        <f>р16!BG132</f>
        <v>1</v>
      </c>
      <c r="AX132" s="37"/>
      <c r="AY132" s="53"/>
      <c r="AZ132" s="53"/>
      <c r="BA132" s="53"/>
      <c r="BB132" s="53"/>
      <c r="BC132" s="63">
        <f>BA132+р16!BC132</f>
        <v>11</v>
      </c>
      <c r="BD132" s="65"/>
      <c r="BE132" s="42">
        <f>BA132+р16!BE132:BF134</f>
        <v>11</v>
      </c>
      <c r="BF132" s="43"/>
      <c r="BG132" s="42">
        <f>AW132-BA132+AY132</f>
        <v>1</v>
      </c>
      <c r="BH132" s="48"/>
      <c r="BI132" s="43"/>
      <c r="BJ132" s="4"/>
      <c r="BK132" s="4"/>
      <c r="BL132" s="4"/>
      <c r="BM132" s="2"/>
      <c r="BN132" s="3"/>
    </row>
    <row r="133" spans="2:66" ht="15" customHeight="1" thickTop="1" thickBot="1">
      <c r="B133" s="57"/>
      <c r="C133" s="58"/>
      <c r="D133" s="58"/>
      <c r="E133" s="58"/>
      <c r="F133" s="58"/>
      <c r="G133" s="58"/>
      <c r="H133" s="58"/>
      <c r="I133" s="58"/>
      <c r="J133" s="58"/>
      <c r="K133" s="58"/>
      <c r="L133" s="59"/>
      <c r="M133" s="66"/>
      <c r="N133" s="67"/>
      <c r="O133" s="67"/>
      <c r="P133" s="68"/>
      <c r="Q133" s="66"/>
      <c r="R133" s="67"/>
      <c r="S133" s="67"/>
      <c r="T133" s="68"/>
      <c r="U133" s="66"/>
      <c r="V133" s="67"/>
      <c r="W133" s="67"/>
      <c r="X133" s="68"/>
      <c r="Y133" s="66"/>
      <c r="Z133" s="67"/>
      <c r="AA133" s="67"/>
      <c r="AB133" s="68"/>
      <c r="AC133" s="254"/>
      <c r="AD133" s="255"/>
      <c r="AE133" s="255"/>
      <c r="AF133" s="256"/>
      <c r="AG133" s="73"/>
      <c r="AH133" s="73"/>
      <c r="AI133" s="73"/>
      <c r="AJ133" s="73"/>
      <c r="AK133" s="73"/>
      <c r="AL133" s="73"/>
      <c r="AM133" s="73"/>
      <c r="AN133" s="73"/>
      <c r="AO133" s="73"/>
      <c r="AP133" s="52"/>
      <c r="AQ133" s="52"/>
      <c r="AR133" s="52"/>
      <c r="AS133" s="52"/>
      <c r="AT133" s="44"/>
      <c r="AU133" s="49"/>
      <c r="AV133" s="45"/>
      <c r="AW133" s="38"/>
      <c r="AX133" s="39"/>
      <c r="AY133" s="53"/>
      <c r="AZ133" s="53"/>
      <c r="BA133" s="53"/>
      <c r="BB133" s="53"/>
      <c r="BC133" s="66"/>
      <c r="BD133" s="68"/>
      <c r="BE133" s="44"/>
      <c r="BF133" s="45"/>
      <c r="BG133" s="44"/>
      <c r="BH133" s="49"/>
      <c r="BI133" s="45"/>
      <c r="BJ133" s="4"/>
      <c r="BK133" s="4"/>
      <c r="BL133" s="4"/>
      <c r="BM133" s="2"/>
      <c r="BN133" s="3"/>
    </row>
    <row r="134" spans="2:66" ht="15" customHeight="1" thickTop="1" thickBot="1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2"/>
      <c r="M134" s="69"/>
      <c r="N134" s="70"/>
      <c r="O134" s="70"/>
      <c r="P134" s="71"/>
      <c r="Q134" s="69"/>
      <c r="R134" s="70"/>
      <c r="S134" s="70"/>
      <c r="T134" s="71"/>
      <c r="U134" s="69"/>
      <c r="V134" s="70"/>
      <c r="W134" s="70"/>
      <c r="X134" s="71"/>
      <c r="Y134" s="69"/>
      <c r="Z134" s="70"/>
      <c r="AA134" s="70"/>
      <c r="AB134" s="71"/>
      <c r="AC134" s="257"/>
      <c r="AD134" s="258"/>
      <c r="AE134" s="258"/>
      <c r="AF134" s="2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52"/>
      <c r="AQ134" s="52"/>
      <c r="AR134" s="52"/>
      <c r="AS134" s="52"/>
      <c r="AT134" s="46"/>
      <c r="AU134" s="50"/>
      <c r="AV134" s="47"/>
      <c r="AW134" s="40"/>
      <c r="AX134" s="41"/>
      <c r="AY134" s="53"/>
      <c r="AZ134" s="53"/>
      <c r="BA134" s="53"/>
      <c r="BB134" s="53"/>
      <c r="BC134" s="69"/>
      <c r="BD134" s="71"/>
      <c r="BE134" s="46"/>
      <c r="BF134" s="47"/>
      <c r="BG134" s="46"/>
      <c r="BH134" s="50"/>
      <c r="BI134" s="47"/>
      <c r="BJ134" s="4"/>
      <c r="BK134" s="4"/>
      <c r="BL134" s="4"/>
      <c r="BM134" s="2"/>
      <c r="BN134" s="3"/>
    </row>
    <row r="135" spans="2:66" ht="15" customHeight="1" thickTop="1" thickBot="1">
      <c r="B135" s="242" t="s">
        <v>80</v>
      </c>
      <c r="C135" s="243"/>
      <c r="D135" s="243"/>
      <c r="E135" s="243"/>
      <c r="F135" s="243"/>
      <c r="G135" s="243"/>
      <c r="H135" s="243"/>
      <c r="I135" s="243"/>
      <c r="J135" s="243"/>
      <c r="K135" s="243"/>
      <c r="L135" s="244"/>
      <c r="M135" s="53">
        <v>0.75</v>
      </c>
      <c r="N135" s="53"/>
      <c r="O135" s="53"/>
      <c r="P135" s="53"/>
      <c r="Q135" s="53">
        <v>0.75</v>
      </c>
      <c r="R135" s="53"/>
      <c r="S135" s="53"/>
      <c r="T135" s="53"/>
      <c r="U135" s="53">
        <v>0.75</v>
      </c>
      <c r="V135" s="53"/>
      <c r="W135" s="53"/>
      <c r="X135" s="53"/>
      <c r="Y135" s="53">
        <v>0.75</v>
      </c>
      <c r="Z135" s="53"/>
      <c r="AA135" s="53"/>
      <c r="AB135" s="53"/>
      <c r="AC135" s="63"/>
      <c r="AD135" s="64"/>
      <c r="AE135" s="64"/>
      <c r="AF135" s="65"/>
      <c r="AG135" s="83" t="s">
        <v>233</v>
      </c>
      <c r="AH135" s="84"/>
      <c r="AI135" s="84"/>
      <c r="AJ135" s="84"/>
      <c r="AK135" s="84"/>
      <c r="AL135" s="84"/>
      <c r="AM135" s="84"/>
      <c r="AN135" s="84"/>
      <c r="AO135" s="85"/>
      <c r="AP135" s="52" t="s">
        <v>54</v>
      </c>
      <c r="AQ135" s="52"/>
      <c r="AR135" s="52"/>
      <c r="AS135" s="52"/>
      <c r="AT135" s="42">
        <f>AY135+р16!AT70:AV137</f>
        <v>4</v>
      </c>
      <c r="AU135" s="48"/>
      <c r="AV135" s="43"/>
      <c r="AW135" s="36">
        <f>р16!BG135</f>
        <v>4</v>
      </c>
      <c r="AX135" s="37"/>
      <c r="AY135" s="63"/>
      <c r="AZ135" s="65"/>
      <c r="BA135" s="63"/>
      <c r="BB135" s="65"/>
      <c r="BC135" s="63">
        <f>BA135+р16!BC135</f>
        <v>0</v>
      </c>
      <c r="BD135" s="65"/>
      <c r="BE135" s="42">
        <f>BA135+р16!BE135:BF137</f>
        <v>0</v>
      </c>
      <c r="BF135" s="43"/>
      <c r="BG135" s="42">
        <f>AW135-BA135+AY135</f>
        <v>4</v>
      </c>
      <c r="BH135" s="48"/>
      <c r="BI135" s="43"/>
      <c r="BJ135" s="4"/>
      <c r="BK135" s="4"/>
      <c r="BL135" s="4"/>
      <c r="BM135" s="2"/>
      <c r="BN135" s="3"/>
    </row>
    <row r="136" spans="2:66" ht="15" customHeight="1" thickTop="1" thickBot="1">
      <c r="B136" s="245"/>
      <c r="C136" s="246"/>
      <c r="D136" s="246"/>
      <c r="E136" s="246"/>
      <c r="F136" s="246"/>
      <c r="G136" s="246"/>
      <c r="H136" s="246"/>
      <c r="I136" s="246"/>
      <c r="J136" s="246"/>
      <c r="K136" s="246"/>
      <c r="L136" s="247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66"/>
      <c r="AD136" s="67"/>
      <c r="AE136" s="67"/>
      <c r="AF136" s="68"/>
      <c r="AG136" s="86"/>
      <c r="AH136" s="87"/>
      <c r="AI136" s="87"/>
      <c r="AJ136" s="87"/>
      <c r="AK136" s="87"/>
      <c r="AL136" s="87"/>
      <c r="AM136" s="87"/>
      <c r="AN136" s="87"/>
      <c r="AO136" s="88"/>
      <c r="AP136" s="52"/>
      <c r="AQ136" s="52"/>
      <c r="AR136" s="52"/>
      <c r="AS136" s="52"/>
      <c r="AT136" s="44"/>
      <c r="AU136" s="49"/>
      <c r="AV136" s="45"/>
      <c r="AW136" s="38"/>
      <c r="AX136" s="39"/>
      <c r="AY136" s="66"/>
      <c r="AZ136" s="68"/>
      <c r="BA136" s="66"/>
      <c r="BB136" s="68"/>
      <c r="BC136" s="66"/>
      <c r="BD136" s="68"/>
      <c r="BE136" s="44"/>
      <c r="BF136" s="45"/>
      <c r="BG136" s="44"/>
      <c r="BH136" s="49"/>
      <c r="BI136" s="45"/>
      <c r="BJ136" s="4"/>
      <c r="BK136" s="4"/>
      <c r="BL136" s="4"/>
      <c r="BM136" s="2"/>
      <c r="BN136" s="3"/>
    </row>
    <row r="137" spans="2:66" ht="15" customHeight="1" thickTop="1" thickBot="1">
      <c r="B137" s="248"/>
      <c r="C137" s="249"/>
      <c r="D137" s="249"/>
      <c r="E137" s="249"/>
      <c r="F137" s="249"/>
      <c r="G137" s="249"/>
      <c r="H137" s="249"/>
      <c r="I137" s="249"/>
      <c r="J137" s="249"/>
      <c r="K137" s="249"/>
      <c r="L137" s="250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69"/>
      <c r="AD137" s="70"/>
      <c r="AE137" s="70"/>
      <c r="AF137" s="71"/>
      <c r="AG137" s="89"/>
      <c r="AH137" s="90"/>
      <c r="AI137" s="90"/>
      <c r="AJ137" s="90"/>
      <c r="AK137" s="90"/>
      <c r="AL137" s="90"/>
      <c r="AM137" s="90"/>
      <c r="AN137" s="90"/>
      <c r="AO137" s="91"/>
      <c r="AP137" s="52"/>
      <c r="AQ137" s="52"/>
      <c r="AR137" s="52"/>
      <c r="AS137" s="52"/>
      <c r="AT137" s="46"/>
      <c r="AU137" s="50"/>
      <c r="AV137" s="47"/>
      <c r="AW137" s="40"/>
      <c r="AX137" s="41"/>
      <c r="AY137" s="69"/>
      <c r="AZ137" s="71"/>
      <c r="BA137" s="69"/>
      <c r="BB137" s="71"/>
      <c r="BC137" s="69"/>
      <c r="BD137" s="71"/>
      <c r="BE137" s="46"/>
      <c r="BF137" s="47"/>
      <c r="BG137" s="46"/>
      <c r="BH137" s="50"/>
      <c r="BI137" s="47"/>
      <c r="BJ137" s="4"/>
      <c r="BK137" s="4"/>
      <c r="BL137" s="4"/>
      <c r="BM137" s="2"/>
      <c r="BN137" s="3"/>
    </row>
    <row r="138" spans="2:66" ht="15" customHeight="1" thickTop="1" thickBot="1">
      <c r="B138" s="54" t="s">
        <v>82</v>
      </c>
      <c r="C138" s="55"/>
      <c r="D138" s="55"/>
      <c r="E138" s="55"/>
      <c r="F138" s="55"/>
      <c r="G138" s="55"/>
      <c r="H138" s="55"/>
      <c r="I138" s="55"/>
      <c r="J138" s="55"/>
      <c r="K138" s="55"/>
      <c r="L138" s="56"/>
      <c r="M138" s="53" t="s">
        <v>480</v>
      </c>
      <c r="N138" s="53"/>
      <c r="O138" s="53"/>
      <c r="P138" s="53"/>
      <c r="Q138" s="53" t="s">
        <v>480</v>
      </c>
      <c r="R138" s="53"/>
      <c r="S138" s="53"/>
      <c r="T138" s="53"/>
      <c r="U138" s="53" t="s">
        <v>480</v>
      </c>
      <c r="V138" s="53"/>
      <c r="W138" s="53"/>
      <c r="X138" s="53"/>
      <c r="Y138" s="53" t="s">
        <v>480</v>
      </c>
      <c r="Z138" s="53"/>
      <c r="AA138" s="53"/>
      <c r="AB138" s="53"/>
      <c r="AC138" s="63"/>
      <c r="AD138" s="64"/>
      <c r="AE138" s="64"/>
      <c r="AF138" s="65"/>
      <c r="AG138" s="73" t="s">
        <v>234</v>
      </c>
      <c r="AH138" s="73"/>
      <c r="AI138" s="73"/>
      <c r="AJ138" s="73"/>
      <c r="AK138" s="73"/>
      <c r="AL138" s="73"/>
      <c r="AM138" s="73"/>
      <c r="AN138" s="73"/>
      <c r="AO138" s="73"/>
      <c r="AP138" s="52" t="s">
        <v>255</v>
      </c>
      <c r="AQ138" s="52"/>
      <c r="AR138" s="52"/>
      <c r="AS138" s="52"/>
      <c r="AT138" s="42">
        <f>AY138+р16!AT73:AV140</f>
        <v>0</v>
      </c>
      <c r="AU138" s="48"/>
      <c r="AV138" s="43"/>
      <c r="AW138" s="36">
        <f>р16!BG138</f>
        <v>0</v>
      </c>
      <c r="AX138" s="37"/>
      <c r="AY138" s="53"/>
      <c r="AZ138" s="53"/>
      <c r="BA138" s="53"/>
      <c r="BB138" s="53"/>
      <c r="BC138" s="63">
        <f>BA138+р16!BC138</f>
        <v>0</v>
      </c>
      <c r="BD138" s="65"/>
      <c r="BE138" s="42">
        <f>BA138+р16!BE138:BF140</f>
        <v>0</v>
      </c>
      <c r="BF138" s="43"/>
      <c r="BG138" s="42">
        <f>AW138-BA138+AY138</f>
        <v>0</v>
      </c>
      <c r="BH138" s="48"/>
      <c r="BI138" s="43"/>
      <c r="BJ138" s="4"/>
      <c r="BK138" s="4"/>
      <c r="BL138" s="4"/>
      <c r="BM138" s="2"/>
      <c r="BN138" s="3"/>
    </row>
    <row r="139" spans="2:66" ht="15" customHeight="1" thickTop="1" thickBot="1">
      <c r="B139" s="57"/>
      <c r="C139" s="58"/>
      <c r="D139" s="58"/>
      <c r="E139" s="58"/>
      <c r="F139" s="58"/>
      <c r="G139" s="58"/>
      <c r="H139" s="58"/>
      <c r="I139" s="58"/>
      <c r="J139" s="58"/>
      <c r="K139" s="58"/>
      <c r="L139" s="59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66"/>
      <c r="AD139" s="67"/>
      <c r="AE139" s="67"/>
      <c r="AF139" s="68"/>
      <c r="AG139" s="73"/>
      <c r="AH139" s="73"/>
      <c r="AI139" s="73"/>
      <c r="AJ139" s="73"/>
      <c r="AK139" s="73"/>
      <c r="AL139" s="73"/>
      <c r="AM139" s="73"/>
      <c r="AN139" s="73"/>
      <c r="AO139" s="73"/>
      <c r="AP139" s="52"/>
      <c r="AQ139" s="52"/>
      <c r="AR139" s="52"/>
      <c r="AS139" s="52"/>
      <c r="AT139" s="44"/>
      <c r="AU139" s="49"/>
      <c r="AV139" s="45"/>
      <c r="AW139" s="38"/>
      <c r="AX139" s="39"/>
      <c r="AY139" s="53"/>
      <c r="AZ139" s="53"/>
      <c r="BA139" s="53"/>
      <c r="BB139" s="53"/>
      <c r="BC139" s="66"/>
      <c r="BD139" s="68"/>
      <c r="BE139" s="44"/>
      <c r="BF139" s="45"/>
      <c r="BG139" s="44"/>
      <c r="BH139" s="49"/>
      <c r="BI139" s="45"/>
      <c r="BJ139" s="4"/>
      <c r="BK139" s="4"/>
      <c r="BL139" s="4"/>
      <c r="BM139" s="2"/>
      <c r="BN139" s="3"/>
    </row>
    <row r="140" spans="2:66" ht="15" customHeight="1" thickTop="1" thickBot="1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2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69"/>
      <c r="AD140" s="70"/>
      <c r="AE140" s="70"/>
      <c r="AF140" s="71"/>
      <c r="AG140" s="73"/>
      <c r="AH140" s="73"/>
      <c r="AI140" s="73"/>
      <c r="AJ140" s="73"/>
      <c r="AK140" s="73"/>
      <c r="AL140" s="73"/>
      <c r="AM140" s="73"/>
      <c r="AN140" s="73"/>
      <c r="AO140" s="73"/>
      <c r="AP140" s="52"/>
      <c r="AQ140" s="52"/>
      <c r="AR140" s="52"/>
      <c r="AS140" s="52"/>
      <c r="AT140" s="46"/>
      <c r="AU140" s="50"/>
      <c r="AV140" s="47"/>
      <c r="AW140" s="40"/>
      <c r="AX140" s="41"/>
      <c r="AY140" s="53"/>
      <c r="AZ140" s="53"/>
      <c r="BA140" s="53"/>
      <c r="BB140" s="53"/>
      <c r="BC140" s="69"/>
      <c r="BD140" s="71"/>
      <c r="BE140" s="46"/>
      <c r="BF140" s="47"/>
      <c r="BG140" s="46"/>
      <c r="BH140" s="50"/>
      <c r="BI140" s="47"/>
      <c r="BJ140" s="4"/>
      <c r="BK140" s="4"/>
      <c r="BL140" s="4"/>
      <c r="BM140" s="2"/>
      <c r="BN140" s="3"/>
    </row>
    <row r="141" spans="2:66" ht="15" customHeight="1" thickTop="1" thickBot="1">
      <c r="B141" s="54" t="s">
        <v>83</v>
      </c>
      <c r="C141" s="55"/>
      <c r="D141" s="55"/>
      <c r="E141" s="55"/>
      <c r="F141" s="55"/>
      <c r="G141" s="55"/>
      <c r="H141" s="55"/>
      <c r="I141" s="55"/>
      <c r="J141" s="55"/>
      <c r="K141" s="55"/>
      <c r="L141" s="56"/>
      <c r="M141" s="53">
        <v>100</v>
      </c>
      <c r="N141" s="53"/>
      <c r="O141" s="53"/>
      <c r="P141" s="53"/>
      <c r="Q141" s="53">
        <v>100</v>
      </c>
      <c r="R141" s="53"/>
      <c r="S141" s="53"/>
      <c r="T141" s="53"/>
      <c r="U141" s="53">
        <v>100</v>
      </c>
      <c r="V141" s="53"/>
      <c r="W141" s="53"/>
      <c r="X141" s="53"/>
      <c r="Y141" s="53">
        <v>100</v>
      </c>
      <c r="Z141" s="53"/>
      <c r="AA141" s="53"/>
      <c r="AB141" s="53"/>
      <c r="AC141" s="63"/>
      <c r="AD141" s="64"/>
      <c r="AE141" s="64"/>
      <c r="AF141" s="65"/>
      <c r="AG141" s="73" t="s">
        <v>252</v>
      </c>
      <c r="AH141" s="73"/>
      <c r="AI141" s="73"/>
      <c r="AJ141" s="73"/>
      <c r="AK141" s="73"/>
      <c r="AL141" s="73"/>
      <c r="AM141" s="73"/>
      <c r="AN141" s="73"/>
      <c r="AO141" s="73"/>
      <c r="AP141" s="52" t="s">
        <v>238</v>
      </c>
      <c r="AQ141" s="52"/>
      <c r="AR141" s="52"/>
      <c r="AS141" s="52"/>
      <c r="AT141" s="42">
        <f>AY141+р16!AT76:AV143</f>
        <v>20</v>
      </c>
      <c r="AU141" s="48"/>
      <c r="AV141" s="43"/>
      <c r="AW141" s="36">
        <f>р16!BG141</f>
        <v>7</v>
      </c>
      <c r="AX141" s="37"/>
      <c r="AY141" s="53"/>
      <c r="AZ141" s="53"/>
      <c r="BA141" s="53"/>
      <c r="BB141" s="53"/>
      <c r="BC141" s="63">
        <f>BA141+р16!BC141</f>
        <v>0</v>
      </c>
      <c r="BD141" s="65"/>
      <c r="BE141" s="42">
        <f>BA141+р16!BE141:BF143</f>
        <v>13</v>
      </c>
      <c r="BF141" s="43"/>
      <c r="BG141" s="42">
        <f>AW141-BA141+AY141</f>
        <v>7</v>
      </c>
      <c r="BH141" s="48"/>
      <c r="BI141" s="43"/>
      <c r="BJ141" s="4"/>
      <c r="BK141" s="4"/>
      <c r="BL141" s="4"/>
      <c r="BM141" s="2"/>
      <c r="BN141" s="3"/>
    </row>
    <row r="142" spans="2:66" ht="15" customHeight="1" thickTop="1" thickBot="1">
      <c r="B142" s="57"/>
      <c r="C142" s="58"/>
      <c r="D142" s="58"/>
      <c r="E142" s="58"/>
      <c r="F142" s="58"/>
      <c r="G142" s="58"/>
      <c r="H142" s="58"/>
      <c r="I142" s="58"/>
      <c r="J142" s="58"/>
      <c r="K142" s="58"/>
      <c r="L142" s="59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66"/>
      <c r="AD142" s="67"/>
      <c r="AE142" s="67"/>
      <c r="AF142" s="68"/>
      <c r="AG142" s="73"/>
      <c r="AH142" s="73"/>
      <c r="AI142" s="73"/>
      <c r="AJ142" s="73"/>
      <c r="AK142" s="73"/>
      <c r="AL142" s="73"/>
      <c r="AM142" s="73"/>
      <c r="AN142" s="73"/>
      <c r="AO142" s="73"/>
      <c r="AP142" s="52"/>
      <c r="AQ142" s="52"/>
      <c r="AR142" s="52"/>
      <c r="AS142" s="52"/>
      <c r="AT142" s="44"/>
      <c r="AU142" s="49"/>
      <c r="AV142" s="45"/>
      <c r="AW142" s="38"/>
      <c r="AX142" s="39"/>
      <c r="AY142" s="53"/>
      <c r="AZ142" s="53"/>
      <c r="BA142" s="53"/>
      <c r="BB142" s="53"/>
      <c r="BC142" s="66"/>
      <c r="BD142" s="68"/>
      <c r="BE142" s="44"/>
      <c r="BF142" s="45"/>
      <c r="BG142" s="44"/>
      <c r="BH142" s="49"/>
      <c r="BI142" s="45"/>
      <c r="BJ142" s="4"/>
      <c r="BK142" s="4"/>
      <c r="BL142" s="4"/>
      <c r="BM142" s="2"/>
      <c r="BN142" s="3"/>
    </row>
    <row r="143" spans="2:66" ht="15" customHeight="1" thickTop="1" thickBot="1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2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69"/>
      <c r="AD143" s="70"/>
      <c r="AE143" s="70"/>
      <c r="AF143" s="71"/>
      <c r="AG143" s="73"/>
      <c r="AH143" s="73"/>
      <c r="AI143" s="73"/>
      <c r="AJ143" s="73"/>
      <c r="AK143" s="73"/>
      <c r="AL143" s="73"/>
      <c r="AM143" s="73"/>
      <c r="AN143" s="73"/>
      <c r="AO143" s="73"/>
      <c r="AP143" s="52"/>
      <c r="AQ143" s="52"/>
      <c r="AR143" s="52"/>
      <c r="AS143" s="52"/>
      <c r="AT143" s="46"/>
      <c r="AU143" s="50"/>
      <c r="AV143" s="47"/>
      <c r="AW143" s="40"/>
      <c r="AX143" s="41"/>
      <c r="AY143" s="53"/>
      <c r="AZ143" s="53"/>
      <c r="BA143" s="53"/>
      <c r="BB143" s="53"/>
      <c r="BC143" s="69"/>
      <c r="BD143" s="71"/>
      <c r="BE143" s="46"/>
      <c r="BF143" s="47"/>
      <c r="BG143" s="46"/>
      <c r="BH143" s="50"/>
      <c r="BI143" s="47"/>
      <c r="BJ143" s="4"/>
      <c r="BK143" s="4"/>
      <c r="BL143" s="4"/>
      <c r="BM143" s="2"/>
      <c r="BN143" s="3"/>
    </row>
    <row r="144" spans="2:66" ht="15" customHeight="1" thickTop="1" thickBot="1">
      <c r="B144" s="54" t="s">
        <v>84</v>
      </c>
      <c r="C144" s="55"/>
      <c r="D144" s="55"/>
      <c r="E144" s="55"/>
      <c r="F144" s="55"/>
      <c r="G144" s="55"/>
      <c r="H144" s="55"/>
      <c r="I144" s="55"/>
      <c r="J144" s="55"/>
      <c r="K144" s="55"/>
      <c r="L144" s="56"/>
      <c r="M144" s="63">
        <v>500</v>
      </c>
      <c r="N144" s="64"/>
      <c r="O144" s="64"/>
      <c r="P144" s="65"/>
      <c r="Q144" s="63">
        <v>500</v>
      </c>
      <c r="R144" s="64"/>
      <c r="S144" s="64"/>
      <c r="T144" s="65"/>
      <c r="U144" s="63">
        <v>500</v>
      </c>
      <c r="V144" s="64"/>
      <c r="W144" s="64"/>
      <c r="X144" s="65"/>
      <c r="Y144" s="63">
        <v>500</v>
      </c>
      <c r="Z144" s="64"/>
      <c r="AA144" s="64"/>
      <c r="AB144" s="65"/>
      <c r="AC144" s="72"/>
      <c r="AD144" s="72"/>
      <c r="AE144" s="72"/>
      <c r="AF144" s="72"/>
      <c r="AG144" s="51" t="s">
        <v>253</v>
      </c>
      <c r="AH144" s="51"/>
      <c r="AI144" s="51"/>
      <c r="AJ144" s="51"/>
      <c r="AK144" s="51"/>
      <c r="AL144" s="51"/>
      <c r="AM144" s="51"/>
      <c r="AN144" s="51"/>
      <c r="AO144" s="51"/>
      <c r="AP144" s="52" t="s">
        <v>254</v>
      </c>
      <c r="AQ144" s="52"/>
      <c r="AR144" s="52"/>
      <c r="AS144" s="52"/>
      <c r="AT144" s="42">
        <f>AY144+р16!AT79:AV146</f>
        <v>20</v>
      </c>
      <c r="AU144" s="48"/>
      <c r="AV144" s="43"/>
      <c r="AW144" s="36">
        <f>р16!BG144</f>
        <v>17</v>
      </c>
      <c r="AX144" s="37"/>
      <c r="AY144" s="53"/>
      <c r="AZ144" s="53"/>
      <c r="BA144" s="53"/>
      <c r="BB144" s="53"/>
      <c r="BC144" s="63">
        <f>BA144+р16!BC144</f>
        <v>0</v>
      </c>
      <c r="BD144" s="65"/>
      <c r="BE144" s="42">
        <f>BA144+р16!BE144:BF146</f>
        <v>3</v>
      </c>
      <c r="BF144" s="43"/>
      <c r="BG144" s="42">
        <f>AW144-BA144+AY144</f>
        <v>17</v>
      </c>
      <c r="BH144" s="48"/>
      <c r="BI144" s="43"/>
      <c r="BJ144" s="4"/>
      <c r="BK144" s="4"/>
      <c r="BL144" s="4"/>
      <c r="BM144" s="2"/>
      <c r="BN144" s="3"/>
    </row>
    <row r="145" spans="2:66" ht="15" customHeight="1" thickTop="1" thickBot="1">
      <c r="B145" s="57"/>
      <c r="C145" s="58"/>
      <c r="D145" s="58"/>
      <c r="E145" s="58"/>
      <c r="F145" s="58"/>
      <c r="G145" s="58"/>
      <c r="H145" s="58"/>
      <c r="I145" s="58"/>
      <c r="J145" s="58"/>
      <c r="K145" s="58"/>
      <c r="L145" s="59"/>
      <c r="M145" s="66"/>
      <c r="N145" s="67"/>
      <c r="O145" s="67"/>
      <c r="P145" s="68"/>
      <c r="Q145" s="66"/>
      <c r="R145" s="67"/>
      <c r="S145" s="67"/>
      <c r="T145" s="68"/>
      <c r="U145" s="66"/>
      <c r="V145" s="67"/>
      <c r="W145" s="67"/>
      <c r="X145" s="68"/>
      <c r="Y145" s="66"/>
      <c r="Z145" s="67"/>
      <c r="AA145" s="67"/>
      <c r="AB145" s="68"/>
      <c r="AC145" s="72"/>
      <c r="AD145" s="72"/>
      <c r="AE145" s="72"/>
      <c r="AF145" s="72"/>
      <c r="AG145" s="51"/>
      <c r="AH145" s="51"/>
      <c r="AI145" s="51"/>
      <c r="AJ145" s="51"/>
      <c r="AK145" s="51"/>
      <c r="AL145" s="51"/>
      <c r="AM145" s="51"/>
      <c r="AN145" s="51"/>
      <c r="AO145" s="51"/>
      <c r="AP145" s="52"/>
      <c r="AQ145" s="52"/>
      <c r="AR145" s="52"/>
      <c r="AS145" s="52"/>
      <c r="AT145" s="44"/>
      <c r="AU145" s="49"/>
      <c r="AV145" s="45"/>
      <c r="AW145" s="38"/>
      <c r="AX145" s="39"/>
      <c r="AY145" s="53"/>
      <c r="AZ145" s="53"/>
      <c r="BA145" s="53"/>
      <c r="BB145" s="53"/>
      <c r="BC145" s="66"/>
      <c r="BD145" s="68"/>
      <c r="BE145" s="44"/>
      <c r="BF145" s="45"/>
      <c r="BG145" s="44"/>
      <c r="BH145" s="49"/>
      <c r="BI145" s="45"/>
      <c r="BJ145" s="4"/>
      <c r="BK145" s="4"/>
      <c r="BL145" s="4"/>
      <c r="BM145" s="2"/>
      <c r="BN145" s="3"/>
    </row>
    <row r="146" spans="2:66" ht="15" customHeight="1" thickTop="1" thickBot="1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2"/>
      <c r="M146" s="69"/>
      <c r="N146" s="70"/>
      <c r="O146" s="70"/>
      <c r="P146" s="71"/>
      <c r="Q146" s="69"/>
      <c r="R146" s="70"/>
      <c r="S146" s="70"/>
      <c r="T146" s="71"/>
      <c r="U146" s="69"/>
      <c r="V146" s="70"/>
      <c r="W146" s="70"/>
      <c r="X146" s="71"/>
      <c r="Y146" s="69"/>
      <c r="Z146" s="70"/>
      <c r="AA146" s="70"/>
      <c r="AB146" s="71"/>
      <c r="AC146" s="72"/>
      <c r="AD146" s="72"/>
      <c r="AE146" s="72"/>
      <c r="AF146" s="72"/>
      <c r="AG146" s="51"/>
      <c r="AH146" s="51"/>
      <c r="AI146" s="51"/>
      <c r="AJ146" s="51"/>
      <c r="AK146" s="51"/>
      <c r="AL146" s="51"/>
      <c r="AM146" s="51"/>
      <c r="AN146" s="51"/>
      <c r="AO146" s="51"/>
      <c r="AP146" s="52"/>
      <c r="AQ146" s="52"/>
      <c r="AR146" s="52"/>
      <c r="AS146" s="52"/>
      <c r="AT146" s="46"/>
      <c r="AU146" s="50"/>
      <c r="AV146" s="47"/>
      <c r="AW146" s="40"/>
      <c r="AX146" s="41"/>
      <c r="AY146" s="53"/>
      <c r="AZ146" s="53"/>
      <c r="BA146" s="53"/>
      <c r="BB146" s="53"/>
      <c r="BC146" s="69"/>
      <c r="BD146" s="71"/>
      <c r="BE146" s="46"/>
      <c r="BF146" s="47"/>
      <c r="BG146" s="46"/>
      <c r="BH146" s="50"/>
      <c r="BI146" s="47"/>
      <c r="BJ146" s="4"/>
      <c r="BK146" s="4"/>
      <c r="BL146" s="4"/>
      <c r="BM146" s="2"/>
      <c r="BN146" s="3"/>
    </row>
    <row r="147" spans="2:66" ht="15" customHeight="1" thickTop="1" thickBot="1">
      <c r="B147" s="54" t="s">
        <v>199</v>
      </c>
      <c r="C147" s="55"/>
      <c r="D147" s="55"/>
      <c r="E147" s="55"/>
      <c r="F147" s="55"/>
      <c r="G147" s="55"/>
      <c r="H147" s="55"/>
      <c r="I147" s="55"/>
      <c r="J147" s="55"/>
      <c r="K147" s="55"/>
      <c r="L147" s="56"/>
      <c r="M147" s="63">
        <v>80</v>
      </c>
      <c r="N147" s="64"/>
      <c r="O147" s="64"/>
      <c r="P147" s="65"/>
      <c r="Q147" s="63">
        <v>80</v>
      </c>
      <c r="R147" s="64"/>
      <c r="S147" s="64"/>
      <c r="T147" s="65"/>
      <c r="U147" s="63">
        <v>80</v>
      </c>
      <c r="V147" s="64"/>
      <c r="W147" s="64"/>
      <c r="X147" s="65"/>
      <c r="Y147" s="63">
        <v>80</v>
      </c>
      <c r="Z147" s="64"/>
      <c r="AA147" s="64"/>
      <c r="AB147" s="65"/>
      <c r="AC147" s="53" t="s">
        <v>183</v>
      </c>
      <c r="AD147" s="53"/>
      <c r="AE147" s="53"/>
      <c r="AF147" s="53"/>
      <c r="AG147" s="238" t="s">
        <v>81</v>
      </c>
      <c r="AH147" s="238"/>
      <c r="AI147" s="238"/>
      <c r="AJ147" s="238"/>
      <c r="AK147" s="238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8"/>
      <c r="BB147" s="238"/>
      <c r="BC147" s="238"/>
      <c r="BD147" s="238"/>
      <c r="BE147" s="238"/>
      <c r="BF147" s="238"/>
      <c r="BG147" s="238"/>
      <c r="BH147" s="238"/>
      <c r="BI147" s="239"/>
    </row>
    <row r="148" spans="2:66" ht="15" customHeight="1" thickTop="1" thickBot="1">
      <c r="B148" s="57"/>
      <c r="C148" s="58"/>
      <c r="D148" s="58"/>
      <c r="E148" s="58"/>
      <c r="F148" s="58"/>
      <c r="G148" s="58"/>
      <c r="H148" s="58"/>
      <c r="I148" s="58"/>
      <c r="J148" s="58"/>
      <c r="K148" s="58"/>
      <c r="L148" s="59"/>
      <c r="M148" s="66"/>
      <c r="N148" s="67"/>
      <c r="O148" s="67"/>
      <c r="P148" s="68"/>
      <c r="Q148" s="66"/>
      <c r="R148" s="67"/>
      <c r="S148" s="67"/>
      <c r="T148" s="68"/>
      <c r="U148" s="66"/>
      <c r="V148" s="67"/>
      <c r="W148" s="67"/>
      <c r="X148" s="68"/>
      <c r="Y148" s="66"/>
      <c r="Z148" s="67"/>
      <c r="AA148" s="67"/>
      <c r="AB148" s="68"/>
      <c r="AC148" s="53"/>
      <c r="AD148" s="53"/>
      <c r="AE148" s="53"/>
      <c r="AF148" s="53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1"/>
    </row>
    <row r="149" spans="2:66" ht="15" customHeight="1" thickTop="1" thickBot="1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2"/>
      <c r="M149" s="69"/>
      <c r="N149" s="70"/>
      <c r="O149" s="70"/>
      <c r="P149" s="71"/>
      <c r="Q149" s="69"/>
      <c r="R149" s="70"/>
      <c r="S149" s="70"/>
      <c r="T149" s="71"/>
      <c r="U149" s="69"/>
      <c r="V149" s="70"/>
      <c r="W149" s="70"/>
      <c r="X149" s="71"/>
      <c r="Y149" s="69"/>
      <c r="Z149" s="70"/>
      <c r="AA149" s="70"/>
      <c r="AB149" s="71"/>
      <c r="AC149" s="53"/>
      <c r="AD149" s="53"/>
      <c r="AE149" s="53"/>
      <c r="AF149" s="53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1"/>
    </row>
    <row r="150" spans="2:66" ht="15" customHeight="1" thickTop="1" thickBot="1">
      <c r="B150" s="54" t="s">
        <v>86</v>
      </c>
      <c r="C150" s="55"/>
      <c r="D150" s="55"/>
      <c r="E150" s="55"/>
      <c r="F150" s="55"/>
      <c r="G150" s="55"/>
      <c r="H150" s="55"/>
      <c r="I150" s="55"/>
      <c r="J150" s="55"/>
      <c r="K150" s="55"/>
      <c r="L150" s="56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230" t="s">
        <v>42</v>
      </c>
      <c r="AH150" s="230"/>
      <c r="AI150" s="230"/>
      <c r="AJ150" s="230"/>
      <c r="AK150" s="230"/>
      <c r="AL150" s="230"/>
      <c r="AM150" s="230"/>
      <c r="AN150" s="230"/>
      <c r="AO150" s="230"/>
      <c r="AP150" s="230" t="s">
        <v>43</v>
      </c>
      <c r="AQ150" s="230"/>
      <c r="AR150" s="230"/>
      <c r="AS150" s="230"/>
      <c r="AT150" s="231" t="s">
        <v>44</v>
      </c>
      <c r="AU150" s="231"/>
      <c r="AV150" s="231"/>
      <c r="AW150" s="230" t="s">
        <v>45</v>
      </c>
      <c r="AX150" s="230"/>
      <c r="AY150" s="230"/>
      <c r="AZ150" s="230"/>
      <c r="BA150" s="230"/>
      <c r="BB150" s="230"/>
      <c r="BC150" s="232" t="s">
        <v>46</v>
      </c>
      <c r="BD150" s="233"/>
      <c r="BE150" s="232" t="s">
        <v>47</v>
      </c>
      <c r="BF150" s="233"/>
      <c r="BG150" s="230" t="s">
        <v>48</v>
      </c>
      <c r="BH150" s="230"/>
      <c r="BI150" s="230"/>
    </row>
    <row r="151" spans="2:66" ht="15" customHeight="1" thickTop="1" thickBot="1">
      <c r="B151" s="57"/>
      <c r="C151" s="58"/>
      <c r="D151" s="58"/>
      <c r="E151" s="58"/>
      <c r="F151" s="58"/>
      <c r="G151" s="58"/>
      <c r="H151" s="58"/>
      <c r="I151" s="58"/>
      <c r="J151" s="58"/>
      <c r="K151" s="58"/>
      <c r="L151" s="59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1"/>
      <c r="AU151" s="231"/>
      <c r="AV151" s="231"/>
      <c r="AW151" s="230"/>
      <c r="AX151" s="230"/>
      <c r="AY151" s="230"/>
      <c r="AZ151" s="230"/>
      <c r="BA151" s="230"/>
      <c r="BB151" s="230"/>
      <c r="BC151" s="234"/>
      <c r="BD151" s="235"/>
      <c r="BE151" s="234"/>
      <c r="BF151" s="235"/>
      <c r="BG151" s="230"/>
      <c r="BH151" s="230"/>
      <c r="BI151" s="230"/>
    </row>
    <row r="152" spans="2:66" ht="15" customHeight="1" thickTop="1" thickBot="1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2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230"/>
      <c r="AH152" s="230"/>
      <c r="AI152" s="230"/>
      <c r="AJ152" s="230"/>
      <c r="AK152" s="230"/>
      <c r="AL152" s="230"/>
      <c r="AM152" s="230"/>
      <c r="AN152" s="230"/>
      <c r="AO152" s="230"/>
      <c r="AP152" s="230"/>
      <c r="AQ152" s="230"/>
      <c r="AR152" s="230"/>
      <c r="AS152" s="230"/>
      <c r="AT152" s="231"/>
      <c r="AU152" s="231"/>
      <c r="AV152" s="231"/>
      <c r="AW152" s="230"/>
      <c r="AX152" s="230"/>
      <c r="AY152" s="230"/>
      <c r="AZ152" s="230"/>
      <c r="BA152" s="230"/>
      <c r="BB152" s="230"/>
      <c r="BC152" s="234"/>
      <c r="BD152" s="235"/>
      <c r="BE152" s="234"/>
      <c r="BF152" s="235"/>
      <c r="BG152" s="230"/>
      <c r="BH152" s="230"/>
      <c r="BI152" s="230"/>
    </row>
    <row r="153" spans="2:66" ht="15" customHeight="1" thickTop="1" thickBot="1">
      <c r="B153" s="54" t="s">
        <v>87</v>
      </c>
      <c r="C153" s="55"/>
      <c r="D153" s="55"/>
      <c r="E153" s="55"/>
      <c r="F153" s="55"/>
      <c r="G153" s="55"/>
      <c r="H153" s="55"/>
      <c r="I153" s="55"/>
      <c r="J153" s="55"/>
      <c r="K153" s="55"/>
      <c r="L153" s="56"/>
      <c r="M153" s="53">
        <v>80</v>
      </c>
      <c r="N153" s="53"/>
      <c r="O153" s="53"/>
      <c r="P153" s="53"/>
      <c r="Q153" s="53">
        <v>80</v>
      </c>
      <c r="R153" s="53"/>
      <c r="S153" s="53"/>
      <c r="T153" s="53"/>
      <c r="U153" s="53">
        <v>80</v>
      </c>
      <c r="V153" s="53"/>
      <c r="W153" s="53"/>
      <c r="X153" s="53"/>
      <c r="Y153" s="53">
        <v>80</v>
      </c>
      <c r="Z153" s="53"/>
      <c r="AA153" s="53"/>
      <c r="AB153" s="53"/>
      <c r="AC153" s="53" t="s">
        <v>430</v>
      </c>
      <c r="AD153" s="53"/>
      <c r="AE153" s="53"/>
      <c r="AF153" s="53"/>
      <c r="AG153" s="230"/>
      <c r="AH153" s="230"/>
      <c r="AI153" s="230"/>
      <c r="AJ153" s="230"/>
      <c r="AK153" s="230"/>
      <c r="AL153" s="230"/>
      <c r="AM153" s="230"/>
      <c r="AN153" s="230"/>
      <c r="AO153" s="230"/>
      <c r="AP153" s="230"/>
      <c r="AQ153" s="230"/>
      <c r="AR153" s="230"/>
      <c r="AS153" s="230"/>
      <c r="AT153" s="231"/>
      <c r="AU153" s="231"/>
      <c r="AV153" s="231"/>
      <c r="AW153" s="230" t="s">
        <v>50</v>
      </c>
      <c r="AX153" s="230"/>
      <c r="AY153" s="230" t="s">
        <v>51</v>
      </c>
      <c r="AZ153" s="230"/>
      <c r="BA153" s="230" t="s">
        <v>52</v>
      </c>
      <c r="BB153" s="230"/>
      <c r="BC153" s="234"/>
      <c r="BD153" s="235"/>
      <c r="BE153" s="234"/>
      <c r="BF153" s="235"/>
      <c r="BG153" s="230"/>
      <c r="BH153" s="230"/>
      <c r="BI153" s="230"/>
    </row>
    <row r="154" spans="2:66" ht="15" customHeight="1" thickTop="1" thickBot="1">
      <c r="B154" s="57"/>
      <c r="C154" s="58"/>
      <c r="D154" s="58"/>
      <c r="E154" s="58"/>
      <c r="F154" s="58"/>
      <c r="G154" s="58"/>
      <c r="H154" s="58"/>
      <c r="I154" s="58"/>
      <c r="J154" s="58"/>
      <c r="K154" s="58"/>
      <c r="L154" s="59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230"/>
      <c r="AH154" s="230"/>
      <c r="AI154" s="230"/>
      <c r="AJ154" s="230"/>
      <c r="AK154" s="230"/>
      <c r="AL154" s="230"/>
      <c r="AM154" s="230"/>
      <c r="AN154" s="230"/>
      <c r="AO154" s="230"/>
      <c r="AP154" s="230"/>
      <c r="AQ154" s="230"/>
      <c r="AR154" s="230"/>
      <c r="AS154" s="230"/>
      <c r="AT154" s="231"/>
      <c r="AU154" s="231"/>
      <c r="AV154" s="231"/>
      <c r="AW154" s="230"/>
      <c r="AX154" s="230"/>
      <c r="AY154" s="230"/>
      <c r="AZ154" s="230"/>
      <c r="BA154" s="230"/>
      <c r="BB154" s="230"/>
      <c r="BC154" s="234"/>
      <c r="BD154" s="235"/>
      <c r="BE154" s="234"/>
      <c r="BF154" s="235"/>
      <c r="BG154" s="230"/>
      <c r="BH154" s="230"/>
      <c r="BI154" s="230"/>
    </row>
    <row r="155" spans="2:66" ht="15" customHeight="1" thickTop="1" thickBot="1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2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230"/>
      <c r="AH155" s="230"/>
      <c r="AI155" s="230"/>
      <c r="AJ155" s="230"/>
      <c r="AK155" s="230"/>
      <c r="AL155" s="230"/>
      <c r="AM155" s="230"/>
      <c r="AN155" s="230"/>
      <c r="AO155" s="230"/>
      <c r="AP155" s="230"/>
      <c r="AQ155" s="230"/>
      <c r="AR155" s="230"/>
      <c r="AS155" s="230"/>
      <c r="AT155" s="231"/>
      <c r="AU155" s="231"/>
      <c r="AV155" s="231"/>
      <c r="AW155" s="230"/>
      <c r="AX155" s="230"/>
      <c r="AY155" s="230"/>
      <c r="AZ155" s="230"/>
      <c r="BA155" s="230"/>
      <c r="BB155" s="230"/>
      <c r="BC155" s="236"/>
      <c r="BD155" s="237"/>
      <c r="BE155" s="236"/>
      <c r="BF155" s="237"/>
      <c r="BG155" s="230"/>
      <c r="BH155" s="230"/>
      <c r="BI155" s="230"/>
    </row>
    <row r="156" spans="2:66" ht="15.75" customHeight="1" thickTop="1" thickBot="1">
      <c r="B156" s="54" t="s">
        <v>88</v>
      </c>
      <c r="C156" s="55"/>
      <c r="D156" s="55"/>
      <c r="E156" s="55"/>
      <c r="F156" s="55"/>
      <c r="G156" s="55"/>
      <c r="H156" s="55"/>
      <c r="I156" s="55"/>
      <c r="J156" s="55"/>
      <c r="K156" s="55"/>
      <c r="L156" s="56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63"/>
      <c r="Z156" s="64"/>
      <c r="AA156" s="64"/>
      <c r="AB156" s="65"/>
      <c r="AC156" s="53"/>
      <c r="AD156" s="53"/>
      <c r="AE156" s="53"/>
      <c r="AF156" s="53"/>
      <c r="AG156" s="221" t="s">
        <v>221</v>
      </c>
      <c r="AH156" s="222"/>
      <c r="AI156" s="222"/>
      <c r="AJ156" s="222"/>
      <c r="AK156" s="222"/>
      <c r="AL156" s="222"/>
      <c r="AM156" s="222"/>
      <c r="AN156" s="222"/>
      <c r="AO156" s="223"/>
      <c r="AP156" s="52" t="s">
        <v>85</v>
      </c>
      <c r="AQ156" s="52"/>
      <c r="AR156" s="52"/>
      <c r="AS156" s="52"/>
      <c r="AT156" s="42">
        <f>AY156+р16!AT156</f>
        <v>9</v>
      </c>
      <c r="AU156" s="48"/>
      <c r="AV156" s="43"/>
      <c r="AW156" s="36">
        <f>р16!BG156</f>
        <v>6</v>
      </c>
      <c r="AX156" s="37"/>
      <c r="AY156" s="53"/>
      <c r="AZ156" s="53"/>
      <c r="BA156" s="53"/>
      <c r="BB156" s="53"/>
      <c r="BC156" s="63">
        <f>BA156+р16!BC156</f>
        <v>0</v>
      </c>
      <c r="BD156" s="65"/>
      <c r="BE156" s="74">
        <f>BA156+р16!BE156</f>
        <v>3</v>
      </c>
      <c r="BF156" s="76"/>
      <c r="BG156" s="42">
        <f>AW156-BA156+AY156</f>
        <v>6</v>
      </c>
      <c r="BH156" s="48"/>
      <c r="BI156" s="43"/>
    </row>
    <row r="157" spans="2:66" ht="15" customHeight="1" thickTop="1" thickBot="1">
      <c r="B157" s="57"/>
      <c r="C157" s="58"/>
      <c r="D157" s="58"/>
      <c r="E157" s="58"/>
      <c r="F157" s="58"/>
      <c r="G157" s="58"/>
      <c r="H157" s="58"/>
      <c r="I157" s="58"/>
      <c r="J157" s="58"/>
      <c r="K157" s="58"/>
      <c r="L157" s="59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66"/>
      <c r="Z157" s="67"/>
      <c r="AA157" s="67"/>
      <c r="AB157" s="68"/>
      <c r="AC157" s="53"/>
      <c r="AD157" s="53"/>
      <c r="AE157" s="53"/>
      <c r="AF157" s="53"/>
      <c r="AG157" s="224"/>
      <c r="AH157" s="225"/>
      <c r="AI157" s="225"/>
      <c r="AJ157" s="225"/>
      <c r="AK157" s="225"/>
      <c r="AL157" s="225"/>
      <c r="AM157" s="225"/>
      <c r="AN157" s="225"/>
      <c r="AO157" s="226"/>
      <c r="AP157" s="52"/>
      <c r="AQ157" s="52"/>
      <c r="AR157" s="52"/>
      <c r="AS157" s="52"/>
      <c r="AT157" s="44"/>
      <c r="AU157" s="49"/>
      <c r="AV157" s="45"/>
      <c r="AW157" s="38"/>
      <c r="AX157" s="39"/>
      <c r="AY157" s="53"/>
      <c r="AZ157" s="53"/>
      <c r="BA157" s="53"/>
      <c r="BB157" s="53"/>
      <c r="BC157" s="66"/>
      <c r="BD157" s="68"/>
      <c r="BE157" s="77"/>
      <c r="BF157" s="79"/>
      <c r="BG157" s="44"/>
      <c r="BH157" s="49"/>
      <c r="BI157" s="45"/>
    </row>
    <row r="158" spans="2:66" ht="15" customHeight="1" thickTop="1" thickBot="1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2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69"/>
      <c r="Z158" s="70"/>
      <c r="AA158" s="70"/>
      <c r="AB158" s="71"/>
      <c r="AC158" s="53"/>
      <c r="AD158" s="53"/>
      <c r="AE158" s="53"/>
      <c r="AF158" s="53"/>
      <c r="AG158" s="227"/>
      <c r="AH158" s="228"/>
      <c r="AI158" s="228"/>
      <c r="AJ158" s="228"/>
      <c r="AK158" s="228"/>
      <c r="AL158" s="228"/>
      <c r="AM158" s="228"/>
      <c r="AN158" s="228"/>
      <c r="AO158" s="229"/>
      <c r="AP158" s="52"/>
      <c r="AQ158" s="52"/>
      <c r="AR158" s="52"/>
      <c r="AS158" s="52"/>
      <c r="AT158" s="46"/>
      <c r="AU158" s="50"/>
      <c r="AV158" s="47"/>
      <c r="AW158" s="40"/>
      <c r="AX158" s="41"/>
      <c r="AY158" s="53"/>
      <c r="AZ158" s="53"/>
      <c r="BA158" s="53"/>
      <c r="BB158" s="53"/>
      <c r="BC158" s="69"/>
      <c r="BD158" s="71"/>
      <c r="BE158" s="80"/>
      <c r="BF158" s="82"/>
      <c r="BG158" s="46"/>
      <c r="BH158" s="50"/>
      <c r="BI158" s="47"/>
    </row>
    <row r="159" spans="2:66" ht="15" customHeight="1" thickTop="1" thickBot="1">
      <c r="B159" s="54" t="s">
        <v>89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6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63"/>
      <c r="Z159" s="64"/>
      <c r="AA159" s="64"/>
      <c r="AB159" s="65"/>
      <c r="AC159" s="53"/>
      <c r="AD159" s="53"/>
      <c r="AE159" s="53"/>
      <c r="AF159" s="53"/>
      <c r="AG159" s="221" t="s">
        <v>222</v>
      </c>
      <c r="AH159" s="222"/>
      <c r="AI159" s="222"/>
      <c r="AJ159" s="222"/>
      <c r="AK159" s="222"/>
      <c r="AL159" s="222"/>
      <c r="AM159" s="222"/>
      <c r="AN159" s="222"/>
      <c r="AO159" s="223"/>
      <c r="AP159" s="52" t="s">
        <v>85</v>
      </c>
      <c r="AQ159" s="52"/>
      <c r="AR159" s="52"/>
      <c r="AS159" s="52"/>
      <c r="AT159" s="42">
        <f>AY159+р16!AT159</f>
        <v>6</v>
      </c>
      <c r="AU159" s="48"/>
      <c r="AV159" s="43"/>
      <c r="AW159" s="36">
        <f>р16!BG159</f>
        <v>6</v>
      </c>
      <c r="AX159" s="37"/>
      <c r="AY159" s="53"/>
      <c r="AZ159" s="53"/>
      <c r="BA159" s="53"/>
      <c r="BB159" s="53"/>
      <c r="BC159" s="63">
        <f>BA159+р16!BC159</f>
        <v>0</v>
      </c>
      <c r="BD159" s="65"/>
      <c r="BE159" s="74">
        <f>BA159+р16!BE159</f>
        <v>0</v>
      </c>
      <c r="BF159" s="76"/>
      <c r="BG159" s="42">
        <f>AW159-BA159+AY159</f>
        <v>6</v>
      </c>
      <c r="BH159" s="48"/>
      <c r="BI159" s="43"/>
    </row>
    <row r="160" spans="2:66" ht="15.75" customHeight="1" thickTop="1" thickBot="1">
      <c r="B160" s="57"/>
      <c r="C160" s="58"/>
      <c r="D160" s="58"/>
      <c r="E160" s="58"/>
      <c r="F160" s="58"/>
      <c r="G160" s="58"/>
      <c r="H160" s="58"/>
      <c r="I160" s="58"/>
      <c r="J160" s="58"/>
      <c r="K160" s="58"/>
      <c r="L160" s="59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66"/>
      <c r="Z160" s="67"/>
      <c r="AA160" s="67"/>
      <c r="AB160" s="68"/>
      <c r="AC160" s="53"/>
      <c r="AD160" s="53"/>
      <c r="AE160" s="53"/>
      <c r="AF160" s="53"/>
      <c r="AG160" s="224"/>
      <c r="AH160" s="225"/>
      <c r="AI160" s="225"/>
      <c r="AJ160" s="225"/>
      <c r="AK160" s="225"/>
      <c r="AL160" s="225"/>
      <c r="AM160" s="225"/>
      <c r="AN160" s="225"/>
      <c r="AO160" s="226"/>
      <c r="AP160" s="52"/>
      <c r="AQ160" s="52"/>
      <c r="AR160" s="52"/>
      <c r="AS160" s="52"/>
      <c r="AT160" s="44"/>
      <c r="AU160" s="49"/>
      <c r="AV160" s="45"/>
      <c r="AW160" s="38"/>
      <c r="AX160" s="39"/>
      <c r="AY160" s="53"/>
      <c r="AZ160" s="53"/>
      <c r="BA160" s="53"/>
      <c r="BB160" s="53"/>
      <c r="BC160" s="66"/>
      <c r="BD160" s="68"/>
      <c r="BE160" s="77"/>
      <c r="BF160" s="79"/>
      <c r="BG160" s="44"/>
      <c r="BH160" s="49"/>
      <c r="BI160" s="45"/>
    </row>
    <row r="161" spans="2:61" ht="15.75" customHeight="1" thickTop="1" thickBot="1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2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69"/>
      <c r="Z161" s="70"/>
      <c r="AA161" s="70"/>
      <c r="AB161" s="71"/>
      <c r="AC161" s="53"/>
      <c r="AD161" s="53"/>
      <c r="AE161" s="53"/>
      <c r="AF161" s="53"/>
      <c r="AG161" s="227"/>
      <c r="AH161" s="228"/>
      <c r="AI161" s="228"/>
      <c r="AJ161" s="228"/>
      <c r="AK161" s="228"/>
      <c r="AL161" s="228"/>
      <c r="AM161" s="228"/>
      <c r="AN161" s="228"/>
      <c r="AO161" s="229"/>
      <c r="AP161" s="52"/>
      <c r="AQ161" s="52"/>
      <c r="AR161" s="52"/>
      <c r="AS161" s="52"/>
      <c r="AT161" s="46"/>
      <c r="AU161" s="50"/>
      <c r="AV161" s="47"/>
      <c r="AW161" s="40"/>
      <c r="AX161" s="41"/>
      <c r="AY161" s="53"/>
      <c r="AZ161" s="53"/>
      <c r="BA161" s="53"/>
      <c r="BB161" s="53"/>
      <c r="BC161" s="69"/>
      <c r="BD161" s="71"/>
      <c r="BE161" s="80"/>
      <c r="BF161" s="82"/>
      <c r="BG161" s="46"/>
      <c r="BH161" s="50"/>
      <c r="BI161" s="47"/>
    </row>
    <row r="162" spans="2:61" ht="15.75" customHeight="1" thickTop="1" thickBot="1">
      <c r="B162" s="54" t="s">
        <v>90</v>
      </c>
      <c r="C162" s="55"/>
      <c r="D162" s="55"/>
      <c r="E162" s="55"/>
      <c r="F162" s="55"/>
      <c r="G162" s="55"/>
      <c r="H162" s="55"/>
      <c r="I162" s="55"/>
      <c r="J162" s="55"/>
      <c r="K162" s="55"/>
      <c r="L162" s="56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63"/>
      <c r="Z162" s="64"/>
      <c r="AA162" s="64"/>
      <c r="AB162" s="65"/>
      <c r="AC162" s="53"/>
      <c r="AD162" s="53"/>
      <c r="AE162" s="53"/>
      <c r="AF162" s="53"/>
      <c r="AG162" s="221" t="s">
        <v>224</v>
      </c>
      <c r="AH162" s="222"/>
      <c r="AI162" s="222"/>
      <c r="AJ162" s="222"/>
      <c r="AK162" s="222"/>
      <c r="AL162" s="222"/>
      <c r="AM162" s="222"/>
      <c r="AN162" s="222"/>
      <c r="AO162" s="223"/>
      <c r="AP162" s="52" t="s">
        <v>85</v>
      </c>
      <c r="AQ162" s="52"/>
      <c r="AR162" s="52"/>
      <c r="AS162" s="52"/>
      <c r="AT162" s="42">
        <f>AY162+р16!AT162</f>
        <v>6</v>
      </c>
      <c r="AU162" s="48"/>
      <c r="AV162" s="43"/>
      <c r="AW162" s="36">
        <f>р16!BG162</f>
        <v>6</v>
      </c>
      <c r="AX162" s="37"/>
      <c r="AY162" s="53"/>
      <c r="AZ162" s="53"/>
      <c r="BA162" s="53"/>
      <c r="BB162" s="53"/>
      <c r="BC162" s="63">
        <f>BA162+р16!BC162</f>
        <v>0</v>
      </c>
      <c r="BD162" s="65"/>
      <c r="BE162" s="74">
        <f>BA162+р16!BE162</f>
        <v>0</v>
      </c>
      <c r="BF162" s="76"/>
      <c r="BG162" s="42">
        <f>AW162-BA162+AY162</f>
        <v>6</v>
      </c>
      <c r="BH162" s="48"/>
      <c r="BI162" s="43"/>
    </row>
    <row r="163" spans="2:61" ht="15.75" customHeight="1" thickTop="1" thickBot="1">
      <c r="B163" s="57"/>
      <c r="C163" s="58"/>
      <c r="D163" s="58"/>
      <c r="E163" s="58"/>
      <c r="F163" s="58"/>
      <c r="G163" s="58"/>
      <c r="H163" s="58"/>
      <c r="I163" s="58"/>
      <c r="J163" s="58"/>
      <c r="K163" s="58"/>
      <c r="L163" s="59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66"/>
      <c r="Z163" s="67"/>
      <c r="AA163" s="67"/>
      <c r="AB163" s="68"/>
      <c r="AC163" s="53"/>
      <c r="AD163" s="53"/>
      <c r="AE163" s="53"/>
      <c r="AF163" s="53"/>
      <c r="AG163" s="224"/>
      <c r="AH163" s="225"/>
      <c r="AI163" s="225"/>
      <c r="AJ163" s="225"/>
      <c r="AK163" s="225"/>
      <c r="AL163" s="225"/>
      <c r="AM163" s="225"/>
      <c r="AN163" s="225"/>
      <c r="AO163" s="226"/>
      <c r="AP163" s="52"/>
      <c r="AQ163" s="52"/>
      <c r="AR163" s="52"/>
      <c r="AS163" s="52"/>
      <c r="AT163" s="44"/>
      <c r="AU163" s="49"/>
      <c r="AV163" s="45"/>
      <c r="AW163" s="38"/>
      <c r="AX163" s="39"/>
      <c r="AY163" s="53"/>
      <c r="AZ163" s="53"/>
      <c r="BA163" s="53"/>
      <c r="BB163" s="53"/>
      <c r="BC163" s="66"/>
      <c r="BD163" s="68"/>
      <c r="BE163" s="77"/>
      <c r="BF163" s="79"/>
      <c r="BG163" s="44"/>
      <c r="BH163" s="49"/>
      <c r="BI163" s="45"/>
    </row>
    <row r="164" spans="2:61" ht="15.75" customHeight="1" thickTop="1" thickBot="1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2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69"/>
      <c r="Z164" s="70"/>
      <c r="AA164" s="70"/>
      <c r="AB164" s="71"/>
      <c r="AC164" s="53"/>
      <c r="AD164" s="53"/>
      <c r="AE164" s="53"/>
      <c r="AF164" s="53"/>
      <c r="AG164" s="227"/>
      <c r="AH164" s="228"/>
      <c r="AI164" s="228"/>
      <c r="AJ164" s="228"/>
      <c r="AK164" s="228"/>
      <c r="AL164" s="228"/>
      <c r="AM164" s="228"/>
      <c r="AN164" s="228"/>
      <c r="AO164" s="229"/>
      <c r="AP164" s="52"/>
      <c r="AQ164" s="52"/>
      <c r="AR164" s="52"/>
      <c r="AS164" s="52"/>
      <c r="AT164" s="46"/>
      <c r="AU164" s="50"/>
      <c r="AV164" s="47"/>
      <c r="AW164" s="40"/>
      <c r="AX164" s="41"/>
      <c r="AY164" s="53"/>
      <c r="AZ164" s="53"/>
      <c r="BA164" s="53"/>
      <c r="BB164" s="53"/>
      <c r="BC164" s="69"/>
      <c r="BD164" s="71"/>
      <c r="BE164" s="80"/>
      <c r="BF164" s="82"/>
      <c r="BG164" s="46"/>
      <c r="BH164" s="50"/>
      <c r="BI164" s="47"/>
    </row>
    <row r="165" spans="2:61" ht="15.75" customHeight="1" thickTop="1" thickBot="1">
      <c r="B165" s="54" t="s">
        <v>91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6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221" t="s">
        <v>225</v>
      </c>
      <c r="AH165" s="222"/>
      <c r="AI165" s="222"/>
      <c r="AJ165" s="222"/>
      <c r="AK165" s="222"/>
      <c r="AL165" s="222"/>
      <c r="AM165" s="222"/>
      <c r="AN165" s="222"/>
      <c r="AO165" s="223"/>
      <c r="AP165" s="52" t="s">
        <v>85</v>
      </c>
      <c r="AQ165" s="52"/>
      <c r="AR165" s="52"/>
      <c r="AS165" s="52"/>
      <c r="AT165" s="42">
        <f>AY165+р16!AT165</f>
        <v>6</v>
      </c>
      <c r="AU165" s="48"/>
      <c r="AV165" s="43"/>
      <c r="AW165" s="36">
        <f>р16!BG165</f>
        <v>6</v>
      </c>
      <c r="AX165" s="37"/>
      <c r="AY165" s="53"/>
      <c r="AZ165" s="53"/>
      <c r="BA165" s="53"/>
      <c r="BB165" s="53"/>
      <c r="BC165" s="63">
        <f>BA165+р16!BC165</f>
        <v>0</v>
      </c>
      <c r="BD165" s="65"/>
      <c r="BE165" s="74">
        <f>BA165+р16!BE165</f>
        <v>0</v>
      </c>
      <c r="BF165" s="76"/>
      <c r="BG165" s="42">
        <f>AW165-BA165+AY165</f>
        <v>6</v>
      </c>
      <c r="BH165" s="48"/>
      <c r="BI165" s="43"/>
    </row>
    <row r="166" spans="2:61" ht="15.75" customHeight="1" thickTop="1" thickBot="1">
      <c r="B166" s="57"/>
      <c r="C166" s="58"/>
      <c r="D166" s="58"/>
      <c r="E166" s="58"/>
      <c r="F166" s="58"/>
      <c r="G166" s="58"/>
      <c r="H166" s="58"/>
      <c r="I166" s="58"/>
      <c r="J166" s="58"/>
      <c r="K166" s="58"/>
      <c r="L166" s="59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224"/>
      <c r="AH166" s="225"/>
      <c r="AI166" s="225"/>
      <c r="AJ166" s="225"/>
      <c r="AK166" s="225"/>
      <c r="AL166" s="225"/>
      <c r="AM166" s="225"/>
      <c r="AN166" s="225"/>
      <c r="AO166" s="226"/>
      <c r="AP166" s="52"/>
      <c r="AQ166" s="52"/>
      <c r="AR166" s="52"/>
      <c r="AS166" s="52"/>
      <c r="AT166" s="44"/>
      <c r="AU166" s="49"/>
      <c r="AV166" s="45"/>
      <c r="AW166" s="38"/>
      <c r="AX166" s="39"/>
      <c r="AY166" s="53"/>
      <c r="AZ166" s="53"/>
      <c r="BA166" s="53"/>
      <c r="BB166" s="53"/>
      <c r="BC166" s="66"/>
      <c r="BD166" s="68"/>
      <c r="BE166" s="77"/>
      <c r="BF166" s="79"/>
      <c r="BG166" s="44"/>
      <c r="BH166" s="49"/>
      <c r="BI166" s="45"/>
    </row>
    <row r="167" spans="2:61" ht="15.75" customHeight="1" thickTop="1" thickBot="1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2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227"/>
      <c r="AH167" s="228"/>
      <c r="AI167" s="228"/>
      <c r="AJ167" s="228"/>
      <c r="AK167" s="228"/>
      <c r="AL167" s="228"/>
      <c r="AM167" s="228"/>
      <c r="AN167" s="228"/>
      <c r="AO167" s="229"/>
      <c r="AP167" s="52"/>
      <c r="AQ167" s="52"/>
      <c r="AR167" s="52"/>
      <c r="AS167" s="52"/>
      <c r="AT167" s="46"/>
      <c r="AU167" s="50"/>
      <c r="AV167" s="47"/>
      <c r="AW167" s="40"/>
      <c r="AX167" s="41"/>
      <c r="AY167" s="53"/>
      <c r="AZ167" s="53"/>
      <c r="BA167" s="53"/>
      <c r="BB167" s="53"/>
      <c r="BC167" s="69"/>
      <c r="BD167" s="71"/>
      <c r="BE167" s="80"/>
      <c r="BF167" s="82"/>
      <c r="BG167" s="46"/>
      <c r="BH167" s="50"/>
      <c r="BI167" s="47"/>
    </row>
    <row r="168" spans="2:61" ht="15.75" customHeight="1" thickTop="1" thickBot="1">
      <c r="B168" s="54" t="s">
        <v>92</v>
      </c>
      <c r="C168" s="55"/>
      <c r="D168" s="55"/>
      <c r="E168" s="55"/>
      <c r="F168" s="55"/>
      <c r="G168" s="55"/>
      <c r="H168" s="55"/>
      <c r="I168" s="55"/>
      <c r="J168" s="55"/>
      <c r="K168" s="55"/>
      <c r="L168" s="56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221" t="s">
        <v>226</v>
      </c>
      <c r="AH168" s="222"/>
      <c r="AI168" s="222"/>
      <c r="AJ168" s="222"/>
      <c r="AK168" s="222"/>
      <c r="AL168" s="222"/>
      <c r="AM168" s="222"/>
      <c r="AN168" s="222"/>
      <c r="AO168" s="223"/>
      <c r="AP168" s="52" t="s">
        <v>85</v>
      </c>
      <c r="AQ168" s="52"/>
      <c r="AR168" s="52"/>
      <c r="AS168" s="52"/>
      <c r="AT168" s="42">
        <f>AY168+р16!AT168</f>
        <v>8</v>
      </c>
      <c r="AU168" s="48"/>
      <c r="AV168" s="43"/>
      <c r="AW168" s="36">
        <f>р16!BG168</f>
        <v>8</v>
      </c>
      <c r="AX168" s="37"/>
      <c r="AY168" s="53"/>
      <c r="AZ168" s="53"/>
      <c r="BA168" s="53">
        <v>6</v>
      </c>
      <c r="BB168" s="53"/>
      <c r="BC168" s="63">
        <f>BA168+р16!BC168</f>
        <v>6</v>
      </c>
      <c r="BD168" s="65"/>
      <c r="BE168" s="74">
        <f>BA168+р16!BE168</f>
        <v>6</v>
      </c>
      <c r="BF168" s="76"/>
      <c r="BG168" s="42">
        <f>AW168-BA168+AY168</f>
        <v>2</v>
      </c>
      <c r="BH168" s="48"/>
      <c r="BI168" s="43"/>
    </row>
    <row r="169" spans="2:61" ht="15.75" customHeight="1" thickTop="1" thickBot="1">
      <c r="B169" s="57"/>
      <c r="C169" s="58"/>
      <c r="D169" s="58"/>
      <c r="E169" s="58"/>
      <c r="F169" s="58"/>
      <c r="G169" s="58"/>
      <c r="H169" s="58"/>
      <c r="I169" s="58"/>
      <c r="J169" s="58"/>
      <c r="K169" s="58"/>
      <c r="L169" s="59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224"/>
      <c r="AH169" s="225"/>
      <c r="AI169" s="225"/>
      <c r="AJ169" s="225"/>
      <c r="AK169" s="225"/>
      <c r="AL169" s="225"/>
      <c r="AM169" s="225"/>
      <c r="AN169" s="225"/>
      <c r="AO169" s="226"/>
      <c r="AP169" s="52"/>
      <c r="AQ169" s="52"/>
      <c r="AR169" s="52"/>
      <c r="AS169" s="52"/>
      <c r="AT169" s="44"/>
      <c r="AU169" s="49"/>
      <c r="AV169" s="45"/>
      <c r="AW169" s="38"/>
      <c r="AX169" s="39"/>
      <c r="AY169" s="53"/>
      <c r="AZ169" s="53"/>
      <c r="BA169" s="53"/>
      <c r="BB169" s="53"/>
      <c r="BC169" s="66"/>
      <c r="BD169" s="68"/>
      <c r="BE169" s="77"/>
      <c r="BF169" s="79"/>
      <c r="BG169" s="44"/>
      <c r="BH169" s="49"/>
      <c r="BI169" s="45"/>
    </row>
    <row r="170" spans="2:61" ht="15.75" customHeight="1" thickTop="1" thickBot="1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2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227"/>
      <c r="AH170" s="228"/>
      <c r="AI170" s="228"/>
      <c r="AJ170" s="228"/>
      <c r="AK170" s="228"/>
      <c r="AL170" s="228"/>
      <c r="AM170" s="228"/>
      <c r="AN170" s="228"/>
      <c r="AO170" s="229"/>
      <c r="AP170" s="52"/>
      <c r="AQ170" s="52"/>
      <c r="AR170" s="52"/>
      <c r="AS170" s="52"/>
      <c r="AT170" s="46"/>
      <c r="AU170" s="50"/>
      <c r="AV170" s="47"/>
      <c r="AW170" s="40"/>
      <c r="AX170" s="41"/>
      <c r="AY170" s="53"/>
      <c r="AZ170" s="53"/>
      <c r="BA170" s="53"/>
      <c r="BB170" s="53"/>
      <c r="BC170" s="69"/>
      <c r="BD170" s="71"/>
      <c r="BE170" s="80"/>
      <c r="BF170" s="82"/>
      <c r="BG170" s="46"/>
      <c r="BH170" s="50"/>
      <c r="BI170" s="47"/>
    </row>
    <row r="171" spans="2:61" ht="15.75" customHeight="1" thickTop="1" thickBot="1">
      <c r="B171" s="54" t="s">
        <v>93</v>
      </c>
      <c r="C171" s="55"/>
      <c r="D171" s="55"/>
      <c r="E171" s="55"/>
      <c r="F171" s="55"/>
      <c r="G171" s="55"/>
      <c r="H171" s="55"/>
      <c r="I171" s="55"/>
      <c r="J171" s="55"/>
      <c r="K171" s="55"/>
      <c r="L171" s="56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221" t="s">
        <v>227</v>
      </c>
      <c r="AH171" s="222"/>
      <c r="AI171" s="222"/>
      <c r="AJ171" s="222"/>
      <c r="AK171" s="222"/>
      <c r="AL171" s="222"/>
      <c r="AM171" s="222"/>
      <c r="AN171" s="222"/>
      <c r="AO171" s="223"/>
      <c r="AP171" s="52" t="s">
        <v>85</v>
      </c>
      <c r="AQ171" s="52"/>
      <c r="AR171" s="52"/>
      <c r="AS171" s="52"/>
      <c r="AT171" s="42">
        <f>AY171+р16!AT171</f>
        <v>0</v>
      </c>
      <c r="AU171" s="48"/>
      <c r="AV171" s="43"/>
      <c r="AW171" s="36">
        <f>р16!BG171</f>
        <v>0</v>
      </c>
      <c r="AX171" s="37"/>
      <c r="AY171" s="53"/>
      <c r="AZ171" s="53"/>
      <c r="BA171" s="53"/>
      <c r="BB171" s="53"/>
      <c r="BC171" s="63">
        <v>0</v>
      </c>
      <c r="BD171" s="65"/>
      <c r="BE171" s="74">
        <f>BA171+р16!BE171</f>
        <v>0</v>
      </c>
      <c r="BF171" s="76"/>
      <c r="BG171" s="42">
        <f>AW171-BA171+AY171</f>
        <v>0</v>
      </c>
      <c r="BH171" s="48"/>
      <c r="BI171" s="43"/>
    </row>
    <row r="172" spans="2:61" ht="15.75" customHeight="1" thickTop="1" thickBot="1">
      <c r="B172" s="57"/>
      <c r="C172" s="58"/>
      <c r="D172" s="58"/>
      <c r="E172" s="58"/>
      <c r="F172" s="58"/>
      <c r="G172" s="58"/>
      <c r="H172" s="58"/>
      <c r="I172" s="58"/>
      <c r="J172" s="58"/>
      <c r="K172" s="58"/>
      <c r="L172" s="59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224"/>
      <c r="AH172" s="225"/>
      <c r="AI172" s="225"/>
      <c r="AJ172" s="225"/>
      <c r="AK172" s="225"/>
      <c r="AL172" s="225"/>
      <c r="AM172" s="225"/>
      <c r="AN172" s="225"/>
      <c r="AO172" s="226"/>
      <c r="AP172" s="52"/>
      <c r="AQ172" s="52"/>
      <c r="AR172" s="52"/>
      <c r="AS172" s="52"/>
      <c r="AT172" s="44"/>
      <c r="AU172" s="49"/>
      <c r="AV172" s="45"/>
      <c r="AW172" s="38"/>
      <c r="AX172" s="39"/>
      <c r="AY172" s="53"/>
      <c r="AZ172" s="53"/>
      <c r="BA172" s="53"/>
      <c r="BB172" s="53"/>
      <c r="BC172" s="66"/>
      <c r="BD172" s="68"/>
      <c r="BE172" s="77"/>
      <c r="BF172" s="79"/>
      <c r="BG172" s="44"/>
      <c r="BH172" s="49"/>
      <c r="BI172" s="45"/>
    </row>
    <row r="173" spans="2:61" ht="15.75" customHeight="1" thickTop="1" thickBot="1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2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227"/>
      <c r="AH173" s="228"/>
      <c r="AI173" s="228"/>
      <c r="AJ173" s="228"/>
      <c r="AK173" s="228"/>
      <c r="AL173" s="228"/>
      <c r="AM173" s="228"/>
      <c r="AN173" s="228"/>
      <c r="AO173" s="229"/>
      <c r="AP173" s="52"/>
      <c r="AQ173" s="52"/>
      <c r="AR173" s="52"/>
      <c r="AS173" s="52"/>
      <c r="AT173" s="46"/>
      <c r="AU173" s="50"/>
      <c r="AV173" s="47"/>
      <c r="AW173" s="40"/>
      <c r="AX173" s="41"/>
      <c r="AY173" s="53"/>
      <c r="AZ173" s="53"/>
      <c r="BA173" s="53"/>
      <c r="BB173" s="53"/>
      <c r="BC173" s="69"/>
      <c r="BD173" s="71"/>
      <c r="BE173" s="80"/>
      <c r="BF173" s="82"/>
      <c r="BG173" s="46"/>
      <c r="BH173" s="50"/>
      <c r="BI173" s="47"/>
    </row>
    <row r="174" spans="2:61" ht="15.75" customHeight="1" thickTop="1" thickBot="1">
      <c r="B174" s="54" t="s">
        <v>179</v>
      </c>
      <c r="C174" s="55"/>
      <c r="D174" s="55"/>
      <c r="E174" s="55"/>
      <c r="F174" s="55"/>
      <c r="G174" s="55"/>
      <c r="H174" s="55"/>
      <c r="I174" s="55"/>
      <c r="J174" s="55"/>
      <c r="K174" s="55"/>
      <c r="L174" s="56"/>
      <c r="M174" s="53">
        <v>0.1</v>
      </c>
      <c r="N174" s="53"/>
      <c r="O174" s="53"/>
      <c r="P174" s="53"/>
      <c r="Q174" s="53">
        <v>0.1</v>
      </c>
      <c r="R174" s="53"/>
      <c r="S174" s="53"/>
      <c r="T174" s="53"/>
      <c r="U174" s="53">
        <v>0.1</v>
      </c>
      <c r="V174" s="53"/>
      <c r="W174" s="53"/>
      <c r="X174" s="53"/>
      <c r="Y174" s="53">
        <v>0.1</v>
      </c>
      <c r="Z174" s="53"/>
      <c r="AA174" s="53"/>
      <c r="AB174" s="53"/>
      <c r="AC174" s="53" t="s">
        <v>431</v>
      </c>
      <c r="AD174" s="53"/>
      <c r="AE174" s="53"/>
      <c r="AF174" s="53"/>
      <c r="AG174" s="221" t="s">
        <v>228</v>
      </c>
      <c r="AH174" s="222"/>
      <c r="AI174" s="222"/>
      <c r="AJ174" s="222"/>
      <c r="AK174" s="222"/>
      <c r="AL174" s="222"/>
      <c r="AM174" s="222"/>
      <c r="AN174" s="222"/>
      <c r="AO174" s="223"/>
      <c r="AP174" s="52" t="s">
        <v>85</v>
      </c>
      <c r="AQ174" s="52"/>
      <c r="AR174" s="52"/>
      <c r="AS174" s="52"/>
      <c r="AT174" s="42">
        <f>AY174+р16!AT174</f>
        <v>6</v>
      </c>
      <c r="AU174" s="48"/>
      <c r="AV174" s="43"/>
      <c r="AW174" s="36">
        <f>р16!BG174</f>
        <v>6</v>
      </c>
      <c r="AX174" s="37"/>
      <c r="AY174" s="53"/>
      <c r="AZ174" s="53"/>
      <c r="BA174" s="53"/>
      <c r="BB174" s="53"/>
      <c r="BC174" s="63">
        <f>BA174+р16!BC174</f>
        <v>0</v>
      </c>
      <c r="BD174" s="65"/>
      <c r="BE174" s="74">
        <f>BA174+р16!BE174</f>
        <v>0</v>
      </c>
      <c r="BF174" s="76"/>
      <c r="BG174" s="42">
        <f>AW174-BA174+AY174</f>
        <v>6</v>
      </c>
      <c r="BH174" s="48"/>
      <c r="BI174" s="43"/>
    </row>
    <row r="175" spans="2:61" ht="15.75" customHeight="1" thickTop="1" thickBot="1">
      <c r="B175" s="57"/>
      <c r="C175" s="58"/>
      <c r="D175" s="58"/>
      <c r="E175" s="58"/>
      <c r="F175" s="58"/>
      <c r="G175" s="58"/>
      <c r="H175" s="58"/>
      <c r="I175" s="58"/>
      <c r="J175" s="58"/>
      <c r="K175" s="58"/>
      <c r="L175" s="59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224"/>
      <c r="AH175" s="225"/>
      <c r="AI175" s="225"/>
      <c r="AJ175" s="225"/>
      <c r="AK175" s="225"/>
      <c r="AL175" s="225"/>
      <c r="AM175" s="225"/>
      <c r="AN175" s="225"/>
      <c r="AO175" s="226"/>
      <c r="AP175" s="52"/>
      <c r="AQ175" s="52"/>
      <c r="AR175" s="52"/>
      <c r="AS175" s="52"/>
      <c r="AT175" s="44"/>
      <c r="AU175" s="49"/>
      <c r="AV175" s="45"/>
      <c r="AW175" s="38"/>
      <c r="AX175" s="39"/>
      <c r="AY175" s="53"/>
      <c r="AZ175" s="53"/>
      <c r="BA175" s="53"/>
      <c r="BB175" s="53"/>
      <c r="BC175" s="66"/>
      <c r="BD175" s="68"/>
      <c r="BE175" s="77"/>
      <c r="BF175" s="79"/>
      <c r="BG175" s="44"/>
      <c r="BH175" s="49"/>
      <c r="BI175" s="45"/>
    </row>
    <row r="176" spans="2:61" ht="15.75" customHeight="1" thickTop="1" thickBot="1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2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227"/>
      <c r="AH176" s="228"/>
      <c r="AI176" s="228"/>
      <c r="AJ176" s="228"/>
      <c r="AK176" s="228"/>
      <c r="AL176" s="228"/>
      <c r="AM176" s="228"/>
      <c r="AN176" s="228"/>
      <c r="AO176" s="229"/>
      <c r="AP176" s="52"/>
      <c r="AQ176" s="52"/>
      <c r="AR176" s="52"/>
      <c r="AS176" s="52"/>
      <c r="AT176" s="46"/>
      <c r="AU176" s="50"/>
      <c r="AV176" s="47"/>
      <c r="AW176" s="40"/>
      <c r="AX176" s="41"/>
      <c r="AY176" s="53"/>
      <c r="AZ176" s="53"/>
      <c r="BA176" s="53"/>
      <c r="BB176" s="53"/>
      <c r="BC176" s="69"/>
      <c r="BD176" s="71"/>
      <c r="BE176" s="80"/>
      <c r="BF176" s="82"/>
      <c r="BG176" s="46"/>
      <c r="BH176" s="50"/>
      <c r="BI176" s="47"/>
    </row>
    <row r="177" spans="2:61" ht="15.75" customHeight="1" thickTop="1" thickBot="1">
      <c r="B177" s="54" t="s">
        <v>94</v>
      </c>
      <c r="C177" s="55"/>
      <c r="D177" s="55"/>
      <c r="E177" s="55"/>
      <c r="F177" s="55"/>
      <c r="G177" s="55"/>
      <c r="H177" s="55"/>
      <c r="I177" s="55"/>
      <c r="J177" s="55"/>
      <c r="K177" s="55"/>
      <c r="L177" s="56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221" t="s">
        <v>229</v>
      </c>
      <c r="AH177" s="222"/>
      <c r="AI177" s="222"/>
      <c r="AJ177" s="222"/>
      <c r="AK177" s="222"/>
      <c r="AL177" s="222"/>
      <c r="AM177" s="222"/>
      <c r="AN177" s="222"/>
      <c r="AO177" s="223"/>
      <c r="AP177" s="52" t="s">
        <v>85</v>
      </c>
      <c r="AQ177" s="52"/>
      <c r="AR177" s="52"/>
      <c r="AS177" s="52"/>
      <c r="AT177" s="42">
        <f>AY177+р16!AT177</f>
        <v>6</v>
      </c>
      <c r="AU177" s="48"/>
      <c r="AV177" s="43"/>
      <c r="AW177" s="36">
        <f>р16!BG177</f>
        <v>6</v>
      </c>
      <c r="AX177" s="37"/>
      <c r="AY177" s="53"/>
      <c r="AZ177" s="53"/>
      <c r="BA177" s="53"/>
      <c r="BB177" s="53"/>
      <c r="BC177" s="63">
        <f>BA177+р16!BC177</f>
        <v>0</v>
      </c>
      <c r="BD177" s="65"/>
      <c r="BE177" s="74">
        <f>BA177+р16!BE177</f>
        <v>0</v>
      </c>
      <c r="BF177" s="76"/>
      <c r="BG177" s="42">
        <f>AW177-BA177+AY177</f>
        <v>6</v>
      </c>
      <c r="BH177" s="48"/>
      <c r="BI177" s="43"/>
    </row>
    <row r="178" spans="2:61" ht="15.75" customHeight="1" thickTop="1" thickBot="1">
      <c r="B178" s="57"/>
      <c r="C178" s="58"/>
      <c r="D178" s="58"/>
      <c r="E178" s="58"/>
      <c r="F178" s="58"/>
      <c r="G178" s="58"/>
      <c r="H178" s="58"/>
      <c r="I178" s="58"/>
      <c r="J178" s="58"/>
      <c r="K178" s="58"/>
      <c r="L178" s="59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224"/>
      <c r="AH178" s="225"/>
      <c r="AI178" s="225"/>
      <c r="AJ178" s="225"/>
      <c r="AK178" s="225"/>
      <c r="AL178" s="225"/>
      <c r="AM178" s="225"/>
      <c r="AN178" s="225"/>
      <c r="AO178" s="226"/>
      <c r="AP178" s="52"/>
      <c r="AQ178" s="52"/>
      <c r="AR178" s="52"/>
      <c r="AS178" s="52"/>
      <c r="AT178" s="44"/>
      <c r="AU178" s="49"/>
      <c r="AV178" s="45"/>
      <c r="AW178" s="38"/>
      <c r="AX178" s="39"/>
      <c r="AY178" s="53"/>
      <c r="AZ178" s="53"/>
      <c r="BA178" s="53"/>
      <c r="BB178" s="53"/>
      <c r="BC178" s="66"/>
      <c r="BD178" s="68"/>
      <c r="BE178" s="77"/>
      <c r="BF178" s="79"/>
      <c r="BG178" s="44"/>
      <c r="BH178" s="49"/>
      <c r="BI178" s="45"/>
    </row>
    <row r="179" spans="2:61" ht="15.75" customHeight="1" thickTop="1" thickBot="1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2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227"/>
      <c r="AH179" s="228"/>
      <c r="AI179" s="228"/>
      <c r="AJ179" s="228"/>
      <c r="AK179" s="228"/>
      <c r="AL179" s="228"/>
      <c r="AM179" s="228"/>
      <c r="AN179" s="228"/>
      <c r="AO179" s="229"/>
      <c r="AP179" s="52"/>
      <c r="AQ179" s="52"/>
      <c r="AR179" s="52"/>
      <c r="AS179" s="52"/>
      <c r="AT179" s="46"/>
      <c r="AU179" s="50"/>
      <c r="AV179" s="47"/>
      <c r="AW179" s="40"/>
      <c r="AX179" s="41"/>
      <c r="AY179" s="53"/>
      <c r="AZ179" s="53"/>
      <c r="BA179" s="53"/>
      <c r="BB179" s="53"/>
      <c r="BC179" s="69"/>
      <c r="BD179" s="71"/>
      <c r="BE179" s="80"/>
      <c r="BF179" s="82"/>
      <c r="BG179" s="46"/>
      <c r="BH179" s="50"/>
      <c r="BI179" s="47"/>
    </row>
    <row r="180" spans="2:61" ht="15.75" customHeight="1" thickTop="1" thickBot="1">
      <c r="B180" s="54"/>
      <c r="C180" s="55"/>
      <c r="D180" s="55"/>
      <c r="E180" s="55"/>
      <c r="F180" s="55"/>
      <c r="G180" s="55"/>
      <c r="H180" s="55"/>
      <c r="I180" s="55"/>
      <c r="J180" s="55"/>
      <c r="K180" s="55"/>
      <c r="L180" s="56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221" t="s">
        <v>230</v>
      </c>
      <c r="AH180" s="222"/>
      <c r="AI180" s="222"/>
      <c r="AJ180" s="222"/>
      <c r="AK180" s="222"/>
      <c r="AL180" s="222"/>
      <c r="AM180" s="222"/>
      <c r="AN180" s="222"/>
      <c r="AO180" s="223"/>
      <c r="AP180" s="52" t="s">
        <v>85</v>
      </c>
      <c r="AQ180" s="52"/>
      <c r="AR180" s="52"/>
      <c r="AS180" s="52"/>
      <c r="AT180" s="42">
        <f>AY180+р16!AT180</f>
        <v>0</v>
      </c>
      <c r="AU180" s="48"/>
      <c r="AV180" s="43"/>
      <c r="AW180" s="36">
        <f>р16!BG180</f>
        <v>0</v>
      </c>
      <c r="AX180" s="37"/>
      <c r="AY180" s="53"/>
      <c r="AZ180" s="53"/>
      <c r="BA180" s="53"/>
      <c r="BB180" s="53"/>
      <c r="BC180" s="63">
        <f>BA180+р16!BC180</f>
        <v>0</v>
      </c>
      <c r="BD180" s="65"/>
      <c r="BE180" s="74">
        <f>BA180+р16!BE180</f>
        <v>0</v>
      </c>
      <c r="BF180" s="76"/>
      <c r="BG180" s="42">
        <f>AW180-BA180+AY180</f>
        <v>0</v>
      </c>
      <c r="BH180" s="48"/>
      <c r="BI180" s="43"/>
    </row>
    <row r="181" spans="2:61" ht="15.75" customHeight="1" thickTop="1" thickBot="1">
      <c r="B181" s="57"/>
      <c r="C181" s="58"/>
      <c r="D181" s="58"/>
      <c r="E181" s="58"/>
      <c r="F181" s="58"/>
      <c r="G181" s="58"/>
      <c r="H181" s="58"/>
      <c r="I181" s="58"/>
      <c r="J181" s="58"/>
      <c r="K181" s="58"/>
      <c r="L181" s="59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224"/>
      <c r="AH181" s="225"/>
      <c r="AI181" s="225"/>
      <c r="AJ181" s="225"/>
      <c r="AK181" s="225"/>
      <c r="AL181" s="225"/>
      <c r="AM181" s="225"/>
      <c r="AN181" s="225"/>
      <c r="AO181" s="226"/>
      <c r="AP181" s="52"/>
      <c r="AQ181" s="52"/>
      <c r="AR181" s="52"/>
      <c r="AS181" s="52"/>
      <c r="AT181" s="44"/>
      <c r="AU181" s="49"/>
      <c r="AV181" s="45"/>
      <c r="AW181" s="38"/>
      <c r="AX181" s="39"/>
      <c r="AY181" s="53"/>
      <c r="AZ181" s="53"/>
      <c r="BA181" s="53"/>
      <c r="BB181" s="53"/>
      <c r="BC181" s="66"/>
      <c r="BD181" s="68"/>
      <c r="BE181" s="77"/>
      <c r="BF181" s="79"/>
      <c r="BG181" s="44"/>
      <c r="BH181" s="49"/>
      <c r="BI181" s="45"/>
    </row>
    <row r="182" spans="2:61" ht="15.75" customHeight="1" thickTop="1" thickBot="1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2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227"/>
      <c r="AH182" s="228"/>
      <c r="AI182" s="228"/>
      <c r="AJ182" s="228"/>
      <c r="AK182" s="228"/>
      <c r="AL182" s="228"/>
      <c r="AM182" s="228"/>
      <c r="AN182" s="228"/>
      <c r="AO182" s="229"/>
      <c r="AP182" s="52"/>
      <c r="AQ182" s="52"/>
      <c r="AR182" s="52"/>
      <c r="AS182" s="52"/>
      <c r="AT182" s="46"/>
      <c r="AU182" s="50"/>
      <c r="AV182" s="47"/>
      <c r="AW182" s="40"/>
      <c r="AX182" s="41"/>
      <c r="AY182" s="53"/>
      <c r="AZ182" s="53"/>
      <c r="BA182" s="53"/>
      <c r="BB182" s="53"/>
      <c r="BC182" s="69"/>
      <c r="BD182" s="71"/>
      <c r="BE182" s="80"/>
      <c r="BF182" s="82"/>
      <c r="BG182" s="46"/>
      <c r="BH182" s="50"/>
      <c r="BI182" s="47"/>
    </row>
    <row r="183" spans="2:61" ht="15.75" customHeight="1" thickTop="1" thickBot="1">
      <c r="B183" s="54"/>
      <c r="C183" s="55"/>
      <c r="D183" s="55"/>
      <c r="E183" s="55"/>
      <c r="F183" s="55"/>
      <c r="G183" s="55"/>
      <c r="H183" s="55"/>
      <c r="I183" s="55"/>
      <c r="J183" s="55"/>
      <c r="K183" s="55"/>
      <c r="L183" s="56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221" t="s">
        <v>231</v>
      </c>
      <c r="AH183" s="222"/>
      <c r="AI183" s="222"/>
      <c r="AJ183" s="222"/>
      <c r="AK183" s="222"/>
      <c r="AL183" s="222"/>
      <c r="AM183" s="222"/>
      <c r="AN183" s="222"/>
      <c r="AO183" s="223"/>
      <c r="AP183" s="52" t="s">
        <v>85</v>
      </c>
      <c r="AQ183" s="52"/>
      <c r="AR183" s="52"/>
      <c r="AS183" s="52"/>
      <c r="AT183" s="42">
        <f>AY183+р16!AT183</f>
        <v>6</v>
      </c>
      <c r="AU183" s="48"/>
      <c r="AV183" s="43"/>
      <c r="AW183" s="36">
        <f>р16!BG183</f>
        <v>6</v>
      </c>
      <c r="AX183" s="37"/>
      <c r="AY183" s="53"/>
      <c r="AZ183" s="53"/>
      <c r="BA183" s="53"/>
      <c r="BB183" s="53"/>
      <c r="BC183" s="63">
        <f>BA183+р16!BC183</f>
        <v>0</v>
      </c>
      <c r="BD183" s="65"/>
      <c r="BE183" s="74">
        <f>BA183+р16!BE183</f>
        <v>0</v>
      </c>
      <c r="BF183" s="76"/>
      <c r="BG183" s="42">
        <f>AW183-BA183+AY183</f>
        <v>6</v>
      </c>
      <c r="BH183" s="48"/>
      <c r="BI183" s="43"/>
    </row>
    <row r="184" spans="2:61" ht="15.75" customHeight="1" thickTop="1" thickBot="1">
      <c r="B184" s="57"/>
      <c r="C184" s="58"/>
      <c r="D184" s="58"/>
      <c r="E184" s="58"/>
      <c r="F184" s="58"/>
      <c r="G184" s="58"/>
      <c r="H184" s="58"/>
      <c r="I184" s="58"/>
      <c r="J184" s="58"/>
      <c r="K184" s="58"/>
      <c r="L184" s="59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224"/>
      <c r="AH184" s="225"/>
      <c r="AI184" s="225"/>
      <c r="AJ184" s="225"/>
      <c r="AK184" s="225"/>
      <c r="AL184" s="225"/>
      <c r="AM184" s="225"/>
      <c r="AN184" s="225"/>
      <c r="AO184" s="226"/>
      <c r="AP184" s="52"/>
      <c r="AQ184" s="52"/>
      <c r="AR184" s="52"/>
      <c r="AS184" s="52"/>
      <c r="AT184" s="44"/>
      <c r="AU184" s="49"/>
      <c r="AV184" s="45"/>
      <c r="AW184" s="38"/>
      <c r="AX184" s="39"/>
      <c r="AY184" s="53"/>
      <c r="AZ184" s="53"/>
      <c r="BA184" s="53"/>
      <c r="BB184" s="53"/>
      <c r="BC184" s="66"/>
      <c r="BD184" s="68"/>
      <c r="BE184" s="77"/>
      <c r="BF184" s="79"/>
      <c r="BG184" s="44"/>
      <c r="BH184" s="49"/>
      <c r="BI184" s="45"/>
    </row>
    <row r="185" spans="2:61" ht="15.75" customHeight="1" thickTop="1" thickBot="1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2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227"/>
      <c r="AH185" s="228"/>
      <c r="AI185" s="228"/>
      <c r="AJ185" s="228"/>
      <c r="AK185" s="228"/>
      <c r="AL185" s="228"/>
      <c r="AM185" s="228"/>
      <c r="AN185" s="228"/>
      <c r="AO185" s="229"/>
      <c r="AP185" s="52"/>
      <c r="AQ185" s="52"/>
      <c r="AR185" s="52"/>
      <c r="AS185" s="52"/>
      <c r="AT185" s="46"/>
      <c r="AU185" s="50"/>
      <c r="AV185" s="47"/>
      <c r="AW185" s="40"/>
      <c r="AX185" s="41"/>
      <c r="AY185" s="53"/>
      <c r="AZ185" s="53"/>
      <c r="BA185" s="53"/>
      <c r="BB185" s="53"/>
      <c r="BC185" s="69"/>
      <c r="BD185" s="71"/>
      <c r="BE185" s="80"/>
      <c r="BF185" s="82"/>
      <c r="BG185" s="46"/>
      <c r="BH185" s="50"/>
      <c r="BI185" s="47"/>
    </row>
    <row r="186" spans="2:61" ht="15.75" customHeight="1" thickTop="1" thickBot="1">
      <c r="B186" s="54"/>
      <c r="C186" s="55"/>
      <c r="D186" s="55"/>
      <c r="E186" s="55"/>
      <c r="F186" s="55"/>
      <c r="G186" s="55"/>
      <c r="H186" s="55"/>
      <c r="I186" s="55"/>
      <c r="J186" s="55"/>
      <c r="K186" s="55"/>
      <c r="L186" s="56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21" t="s">
        <v>223</v>
      </c>
      <c r="AH186" s="222"/>
      <c r="AI186" s="222"/>
      <c r="AJ186" s="222"/>
      <c r="AK186" s="222"/>
      <c r="AL186" s="222"/>
      <c r="AM186" s="222"/>
      <c r="AN186" s="222"/>
      <c r="AO186" s="223"/>
      <c r="AP186" s="52" t="s">
        <v>85</v>
      </c>
      <c r="AQ186" s="52"/>
      <c r="AR186" s="52"/>
      <c r="AS186" s="52"/>
      <c r="AT186" s="42">
        <f>AY186+р16!AT186</f>
        <v>0</v>
      </c>
      <c r="AU186" s="48"/>
      <c r="AV186" s="43"/>
      <c r="AW186" s="36">
        <f>р16!BG186</f>
        <v>0</v>
      </c>
      <c r="AX186" s="37"/>
      <c r="AY186" s="53"/>
      <c r="AZ186" s="53"/>
      <c r="BA186" s="53"/>
      <c r="BB186" s="53"/>
      <c r="BC186" s="63">
        <f>BA186+р16!BC186</f>
        <v>0</v>
      </c>
      <c r="BD186" s="65"/>
      <c r="BE186" s="42">
        <f>BA186+р16!BE186</f>
        <v>0</v>
      </c>
      <c r="BF186" s="43"/>
      <c r="BG186" s="42">
        <f>AW186-BA186+AY186</f>
        <v>0</v>
      </c>
      <c r="BH186" s="48"/>
      <c r="BI186" s="43"/>
    </row>
    <row r="187" spans="2:61" ht="15.75" customHeight="1" thickTop="1" thickBot="1">
      <c r="B187" s="57"/>
      <c r="C187" s="58"/>
      <c r="D187" s="58"/>
      <c r="E187" s="58"/>
      <c r="F187" s="58"/>
      <c r="G187" s="58"/>
      <c r="H187" s="58"/>
      <c r="I187" s="58"/>
      <c r="J187" s="58"/>
      <c r="K187" s="58"/>
      <c r="L187" s="59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24"/>
      <c r="AH187" s="225"/>
      <c r="AI187" s="225"/>
      <c r="AJ187" s="225"/>
      <c r="AK187" s="225"/>
      <c r="AL187" s="225"/>
      <c r="AM187" s="225"/>
      <c r="AN187" s="225"/>
      <c r="AO187" s="226"/>
      <c r="AP187" s="52"/>
      <c r="AQ187" s="52"/>
      <c r="AR187" s="52"/>
      <c r="AS187" s="52"/>
      <c r="AT187" s="44"/>
      <c r="AU187" s="49"/>
      <c r="AV187" s="45"/>
      <c r="AW187" s="38"/>
      <c r="AX187" s="39"/>
      <c r="AY187" s="53"/>
      <c r="AZ187" s="53"/>
      <c r="BA187" s="53"/>
      <c r="BB187" s="53"/>
      <c r="BC187" s="66"/>
      <c r="BD187" s="68"/>
      <c r="BE187" s="44"/>
      <c r="BF187" s="45"/>
      <c r="BG187" s="44"/>
      <c r="BH187" s="49"/>
      <c r="BI187" s="45"/>
    </row>
    <row r="188" spans="2:61" ht="15.75" customHeight="1" thickTop="1" thickBot="1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2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27"/>
      <c r="AH188" s="228"/>
      <c r="AI188" s="228"/>
      <c r="AJ188" s="228"/>
      <c r="AK188" s="228"/>
      <c r="AL188" s="228"/>
      <c r="AM188" s="228"/>
      <c r="AN188" s="228"/>
      <c r="AO188" s="229"/>
      <c r="AP188" s="52"/>
      <c r="AQ188" s="52"/>
      <c r="AR188" s="52"/>
      <c r="AS188" s="52"/>
      <c r="AT188" s="46"/>
      <c r="AU188" s="50"/>
      <c r="AV188" s="47"/>
      <c r="AW188" s="40"/>
      <c r="AX188" s="41"/>
      <c r="AY188" s="53"/>
      <c r="AZ188" s="53"/>
      <c r="BA188" s="53"/>
      <c r="BB188" s="53"/>
      <c r="BC188" s="69"/>
      <c r="BD188" s="71"/>
      <c r="BE188" s="46"/>
      <c r="BF188" s="47"/>
      <c r="BG188" s="46"/>
      <c r="BH188" s="50"/>
      <c r="BI188" s="47"/>
    </row>
    <row r="189" spans="2:61" ht="15.75" customHeight="1" thickTop="1" thickBot="1">
      <c r="B189" s="54"/>
      <c r="C189" s="55"/>
      <c r="D189" s="55"/>
      <c r="E189" s="55"/>
      <c r="F189" s="55"/>
      <c r="G189" s="55"/>
      <c r="H189" s="55"/>
      <c r="I189" s="55"/>
      <c r="J189" s="55"/>
      <c r="K189" s="55"/>
      <c r="L189" s="56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21" t="s">
        <v>232</v>
      </c>
      <c r="AH189" s="222"/>
      <c r="AI189" s="222"/>
      <c r="AJ189" s="222"/>
      <c r="AK189" s="222"/>
      <c r="AL189" s="222"/>
      <c r="AM189" s="222"/>
      <c r="AN189" s="222"/>
      <c r="AO189" s="223"/>
      <c r="AP189" s="52" t="s">
        <v>85</v>
      </c>
      <c r="AQ189" s="52"/>
      <c r="AR189" s="52"/>
      <c r="AS189" s="52"/>
      <c r="AT189" s="42">
        <f>AY189+р16!AT189</f>
        <v>4</v>
      </c>
      <c r="AU189" s="48"/>
      <c r="AV189" s="43"/>
      <c r="AW189" s="36">
        <f>р16!BG189</f>
        <v>4</v>
      </c>
      <c r="AX189" s="37"/>
      <c r="AY189" s="53"/>
      <c r="AZ189" s="53"/>
      <c r="BA189" s="53"/>
      <c r="BB189" s="53"/>
      <c r="BC189" s="36">
        <f>BA189+р16!BC189</f>
        <v>0</v>
      </c>
      <c r="BD189" s="37"/>
      <c r="BE189" s="42">
        <f>BA189+р16!BE189</f>
        <v>0</v>
      </c>
      <c r="BF189" s="43"/>
      <c r="BG189" s="42">
        <f>AW189-BA189+AY189</f>
        <v>4</v>
      </c>
      <c r="BH189" s="48"/>
      <c r="BI189" s="43"/>
    </row>
    <row r="190" spans="2:61" ht="15.75" customHeight="1" thickTop="1" thickBot="1">
      <c r="B190" s="57"/>
      <c r="C190" s="58"/>
      <c r="D190" s="58"/>
      <c r="E190" s="58"/>
      <c r="F190" s="58"/>
      <c r="G190" s="58"/>
      <c r="H190" s="58"/>
      <c r="I190" s="58"/>
      <c r="J190" s="58"/>
      <c r="K190" s="58"/>
      <c r="L190" s="59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24"/>
      <c r="AH190" s="225"/>
      <c r="AI190" s="225"/>
      <c r="AJ190" s="225"/>
      <c r="AK190" s="225"/>
      <c r="AL190" s="225"/>
      <c r="AM190" s="225"/>
      <c r="AN190" s="225"/>
      <c r="AO190" s="226"/>
      <c r="AP190" s="52"/>
      <c r="AQ190" s="52"/>
      <c r="AR190" s="52"/>
      <c r="AS190" s="52"/>
      <c r="AT190" s="44"/>
      <c r="AU190" s="49"/>
      <c r="AV190" s="45"/>
      <c r="AW190" s="38"/>
      <c r="AX190" s="39"/>
      <c r="AY190" s="53"/>
      <c r="AZ190" s="53"/>
      <c r="BA190" s="53"/>
      <c r="BB190" s="53"/>
      <c r="BC190" s="38"/>
      <c r="BD190" s="39"/>
      <c r="BE190" s="44"/>
      <c r="BF190" s="45"/>
      <c r="BG190" s="44"/>
      <c r="BH190" s="49"/>
      <c r="BI190" s="45"/>
    </row>
    <row r="191" spans="2:61" ht="15.75" customHeight="1" thickTop="1" thickBot="1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2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27"/>
      <c r="AH191" s="228"/>
      <c r="AI191" s="228"/>
      <c r="AJ191" s="228"/>
      <c r="AK191" s="228"/>
      <c r="AL191" s="228"/>
      <c r="AM191" s="228"/>
      <c r="AN191" s="228"/>
      <c r="AO191" s="229"/>
      <c r="AP191" s="52"/>
      <c r="AQ191" s="52"/>
      <c r="AR191" s="52"/>
      <c r="AS191" s="52"/>
      <c r="AT191" s="46"/>
      <c r="AU191" s="50"/>
      <c r="AV191" s="47"/>
      <c r="AW191" s="40"/>
      <c r="AX191" s="41"/>
      <c r="AY191" s="53"/>
      <c r="AZ191" s="53"/>
      <c r="BA191" s="53"/>
      <c r="BB191" s="53"/>
      <c r="BC191" s="40"/>
      <c r="BD191" s="41"/>
      <c r="BE191" s="46"/>
      <c r="BF191" s="47"/>
      <c r="BG191" s="46"/>
      <c r="BH191" s="50"/>
      <c r="BI191" s="47"/>
    </row>
    <row r="192" spans="2:61" ht="16.5" thickTop="1" thickBot="1">
      <c r="B192" s="216" t="s">
        <v>95</v>
      </c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</row>
    <row r="193" spans="2:61" ht="16.5" thickTop="1" thickBot="1">
      <c r="B193" s="216"/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</row>
    <row r="194" spans="2:61" ht="16.5" thickTop="1" thickBot="1">
      <c r="B194" s="216"/>
      <c r="C194" s="216"/>
      <c r="D194" s="216"/>
      <c r="E194" s="216"/>
      <c r="F194" s="216"/>
      <c r="G194" s="216"/>
      <c r="H194" s="216"/>
      <c r="I194" s="216"/>
      <c r="J194" s="216"/>
      <c r="K194" s="216"/>
      <c r="L194" s="216"/>
      <c r="M194" s="216"/>
      <c r="N194" s="216"/>
      <c r="O194" s="216"/>
      <c r="P194" s="216"/>
      <c r="Q194" s="216"/>
      <c r="R194" s="216"/>
      <c r="S194" s="216"/>
      <c r="T194" s="216"/>
      <c r="U194" s="216"/>
      <c r="V194" s="216"/>
      <c r="W194" s="216"/>
      <c r="X194" s="216"/>
      <c r="Y194" s="216"/>
      <c r="Z194" s="216"/>
      <c r="AA194" s="216"/>
      <c r="AB194" s="216"/>
      <c r="AC194" s="216"/>
      <c r="AD194" s="216"/>
      <c r="AE194" s="216"/>
      <c r="AF194" s="216"/>
      <c r="AG194" s="216"/>
      <c r="AH194" s="216"/>
      <c r="AI194" s="216"/>
      <c r="AJ194" s="216"/>
      <c r="AK194" s="216"/>
      <c r="AL194" s="216"/>
      <c r="AM194" s="216"/>
      <c r="AN194" s="216"/>
      <c r="AO194" s="216"/>
      <c r="AP194" s="216"/>
      <c r="AQ194" s="216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</row>
    <row r="195" spans="2:61" ht="16.5" thickTop="1" thickBot="1"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21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</row>
    <row r="196" spans="2:61" ht="16.5" thickTop="1" thickBot="1"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</row>
    <row r="197" spans="2:61" ht="16.5" thickTop="1" thickBot="1"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</row>
    <row r="198" spans="2:61" ht="15" customHeight="1" thickTop="1" thickBot="1">
      <c r="B198" s="220" t="s">
        <v>96</v>
      </c>
      <c r="C198" s="220"/>
      <c r="D198" s="220"/>
      <c r="E198" s="220"/>
      <c r="F198" s="220"/>
      <c r="G198" s="220"/>
      <c r="H198" s="220" t="s">
        <v>97</v>
      </c>
      <c r="I198" s="220"/>
      <c r="J198" s="220"/>
      <c r="K198" s="220"/>
      <c r="L198" s="220"/>
      <c r="M198" s="220"/>
      <c r="N198" s="220" t="s">
        <v>98</v>
      </c>
      <c r="O198" s="220"/>
      <c r="P198" s="220"/>
      <c r="Q198" s="220"/>
      <c r="R198" s="220"/>
      <c r="S198" s="220"/>
      <c r="T198" s="220" t="s">
        <v>99</v>
      </c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 t="s">
        <v>100</v>
      </c>
      <c r="AH198" s="220"/>
      <c r="AI198" s="220"/>
      <c r="AJ198" s="220"/>
      <c r="AK198" s="220"/>
      <c r="AL198" s="220"/>
      <c r="AM198" s="220"/>
      <c r="AN198" s="220"/>
      <c r="AO198" s="220"/>
      <c r="AP198" s="220" t="s">
        <v>101</v>
      </c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 t="s">
        <v>102</v>
      </c>
      <c r="BA198" s="220"/>
      <c r="BB198" s="220"/>
      <c r="BC198" s="220"/>
      <c r="BD198" s="220"/>
      <c r="BE198" s="220"/>
      <c r="BF198" s="220"/>
      <c r="BG198" s="220"/>
      <c r="BH198" s="220"/>
      <c r="BI198" s="220"/>
    </row>
    <row r="199" spans="2:61" ht="15" customHeight="1" thickTop="1" thickBot="1"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  <c r="BA199" s="220"/>
      <c r="BB199" s="220"/>
      <c r="BC199" s="220"/>
      <c r="BD199" s="220"/>
      <c r="BE199" s="220"/>
      <c r="BF199" s="220"/>
      <c r="BG199" s="220"/>
      <c r="BH199" s="220"/>
      <c r="BI199" s="220"/>
    </row>
    <row r="200" spans="2:61" ht="15" customHeight="1" thickTop="1" thickBot="1"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  <c r="BA200" s="220"/>
      <c r="BB200" s="220"/>
      <c r="BC200" s="220"/>
      <c r="BD200" s="220"/>
      <c r="BE200" s="220"/>
      <c r="BF200" s="220"/>
      <c r="BG200" s="220"/>
      <c r="BH200" s="220"/>
      <c r="BI200" s="220"/>
    </row>
    <row r="201" spans="2:61" ht="16.5" customHeight="1" thickTop="1" thickBot="1">
      <c r="B201" s="53">
        <v>3</v>
      </c>
      <c r="C201" s="53"/>
      <c r="D201" s="53"/>
      <c r="E201" s="53"/>
      <c r="F201" s="53"/>
      <c r="G201" s="53"/>
      <c r="H201" s="53">
        <v>6.8</v>
      </c>
      <c r="I201" s="53"/>
      <c r="J201" s="53"/>
      <c r="K201" s="53"/>
      <c r="L201" s="53"/>
      <c r="M201" s="53"/>
      <c r="N201" s="53">
        <v>48.63</v>
      </c>
      <c r="O201" s="53"/>
      <c r="P201" s="53"/>
      <c r="Q201" s="53"/>
      <c r="R201" s="53"/>
      <c r="S201" s="53"/>
      <c r="T201" s="53">
        <v>50.8</v>
      </c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>
        <v>139.69999999999999</v>
      </c>
      <c r="AH201" s="53"/>
      <c r="AI201" s="53"/>
      <c r="AJ201" s="53"/>
      <c r="AK201" s="53"/>
      <c r="AL201" s="53"/>
      <c r="AM201" s="53"/>
      <c r="AN201" s="53"/>
      <c r="AO201" s="53"/>
      <c r="AP201" s="53" t="s">
        <v>444</v>
      </c>
      <c r="AQ201" s="53"/>
      <c r="AR201" s="53"/>
      <c r="AS201" s="53"/>
      <c r="AT201" s="53"/>
      <c r="AU201" s="53"/>
      <c r="AV201" s="53"/>
      <c r="AW201" s="53"/>
      <c r="AX201" s="53"/>
      <c r="AY201" s="53"/>
      <c r="AZ201" s="219" t="s">
        <v>396</v>
      </c>
      <c r="BA201" s="219"/>
      <c r="BB201" s="219"/>
      <c r="BC201" s="219"/>
      <c r="BD201" s="219"/>
      <c r="BE201" s="219"/>
      <c r="BF201" s="219"/>
      <c r="BG201" s="219"/>
      <c r="BH201" s="219"/>
      <c r="BI201" s="219"/>
    </row>
    <row r="202" spans="2:61" ht="16.5" customHeight="1" thickTop="1" thickBo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</row>
    <row r="203" spans="2:61" ht="16.5" customHeight="1" thickTop="1" thickBo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</row>
    <row r="204" spans="2:61" ht="15.75" customHeight="1" thickTop="1" thickBot="1">
      <c r="B204" s="216" t="s">
        <v>103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</row>
    <row r="205" spans="2:61" ht="15" customHeight="1" thickTop="1" thickBot="1">
      <c r="B205" s="216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</row>
    <row r="206" spans="2:61" ht="15" customHeight="1" thickTop="1" thickBot="1">
      <c r="B206" s="216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  <c r="AE206" s="216"/>
      <c r="AF206" s="216"/>
      <c r="AG206" s="216"/>
      <c r="AH206" s="216"/>
      <c r="AI206" s="216"/>
      <c r="AJ206" s="216"/>
      <c r="AK206" s="216"/>
      <c r="AL206" s="216"/>
      <c r="AM206" s="216"/>
      <c r="AN206" s="216"/>
      <c r="AO206" s="216"/>
      <c r="AP206" s="216"/>
      <c r="AQ206" s="216"/>
      <c r="AR206" s="216"/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</row>
    <row r="207" spans="2:61" ht="15.75" customHeight="1" thickTop="1" thickBot="1">
      <c r="B207" s="216"/>
      <c r="C207" s="216"/>
      <c r="D207" s="216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6"/>
      <c r="P207" s="216"/>
      <c r="Q207" s="216"/>
      <c r="R207" s="216"/>
      <c r="S207" s="216"/>
      <c r="T207" s="216"/>
      <c r="U207" s="216"/>
      <c r="V207" s="216"/>
      <c r="W207" s="216"/>
      <c r="X207" s="216"/>
      <c r="Y207" s="216"/>
      <c r="Z207" s="216"/>
      <c r="AA207" s="216"/>
      <c r="AB207" s="216"/>
      <c r="AC207" s="216"/>
      <c r="AD207" s="216"/>
      <c r="AE207" s="216"/>
      <c r="AF207" s="216"/>
      <c r="AG207" s="216"/>
      <c r="AH207" s="216"/>
      <c r="AI207" s="216"/>
      <c r="AJ207" s="216"/>
      <c r="AK207" s="216"/>
      <c r="AL207" s="216"/>
      <c r="AM207" s="216"/>
      <c r="AN207" s="216"/>
      <c r="AO207" s="216"/>
      <c r="AP207" s="216"/>
      <c r="AQ207" s="216"/>
      <c r="AR207" s="216"/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</row>
    <row r="208" spans="2:61" ht="15.75" customHeight="1" thickTop="1" thickBot="1"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</row>
    <row r="209" spans="1:63" ht="15" customHeight="1" thickTop="1" thickBot="1"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</row>
    <row r="210" spans="1:63" ht="15" customHeight="1" thickTop="1" thickBot="1">
      <c r="B210" s="160" t="s">
        <v>104</v>
      </c>
      <c r="C210" s="161"/>
      <c r="D210" s="161"/>
      <c r="E210" s="161"/>
      <c r="F210" s="161"/>
      <c r="G210" s="162"/>
      <c r="H210" s="390" t="s">
        <v>105</v>
      </c>
      <c r="I210" s="391"/>
      <c r="J210" s="391"/>
      <c r="K210" s="391"/>
      <c r="L210" s="391"/>
      <c r="M210" s="392"/>
      <c r="N210" s="160" t="s">
        <v>106</v>
      </c>
      <c r="O210" s="161"/>
      <c r="P210" s="161"/>
      <c r="Q210" s="161"/>
      <c r="R210" s="161"/>
      <c r="S210" s="162"/>
      <c r="T210" s="160" t="s">
        <v>107</v>
      </c>
      <c r="U210" s="161"/>
      <c r="V210" s="161"/>
      <c r="W210" s="161"/>
      <c r="X210" s="161"/>
      <c r="Y210" s="161"/>
      <c r="Z210" s="161"/>
      <c r="AA210" s="161"/>
      <c r="AB210" s="161"/>
      <c r="AC210" s="162"/>
      <c r="AD210" s="160" t="s">
        <v>108</v>
      </c>
      <c r="AE210" s="161"/>
      <c r="AF210" s="161"/>
      <c r="AG210" s="161"/>
      <c r="AH210" s="161"/>
      <c r="AI210" s="162"/>
      <c r="AJ210" s="160" t="s">
        <v>257</v>
      </c>
      <c r="AK210" s="161"/>
      <c r="AL210" s="161"/>
      <c r="AM210" s="161"/>
      <c r="AN210" s="161"/>
      <c r="AO210" s="162"/>
      <c r="AP210" s="158" t="s">
        <v>109</v>
      </c>
      <c r="AQ210" s="158"/>
      <c r="AR210" s="158"/>
      <c r="AS210" s="158"/>
      <c r="AT210" s="158"/>
      <c r="AU210" s="158"/>
      <c r="AV210" s="158" t="s">
        <v>110</v>
      </c>
      <c r="AW210" s="158"/>
      <c r="AX210" s="158"/>
      <c r="AY210" s="158"/>
      <c r="AZ210" s="158"/>
      <c r="BA210" s="158"/>
      <c r="BB210" s="158" t="s">
        <v>111</v>
      </c>
      <c r="BC210" s="158"/>
      <c r="BD210" s="158"/>
      <c r="BE210" s="158"/>
      <c r="BF210" s="158"/>
      <c r="BG210" s="158"/>
      <c r="BH210" s="158"/>
      <c r="BI210" s="158"/>
    </row>
    <row r="211" spans="1:63" ht="15" customHeight="1" thickTop="1" thickBot="1">
      <c r="B211" s="163"/>
      <c r="C211" s="164"/>
      <c r="D211" s="164"/>
      <c r="E211" s="164"/>
      <c r="F211" s="164"/>
      <c r="G211" s="165"/>
      <c r="H211" s="393"/>
      <c r="I211" s="394"/>
      <c r="J211" s="394"/>
      <c r="K211" s="394"/>
      <c r="L211" s="394"/>
      <c r="M211" s="395"/>
      <c r="N211" s="163"/>
      <c r="O211" s="164"/>
      <c r="P211" s="164"/>
      <c r="Q211" s="164"/>
      <c r="R211" s="164"/>
      <c r="S211" s="165"/>
      <c r="T211" s="163"/>
      <c r="U211" s="164"/>
      <c r="V211" s="164"/>
      <c r="W211" s="164"/>
      <c r="X211" s="164"/>
      <c r="Y211" s="164"/>
      <c r="Z211" s="164"/>
      <c r="AA211" s="164"/>
      <c r="AB211" s="164"/>
      <c r="AC211" s="165"/>
      <c r="AD211" s="163"/>
      <c r="AE211" s="164"/>
      <c r="AF211" s="164"/>
      <c r="AG211" s="164"/>
      <c r="AH211" s="164"/>
      <c r="AI211" s="165"/>
      <c r="AJ211" s="163"/>
      <c r="AK211" s="164"/>
      <c r="AL211" s="164"/>
      <c r="AM211" s="164"/>
      <c r="AN211" s="164"/>
      <c r="AO211" s="165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</row>
    <row r="212" spans="1:63" ht="15" customHeight="1" thickTop="1" thickBot="1">
      <c r="B212" s="166"/>
      <c r="C212" s="167"/>
      <c r="D212" s="167"/>
      <c r="E212" s="167"/>
      <c r="F212" s="167"/>
      <c r="G212" s="168"/>
      <c r="H212" s="396"/>
      <c r="I212" s="397"/>
      <c r="J212" s="397"/>
      <c r="K212" s="397"/>
      <c r="L212" s="397"/>
      <c r="M212" s="398"/>
      <c r="N212" s="166"/>
      <c r="O212" s="167"/>
      <c r="P212" s="167"/>
      <c r="Q212" s="167"/>
      <c r="R212" s="167"/>
      <c r="S212" s="168"/>
      <c r="T212" s="166"/>
      <c r="U212" s="167"/>
      <c r="V212" s="167"/>
      <c r="W212" s="167"/>
      <c r="X212" s="167"/>
      <c r="Y212" s="167"/>
      <c r="Z212" s="167"/>
      <c r="AA212" s="167"/>
      <c r="AB212" s="167"/>
      <c r="AC212" s="168"/>
      <c r="AD212" s="166"/>
      <c r="AE212" s="167"/>
      <c r="AF212" s="167"/>
      <c r="AG212" s="167"/>
      <c r="AH212" s="167"/>
      <c r="AI212" s="168"/>
      <c r="AJ212" s="166"/>
      <c r="AK212" s="167"/>
      <c r="AL212" s="167"/>
      <c r="AM212" s="167"/>
      <c r="AN212" s="167"/>
      <c r="AO212" s="168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</row>
    <row r="213" spans="1:63" ht="15" customHeight="1" thickTop="1" thickBot="1">
      <c r="B213" s="200"/>
      <c r="C213" s="200"/>
      <c r="D213" s="200"/>
      <c r="E213" s="200"/>
      <c r="F213" s="200"/>
      <c r="G213" s="200"/>
      <c r="H213" s="147"/>
      <c r="I213" s="147"/>
      <c r="J213" s="147"/>
      <c r="K213" s="147"/>
      <c r="L213" s="147"/>
      <c r="M213" s="147"/>
      <c r="N213" s="200"/>
      <c r="O213" s="200"/>
      <c r="P213" s="200"/>
      <c r="Q213" s="200"/>
      <c r="R213" s="200"/>
      <c r="S213" s="200"/>
      <c r="T213" s="207"/>
      <c r="U213" s="208"/>
      <c r="V213" s="208"/>
      <c r="W213" s="208"/>
      <c r="X213" s="208"/>
      <c r="Y213" s="208"/>
      <c r="Z213" s="208"/>
      <c r="AA213" s="208"/>
      <c r="AB213" s="208"/>
      <c r="AC213" s="209"/>
      <c r="AD213" s="179">
        <v>140</v>
      </c>
      <c r="AE213" s="179"/>
      <c r="AF213" s="179"/>
      <c r="AG213" s="179"/>
      <c r="AH213" s="179"/>
      <c r="AI213" s="179"/>
      <c r="AJ213" s="200"/>
      <c r="AK213" s="200"/>
      <c r="AL213" s="200"/>
      <c r="AM213" s="200"/>
      <c r="AN213" s="200"/>
      <c r="AO213" s="200"/>
      <c r="AP213" s="207"/>
      <c r="AQ213" s="208"/>
      <c r="AR213" s="208"/>
      <c r="AS213" s="208"/>
      <c r="AT213" s="208"/>
      <c r="AU213" s="209"/>
      <c r="AV213" s="207"/>
      <c r="AW213" s="208"/>
      <c r="AX213" s="208"/>
      <c r="AY213" s="208"/>
      <c r="AZ213" s="208"/>
      <c r="BA213" s="209"/>
      <c r="BB213" s="200"/>
      <c r="BC213" s="200"/>
      <c r="BD213" s="200"/>
      <c r="BE213" s="200"/>
      <c r="BF213" s="200"/>
      <c r="BG213" s="200"/>
      <c r="BH213" s="200"/>
      <c r="BI213" s="200"/>
    </row>
    <row r="214" spans="1:63" ht="15" customHeight="1" thickTop="1" thickBot="1">
      <c r="B214" s="200"/>
      <c r="C214" s="200"/>
      <c r="D214" s="200"/>
      <c r="E214" s="200"/>
      <c r="F214" s="200"/>
      <c r="G214" s="200"/>
      <c r="H214" s="147"/>
      <c r="I214" s="147"/>
      <c r="J214" s="147"/>
      <c r="K214" s="147"/>
      <c r="L214" s="147"/>
      <c r="M214" s="147"/>
      <c r="N214" s="200"/>
      <c r="O214" s="200"/>
      <c r="P214" s="200"/>
      <c r="Q214" s="200"/>
      <c r="R214" s="200"/>
      <c r="S214" s="200"/>
      <c r="T214" s="210"/>
      <c r="U214" s="211"/>
      <c r="V214" s="211"/>
      <c r="W214" s="211"/>
      <c r="X214" s="211"/>
      <c r="Y214" s="211"/>
      <c r="Z214" s="211"/>
      <c r="AA214" s="211"/>
      <c r="AB214" s="211"/>
      <c r="AC214" s="212"/>
      <c r="AD214" s="179"/>
      <c r="AE214" s="179"/>
      <c r="AF214" s="179"/>
      <c r="AG214" s="179"/>
      <c r="AH214" s="179"/>
      <c r="AI214" s="179"/>
      <c r="AJ214" s="200"/>
      <c r="AK214" s="200"/>
      <c r="AL214" s="200"/>
      <c r="AM214" s="200"/>
      <c r="AN214" s="200"/>
      <c r="AO214" s="200"/>
      <c r="AP214" s="210"/>
      <c r="AQ214" s="211"/>
      <c r="AR214" s="211"/>
      <c r="AS214" s="211"/>
      <c r="AT214" s="211"/>
      <c r="AU214" s="212"/>
      <c r="AV214" s="210"/>
      <c r="AW214" s="211"/>
      <c r="AX214" s="211"/>
      <c r="AY214" s="211"/>
      <c r="AZ214" s="211"/>
      <c r="BA214" s="212"/>
      <c r="BB214" s="200"/>
      <c r="BC214" s="200"/>
      <c r="BD214" s="200"/>
      <c r="BE214" s="200"/>
      <c r="BF214" s="200"/>
      <c r="BG214" s="200"/>
      <c r="BH214" s="200"/>
      <c r="BI214" s="200"/>
    </row>
    <row r="215" spans="1:63" ht="15.75" customHeight="1" thickTop="1" thickBot="1">
      <c r="B215" s="200"/>
      <c r="C215" s="200"/>
      <c r="D215" s="200"/>
      <c r="E215" s="200"/>
      <c r="F215" s="200"/>
      <c r="G215" s="200"/>
      <c r="H215" s="147"/>
      <c r="I215" s="147"/>
      <c r="J215" s="147"/>
      <c r="K215" s="147"/>
      <c r="L215" s="147"/>
      <c r="M215" s="147"/>
      <c r="N215" s="200"/>
      <c r="O215" s="200"/>
      <c r="P215" s="200"/>
      <c r="Q215" s="200"/>
      <c r="R215" s="200"/>
      <c r="S215" s="200"/>
      <c r="T215" s="213"/>
      <c r="U215" s="214"/>
      <c r="V215" s="214"/>
      <c r="W215" s="214"/>
      <c r="X215" s="214"/>
      <c r="Y215" s="214"/>
      <c r="Z215" s="214"/>
      <c r="AA215" s="214"/>
      <c r="AB215" s="214"/>
      <c r="AC215" s="215"/>
      <c r="AD215" s="179"/>
      <c r="AE215" s="179"/>
      <c r="AF215" s="179"/>
      <c r="AG215" s="179"/>
      <c r="AH215" s="179"/>
      <c r="AI215" s="179"/>
      <c r="AJ215" s="200"/>
      <c r="AK215" s="200"/>
      <c r="AL215" s="200"/>
      <c r="AM215" s="200"/>
      <c r="AN215" s="200"/>
      <c r="AO215" s="200"/>
      <c r="AP215" s="213"/>
      <c r="AQ215" s="214"/>
      <c r="AR215" s="214"/>
      <c r="AS215" s="214"/>
      <c r="AT215" s="214"/>
      <c r="AU215" s="215"/>
      <c r="AV215" s="213"/>
      <c r="AW215" s="214"/>
      <c r="AX215" s="214"/>
      <c r="AY215" s="214"/>
      <c r="AZ215" s="214"/>
      <c r="BA215" s="215"/>
      <c r="BB215" s="200"/>
      <c r="BC215" s="200"/>
      <c r="BD215" s="200"/>
      <c r="BE215" s="200"/>
      <c r="BF215" s="200"/>
      <c r="BG215" s="200"/>
      <c r="BH215" s="200"/>
      <c r="BI215" s="200"/>
      <c r="BJ215" s="5"/>
      <c r="BK215" s="5"/>
    </row>
    <row r="216" spans="1:63" ht="15.75" customHeight="1" thickTop="1" thickBot="1">
      <c r="A216" s="5"/>
      <c r="B216" s="205" t="s">
        <v>112</v>
      </c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205"/>
      <c r="AX216" s="205"/>
      <c r="AY216" s="205"/>
      <c r="AZ216" s="205"/>
      <c r="BA216" s="205"/>
      <c r="BB216" s="205"/>
      <c r="BC216" s="205"/>
      <c r="BD216" s="205"/>
      <c r="BE216" s="205"/>
      <c r="BF216" s="205"/>
      <c r="BG216" s="205"/>
      <c r="BH216" s="205"/>
      <c r="BI216" s="205"/>
      <c r="BJ216" s="5"/>
      <c r="BK216" s="5"/>
    </row>
    <row r="217" spans="1:63" ht="15" customHeight="1" thickTop="1" thickBot="1">
      <c r="A217" s="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205"/>
      <c r="AX217" s="205"/>
      <c r="AY217" s="205"/>
      <c r="AZ217" s="205"/>
      <c r="BA217" s="205"/>
      <c r="BB217" s="205"/>
      <c r="BC217" s="205"/>
      <c r="BD217" s="205"/>
      <c r="BE217" s="205"/>
      <c r="BF217" s="205"/>
      <c r="BG217" s="205"/>
      <c r="BH217" s="205"/>
      <c r="BI217" s="205"/>
      <c r="BJ217" s="5"/>
      <c r="BK217" s="5"/>
    </row>
    <row r="218" spans="1:63" ht="15" customHeight="1" thickTop="1" thickBot="1">
      <c r="A218" s="5"/>
      <c r="B218" s="181" t="s">
        <v>113</v>
      </c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3"/>
      <c r="W218" s="206" t="s">
        <v>114</v>
      </c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 t="s">
        <v>115</v>
      </c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5"/>
      <c r="BK218" s="5"/>
    </row>
    <row r="219" spans="1:63" ht="15.75" customHeight="1" thickTop="1" thickBot="1">
      <c r="A219" s="5"/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9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5"/>
      <c r="BK219" s="5"/>
    </row>
    <row r="220" spans="1:63" ht="16.5" thickTop="1" thickBot="1">
      <c r="A220" s="5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5"/>
      <c r="BK220" s="5"/>
    </row>
    <row r="221" spans="1:63" ht="16.5" thickTop="1" thickBot="1">
      <c r="A221" s="5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5"/>
      <c r="BK221" s="5"/>
    </row>
    <row r="222" spans="1:63" ht="51.75" customHeight="1" thickTop="1" thickBot="1">
      <c r="A222" s="5"/>
      <c r="B222" s="180" t="s">
        <v>116</v>
      </c>
      <c r="C222" s="180"/>
      <c r="D222" s="180"/>
      <c r="E222" s="180"/>
      <c r="F222" s="180"/>
      <c r="G222" s="180"/>
      <c r="H222" s="180" t="s">
        <v>117</v>
      </c>
      <c r="I222" s="180"/>
      <c r="J222" s="180"/>
      <c r="K222" s="180" t="s">
        <v>118</v>
      </c>
      <c r="L222" s="180"/>
      <c r="M222" s="180"/>
      <c r="N222" s="180" t="s">
        <v>118</v>
      </c>
      <c r="O222" s="180"/>
      <c r="P222" s="180"/>
      <c r="Q222" s="180" t="s">
        <v>118</v>
      </c>
      <c r="R222" s="180"/>
      <c r="S222" s="180"/>
      <c r="T222" s="180" t="s">
        <v>118</v>
      </c>
      <c r="U222" s="180"/>
      <c r="V222" s="180"/>
      <c r="W222" s="180" t="s">
        <v>116</v>
      </c>
      <c r="X222" s="180"/>
      <c r="Y222" s="180"/>
      <c r="Z222" s="180"/>
      <c r="AA222" s="180"/>
      <c r="AB222" s="180" t="s">
        <v>117</v>
      </c>
      <c r="AC222" s="180"/>
      <c r="AD222" s="180"/>
      <c r="AE222" s="180" t="s">
        <v>119</v>
      </c>
      <c r="AF222" s="180"/>
      <c r="AG222" s="180"/>
      <c r="AH222" s="180"/>
      <c r="AI222" s="180" t="s">
        <v>120</v>
      </c>
      <c r="AJ222" s="180"/>
      <c r="AK222" s="180"/>
      <c r="AL222" s="190" t="s">
        <v>170</v>
      </c>
      <c r="AM222" s="190"/>
      <c r="AN222" s="190"/>
      <c r="AO222" s="190" t="s">
        <v>171</v>
      </c>
      <c r="AP222" s="190"/>
      <c r="AQ222" s="190"/>
      <c r="AR222" s="180" t="s">
        <v>116</v>
      </c>
      <c r="AS222" s="180"/>
      <c r="AT222" s="180"/>
      <c r="AU222" s="180"/>
      <c r="AV222" s="180"/>
      <c r="AW222" s="180" t="s">
        <v>117</v>
      </c>
      <c r="AX222" s="180"/>
      <c r="AY222" s="180"/>
      <c r="AZ222" s="180" t="s">
        <v>121</v>
      </c>
      <c r="BA222" s="180"/>
      <c r="BB222" s="180"/>
      <c r="BC222" s="202" t="s">
        <v>170</v>
      </c>
      <c r="BD222" s="203"/>
      <c r="BE222" s="203"/>
      <c r="BF222" s="204"/>
      <c r="BG222" s="180" t="s">
        <v>171</v>
      </c>
      <c r="BH222" s="180"/>
      <c r="BI222" s="180"/>
      <c r="BJ222" s="5"/>
      <c r="BK222" s="5"/>
    </row>
    <row r="223" spans="1:63" ht="15" customHeight="1" thickTop="1" thickBot="1">
      <c r="A223" s="5"/>
      <c r="B223" s="147" t="s">
        <v>178</v>
      </c>
      <c r="C223" s="147"/>
      <c r="D223" s="147"/>
      <c r="E223" s="147"/>
      <c r="F223" s="147"/>
      <c r="G223" s="147"/>
      <c r="H223" s="147">
        <v>3</v>
      </c>
      <c r="I223" s="147"/>
      <c r="J223" s="147"/>
      <c r="K223" s="147">
        <v>100</v>
      </c>
      <c r="L223" s="147"/>
      <c r="M223" s="147"/>
      <c r="N223" s="147">
        <v>100</v>
      </c>
      <c r="O223" s="147"/>
      <c r="P223" s="147"/>
      <c r="Q223" s="147">
        <v>100</v>
      </c>
      <c r="R223" s="147"/>
      <c r="S223" s="147"/>
      <c r="T223" s="147"/>
      <c r="U223" s="147"/>
      <c r="V223" s="147"/>
      <c r="W223" s="147" t="s">
        <v>122</v>
      </c>
      <c r="X223" s="147"/>
      <c r="Y223" s="147"/>
      <c r="Z223" s="147"/>
      <c r="AA223" s="147"/>
      <c r="AB223" s="147">
        <v>3</v>
      </c>
      <c r="AC223" s="147"/>
      <c r="AD223" s="147"/>
      <c r="AE223" s="385"/>
      <c r="AF223" s="385"/>
      <c r="AG223" s="385"/>
      <c r="AH223" s="385"/>
      <c r="AI223" s="179">
        <v>2.6</v>
      </c>
      <c r="AJ223" s="179"/>
      <c r="AK223" s="179"/>
      <c r="AL223" s="179" t="s">
        <v>463</v>
      </c>
      <c r="AM223" s="179"/>
      <c r="AN223" s="179"/>
      <c r="AO223" s="179">
        <v>1.55</v>
      </c>
      <c r="AP223" s="179"/>
      <c r="AQ223" s="179"/>
      <c r="AR223" s="147" t="s">
        <v>195</v>
      </c>
      <c r="AS223" s="147"/>
      <c r="AT223" s="147"/>
      <c r="AU223" s="147"/>
      <c r="AV223" s="147"/>
      <c r="AW223" s="147"/>
      <c r="AX223" s="147"/>
      <c r="AY223" s="147"/>
      <c r="AZ223" s="147" t="s">
        <v>181</v>
      </c>
      <c r="BA223" s="147"/>
      <c r="BB223" s="147"/>
      <c r="BC223" s="148"/>
      <c r="BD223" s="149"/>
      <c r="BE223" s="149"/>
      <c r="BF223" s="150"/>
      <c r="BG223" s="157"/>
      <c r="BH223" s="157"/>
      <c r="BI223" s="157"/>
      <c r="BJ223" s="5"/>
      <c r="BK223" s="5"/>
    </row>
    <row r="224" spans="1:63" ht="15" customHeight="1" thickTop="1" thickBot="1">
      <c r="A224" s="5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385"/>
      <c r="AF224" s="385"/>
      <c r="AG224" s="385"/>
      <c r="AH224" s="385"/>
      <c r="AI224" s="179"/>
      <c r="AJ224" s="179"/>
      <c r="AK224" s="179"/>
      <c r="AL224" s="179"/>
      <c r="AM224" s="179"/>
      <c r="AN224" s="179"/>
      <c r="AO224" s="179"/>
      <c r="AP224" s="179"/>
      <c r="AQ224" s="179"/>
      <c r="AR224" s="147"/>
      <c r="AS224" s="147"/>
      <c r="AT224" s="147"/>
      <c r="AU224" s="147"/>
      <c r="AV224" s="147"/>
      <c r="AW224" s="147"/>
      <c r="AX224" s="147"/>
      <c r="AY224" s="147"/>
      <c r="AZ224" s="147"/>
      <c r="BA224" s="147"/>
      <c r="BB224" s="147"/>
      <c r="BC224" s="151"/>
      <c r="BD224" s="152"/>
      <c r="BE224" s="152"/>
      <c r="BF224" s="153"/>
      <c r="BG224" s="157"/>
      <c r="BH224" s="157"/>
      <c r="BI224" s="157"/>
      <c r="BJ224" s="5"/>
      <c r="BK224" s="5"/>
    </row>
    <row r="225" spans="1:63" ht="15" customHeight="1" thickTop="1" thickBot="1">
      <c r="A225" s="5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385"/>
      <c r="AF225" s="385"/>
      <c r="AG225" s="385"/>
      <c r="AH225" s="385"/>
      <c r="AI225" s="179"/>
      <c r="AJ225" s="179"/>
      <c r="AK225" s="179"/>
      <c r="AL225" s="179"/>
      <c r="AM225" s="179"/>
      <c r="AN225" s="179"/>
      <c r="AO225" s="179"/>
      <c r="AP225" s="179"/>
      <c r="AQ225" s="179"/>
      <c r="AR225" s="147"/>
      <c r="AS225" s="147"/>
      <c r="AT225" s="147"/>
      <c r="AU225" s="147"/>
      <c r="AV225" s="147"/>
      <c r="AW225" s="147"/>
      <c r="AX225" s="147"/>
      <c r="AY225" s="147"/>
      <c r="AZ225" s="147"/>
      <c r="BA225" s="147"/>
      <c r="BB225" s="147"/>
      <c r="BC225" s="151"/>
      <c r="BD225" s="152"/>
      <c r="BE225" s="152"/>
      <c r="BF225" s="153"/>
      <c r="BG225" s="157"/>
      <c r="BH225" s="157"/>
      <c r="BI225" s="157"/>
      <c r="BJ225" s="5"/>
      <c r="BK225" s="5"/>
    </row>
    <row r="226" spans="1:63" ht="15" customHeight="1" thickTop="1" thickBot="1">
      <c r="A226" s="5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385"/>
      <c r="AF226" s="385"/>
      <c r="AG226" s="385"/>
      <c r="AH226" s="385"/>
      <c r="AI226" s="179"/>
      <c r="AJ226" s="179"/>
      <c r="AK226" s="179"/>
      <c r="AL226" s="179"/>
      <c r="AM226" s="179"/>
      <c r="AN226" s="179"/>
      <c r="AO226" s="179"/>
      <c r="AP226" s="179"/>
      <c r="AQ226" s="179"/>
      <c r="AR226" s="147"/>
      <c r="AS226" s="147"/>
      <c r="AT226" s="147"/>
      <c r="AU226" s="147"/>
      <c r="AV226" s="147"/>
      <c r="AW226" s="147"/>
      <c r="AX226" s="147"/>
      <c r="AY226" s="147"/>
      <c r="AZ226" s="147"/>
      <c r="BA226" s="147"/>
      <c r="BB226" s="147"/>
      <c r="BC226" s="154"/>
      <c r="BD226" s="155"/>
      <c r="BE226" s="155"/>
      <c r="BF226" s="156"/>
      <c r="BG226" s="157"/>
      <c r="BH226" s="157"/>
      <c r="BI226" s="157"/>
      <c r="BJ226" s="5"/>
      <c r="BK226" s="5"/>
    </row>
    <row r="227" spans="1:63" ht="15" customHeight="1" thickTop="1" thickBot="1">
      <c r="A227" s="5"/>
      <c r="B227" s="147" t="s">
        <v>178</v>
      </c>
      <c r="C227" s="147"/>
      <c r="D227" s="147"/>
      <c r="E227" s="147"/>
      <c r="F227" s="147"/>
      <c r="G227" s="147"/>
      <c r="H227" s="147">
        <v>3</v>
      </c>
      <c r="I227" s="147"/>
      <c r="J227" s="147"/>
      <c r="K227" s="147">
        <v>100</v>
      </c>
      <c r="L227" s="147"/>
      <c r="M227" s="147"/>
      <c r="N227" s="147">
        <v>100</v>
      </c>
      <c r="O227" s="147"/>
      <c r="P227" s="147"/>
      <c r="Q227" s="147">
        <v>100</v>
      </c>
      <c r="R227" s="147"/>
      <c r="S227" s="147"/>
      <c r="T227" s="147"/>
      <c r="U227" s="147"/>
      <c r="V227" s="147"/>
      <c r="W227" s="147" t="s">
        <v>123</v>
      </c>
      <c r="X227" s="147"/>
      <c r="Y227" s="147"/>
      <c r="Z227" s="147"/>
      <c r="AA227" s="147"/>
      <c r="AB227" s="147"/>
      <c r="AC227" s="147"/>
      <c r="AD227" s="147"/>
      <c r="AE227" s="385"/>
      <c r="AF227" s="385"/>
      <c r="AG227" s="385"/>
      <c r="AH227" s="385"/>
      <c r="AI227" s="383">
        <v>2</v>
      </c>
      <c r="AJ227" s="383"/>
      <c r="AK227" s="383"/>
      <c r="AL227" s="383" t="s">
        <v>464</v>
      </c>
      <c r="AM227" s="383"/>
      <c r="AN227" s="383"/>
      <c r="AO227" s="383">
        <v>1.47</v>
      </c>
      <c r="AP227" s="383"/>
      <c r="AQ227" s="383"/>
      <c r="AR227" s="147" t="s">
        <v>195</v>
      </c>
      <c r="AS227" s="147"/>
      <c r="AT227" s="147"/>
      <c r="AU227" s="147"/>
      <c r="AV227" s="147"/>
      <c r="AW227" s="147"/>
      <c r="AX227" s="147"/>
      <c r="AY227" s="147"/>
      <c r="AZ227" s="147"/>
      <c r="BA227" s="147"/>
      <c r="BB227" s="147"/>
      <c r="BC227" s="148"/>
      <c r="BD227" s="149"/>
      <c r="BE227" s="149"/>
      <c r="BF227" s="150"/>
      <c r="BG227" s="157"/>
      <c r="BH227" s="157"/>
      <c r="BI227" s="157"/>
      <c r="BJ227" s="5"/>
      <c r="BK227" s="5"/>
    </row>
    <row r="228" spans="1:63" ht="15" customHeight="1" thickTop="1" thickBot="1">
      <c r="A228" s="5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385"/>
      <c r="AF228" s="385"/>
      <c r="AG228" s="385"/>
      <c r="AH228" s="385"/>
      <c r="AI228" s="383"/>
      <c r="AJ228" s="383"/>
      <c r="AK228" s="383"/>
      <c r="AL228" s="383"/>
      <c r="AM228" s="383"/>
      <c r="AN228" s="383"/>
      <c r="AO228" s="383"/>
      <c r="AP228" s="383"/>
      <c r="AQ228" s="383"/>
      <c r="AR228" s="147"/>
      <c r="AS228" s="147"/>
      <c r="AT228" s="147"/>
      <c r="AU228" s="147"/>
      <c r="AV228" s="147"/>
      <c r="AW228" s="147"/>
      <c r="AX228" s="147"/>
      <c r="AY228" s="147"/>
      <c r="AZ228" s="147"/>
      <c r="BA228" s="147"/>
      <c r="BB228" s="147"/>
      <c r="BC228" s="151"/>
      <c r="BD228" s="152"/>
      <c r="BE228" s="152"/>
      <c r="BF228" s="153"/>
      <c r="BG228" s="157"/>
      <c r="BH228" s="157"/>
      <c r="BI228" s="157"/>
      <c r="BJ228" s="5"/>
      <c r="BK228" s="5"/>
    </row>
    <row r="229" spans="1:63" ht="15" customHeight="1" thickTop="1" thickBot="1">
      <c r="A229" s="5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385"/>
      <c r="AF229" s="385"/>
      <c r="AG229" s="385"/>
      <c r="AH229" s="385"/>
      <c r="AI229" s="383"/>
      <c r="AJ229" s="383"/>
      <c r="AK229" s="383"/>
      <c r="AL229" s="383"/>
      <c r="AM229" s="383"/>
      <c r="AN229" s="383"/>
      <c r="AO229" s="383"/>
      <c r="AP229" s="383"/>
      <c r="AQ229" s="383"/>
      <c r="AR229" s="147"/>
      <c r="AS229" s="147"/>
      <c r="AT229" s="147"/>
      <c r="AU229" s="147"/>
      <c r="AV229" s="147"/>
      <c r="AW229" s="147"/>
      <c r="AX229" s="147"/>
      <c r="AY229" s="147"/>
      <c r="AZ229" s="147"/>
      <c r="BA229" s="147"/>
      <c r="BB229" s="147"/>
      <c r="BC229" s="151"/>
      <c r="BD229" s="152"/>
      <c r="BE229" s="152"/>
      <c r="BF229" s="153"/>
      <c r="BG229" s="157"/>
      <c r="BH229" s="157"/>
      <c r="BI229" s="157"/>
      <c r="BJ229" s="5"/>
      <c r="BK229" s="5"/>
    </row>
    <row r="230" spans="1:63" ht="15" customHeight="1" thickTop="1" thickBot="1">
      <c r="A230" s="5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385"/>
      <c r="AF230" s="385"/>
      <c r="AG230" s="385"/>
      <c r="AH230" s="385"/>
      <c r="AI230" s="383"/>
      <c r="AJ230" s="383"/>
      <c r="AK230" s="383"/>
      <c r="AL230" s="383"/>
      <c r="AM230" s="383"/>
      <c r="AN230" s="383"/>
      <c r="AO230" s="383"/>
      <c r="AP230" s="383"/>
      <c r="AQ230" s="383"/>
      <c r="AR230" s="147"/>
      <c r="AS230" s="147"/>
      <c r="AT230" s="147"/>
      <c r="AU230" s="147"/>
      <c r="AV230" s="147"/>
      <c r="AW230" s="147"/>
      <c r="AX230" s="147"/>
      <c r="AY230" s="147"/>
      <c r="AZ230" s="147"/>
      <c r="BA230" s="147"/>
      <c r="BB230" s="147"/>
      <c r="BC230" s="154"/>
      <c r="BD230" s="155"/>
      <c r="BE230" s="155"/>
      <c r="BF230" s="156"/>
      <c r="BG230" s="157"/>
      <c r="BH230" s="157"/>
      <c r="BI230" s="157"/>
      <c r="BJ230" s="5"/>
      <c r="BK230" s="5"/>
    </row>
    <row r="231" spans="1:63" ht="15" customHeight="1" thickTop="1" thickBot="1">
      <c r="A231" s="5"/>
      <c r="B231" s="147" t="s">
        <v>178</v>
      </c>
      <c r="C231" s="147"/>
      <c r="D231" s="147"/>
      <c r="E231" s="147"/>
      <c r="F231" s="147"/>
      <c r="G231" s="147"/>
      <c r="H231" s="147">
        <v>3</v>
      </c>
      <c r="I231" s="147"/>
      <c r="J231" s="147"/>
      <c r="K231" s="147">
        <v>100</v>
      </c>
      <c r="L231" s="147"/>
      <c r="M231" s="147"/>
      <c r="N231" s="147">
        <v>100</v>
      </c>
      <c r="O231" s="147"/>
      <c r="P231" s="147"/>
      <c r="Q231" s="147">
        <v>100</v>
      </c>
      <c r="R231" s="147"/>
      <c r="S231" s="147"/>
      <c r="T231" s="147"/>
      <c r="U231" s="147"/>
      <c r="V231" s="147"/>
      <c r="W231" s="147" t="s">
        <v>452</v>
      </c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47"/>
      <c r="BA231" s="147"/>
      <c r="BB231" s="147"/>
      <c r="BC231" s="148"/>
      <c r="BD231" s="149"/>
      <c r="BE231" s="149"/>
      <c r="BF231" s="150"/>
      <c r="BG231" s="157"/>
      <c r="BH231" s="157"/>
      <c r="BI231" s="157"/>
      <c r="BJ231" s="5"/>
      <c r="BK231" s="5"/>
    </row>
    <row r="232" spans="1:63" ht="15" customHeight="1" thickTop="1" thickBot="1">
      <c r="A232" s="5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47"/>
      <c r="BA232" s="147"/>
      <c r="BB232" s="147"/>
      <c r="BC232" s="151"/>
      <c r="BD232" s="152"/>
      <c r="BE232" s="152"/>
      <c r="BF232" s="153"/>
      <c r="BG232" s="157"/>
      <c r="BH232" s="157"/>
      <c r="BI232" s="157"/>
      <c r="BJ232" s="5"/>
      <c r="BK232" s="5"/>
    </row>
    <row r="233" spans="1:63" ht="15" customHeight="1" thickTop="1" thickBot="1">
      <c r="A233" s="5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47"/>
      <c r="BA233" s="147"/>
      <c r="BB233" s="147"/>
      <c r="BC233" s="151"/>
      <c r="BD233" s="152"/>
      <c r="BE233" s="152"/>
      <c r="BF233" s="153"/>
      <c r="BG233" s="157"/>
      <c r="BH233" s="157"/>
      <c r="BI233" s="157"/>
      <c r="BJ233" s="5"/>
      <c r="BK233" s="5"/>
    </row>
    <row r="234" spans="1:63" ht="15" customHeight="1" thickTop="1" thickBot="1">
      <c r="A234" s="5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47"/>
      <c r="BA234" s="147"/>
      <c r="BB234" s="147"/>
      <c r="BC234" s="154"/>
      <c r="BD234" s="155"/>
      <c r="BE234" s="155"/>
      <c r="BF234" s="156"/>
      <c r="BG234" s="157"/>
      <c r="BH234" s="157"/>
      <c r="BI234" s="157"/>
      <c r="BJ234" s="5"/>
      <c r="BK234" s="5"/>
    </row>
    <row r="235" spans="1:63" ht="15" customHeight="1" thickTop="1">
      <c r="A235" s="5"/>
      <c r="B235" s="181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2"/>
      <c r="AR235" s="182"/>
      <c r="AS235" s="182"/>
      <c r="AT235" s="182"/>
      <c r="AU235" s="182"/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3"/>
      <c r="BJ235" s="5"/>
      <c r="BK235" s="5"/>
    </row>
    <row r="236" spans="1:63" ht="15" customHeight="1">
      <c r="A236" s="5"/>
      <c r="B236" s="184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  <c r="BD236" s="185"/>
      <c r="BE236" s="185"/>
      <c r="BF236" s="185"/>
      <c r="BG236" s="185"/>
      <c r="BH236" s="185"/>
      <c r="BI236" s="186"/>
      <c r="BJ236" s="5"/>
      <c r="BK236" s="5"/>
    </row>
    <row r="237" spans="1:63" ht="15" customHeight="1">
      <c r="A237" s="5"/>
      <c r="B237" s="184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  <c r="BD237" s="185"/>
      <c r="BE237" s="185"/>
      <c r="BF237" s="185"/>
      <c r="BG237" s="185"/>
      <c r="BH237" s="185"/>
      <c r="BI237" s="186"/>
      <c r="BJ237" s="5"/>
      <c r="BK237" s="5"/>
    </row>
    <row r="238" spans="1:63" ht="15.75" customHeight="1" thickBot="1">
      <c r="A238" s="5"/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9"/>
      <c r="BJ238" s="5"/>
      <c r="BK238" s="5"/>
    </row>
    <row r="239" spans="1:63" ht="16.5" thickTop="1" thickBot="1">
      <c r="A239" s="5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5"/>
      <c r="BK239" s="5"/>
    </row>
    <row r="240" spans="1:63" ht="16.5" thickTop="1" thickBot="1">
      <c r="A240" s="5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5"/>
      <c r="BK240" s="5"/>
    </row>
    <row r="241" spans="1:63" ht="51.75" customHeight="1" thickTop="1" thickBot="1">
      <c r="A241" s="5"/>
      <c r="B241" s="180" t="s">
        <v>124</v>
      </c>
      <c r="C241" s="180"/>
      <c r="D241" s="180"/>
      <c r="E241" s="180" t="s">
        <v>125</v>
      </c>
      <c r="F241" s="180"/>
      <c r="G241" s="180"/>
      <c r="H241" s="180" t="s">
        <v>126</v>
      </c>
      <c r="I241" s="180"/>
      <c r="J241" s="180"/>
      <c r="K241" s="180" t="s">
        <v>411</v>
      </c>
      <c r="L241" s="180"/>
      <c r="M241" s="180"/>
      <c r="N241" s="180" t="s">
        <v>177</v>
      </c>
      <c r="O241" s="180"/>
      <c r="P241" s="180"/>
      <c r="Q241" s="180" t="s">
        <v>127</v>
      </c>
      <c r="R241" s="180"/>
      <c r="S241" s="180"/>
      <c r="T241" s="180" t="s">
        <v>95</v>
      </c>
      <c r="U241" s="180"/>
      <c r="V241" s="180"/>
      <c r="W241" s="180" t="s">
        <v>128</v>
      </c>
      <c r="X241" s="180"/>
      <c r="Y241" s="180"/>
      <c r="Z241" s="180" t="s">
        <v>129</v>
      </c>
      <c r="AA241" s="180"/>
      <c r="AB241" s="180"/>
      <c r="AC241" s="180" t="s">
        <v>130</v>
      </c>
      <c r="AD241" s="180"/>
      <c r="AE241" s="180"/>
      <c r="AF241" s="180" t="s">
        <v>131</v>
      </c>
      <c r="AG241" s="180"/>
      <c r="AH241" s="180"/>
      <c r="AI241" s="180" t="s">
        <v>132</v>
      </c>
      <c r="AJ241" s="180"/>
      <c r="AK241" s="180"/>
      <c r="AL241" s="180" t="s">
        <v>133</v>
      </c>
      <c r="AM241" s="180"/>
      <c r="AN241" s="180"/>
      <c r="AO241" s="180" t="s">
        <v>134</v>
      </c>
      <c r="AP241" s="180"/>
      <c r="AQ241" s="180"/>
      <c r="AR241" s="180" t="s">
        <v>327</v>
      </c>
      <c r="AS241" s="180"/>
      <c r="AT241" s="180"/>
      <c r="AU241" s="180" t="s">
        <v>409</v>
      </c>
      <c r="AV241" s="180"/>
      <c r="AW241" s="180"/>
      <c r="AX241" s="180" t="s">
        <v>175</v>
      </c>
      <c r="AY241" s="180"/>
      <c r="AZ241" s="180"/>
      <c r="BA241" s="180" t="s">
        <v>249</v>
      </c>
      <c r="BB241" s="180"/>
      <c r="BC241" s="180"/>
      <c r="BD241" s="180" t="s">
        <v>184</v>
      </c>
      <c r="BE241" s="180"/>
      <c r="BF241" s="180"/>
      <c r="BG241" s="180" t="s">
        <v>172</v>
      </c>
      <c r="BH241" s="180"/>
      <c r="BI241" s="180"/>
      <c r="BJ241" s="5"/>
      <c r="BK241" s="5"/>
    </row>
    <row r="242" spans="1:63" ht="15" customHeight="1" thickTop="1" thickBot="1">
      <c r="A242" s="5"/>
      <c r="B242" s="147"/>
      <c r="C242" s="147"/>
      <c r="D242" s="147"/>
      <c r="E242" s="147">
        <v>13</v>
      </c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>
        <v>2.5</v>
      </c>
      <c r="R242" s="147"/>
      <c r="S242" s="147"/>
      <c r="T242" s="179">
        <v>4.5</v>
      </c>
      <c r="U242" s="179"/>
      <c r="V242" s="179"/>
      <c r="W242" s="179"/>
      <c r="X242" s="179"/>
      <c r="Y242" s="179"/>
      <c r="Z242" s="179">
        <v>0.5</v>
      </c>
      <c r="AA242" s="179"/>
      <c r="AB242" s="179"/>
      <c r="AC242" s="147"/>
      <c r="AD242" s="147"/>
      <c r="AE242" s="147"/>
      <c r="AF242" s="147"/>
      <c r="AG242" s="147"/>
      <c r="AH242" s="147"/>
      <c r="AI242" s="147">
        <v>3.5</v>
      </c>
      <c r="AJ242" s="147"/>
      <c r="AK242" s="147"/>
      <c r="AL242" s="147"/>
      <c r="AM242" s="147"/>
      <c r="AN242" s="147"/>
      <c r="AO242" s="147"/>
      <c r="AP242" s="147"/>
      <c r="AQ242" s="147"/>
      <c r="AR242" s="147"/>
      <c r="AS242" s="147"/>
      <c r="AT242" s="147"/>
      <c r="AU242" s="147"/>
      <c r="AV242" s="147"/>
      <c r="AW242" s="147"/>
      <c r="AX242" s="147"/>
      <c r="AY242" s="147"/>
      <c r="AZ242" s="147"/>
      <c r="BA242" s="147"/>
      <c r="BB242" s="147"/>
      <c r="BC242" s="147"/>
      <c r="BD242" s="147"/>
      <c r="BE242" s="147"/>
      <c r="BF242" s="147"/>
      <c r="BG242" s="157">
        <f>SUM(B242:BF245)</f>
        <v>24</v>
      </c>
      <c r="BH242" s="157"/>
      <c r="BI242" s="157"/>
      <c r="BJ242" s="5"/>
      <c r="BK242" s="5"/>
    </row>
    <row r="243" spans="1:63" ht="15" customHeight="1" thickTop="1" thickBot="1">
      <c r="A243" s="5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57"/>
      <c r="BH243" s="157"/>
      <c r="BI243" s="157"/>
      <c r="BJ243" s="5"/>
      <c r="BK243" s="5"/>
    </row>
    <row r="244" spans="1:63" ht="15" customHeight="1" thickTop="1" thickBot="1">
      <c r="A244" s="5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57"/>
      <c r="BH244" s="157"/>
      <c r="BI244" s="157"/>
      <c r="BJ244" s="5"/>
      <c r="BK244" s="5"/>
    </row>
    <row r="245" spans="1:63" ht="15" customHeight="1" thickTop="1" thickBot="1">
      <c r="A245" s="5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57"/>
      <c r="BH245" s="157"/>
      <c r="BI245" s="157"/>
      <c r="BJ245" s="5"/>
      <c r="BK245" s="5"/>
    </row>
    <row r="246" spans="1:63" ht="15.75" customHeight="1" thickTop="1" thickBot="1">
      <c r="B246" s="103" t="s">
        <v>135</v>
      </c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9"/>
      <c r="AC246" s="96" t="s">
        <v>136</v>
      </c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 t="s">
        <v>137</v>
      </c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</row>
    <row r="247" spans="1:63" ht="15" customHeight="1" thickTop="1" thickBot="1">
      <c r="B247" s="105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10"/>
      <c r="AC247" s="123"/>
      <c r="AD247" s="123"/>
      <c r="AE247" s="123"/>
      <c r="AF247" s="123"/>
      <c r="AG247" s="123"/>
      <c r="AH247" s="123"/>
      <c r="AI247" s="123"/>
      <c r="AJ247" s="123"/>
      <c r="AK247" s="123"/>
      <c r="AL247" s="123"/>
      <c r="AM247" s="123"/>
      <c r="AN247" s="123"/>
      <c r="AO247" s="123"/>
      <c r="AP247" s="123"/>
      <c r="AQ247" s="123"/>
      <c r="AR247" s="123"/>
      <c r="AS247" s="123"/>
      <c r="AT247" s="123"/>
      <c r="AU247" s="123"/>
      <c r="AV247" s="123"/>
      <c r="AW247" s="123"/>
      <c r="AX247" s="123"/>
      <c r="AY247" s="123"/>
      <c r="AZ247" s="123"/>
      <c r="BA247" s="123"/>
      <c r="BB247" s="123"/>
      <c r="BC247" s="123"/>
      <c r="BD247" s="123"/>
      <c r="BE247" s="123"/>
      <c r="BF247" s="123"/>
      <c r="BG247" s="123"/>
      <c r="BH247" s="123"/>
      <c r="BI247" s="123"/>
    </row>
    <row r="248" spans="1:63" ht="15" customHeight="1" thickTop="1" thickBot="1">
      <c r="B248" s="105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10"/>
      <c r="AC248" s="123"/>
      <c r="AD248" s="123"/>
      <c r="AE248" s="123"/>
      <c r="AF248" s="123"/>
      <c r="AG248" s="123"/>
      <c r="AH248" s="123"/>
      <c r="AI248" s="123"/>
      <c r="AJ248" s="123"/>
      <c r="AK248" s="123"/>
      <c r="AL248" s="123"/>
      <c r="AM248" s="123"/>
      <c r="AN248" s="123"/>
      <c r="AO248" s="123"/>
      <c r="AP248" s="123"/>
      <c r="AQ248" s="123"/>
      <c r="AR248" s="123"/>
      <c r="AS248" s="123"/>
      <c r="AT248" s="123"/>
      <c r="AU248" s="123"/>
      <c r="AV248" s="123"/>
      <c r="AW248" s="123"/>
      <c r="AX248" s="123"/>
      <c r="AY248" s="123"/>
      <c r="AZ248" s="123"/>
      <c r="BA248" s="123"/>
      <c r="BB248" s="123"/>
      <c r="BC248" s="123"/>
      <c r="BD248" s="123"/>
      <c r="BE248" s="123"/>
      <c r="BF248" s="123"/>
      <c r="BG248" s="123"/>
      <c r="BH248" s="123"/>
      <c r="BI248" s="123"/>
    </row>
    <row r="249" spans="1:63" ht="15.75" customHeight="1" thickTop="1" thickBot="1">
      <c r="B249" s="107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11"/>
      <c r="AC249" s="123"/>
      <c r="AD249" s="123"/>
      <c r="AE249" s="123"/>
      <c r="AF249" s="123"/>
      <c r="AG249" s="123"/>
      <c r="AH249" s="123"/>
      <c r="AI249" s="123"/>
      <c r="AJ249" s="123"/>
      <c r="AK249" s="123"/>
      <c r="AL249" s="123"/>
      <c r="AM249" s="123"/>
      <c r="AN249" s="123"/>
      <c r="AO249" s="123"/>
      <c r="AP249" s="123"/>
      <c r="AQ249" s="123"/>
      <c r="AR249" s="123"/>
      <c r="AS249" s="123"/>
      <c r="AT249" s="123"/>
      <c r="AU249" s="123"/>
      <c r="AV249" s="123"/>
      <c r="AW249" s="123"/>
      <c r="AX249" s="123"/>
      <c r="AY249" s="123"/>
      <c r="AZ249" s="123"/>
      <c r="BA249" s="123"/>
      <c r="BB249" s="123"/>
      <c r="BC249" s="123"/>
      <c r="BD249" s="123"/>
      <c r="BE249" s="123"/>
      <c r="BF249" s="123"/>
      <c r="BG249" s="123"/>
      <c r="BH249" s="123"/>
      <c r="BI249" s="123"/>
    </row>
    <row r="250" spans="1:63" ht="16.5" thickTop="1" thickBot="1"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</row>
    <row r="251" spans="1:63" ht="16.5" thickTop="1" thickBot="1"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</row>
    <row r="252" spans="1:63" ht="15" customHeight="1" thickTop="1" thickBot="1">
      <c r="B252" s="158" t="s">
        <v>138</v>
      </c>
      <c r="C252" s="158"/>
      <c r="D252" s="158"/>
      <c r="E252" s="158" t="s">
        <v>139</v>
      </c>
      <c r="F252" s="158"/>
      <c r="G252" s="158"/>
      <c r="H252" s="158" t="s">
        <v>140</v>
      </c>
      <c r="I252" s="158"/>
      <c r="J252" s="158"/>
      <c r="K252" s="158" t="s">
        <v>141</v>
      </c>
      <c r="L252" s="158"/>
      <c r="M252" s="158"/>
      <c r="N252" s="158"/>
      <c r="O252" s="158"/>
      <c r="P252" s="158"/>
      <c r="Q252" s="158" t="s">
        <v>142</v>
      </c>
      <c r="R252" s="158"/>
      <c r="S252" s="158"/>
      <c r="T252" s="158"/>
      <c r="U252" s="158"/>
      <c r="V252" s="158"/>
      <c r="W252" s="158"/>
      <c r="X252" s="158"/>
      <c r="Y252" s="158"/>
      <c r="Z252" s="169" t="s">
        <v>143</v>
      </c>
      <c r="AA252" s="170"/>
      <c r="AB252" s="171"/>
      <c r="AC252" s="160" t="s">
        <v>144</v>
      </c>
      <c r="AD252" s="161"/>
      <c r="AE252" s="161"/>
      <c r="AF252" s="161"/>
      <c r="AG252" s="162"/>
      <c r="AH252" s="158" t="s">
        <v>145</v>
      </c>
      <c r="AI252" s="158"/>
      <c r="AJ252" s="158"/>
      <c r="AK252" s="158" t="s">
        <v>146</v>
      </c>
      <c r="AL252" s="158"/>
      <c r="AM252" s="158"/>
      <c r="AN252" s="158" t="s">
        <v>147</v>
      </c>
      <c r="AO252" s="158"/>
      <c r="AP252" s="158"/>
      <c r="AQ252" s="158" t="s">
        <v>148</v>
      </c>
      <c r="AR252" s="158"/>
      <c r="AS252" s="158"/>
      <c r="AT252" s="159" t="s">
        <v>149</v>
      </c>
      <c r="AU252" s="159"/>
      <c r="AV252" s="159"/>
      <c r="AW252" s="158" t="s">
        <v>150</v>
      </c>
      <c r="AX252" s="158"/>
      <c r="AY252" s="158"/>
      <c r="AZ252" s="158" t="s">
        <v>151</v>
      </c>
      <c r="BA252" s="158"/>
      <c r="BB252" s="158"/>
      <c r="BC252" s="158"/>
      <c r="BD252" s="158"/>
      <c r="BE252" s="158"/>
      <c r="BF252" s="159" t="s">
        <v>152</v>
      </c>
      <c r="BG252" s="159"/>
      <c r="BH252" s="159"/>
      <c r="BI252" s="159"/>
    </row>
    <row r="253" spans="1:63" ht="15" customHeight="1" thickTop="1" thickBot="1"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72"/>
      <c r="AA253" s="173"/>
      <c r="AB253" s="174"/>
      <c r="AC253" s="163"/>
      <c r="AD253" s="164"/>
      <c r="AE253" s="164"/>
      <c r="AF253" s="164"/>
      <c r="AG253" s="165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9"/>
      <c r="AU253" s="159"/>
      <c r="AV253" s="159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9"/>
      <c r="BG253" s="159"/>
      <c r="BH253" s="159"/>
      <c r="BI253" s="159"/>
    </row>
    <row r="254" spans="1:63" ht="15" customHeight="1" thickTop="1" thickBot="1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72"/>
      <c r="AA254" s="173"/>
      <c r="AB254" s="174"/>
      <c r="AC254" s="163"/>
      <c r="AD254" s="164"/>
      <c r="AE254" s="164"/>
      <c r="AF254" s="164"/>
      <c r="AG254" s="165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9"/>
      <c r="AU254" s="159"/>
      <c r="AV254" s="159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9"/>
      <c r="BG254" s="159"/>
      <c r="BH254" s="159"/>
      <c r="BI254" s="159"/>
    </row>
    <row r="255" spans="1:63" ht="15" customHeight="1" thickTop="1" thickBot="1"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 t="s">
        <v>153</v>
      </c>
      <c r="R255" s="158"/>
      <c r="S255" s="158" t="s">
        <v>154</v>
      </c>
      <c r="T255" s="158"/>
      <c r="U255" s="158"/>
      <c r="V255" s="158"/>
      <c r="W255" s="158" t="s">
        <v>155</v>
      </c>
      <c r="X255" s="158"/>
      <c r="Y255" s="158"/>
      <c r="Z255" s="172"/>
      <c r="AA255" s="173"/>
      <c r="AB255" s="174"/>
      <c r="AC255" s="163"/>
      <c r="AD255" s="164"/>
      <c r="AE255" s="164"/>
      <c r="AF255" s="164"/>
      <c r="AG255" s="165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9"/>
      <c r="AU255" s="159"/>
      <c r="AV255" s="159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9"/>
      <c r="BG255" s="159"/>
      <c r="BH255" s="159"/>
      <c r="BI255" s="159"/>
    </row>
    <row r="256" spans="1:63" ht="15" customHeight="1" thickTop="1" thickBot="1"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75"/>
      <c r="AA256" s="176"/>
      <c r="AB256" s="177"/>
      <c r="AC256" s="166"/>
      <c r="AD256" s="167"/>
      <c r="AE256" s="167"/>
      <c r="AF256" s="167"/>
      <c r="AG256" s="16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9"/>
      <c r="AU256" s="159"/>
      <c r="AV256" s="159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9"/>
      <c r="BG256" s="159"/>
      <c r="BH256" s="159"/>
      <c r="BI256" s="159"/>
    </row>
    <row r="257" spans="2:61" ht="15" customHeight="1" thickTop="1" thickBot="1">
      <c r="B257" s="146" t="s">
        <v>156</v>
      </c>
      <c r="C257" s="146"/>
      <c r="D257" s="146"/>
      <c r="E257" s="146" t="s">
        <v>156</v>
      </c>
      <c r="F257" s="146"/>
      <c r="G257" s="146"/>
      <c r="H257" s="146" t="s">
        <v>156</v>
      </c>
      <c r="I257" s="146"/>
      <c r="J257" s="146"/>
      <c r="K257" s="147" t="s">
        <v>157</v>
      </c>
      <c r="L257" s="147"/>
      <c r="M257" s="147"/>
      <c r="N257" s="147" t="s">
        <v>158</v>
      </c>
      <c r="O257" s="147"/>
      <c r="P257" s="147"/>
      <c r="Q257" s="147" t="s">
        <v>156</v>
      </c>
      <c r="R257" s="147"/>
      <c r="S257" s="147" t="s">
        <v>156</v>
      </c>
      <c r="T257" s="147"/>
      <c r="U257" s="147"/>
      <c r="V257" s="147"/>
      <c r="W257" s="157" t="s">
        <v>156</v>
      </c>
      <c r="X257" s="157"/>
      <c r="Y257" s="157"/>
      <c r="Z257" s="146" t="s">
        <v>156</v>
      </c>
      <c r="AA257" s="146"/>
      <c r="AB257" s="146"/>
      <c r="AC257" s="124" t="s">
        <v>45</v>
      </c>
      <c r="AD257" s="125"/>
      <c r="AE257" s="125"/>
      <c r="AF257" s="125"/>
      <c r="AG257" s="126"/>
      <c r="AH257" s="147"/>
      <c r="AI257" s="147"/>
      <c r="AJ257" s="147"/>
      <c r="AK257" s="147"/>
      <c r="AL257" s="147"/>
      <c r="AM257" s="147"/>
      <c r="AN257" s="147"/>
      <c r="AO257" s="147"/>
      <c r="AP257" s="147"/>
      <c r="AQ257" s="147">
        <f>AN257+AK257+AH257</f>
        <v>0</v>
      </c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</row>
    <row r="258" spans="2:61" ht="15" customHeight="1" thickTop="1" thickBot="1">
      <c r="B258" s="146"/>
      <c r="C258" s="146"/>
      <c r="D258" s="146"/>
      <c r="E258" s="146"/>
      <c r="F258" s="146"/>
      <c r="G258" s="146"/>
      <c r="H258" s="146"/>
      <c r="I258" s="146"/>
      <c r="J258" s="146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57"/>
      <c r="X258" s="157"/>
      <c r="Y258" s="157"/>
      <c r="Z258" s="146"/>
      <c r="AA258" s="146"/>
      <c r="AB258" s="146"/>
      <c r="AC258" s="127"/>
      <c r="AD258" s="128"/>
      <c r="AE258" s="128"/>
      <c r="AF258" s="128"/>
      <c r="AG258" s="129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</row>
    <row r="259" spans="2:61" ht="15" customHeight="1" thickTop="1" thickBot="1">
      <c r="B259" s="146"/>
      <c r="C259" s="146"/>
      <c r="D259" s="146"/>
      <c r="E259" s="146"/>
      <c r="F259" s="146"/>
      <c r="G259" s="146"/>
      <c r="H259" s="146"/>
      <c r="I259" s="146"/>
      <c r="J259" s="146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57"/>
      <c r="X259" s="157"/>
      <c r="Y259" s="157"/>
      <c r="Z259" s="146"/>
      <c r="AA259" s="146"/>
      <c r="AB259" s="146"/>
      <c r="AC259" s="127"/>
      <c r="AD259" s="128"/>
      <c r="AE259" s="128"/>
      <c r="AF259" s="128"/>
      <c r="AG259" s="129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</row>
    <row r="260" spans="2:61" ht="15" customHeight="1" thickTop="1" thickBot="1">
      <c r="B260" s="146"/>
      <c r="C260" s="146"/>
      <c r="D260" s="146"/>
      <c r="E260" s="146"/>
      <c r="F260" s="146"/>
      <c r="G260" s="146"/>
      <c r="H260" s="146"/>
      <c r="I260" s="146"/>
      <c r="J260" s="146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57"/>
      <c r="X260" s="157"/>
      <c r="Y260" s="157"/>
      <c r="Z260" s="146"/>
      <c r="AA260" s="146"/>
      <c r="AB260" s="146"/>
      <c r="AC260" s="130"/>
      <c r="AD260" s="131"/>
      <c r="AE260" s="131"/>
      <c r="AF260" s="131"/>
      <c r="AG260" s="132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</row>
    <row r="261" spans="2:61" ht="15" customHeight="1" thickTop="1" thickBot="1">
      <c r="B261" s="147">
        <v>139</v>
      </c>
      <c r="C261" s="147"/>
      <c r="D261" s="147"/>
      <c r="E261" s="147">
        <v>103</v>
      </c>
      <c r="F261" s="147"/>
      <c r="G261" s="147"/>
      <c r="H261" s="147">
        <v>0</v>
      </c>
      <c r="I261" s="147"/>
      <c r="J261" s="147"/>
      <c r="K261" s="147">
        <v>2</v>
      </c>
      <c r="L261" s="147"/>
      <c r="M261" s="147"/>
      <c r="N261" s="147">
        <v>7</v>
      </c>
      <c r="O261" s="147"/>
      <c r="P261" s="147"/>
      <c r="Q261" s="147"/>
      <c r="R261" s="147"/>
      <c r="S261" s="147">
        <f>Q261+р16!S261</f>
        <v>185</v>
      </c>
      <c r="T261" s="147"/>
      <c r="U261" s="147"/>
      <c r="V261" s="147"/>
      <c r="W261" s="147">
        <f>р16!W261+Q261</f>
        <v>415</v>
      </c>
      <c r="X261" s="147"/>
      <c r="Y261" s="147"/>
      <c r="Z261" s="147">
        <f>B261-E261+H261</f>
        <v>36</v>
      </c>
      <c r="AA261" s="147"/>
      <c r="AB261" s="147"/>
      <c r="AC261" s="148" t="s">
        <v>159</v>
      </c>
      <c r="AD261" s="149"/>
      <c r="AE261" s="149"/>
      <c r="AF261" s="149"/>
      <c r="AG261" s="150"/>
      <c r="AH261" s="147">
        <f>р16!AH261+р17!AH257</f>
        <v>219.98</v>
      </c>
      <c r="AI261" s="147"/>
      <c r="AJ261" s="147"/>
      <c r="AK261" s="147">
        <f>AK257+р16!AK261</f>
        <v>5</v>
      </c>
      <c r="AL261" s="147"/>
      <c r="AM261" s="147"/>
      <c r="AN261" s="147">
        <f>AN257+р16!AN261</f>
        <v>0</v>
      </c>
      <c r="AO261" s="147"/>
      <c r="AP261" s="147"/>
      <c r="AQ261" s="147">
        <f>AH261+AK261+AN261</f>
        <v>224.98</v>
      </c>
      <c r="AR261" s="147"/>
      <c r="AS261" s="147"/>
      <c r="AT261" s="146"/>
      <c r="AU261" s="146"/>
      <c r="AV261" s="146"/>
      <c r="AW261" s="146"/>
      <c r="AX261" s="146"/>
      <c r="AY261" s="146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</row>
    <row r="262" spans="2:61" ht="15" customHeight="1" thickTop="1" thickBot="1"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51"/>
      <c r="AD262" s="152"/>
      <c r="AE262" s="152"/>
      <c r="AF262" s="152"/>
      <c r="AG262" s="153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6"/>
      <c r="AU262" s="146"/>
      <c r="AV262" s="146"/>
      <c r="AW262" s="146"/>
      <c r="AX262" s="146"/>
      <c r="AY262" s="146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</row>
    <row r="263" spans="2:61" ht="15" customHeight="1" thickTop="1" thickBot="1"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51"/>
      <c r="AD263" s="152"/>
      <c r="AE263" s="152"/>
      <c r="AF263" s="152"/>
      <c r="AG263" s="153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6"/>
      <c r="AU263" s="146"/>
      <c r="AV263" s="146"/>
      <c r="AW263" s="146"/>
      <c r="AX263" s="146"/>
      <c r="AY263" s="146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</row>
    <row r="264" spans="2:61" ht="15" customHeight="1" thickTop="1" thickBot="1"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54"/>
      <c r="AD264" s="155"/>
      <c r="AE264" s="155"/>
      <c r="AF264" s="155"/>
      <c r="AG264" s="156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6"/>
      <c r="AU264" s="146"/>
      <c r="AV264" s="146"/>
      <c r="AW264" s="146"/>
      <c r="AX264" s="146"/>
      <c r="AY264" s="146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</row>
    <row r="265" spans="2:61" ht="15.75" thickTop="1"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</row>
    <row r="266" spans="2:61" ht="15.75" thickBot="1"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</row>
    <row r="267" spans="2:61" ht="15.75" customHeight="1" thickTop="1" thickBot="1">
      <c r="B267" s="123" t="s">
        <v>160</v>
      </c>
      <c r="C267" s="123"/>
      <c r="D267" s="123"/>
      <c r="E267" s="123"/>
      <c r="F267" s="123"/>
      <c r="G267" s="124" t="s">
        <v>161</v>
      </c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6"/>
    </row>
    <row r="268" spans="2:61" ht="15" customHeight="1" thickTop="1" thickBot="1">
      <c r="B268" s="123"/>
      <c r="C268" s="123"/>
      <c r="D268" s="123"/>
      <c r="E268" s="123"/>
      <c r="F268" s="123"/>
      <c r="G268" s="127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9"/>
    </row>
    <row r="269" spans="2:61" ht="15" customHeight="1" thickTop="1" thickBot="1">
      <c r="B269" s="123"/>
      <c r="C269" s="123"/>
      <c r="D269" s="123"/>
      <c r="E269" s="123"/>
      <c r="F269" s="123"/>
      <c r="G269" s="127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9"/>
    </row>
    <row r="270" spans="2:61" ht="15.75" customHeight="1" thickTop="1" thickBot="1">
      <c r="B270" s="123"/>
      <c r="C270" s="123"/>
      <c r="D270" s="123"/>
      <c r="E270" s="123"/>
      <c r="F270" s="123"/>
      <c r="G270" s="130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2"/>
    </row>
    <row r="271" spans="2:61" ht="45" customHeight="1" thickTop="1" thickBot="1">
      <c r="B271" s="123" t="s">
        <v>162</v>
      </c>
      <c r="C271" s="123"/>
      <c r="D271" s="123"/>
      <c r="E271" s="123"/>
      <c r="F271" s="123"/>
      <c r="G271" s="133" t="s">
        <v>485</v>
      </c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7" t="s">
        <v>488</v>
      </c>
      <c r="AI271" s="138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  <c r="AT271" s="138"/>
      <c r="AU271" s="138"/>
      <c r="AV271" s="138"/>
      <c r="AW271" s="138"/>
      <c r="AX271" s="138"/>
      <c r="AY271" s="138"/>
      <c r="AZ271" s="138"/>
      <c r="BA271" s="138"/>
      <c r="BB271" s="138"/>
      <c r="BC271" s="138"/>
      <c r="BD271" s="138"/>
      <c r="BE271" s="138"/>
      <c r="BF271" s="138"/>
      <c r="BG271" s="138"/>
      <c r="BH271" s="138"/>
      <c r="BI271" s="139"/>
    </row>
    <row r="272" spans="2:61" ht="45" customHeight="1" thickTop="1" thickBot="1">
      <c r="B272" s="123"/>
      <c r="C272" s="123"/>
      <c r="D272" s="123"/>
      <c r="E272" s="123"/>
      <c r="F272" s="123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40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2"/>
    </row>
    <row r="273" spans="2:61" ht="45" customHeight="1" thickTop="1" thickBot="1">
      <c r="B273" s="123"/>
      <c r="C273" s="123"/>
      <c r="D273" s="123"/>
      <c r="E273" s="123"/>
      <c r="F273" s="123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  <c r="AF273" s="135"/>
      <c r="AG273" s="135"/>
      <c r="AH273" s="140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2"/>
    </row>
    <row r="274" spans="2:61" ht="89.25" customHeight="1" thickTop="1" thickBot="1">
      <c r="B274" s="123"/>
      <c r="C274" s="123"/>
      <c r="D274" s="123"/>
      <c r="E274" s="123"/>
      <c r="F274" s="123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43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44"/>
      <c r="BE274" s="144"/>
      <c r="BF274" s="144"/>
      <c r="BG274" s="144"/>
      <c r="BH274" s="144"/>
      <c r="BI274" s="145"/>
    </row>
    <row r="275" spans="2:61" ht="15" customHeight="1" thickTop="1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</row>
    <row r="276" spans="2:61" ht="15" customHeight="1" thickBot="1"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  <c r="BG276" s="93"/>
      <c r="BH276" s="93"/>
      <c r="BI276" s="93"/>
    </row>
    <row r="277" spans="2:61" ht="15" customHeight="1" thickTop="1">
      <c r="B277" s="103" t="s">
        <v>163</v>
      </c>
      <c r="C277" s="104"/>
      <c r="D277" s="104"/>
      <c r="E277" s="104"/>
      <c r="F277" s="109"/>
      <c r="G277" s="103" t="s">
        <v>164</v>
      </c>
      <c r="H277" s="104"/>
      <c r="I277" s="104"/>
      <c r="J277" s="104"/>
      <c r="K277" s="109"/>
      <c r="L277" s="112"/>
      <c r="M277" s="113"/>
      <c r="N277" s="113"/>
      <c r="O277" s="113"/>
      <c r="P277" s="113"/>
      <c r="Q277" s="114"/>
      <c r="R277" s="103" t="s">
        <v>165</v>
      </c>
      <c r="S277" s="104"/>
      <c r="T277" s="104"/>
      <c r="U277" s="104"/>
      <c r="V277" s="109"/>
      <c r="W277" s="103" t="s">
        <v>164</v>
      </c>
      <c r="X277" s="104"/>
      <c r="Y277" s="104"/>
      <c r="Z277" s="104"/>
      <c r="AA277" s="109"/>
      <c r="AB277" s="112"/>
      <c r="AC277" s="113"/>
      <c r="AD277" s="113"/>
      <c r="AE277" s="113"/>
      <c r="AF277" s="113"/>
      <c r="AG277" s="114"/>
      <c r="AH277" s="103" t="s">
        <v>166</v>
      </c>
      <c r="AI277" s="104"/>
      <c r="AJ277" s="104"/>
      <c r="AK277" s="104"/>
      <c r="AL277" s="109"/>
      <c r="AM277" s="103" t="s">
        <v>164</v>
      </c>
      <c r="AN277" s="104"/>
      <c r="AO277" s="104"/>
      <c r="AP277" s="104"/>
      <c r="AQ277" s="109"/>
      <c r="AR277" s="112"/>
      <c r="AS277" s="113"/>
      <c r="AT277" s="113"/>
      <c r="AU277" s="113"/>
      <c r="AV277" s="113"/>
      <c r="AW277" s="114"/>
      <c r="AX277" s="103" t="s">
        <v>167</v>
      </c>
      <c r="AY277" s="104"/>
      <c r="AZ277" s="104"/>
      <c r="BA277" s="103" t="s">
        <v>164</v>
      </c>
      <c r="BB277" s="104"/>
      <c r="BC277" s="109"/>
      <c r="BD277" s="112"/>
      <c r="BE277" s="113"/>
      <c r="BF277" s="113"/>
      <c r="BG277" s="113"/>
      <c r="BH277" s="113"/>
      <c r="BI277" s="114"/>
    </row>
    <row r="278" spans="2:61" ht="15" customHeight="1">
      <c r="B278" s="105"/>
      <c r="C278" s="106"/>
      <c r="D278" s="106"/>
      <c r="E278" s="106"/>
      <c r="F278" s="110"/>
      <c r="G278" s="105"/>
      <c r="H278" s="106"/>
      <c r="I278" s="106"/>
      <c r="J278" s="106"/>
      <c r="K278" s="110"/>
      <c r="L278" s="115"/>
      <c r="M278" s="116"/>
      <c r="N278" s="116"/>
      <c r="O278" s="116"/>
      <c r="P278" s="116"/>
      <c r="Q278" s="117"/>
      <c r="R278" s="105"/>
      <c r="S278" s="106"/>
      <c r="T278" s="106"/>
      <c r="U278" s="106"/>
      <c r="V278" s="110"/>
      <c r="W278" s="105"/>
      <c r="X278" s="106"/>
      <c r="Y278" s="106"/>
      <c r="Z278" s="106"/>
      <c r="AA278" s="110"/>
      <c r="AB278" s="115"/>
      <c r="AC278" s="116"/>
      <c r="AD278" s="116"/>
      <c r="AE278" s="116"/>
      <c r="AF278" s="116"/>
      <c r="AG278" s="117"/>
      <c r="AH278" s="105"/>
      <c r="AI278" s="106"/>
      <c r="AJ278" s="106"/>
      <c r="AK278" s="106"/>
      <c r="AL278" s="110"/>
      <c r="AM278" s="105"/>
      <c r="AN278" s="106"/>
      <c r="AO278" s="106"/>
      <c r="AP278" s="106"/>
      <c r="AQ278" s="110"/>
      <c r="AR278" s="115"/>
      <c r="AS278" s="116"/>
      <c r="AT278" s="116"/>
      <c r="AU278" s="116"/>
      <c r="AV278" s="116"/>
      <c r="AW278" s="117"/>
      <c r="AX278" s="105"/>
      <c r="AY278" s="106"/>
      <c r="AZ278" s="106"/>
      <c r="BA278" s="105"/>
      <c r="BB278" s="106"/>
      <c r="BC278" s="110"/>
      <c r="BD278" s="115"/>
      <c r="BE278" s="116"/>
      <c r="BF278" s="116"/>
      <c r="BG278" s="116"/>
      <c r="BH278" s="116"/>
      <c r="BI278" s="117"/>
    </row>
    <row r="279" spans="2:61" ht="15" customHeight="1" thickBot="1">
      <c r="B279" s="105"/>
      <c r="C279" s="106"/>
      <c r="D279" s="106"/>
      <c r="E279" s="106"/>
      <c r="F279" s="110"/>
      <c r="G279" s="107"/>
      <c r="H279" s="108"/>
      <c r="I279" s="108"/>
      <c r="J279" s="108"/>
      <c r="K279" s="111"/>
      <c r="L279" s="118"/>
      <c r="M279" s="119"/>
      <c r="N279" s="119"/>
      <c r="O279" s="119"/>
      <c r="P279" s="119"/>
      <c r="Q279" s="120"/>
      <c r="R279" s="105"/>
      <c r="S279" s="106"/>
      <c r="T279" s="106"/>
      <c r="U279" s="106"/>
      <c r="V279" s="110"/>
      <c r="W279" s="107"/>
      <c r="X279" s="108"/>
      <c r="Y279" s="108"/>
      <c r="Z279" s="108"/>
      <c r="AA279" s="111"/>
      <c r="AB279" s="118"/>
      <c r="AC279" s="119"/>
      <c r="AD279" s="119"/>
      <c r="AE279" s="119"/>
      <c r="AF279" s="119"/>
      <c r="AG279" s="120"/>
      <c r="AH279" s="105"/>
      <c r="AI279" s="106"/>
      <c r="AJ279" s="106"/>
      <c r="AK279" s="106"/>
      <c r="AL279" s="110"/>
      <c r="AM279" s="107"/>
      <c r="AN279" s="108"/>
      <c r="AO279" s="108"/>
      <c r="AP279" s="108"/>
      <c r="AQ279" s="111"/>
      <c r="AR279" s="118"/>
      <c r="AS279" s="119"/>
      <c r="AT279" s="119"/>
      <c r="AU279" s="119"/>
      <c r="AV279" s="119"/>
      <c r="AW279" s="120"/>
      <c r="AX279" s="105"/>
      <c r="AY279" s="106"/>
      <c r="AZ279" s="106"/>
      <c r="BA279" s="107"/>
      <c r="BB279" s="108"/>
      <c r="BC279" s="111"/>
      <c r="BD279" s="118"/>
      <c r="BE279" s="119"/>
      <c r="BF279" s="119"/>
      <c r="BG279" s="119"/>
      <c r="BH279" s="119"/>
      <c r="BI279" s="120"/>
    </row>
    <row r="280" spans="2:61" ht="15" customHeight="1" thickTop="1">
      <c r="B280" s="105"/>
      <c r="C280" s="106"/>
      <c r="D280" s="106"/>
      <c r="E280" s="106"/>
      <c r="F280" s="110"/>
      <c r="G280" s="103" t="s">
        <v>17</v>
      </c>
      <c r="H280" s="104"/>
      <c r="I280" s="104"/>
      <c r="J280" s="104"/>
      <c r="K280" s="109"/>
      <c r="L280" s="112"/>
      <c r="M280" s="113"/>
      <c r="N280" s="113"/>
      <c r="O280" s="113"/>
      <c r="P280" s="113"/>
      <c r="Q280" s="114"/>
      <c r="R280" s="105"/>
      <c r="S280" s="106"/>
      <c r="T280" s="106"/>
      <c r="U280" s="106"/>
      <c r="V280" s="110"/>
      <c r="W280" s="103" t="s">
        <v>17</v>
      </c>
      <c r="X280" s="104"/>
      <c r="Y280" s="104"/>
      <c r="Z280" s="104"/>
      <c r="AA280" s="109"/>
      <c r="AB280" s="112"/>
      <c r="AC280" s="113"/>
      <c r="AD280" s="113"/>
      <c r="AE280" s="113"/>
      <c r="AF280" s="113"/>
      <c r="AG280" s="114"/>
      <c r="AH280" s="105"/>
      <c r="AI280" s="106"/>
      <c r="AJ280" s="106"/>
      <c r="AK280" s="106"/>
      <c r="AL280" s="110"/>
      <c r="AM280" s="103" t="s">
        <v>17</v>
      </c>
      <c r="AN280" s="104"/>
      <c r="AO280" s="104"/>
      <c r="AP280" s="104"/>
      <c r="AQ280" s="109"/>
      <c r="AR280" s="112"/>
      <c r="AS280" s="113"/>
      <c r="AT280" s="113"/>
      <c r="AU280" s="113"/>
      <c r="AV280" s="113"/>
      <c r="AW280" s="114"/>
      <c r="AX280" s="105"/>
      <c r="AY280" s="106"/>
      <c r="AZ280" s="106"/>
      <c r="BA280" s="103" t="s">
        <v>17</v>
      </c>
      <c r="BB280" s="104"/>
      <c r="BC280" s="109"/>
      <c r="BD280" s="112"/>
      <c r="BE280" s="113"/>
      <c r="BF280" s="113"/>
      <c r="BG280" s="113"/>
      <c r="BH280" s="113"/>
      <c r="BI280" s="114"/>
    </row>
    <row r="281" spans="2:61" ht="15" customHeight="1">
      <c r="B281" s="105"/>
      <c r="C281" s="106"/>
      <c r="D281" s="106"/>
      <c r="E281" s="106"/>
      <c r="F281" s="110"/>
      <c r="G281" s="105"/>
      <c r="H281" s="106"/>
      <c r="I281" s="106"/>
      <c r="J281" s="106"/>
      <c r="K281" s="110"/>
      <c r="L281" s="115"/>
      <c r="M281" s="116"/>
      <c r="N281" s="116"/>
      <c r="O281" s="116"/>
      <c r="P281" s="116"/>
      <c r="Q281" s="117"/>
      <c r="R281" s="105"/>
      <c r="S281" s="106"/>
      <c r="T281" s="106"/>
      <c r="U281" s="106"/>
      <c r="V281" s="110"/>
      <c r="W281" s="105"/>
      <c r="X281" s="106"/>
      <c r="Y281" s="106"/>
      <c r="Z281" s="106"/>
      <c r="AA281" s="110"/>
      <c r="AB281" s="115"/>
      <c r="AC281" s="116"/>
      <c r="AD281" s="116"/>
      <c r="AE281" s="116"/>
      <c r="AF281" s="116"/>
      <c r="AG281" s="117"/>
      <c r="AH281" s="105"/>
      <c r="AI281" s="106"/>
      <c r="AJ281" s="106"/>
      <c r="AK281" s="106"/>
      <c r="AL281" s="110"/>
      <c r="AM281" s="105"/>
      <c r="AN281" s="106"/>
      <c r="AO281" s="106"/>
      <c r="AP281" s="106"/>
      <c r="AQ281" s="110"/>
      <c r="AR281" s="115"/>
      <c r="AS281" s="116"/>
      <c r="AT281" s="116"/>
      <c r="AU281" s="116"/>
      <c r="AV281" s="116"/>
      <c r="AW281" s="117"/>
      <c r="AX281" s="105"/>
      <c r="AY281" s="106"/>
      <c r="AZ281" s="106"/>
      <c r="BA281" s="105"/>
      <c r="BB281" s="106"/>
      <c r="BC281" s="110"/>
      <c r="BD281" s="115"/>
      <c r="BE281" s="116"/>
      <c r="BF281" s="116"/>
      <c r="BG281" s="116"/>
      <c r="BH281" s="116"/>
      <c r="BI281" s="117"/>
    </row>
    <row r="282" spans="2:61" ht="15" customHeight="1" thickBot="1">
      <c r="B282" s="107"/>
      <c r="C282" s="108"/>
      <c r="D282" s="108"/>
      <c r="E282" s="108"/>
      <c r="F282" s="111"/>
      <c r="G282" s="107"/>
      <c r="H282" s="108"/>
      <c r="I282" s="108"/>
      <c r="J282" s="108"/>
      <c r="K282" s="111"/>
      <c r="L282" s="118"/>
      <c r="M282" s="119"/>
      <c r="N282" s="119"/>
      <c r="O282" s="119"/>
      <c r="P282" s="119"/>
      <c r="Q282" s="120"/>
      <c r="R282" s="107"/>
      <c r="S282" s="108"/>
      <c r="T282" s="108"/>
      <c r="U282" s="108"/>
      <c r="V282" s="111"/>
      <c r="W282" s="107"/>
      <c r="X282" s="108"/>
      <c r="Y282" s="108"/>
      <c r="Z282" s="108"/>
      <c r="AA282" s="111"/>
      <c r="AB282" s="118"/>
      <c r="AC282" s="119"/>
      <c r="AD282" s="119"/>
      <c r="AE282" s="119"/>
      <c r="AF282" s="119"/>
      <c r="AG282" s="120"/>
      <c r="AH282" s="107"/>
      <c r="AI282" s="108"/>
      <c r="AJ282" s="108"/>
      <c r="AK282" s="108"/>
      <c r="AL282" s="111"/>
      <c r="AM282" s="107"/>
      <c r="AN282" s="108"/>
      <c r="AO282" s="108"/>
      <c r="AP282" s="108"/>
      <c r="AQ282" s="111"/>
      <c r="AR282" s="118"/>
      <c r="AS282" s="119"/>
      <c r="AT282" s="119"/>
      <c r="AU282" s="119"/>
      <c r="AV282" s="119"/>
      <c r="AW282" s="120"/>
      <c r="AX282" s="107"/>
      <c r="AY282" s="108"/>
      <c r="AZ282" s="108"/>
      <c r="BA282" s="107"/>
      <c r="BB282" s="108"/>
      <c r="BC282" s="111"/>
      <c r="BD282" s="118"/>
      <c r="BE282" s="119"/>
      <c r="BF282" s="119"/>
      <c r="BG282" s="119"/>
      <c r="BH282" s="119"/>
      <c r="BI282" s="120"/>
    </row>
    <row r="283" spans="2:61" ht="15" customHeight="1" thickTop="1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</row>
    <row r="284" spans="2:61" ht="15" customHeight="1" thickBot="1"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</row>
    <row r="285" spans="2:61" ht="15" customHeight="1" thickTop="1">
      <c r="B285" s="94" t="s">
        <v>19</v>
      </c>
      <c r="C285" s="94"/>
      <c r="D285" s="94"/>
      <c r="E285" s="94"/>
      <c r="F285" s="94"/>
      <c r="G285" s="94"/>
      <c r="H285" s="94"/>
      <c r="I285" s="94"/>
      <c r="J285" s="94"/>
      <c r="K285" s="97" t="str">
        <f>K33</f>
        <v>Коновалов Б.П./Якунин Ю.В.</v>
      </c>
      <c r="L285" s="97"/>
      <c r="M285" s="97"/>
      <c r="N285" s="97"/>
      <c r="O285" s="97"/>
      <c r="P285" s="97"/>
      <c r="Q285" s="97"/>
      <c r="R285" s="97"/>
      <c r="S285" s="97"/>
      <c r="T285" s="100" t="s">
        <v>168</v>
      </c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94" t="s">
        <v>169</v>
      </c>
      <c r="AH285" s="94"/>
      <c r="AI285" s="94"/>
      <c r="AJ285" s="94"/>
      <c r="AK285" s="94"/>
      <c r="AL285" s="94"/>
      <c r="AM285" s="94"/>
      <c r="AN285" s="94"/>
      <c r="AO285" s="94"/>
      <c r="AP285" s="97" t="str">
        <f>K39</f>
        <v>Батыргареев М.Ф.</v>
      </c>
      <c r="AQ285" s="97"/>
      <c r="AR285" s="97"/>
      <c r="AS285" s="97"/>
      <c r="AT285" s="97"/>
      <c r="AU285" s="97"/>
      <c r="AV285" s="97"/>
      <c r="AW285" s="97"/>
      <c r="AX285" s="97"/>
      <c r="AY285" s="100" t="s">
        <v>168</v>
      </c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</row>
    <row r="286" spans="2:61" ht="15" customHeight="1">
      <c r="B286" s="95"/>
      <c r="C286" s="95"/>
      <c r="D286" s="95"/>
      <c r="E286" s="95"/>
      <c r="F286" s="95"/>
      <c r="G286" s="95"/>
      <c r="H286" s="95"/>
      <c r="I286" s="95"/>
      <c r="J286" s="95"/>
      <c r="K286" s="98"/>
      <c r="L286" s="98"/>
      <c r="M286" s="98"/>
      <c r="N286" s="98"/>
      <c r="O286" s="98"/>
      <c r="P286" s="98"/>
      <c r="Q286" s="98"/>
      <c r="R286" s="98"/>
      <c r="S286" s="98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95"/>
      <c r="AH286" s="95"/>
      <c r="AI286" s="95"/>
      <c r="AJ286" s="95"/>
      <c r="AK286" s="95"/>
      <c r="AL286" s="95"/>
      <c r="AM286" s="95"/>
      <c r="AN286" s="95"/>
      <c r="AO286" s="95"/>
      <c r="AP286" s="98"/>
      <c r="AQ286" s="98"/>
      <c r="AR286" s="98"/>
      <c r="AS286" s="98"/>
      <c r="AT286" s="98"/>
      <c r="AU286" s="98"/>
      <c r="AV286" s="98"/>
      <c r="AW286" s="98"/>
      <c r="AX286" s="98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</row>
    <row r="287" spans="2:61" ht="15" customHeight="1">
      <c r="B287" s="95"/>
      <c r="C287" s="95"/>
      <c r="D287" s="95"/>
      <c r="E287" s="95"/>
      <c r="F287" s="95"/>
      <c r="G287" s="95"/>
      <c r="H287" s="95"/>
      <c r="I287" s="95"/>
      <c r="J287" s="95"/>
      <c r="K287" s="98"/>
      <c r="L287" s="98"/>
      <c r="M287" s="98"/>
      <c r="N287" s="98"/>
      <c r="O287" s="98"/>
      <c r="P287" s="98"/>
      <c r="Q287" s="98"/>
      <c r="R287" s="98"/>
      <c r="S287" s="98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95"/>
      <c r="AH287" s="95"/>
      <c r="AI287" s="95"/>
      <c r="AJ287" s="95"/>
      <c r="AK287" s="95"/>
      <c r="AL287" s="95"/>
      <c r="AM287" s="95"/>
      <c r="AN287" s="95"/>
      <c r="AO287" s="95"/>
      <c r="AP287" s="98"/>
      <c r="AQ287" s="98"/>
      <c r="AR287" s="98"/>
      <c r="AS287" s="98"/>
      <c r="AT287" s="98"/>
      <c r="AU287" s="98"/>
      <c r="AV287" s="98"/>
      <c r="AW287" s="98"/>
      <c r="AX287" s="98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</row>
    <row r="288" spans="2:61" ht="15" customHeight="1">
      <c r="B288" s="95"/>
      <c r="C288" s="95"/>
      <c r="D288" s="95"/>
      <c r="E288" s="95"/>
      <c r="F288" s="95"/>
      <c r="G288" s="95"/>
      <c r="H288" s="95"/>
      <c r="I288" s="95"/>
      <c r="J288" s="95"/>
      <c r="K288" s="98"/>
      <c r="L288" s="98"/>
      <c r="M288" s="98"/>
      <c r="N288" s="98"/>
      <c r="O288" s="98"/>
      <c r="P288" s="98"/>
      <c r="Q288" s="98"/>
      <c r="R288" s="98"/>
      <c r="S288" s="98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95"/>
      <c r="AH288" s="95"/>
      <c r="AI288" s="95"/>
      <c r="AJ288" s="95"/>
      <c r="AK288" s="95"/>
      <c r="AL288" s="95"/>
      <c r="AM288" s="95"/>
      <c r="AN288" s="95"/>
      <c r="AO288" s="95"/>
      <c r="AP288" s="98"/>
      <c r="AQ288" s="98"/>
      <c r="AR288" s="98"/>
      <c r="AS288" s="98"/>
      <c r="AT288" s="98"/>
      <c r="AU288" s="98"/>
      <c r="AV288" s="98"/>
      <c r="AW288" s="98"/>
      <c r="AX288" s="98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</row>
    <row r="289" spans="2:61" ht="15" customHeight="1" thickBot="1">
      <c r="B289" s="96"/>
      <c r="C289" s="96"/>
      <c r="D289" s="96"/>
      <c r="E289" s="96"/>
      <c r="F289" s="96"/>
      <c r="G289" s="96"/>
      <c r="H289" s="96"/>
      <c r="I289" s="96"/>
      <c r="J289" s="96"/>
      <c r="K289" s="99"/>
      <c r="L289" s="99"/>
      <c r="M289" s="99"/>
      <c r="N289" s="99"/>
      <c r="O289" s="99"/>
      <c r="P289" s="99"/>
      <c r="Q289" s="99"/>
      <c r="R289" s="99"/>
      <c r="S289" s="99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96"/>
      <c r="AH289" s="96"/>
      <c r="AI289" s="96"/>
      <c r="AJ289" s="96"/>
      <c r="AK289" s="96"/>
      <c r="AL289" s="96"/>
      <c r="AM289" s="96"/>
      <c r="AN289" s="96"/>
      <c r="AO289" s="96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</row>
    <row r="290" spans="2:61" ht="15.75" thickTop="1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</row>
    <row r="291" spans="2:6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</row>
    <row r="292" spans="2:61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</row>
    <row r="293" spans="2:61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</row>
    <row r="294" spans="2:61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</row>
    <row r="295" spans="2:61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</row>
    <row r="296" spans="2:61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</row>
    <row r="297" spans="2:61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</row>
    <row r="298" spans="2:61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</row>
    <row r="299" spans="2:61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</row>
    <row r="300" spans="2:61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</row>
    <row r="301" spans="2:6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</row>
    <row r="302" spans="2:61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</row>
    <row r="303" spans="2:61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</row>
    <row r="304" spans="2:61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</row>
    <row r="305" spans="2:61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</row>
    <row r="306" spans="2:61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</row>
    <row r="307" spans="2:61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</row>
    <row r="308" spans="2:61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</row>
    <row r="309" spans="2:61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</row>
    <row r="310" spans="2:61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</row>
    <row r="311" spans="2:6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</row>
    <row r="312" spans="2:61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</row>
    <row r="313" spans="2:61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</row>
    <row r="314" spans="2:61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</row>
    <row r="315" spans="2:61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</row>
    <row r="316" spans="2:61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</row>
    <row r="317" spans="2:61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</row>
    <row r="318" spans="2:61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</row>
    <row r="319" spans="2:61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</row>
    <row r="320" spans="2:61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</row>
    <row r="321" spans="2:6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</row>
    <row r="322" spans="2:61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</row>
    <row r="323" spans="2:61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</row>
    <row r="324" spans="2:61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</row>
    <row r="325" spans="2:61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</row>
    <row r="326" spans="2:61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</row>
    <row r="327" spans="2:61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</row>
    <row r="328" spans="2:61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</row>
    <row r="329" spans="2:61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</row>
    <row r="330" spans="2:61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</row>
    <row r="331" spans="2:6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</row>
    <row r="332" spans="2:61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</row>
    <row r="333" spans="2:61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</row>
    <row r="334" spans="2:61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</row>
    <row r="335" spans="2:61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</row>
    <row r="336" spans="2:61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</row>
    <row r="337" spans="2:61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</row>
    <row r="338" spans="2:61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</row>
    <row r="339" spans="2:61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</row>
    <row r="340" spans="2:61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</row>
    <row r="341" spans="2:6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</row>
    <row r="342" spans="2:61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</row>
    <row r="343" spans="2:61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</row>
    <row r="344" spans="2:61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</row>
    <row r="345" spans="2:61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</row>
    <row r="346" spans="2:61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</row>
    <row r="347" spans="2:61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</row>
    <row r="348" spans="2:61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</row>
    <row r="349" spans="2:61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</row>
    <row r="350" spans="2:61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</row>
    <row r="351" spans="2:6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</row>
    <row r="352" spans="2:61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</row>
    <row r="353" spans="2:61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</row>
    <row r="354" spans="2:61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</row>
    <row r="355" spans="2:61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</row>
    <row r="356" spans="2:61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</row>
    <row r="357" spans="2:61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</row>
    <row r="358" spans="2:61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</row>
    <row r="359" spans="2:61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</row>
    <row r="360" spans="2:61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</row>
    <row r="361" spans="2: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</row>
    <row r="362" spans="2:61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</row>
    <row r="363" spans="2:61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</row>
    <row r="364" spans="2:61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</row>
    <row r="365" spans="2:61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</row>
    <row r="366" spans="2:61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</row>
    <row r="367" spans="2:61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</row>
    <row r="368" spans="2:61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</row>
    <row r="369" spans="2:61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</row>
    <row r="370" spans="2:61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</row>
    <row r="371" spans="2:6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</row>
    <row r="372" spans="2:61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</row>
    <row r="373" spans="2:61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</row>
    <row r="374" spans="2:61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</row>
    <row r="375" spans="2:61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</row>
    <row r="376" spans="2:61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</row>
    <row r="377" spans="2:61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</row>
    <row r="378" spans="2:61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</row>
    <row r="379" spans="2:61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</row>
    <row r="380" spans="2:61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</row>
    <row r="381" spans="2:6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</row>
    <row r="382" spans="2:61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</row>
    <row r="383" spans="2:61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</row>
    <row r="384" spans="2:61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</row>
    <row r="385" spans="2:61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</row>
    <row r="386" spans="2:61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</row>
    <row r="387" spans="2:61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</row>
    <row r="388" spans="2:61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</row>
    <row r="389" spans="2:61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</row>
    <row r="390" spans="2:61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</row>
    <row r="391" spans="2:6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</row>
    <row r="392" spans="2:61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</row>
    <row r="393" spans="2:61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</row>
    <row r="394" spans="2:61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</row>
    <row r="395" spans="2:61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</row>
    <row r="396" spans="2:61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</row>
    <row r="397" spans="2:61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</row>
    <row r="398" spans="2:61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</row>
    <row r="399" spans="2:61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</row>
    <row r="400" spans="2:61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</row>
    <row r="401" spans="2:6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</row>
    <row r="402" spans="2:61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</row>
    <row r="403" spans="2:61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</row>
    <row r="404" spans="2:61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</row>
    <row r="405" spans="2:61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</row>
    <row r="406" spans="2:61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</row>
    <row r="407" spans="2:61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</row>
    <row r="408" spans="2:61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</row>
    <row r="409" spans="2:61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</row>
    <row r="410" spans="2:61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</row>
    <row r="411" spans="2:6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</row>
    <row r="412" spans="2:61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</row>
    <row r="413" spans="2:61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</row>
    <row r="414" spans="2:61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</row>
    <row r="415" spans="2:61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</row>
    <row r="416" spans="2:61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</row>
    <row r="417" spans="2:61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</row>
    <row r="418" spans="2:61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</row>
    <row r="419" spans="2:61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</row>
    <row r="420" spans="2:61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</row>
    <row r="421" spans="2:6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</row>
    <row r="422" spans="2:61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</row>
    <row r="423" spans="2:61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</row>
    <row r="424" spans="2:61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</row>
    <row r="425" spans="2:61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</row>
    <row r="426" spans="2:61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</row>
    <row r="427" spans="2:61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</row>
    <row r="428" spans="2:61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</row>
    <row r="429" spans="2:61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</row>
    <row r="430" spans="2:61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</row>
    <row r="431" spans="2:6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</row>
    <row r="432" spans="2:61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</row>
    <row r="433" spans="2:61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</row>
    <row r="434" spans="2:61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</row>
    <row r="435" spans="2:61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</row>
    <row r="436" spans="2:61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</row>
    <row r="437" spans="2:61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</row>
    <row r="438" spans="2:61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</row>
    <row r="439" spans="2:61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</row>
    <row r="440" spans="2:61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</row>
    <row r="441" spans="2:6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</row>
    <row r="442" spans="2:61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</row>
    <row r="443" spans="2:61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</row>
    <row r="444" spans="2:61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</row>
    <row r="445" spans="2:61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</row>
    <row r="446" spans="2:61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</row>
    <row r="447" spans="2:61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</row>
    <row r="448" spans="2:61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</row>
    <row r="449" spans="2:61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</row>
    <row r="450" spans="2:61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</row>
    <row r="451" spans="2:6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</row>
    <row r="452" spans="2:61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</row>
    <row r="453" spans="2:61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</row>
    <row r="454" spans="2:61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</row>
    <row r="455" spans="2:61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</row>
    <row r="456" spans="2:61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</row>
    <row r="457" spans="2:61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</row>
    <row r="458" spans="2:61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</row>
    <row r="459" spans="2:61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</row>
    <row r="460" spans="2:61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</row>
    <row r="461" spans="2: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</row>
    <row r="462" spans="2:61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</row>
    <row r="463" spans="2:61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</row>
    <row r="464" spans="2:61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</row>
    <row r="465" spans="2:61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</row>
    <row r="466" spans="2:61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</row>
    <row r="467" spans="2:61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</row>
    <row r="468" spans="2:61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</row>
    <row r="469" spans="2:61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</row>
    <row r="470" spans="2:61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</row>
    <row r="471" spans="2:6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</row>
    <row r="472" spans="2:61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</row>
    <row r="473" spans="2:61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</row>
    <row r="474" spans="2:61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</row>
    <row r="475" spans="2:61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</row>
    <row r="476" spans="2:61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</row>
    <row r="477" spans="2:61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</row>
    <row r="478" spans="2:61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</row>
    <row r="479" spans="2:61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</row>
    <row r="480" spans="2:61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</row>
    <row r="481" spans="2:6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</row>
    <row r="482" spans="2:61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</row>
    <row r="483" spans="2:61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</row>
    <row r="484" spans="2:61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</row>
    <row r="485" spans="2:61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</row>
    <row r="486" spans="2:61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</row>
    <row r="487" spans="2:61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</row>
    <row r="488" spans="2:61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</row>
    <row r="489" spans="2:61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</row>
    <row r="490" spans="2:61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</row>
    <row r="491" spans="2:6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</row>
    <row r="492" spans="2:61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</row>
    <row r="493" spans="2:61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</row>
    <row r="494" spans="2:61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</row>
    <row r="495" spans="2:61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</row>
    <row r="496" spans="2:61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</row>
    <row r="497" spans="2:61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</row>
    <row r="498" spans="2:61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</row>
    <row r="499" spans="2:61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</row>
    <row r="500" spans="2:61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</row>
    <row r="501" spans="2:6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</row>
    <row r="502" spans="2:61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</row>
    <row r="503" spans="2:61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</row>
    <row r="504" spans="2:61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</row>
    <row r="505" spans="2:61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</row>
    <row r="506" spans="2:61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</row>
    <row r="507" spans="2:61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</row>
    <row r="508" spans="2:61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</row>
    <row r="509" spans="2:61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</row>
    <row r="510" spans="2:61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</row>
    <row r="511" spans="2:6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</row>
    <row r="512" spans="2:61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</row>
    <row r="513" spans="2:61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</row>
    <row r="514" spans="2:61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</row>
    <row r="515" spans="2:61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</row>
  </sheetData>
  <mergeCells count="994">
    <mergeCell ref="B283:BI284"/>
    <mergeCell ref="B285:J289"/>
    <mergeCell ref="K285:S289"/>
    <mergeCell ref="T285:AF289"/>
    <mergeCell ref="AG285:AO289"/>
    <mergeCell ref="AP285:AX289"/>
    <mergeCell ref="AY285:BI289"/>
    <mergeCell ref="AX277:AZ282"/>
    <mergeCell ref="BA277:BC279"/>
    <mergeCell ref="BD277:BI279"/>
    <mergeCell ref="G280:K282"/>
    <mergeCell ref="L280:Q282"/>
    <mergeCell ref="W280:AA282"/>
    <mergeCell ref="AB280:AG282"/>
    <mergeCell ref="AM280:AQ282"/>
    <mergeCell ref="AR280:AW282"/>
    <mergeCell ref="BA280:BC282"/>
    <mergeCell ref="B275:BI276"/>
    <mergeCell ref="B277:F282"/>
    <mergeCell ref="G277:K279"/>
    <mergeCell ref="L277:Q279"/>
    <mergeCell ref="R277:V282"/>
    <mergeCell ref="W277:AA279"/>
    <mergeCell ref="AB277:AG279"/>
    <mergeCell ref="AH277:AL282"/>
    <mergeCell ref="AM277:AQ279"/>
    <mergeCell ref="AR277:AW279"/>
    <mergeCell ref="BD280:BI282"/>
    <mergeCell ref="B265:BI266"/>
    <mergeCell ref="B267:F270"/>
    <mergeCell ref="G267:BI270"/>
    <mergeCell ref="B271:F274"/>
    <mergeCell ref="G271:AG274"/>
    <mergeCell ref="AH271:BI274"/>
    <mergeCell ref="AN261:AP264"/>
    <mergeCell ref="AQ261:AS264"/>
    <mergeCell ref="AT261:AV264"/>
    <mergeCell ref="AW261:AY264"/>
    <mergeCell ref="AZ261:BE264"/>
    <mergeCell ref="BF261:BI264"/>
    <mergeCell ref="S261:V264"/>
    <mergeCell ref="W261:Y264"/>
    <mergeCell ref="Z261:AB264"/>
    <mergeCell ref="AC261:AG264"/>
    <mergeCell ref="AH261:AJ264"/>
    <mergeCell ref="AK261:AM264"/>
    <mergeCell ref="B261:D264"/>
    <mergeCell ref="E261:G264"/>
    <mergeCell ref="H261:J264"/>
    <mergeCell ref="K261:M264"/>
    <mergeCell ref="N261:P264"/>
    <mergeCell ref="Q261:R264"/>
    <mergeCell ref="AN257:AP260"/>
    <mergeCell ref="AQ257:AS260"/>
    <mergeCell ref="AT257:AV260"/>
    <mergeCell ref="AW257:AY260"/>
    <mergeCell ref="AZ257:BE260"/>
    <mergeCell ref="BF257:BI260"/>
    <mergeCell ref="S257:V260"/>
    <mergeCell ref="W257:Y260"/>
    <mergeCell ref="Z257:AB260"/>
    <mergeCell ref="AC257:AG260"/>
    <mergeCell ref="AH257:AJ260"/>
    <mergeCell ref="AK257:AM260"/>
    <mergeCell ref="B257:D260"/>
    <mergeCell ref="E257:G260"/>
    <mergeCell ref="H257:J260"/>
    <mergeCell ref="K257:M260"/>
    <mergeCell ref="N257:P260"/>
    <mergeCell ref="Q257:R260"/>
    <mergeCell ref="AW252:AY256"/>
    <mergeCell ref="AZ252:BE256"/>
    <mergeCell ref="BF252:BI256"/>
    <mergeCell ref="Q255:R256"/>
    <mergeCell ref="S255:V256"/>
    <mergeCell ref="W255:Y256"/>
    <mergeCell ref="AC252:AG256"/>
    <mergeCell ref="AH252:AJ256"/>
    <mergeCell ref="AK252:AM256"/>
    <mergeCell ref="AN252:AP256"/>
    <mergeCell ref="AQ252:AS256"/>
    <mergeCell ref="AT252:AV256"/>
    <mergeCell ref="B252:D256"/>
    <mergeCell ref="E252:G256"/>
    <mergeCell ref="H252:J256"/>
    <mergeCell ref="K252:P256"/>
    <mergeCell ref="Q252:Y254"/>
    <mergeCell ref="Z252:AB256"/>
    <mergeCell ref="BD242:BF245"/>
    <mergeCell ref="BG242:BI245"/>
    <mergeCell ref="B246:AB249"/>
    <mergeCell ref="AC246:AS249"/>
    <mergeCell ref="AT246:BI249"/>
    <mergeCell ref="B250:BI251"/>
    <mergeCell ref="AL242:AN245"/>
    <mergeCell ref="AO242:AQ245"/>
    <mergeCell ref="AR242:AT245"/>
    <mergeCell ref="AU242:AW245"/>
    <mergeCell ref="AX242:AZ245"/>
    <mergeCell ref="BA242:BC245"/>
    <mergeCell ref="T242:V245"/>
    <mergeCell ref="W242:Y245"/>
    <mergeCell ref="Z242:AB245"/>
    <mergeCell ref="AC242:AE245"/>
    <mergeCell ref="AF242:AH245"/>
    <mergeCell ref="AI242:AK245"/>
    <mergeCell ref="B242:D245"/>
    <mergeCell ref="E242:G245"/>
    <mergeCell ref="H242:J245"/>
    <mergeCell ref="K242:M245"/>
    <mergeCell ref="N242:P245"/>
    <mergeCell ref="Q242:S245"/>
    <mergeCell ref="B235:BI238"/>
    <mergeCell ref="B239:BI240"/>
    <mergeCell ref="B241:D241"/>
    <mergeCell ref="E241:G241"/>
    <mergeCell ref="H241:J241"/>
    <mergeCell ref="K241:M241"/>
    <mergeCell ref="N241:P241"/>
    <mergeCell ref="Q241:S241"/>
    <mergeCell ref="T241:V241"/>
    <mergeCell ref="W241:Y241"/>
    <mergeCell ref="AR241:AT241"/>
    <mergeCell ref="AU241:AW241"/>
    <mergeCell ref="AX241:AZ241"/>
    <mergeCell ref="BA241:BC241"/>
    <mergeCell ref="BD241:BF241"/>
    <mergeCell ref="BG241:BI241"/>
    <mergeCell ref="Z241:AB241"/>
    <mergeCell ref="AC241:AE241"/>
    <mergeCell ref="AF241:AH241"/>
    <mergeCell ref="AI241:AK241"/>
    <mergeCell ref="AL241:AN241"/>
    <mergeCell ref="AO241:AQ241"/>
    <mergeCell ref="AW231:AY234"/>
    <mergeCell ref="AZ231:BB234"/>
    <mergeCell ref="BC231:BF234"/>
    <mergeCell ref="BG231:BI234"/>
    <mergeCell ref="T231:V234"/>
    <mergeCell ref="W231:AA234"/>
    <mergeCell ref="AB231:AD234"/>
    <mergeCell ref="AE231:AH234"/>
    <mergeCell ref="AI231:AK234"/>
    <mergeCell ref="AL231:AN234"/>
    <mergeCell ref="AR227:AV230"/>
    <mergeCell ref="AW227:AY230"/>
    <mergeCell ref="AZ227:BB230"/>
    <mergeCell ref="BC227:BF230"/>
    <mergeCell ref="BG227:BI230"/>
    <mergeCell ref="B231:G234"/>
    <mergeCell ref="H231:J234"/>
    <mergeCell ref="K231:M234"/>
    <mergeCell ref="N231:P234"/>
    <mergeCell ref="Q231:S234"/>
    <mergeCell ref="W227:AA230"/>
    <mergeCell ref="AB227:AD230"/>
    <mergeCell ref="AE227:AH230"/>
    <mergeCell ref="AI227:AK230"/>
    <mergeCell ref="AL227:AN230"/>
    <mergeCell ref="AO227:AQ230"/>
    <mergeCell ref="B227:G230"/>
    <mergeCell ref="H227:J230"/>
    <mergeCell ref="K227:M230"/>
    <mergeCell ref="N227:P230"/>
    <mergeCell ref="Q227:S230"/>
    <mergeCell ref="T227:V230"/>
    <mergeCell ref="AO231:AQ234"/>
    <mergeCell ref="AR231:AV234"/>
    <mergeCell ref="AW223:AY226"/>
    <mergeCell ref="AZ223:BB226"/>
    <mergeCell ref="BC223:BF226"/>
    <mergeCell ref="BG223:BI226"/>
    <mergeCell ref="T223:V226"/>
    <mergeCell ref="W223:AA226"/>
    <mergeCell ref="AB223:AD226"/>
    <mergeCell ref="AE223:AH226"/>
    <mergeCell ref="AI223:AK226"/>
    <mergeCell ref="AL223:AN226"/>
    <mergeCell ref="AR222:AV222"/>
    <mergeCell ref="AW222:AY222"/>
    <mergeCell ref="AZ222:BB222"/>
    <mergeCell ref="BC222:BF222"/>
    <mergeCell ref="BG222:BI222"/>
    <mergeCell ref="B223:G226"/>
    <mergeCell ref="H223:J226"/>
    <mergeCell ref="K223:M226"/>
    <mergeCell ref="N223:P226"/>
    <mergeCell ref="Q223:S226"/>
    <mergeCell ref="W222:AA222"/>
    <mergeCell ref="AB222:AD222"/>
    <mergeCell ref="AE222:AH222"/>
    <mergeCell ref="AI222:AK222"/>
    <mergeCell ref="AL222:AN222"/>
    <mergeCell ref="AO222:AQ222"/>
    <mergeCell ref="B222:G222"/>
    <mergeCell ref="H222:J222"/>
    <mergeCell ref="K222:M222"/>
    <mergeCell ref="N222:P222"/>
    <mergeCell ref="Q222:S222"/>
    <mergeCell ref="T222:V222"/>
    <mergeCell ref="AO223:AQ226"/>
    <mergeCell ref="AR223:AV226"/>
    <mergeCell ref="BB213:BI215"/>
    <mergeCell ref="B216:BI217"/>
    <mergeCell ref="B218:V219"/>
    <mergeCell ref="W218:AQ219"/>
    <mergeCell ref="AR218:BI219"/>
    <mergeCell ref="B220:BI221"/>
    <mergeCell ref="AV210:BA212"/>
    <mergeCell ref="BB210:BI212"/>
    <mergeCell ref="B213:G215"/>
    <mergeCell ref="H213:M215"/>
    <mergeCell ref="N213:S215"/>
    <mergeCell ref="T213:AC215"/>
    <mergeCell ref="AD213:AI215"/>
    <mergeCell ref="AJ213:AO215"/>
    <mergeCell ref="AP213:AU215"/>
    <mergeCell ref="AV213:BA215"/>
    <mergeCell ref="AZ201:BI203"/>
    <mergeCell ref="B204:BI207"/>
    <mergeCell ref="B208:BI209"/>
    <mergeCell ref="B210:G212"/>
    <mergeCell ref="H210:M212"/>
    <mergeCell ref="N210:S212"/>
    <mergeCell ref="T210:AC212"/>
    <mergeCell ref="AD210:AI212"/>
    <mergeCell ref="AJ210:AO212"/>
    <mergeCell ref="AP210:AU212"/>
    <mergeCell ref="B201:G203"/>
    <mergeCell ref="H201:M203"/>
    <mergeCell ref="N201:S203"/>
    <mergeCell ref="T201:AF203"/>
    <mergeCell ref="AG201:AO203"/>
    <mergeCell ref="AP201:AY203"/>
    <mergeCell ref="Q186:T188"/>
    <mergeCell ref="U186:X188"/>
    <mergeCell ref="Y186:AB188"/>
    <mergeCell ref="AC186:AF188"/>
    <mergeCell ref="B192:BI195"/>
    <mergeCell ref="B196:BI197"/>
    <mergeCell ref="B198:G200"/>
    <mergeCell ref="H198:M200"/>
    <mergeCell ref="N198:S200"/>
    <mergeCell ref="T198:AF200"/>
    <mergeCell ref="AG198:AO200"/>
    <mergeCell ref="AP198:AY200"/>
    <mergeCell ref="AZ198:BI200"/>
    <mergeCell ref="AW189:AX191"/>
    <mergeCell ref="AY189:AZ191"/>
    <mergeCell ref="BA189:BB191"/>
    <mergeCell ref="BC189:BD191"/>
    <mergeCell ref="BE189:BF191"/>
    <mergeCell ref="BG189:BI191"/>
    <mergeCell ref="BG186:BI188"/>
    <mergeCell ref="B189:L191"/>
    <mergeCell ref="M189:P191"/>
    <mergeCell ref="Q189:T191"/>
    <mergeCell ref="U189:X191"/>
    <mergeCell ref="Y189:AB191"/>
    <mergeCell ref="AC189:AF191"/>
    <mergeCell ref="AG189:AO191"/>
    <mergeCell ref="AP189:AS191"/>
    <mergeCell ref="AT189:AV191"/>
    <mergeCell ref="AT186:AV188"/>
    <mergeCell ref="AW186:AX188"/>
    <mergeCell ref="AY186:AZ188"/>
    <mergeCell ref="BA186:BB188"/>
    <mergeCell ref="BC186:BD188"/>
    <mergeCell ref="BE186:BF188"/>
    <mergeCell ref="B186:L188"/>
    <mergeCell ref="M186:P188"/>
    <mergeCell ref="B180:L182"/>
    <mergeCell ref="M180:P182"/>
    <mergeCell ref="Q180:T182"/>
    <mergeCell ref="U180:X182"/>
    <mergeCell ref="Y180:AB182"/>
    <mergeCell ref="AT183:AV185"/>
    <mergeCell ref="AW183:AX185"/>
    <mergeCell ref="AY183:AZ185"/>
    <mergeCell ref="BA183:BB185"/>
    <mergeCell ref="BA174:BB176"/>
    <mergeCell ref="BC174:BD176"/>
    <mergeCell ref="BE174:BF176"/>
    <mergeCell ref="B174:L176"/>
    <mergeCell ref="M174:P176"/>
    <mergeCell ref="Q174:T176"/>
    <mergeCell ref="AG186:AO188"/>
    <mergeCell ref="AP186:AS188"/>
    <mergeCell ref="AP183:AS185"/>
    <mergeCell ref="BC180:BD182"/>
    <mergeCell ref="BE180:BF182"/>
    <mergeCell ref="B183:L185"/>
    <mergeCell ref="M183:P185"/>
    <mergeCell ref="Q183:T185"/>
    <mergeCell ref="U183:X185"/>
    <mergeCell ref="Y183:AB185"/>
    <mergeCell ref="AC183:AF185"/>
    <mergeCell ref="AG183:AO185"/>
    <mergeCell ref="AG180:AO182"/>
    <mergeCell ref="AP180:AS182"/>
    <mergeCell ref="AT180:AV182"/>
    <mergeCell ref="AW180:AX182"/>
    <mergeCell ref="AY180:AZ182"/>
    <mergeCell ref="BA180:BB182"/>
    <mergeCell ref="B177:L179"/>
    <mergeCell ref="M177:P179"/>
    <mergeCell ref="Q177:T179"/>
    <mergeCell ref="U177:X179"/>
    <mergeCell ref="Y177:AB179"/>
    <mergeCell ref="AC177:AF179"/>
    <mergeCell ref="AG177:AO179"/>
    <mergeCell ref="AP177:AS179"/>
    <mergeCell ref="AT177:AV179"/>
    <mergeCell ref="AW177:AX179"/>
    <mergeCell ref="AY177:AZ179"/>
    <mergeCell ref="BA177:BB179"/>
    <mergeCell ref="BC177:BD179"/>
    <mergeCell ref="AC180:AF182"/>
    <mergeCell ref="BE183:BF185"/>
    <mergeCell ref="BG183:BI185"/>
    <mergeCell ref="BE177:BF179"/>
    <mergeCell ref="BG177:BI179"/>
    <mergeCell ref="BG180:BI182"/>
    <mergeCell ref="BC183:BD185"/>
    <mergeCell ref="U174:X176"/>
    <mergeCell ref="Y174:AB176"/>
    <mergeCell ref="AC174:AF176"/>
    <mergeCell ref="AG174:AO176"/>
    <mergeCell ref="AP174:AS176"/>
    <mergeCell ref="AP171:AS173"/>
    <mergeCell ref="BC168:BD170"/>
    <mergeCell ref="BE168:BF170"/>
    <mergeCell ref="BG168:BI170"/>
    <mergeCell ref="AT168:AV170"/>
    <mergeCell ref="AW168:AX170"/>
    <mergeCell ref="AY168:AZ170"/>
    <mergeCell ref="BA168:BB170"/>
    <mergeCell ref="BE171:BF173"/>
    <mergeCell ref="BG171:BI173"/>
    <mergeCell ref="AT171:AV173"/>
    <mergeCell ref="AW171:AX173"/>
    <mergeCell ref="AY171:AZ173"/>
    <mergeCell ref="BA171:BB173"/>
    <mergeCell ref="BC171:BD173"/>
    <mergeCell ref="BG174:BI176"/>
    <mergeCell ref="AT174:AV176"/>
    <mergeCell ref="AW174:AX176"/>
    <mergeCell ref="AY174:AZ176"/>
    <mergeCell ref="B171:L173"/>
    <mergeCell ref="M171:P173"/>
    <mergeCell ref="Q171:T173"/>
    <mergeCell ref="U171:X173"/>
    <mergeCell ref="Y171:AB173"/>
    <mergeCell ref="AC171:AF173"/>
    <mergeCell ref="AG171:AO173"/>
    <mergeCell ref="AG168:AO170"/>
    <mergeCell ref="AP168:AS170"/>
    <mergeCell ref="B168:L170"/>
    <mergeCell ref="M168:P170"/>
    <mergeCell ref="Q168:T170"/>
    <mergeCell ref="U168:X170"/>
    <mergeCell ref="Y168:AB170"/>
    <mergeCell ref="AC168:AF170"/>
    <mergeCell ref="BE165:BF167"/>
    <mergeCell ref="BG165:BI167"/>
    <mergeCell ref="BG162:BI164"/>
    <mergeCell ref="B165:L167"/>
    <mergeCell ref="M165:P167"/>
    <mergeCell ref="Q165:T167"/>
    <mergeCell ref="U165:X167"/>
    <mergeCell ref="Y165:AB167"/>
    <mergeCell ref="AC165:AF167"/>
    <mergeCell ref="AG165:AO167"/>
    <mergeCell ref="AP165:AS167"/>
    <mergeCell ref="AT165:AV167"/>
    <mergeCell ref="AT162:AV164"/>
    <mergeCell ref="AW162:AX164"/>
    <mergeCell ref="AY162:AZ164"/>
    <mergeCell ref="BA162:BB164"/>
    <mergeCell ref="BC162:BD164"/>
    <mergeCell ref="BE162:BF164"/>
    <mergeCell ref="B162:L164"/>
    <mergeCell ref="M162:P164"/>
    <mergeCell ref="Q162:T164"/>
    <mergeCell ref="U162:X164"/>
    <mergeCell ref="Y162:AB164"/>
    <mergeCell ref="AC162:AF164"/>
    <mergeCell ref="Y156:AB158"/>
    <mergeCell ref="AT159:AV161"/>
    <mergeCell ref="AW159:AX161"/>
    <mergeCell ref="AY159:AZ161"/>
    <mergeCell ref="BA159:BB161"/>
    <mergeCell ref="BC159:BD161"/>
    <mergeCell ref="AW165:AX167"/>
    <mergeCell ref="AY165:AZ167"/>
    <mergeCell ref="BA165:BB167"/>
    <mergeCell ref="BC165:BD167"/>
    <mergeCell ref="Y150:AB152"/>
    <mergeCell ref="AG162:AO164"/>
    <mergeCell ref="AP162:AS164"/>
    <mergeCell ref="AP159:AS161"/>
    <mergeCell ref="BC156:BD158"/>
    <mergeCell ref="BE156:BF158"/>
    <mergeCell ref="BG156:BI158"/>
    <mergeCell ref="B159:L161"/>
    <mergeCell ref="M159:P161"/>
    <mergeCell ref="Q159:T161"/>
    <mergeCell ref="U159:X161"/>
    <mergeCell ref="Y159:AB161"/>
    <mergeCell ref="AC159:AF161"/>
    <mergeCell ref="AG159:AO161"/>
    <mergeCell ref="AG156:AO158"/>
    <mergeCell ref="AP156:AS158"/>
    <mergeCell ref="AT156:AV158"/>
    <mergeCell ref="AW156:AX158"/>
    <mergeCell ref="AY156:AZ158"/>
    <mergeCell ref="BA156:BB158"/>
    <mergeCell ref="B156:L158"/>
    <mergeCell ref="M156:P158"/>
    <mergeCell ref="Q156:T158"/>
    <mergeCell ref="U156:X158"/>
    <mergeCell ref="U144:X146"/>
    <mergeCell ref="AC156:AF158"/>
    <mergeCell ref="BE159:BF161"/>
    <mergeCell ref="BG159:BI161"/>
    <mergeCell ref="BG150:BI155"/>
    <mergeCell ref="B153:L155"/>
    <mergeCell ref="M153:P155"/>
    <mergeCell ref="Q153:T155"/>
    <mergeCell ref="U153:X155"/>
    <mergeCell ref="Y153:AB155"/>
    <mergeCell ref="AC153:AF155"/>
    <mergeCell ref="AW153:AX155"/>
    <mergeCell ref="AY153:AZ155"/>
    <mergeCell ref="BA153:BB155"/>
    <mergeCell ref="AG150:AO155"/>
    <mergeCell ref="AP150:AS155"/>
    <mergeCell ref="AT150:AV155"/>
    <mergeCell ref="AW150:BB152"/>
    <mergeCell ref="BC150:BD155"/>
    <mergeCell ref="BE150:BF155"/>
    <mergeCell ref="B150:L152"/>
    <mergeCell ref="M150:P152"/>
    <mergeCell ref="Q150:T152"/>
    <mergeCell ref="U150:X152"/>
    <mergeCell ref="Q138:T140"/>
    <mergeCell ref="AC150:AF152"/>
    <mergeCell ref="AT141:AV143"/>
    <mergeCell ref="AW141:AX143"/>
    <mergeCell ref="AY141:AZ143"/>
    <mergeCell ref="BA141:BB143"/>
    <mergeCell ref="BC141:BD143"/>
    <mergeCell ref="BG144:BI146"/>
    <mergeCell ref="B147:L149"/>
    <mergeCell ref="M147:P149"/>
    <mergeCell ref="Q147:T149"/>
    <mergeCell ref="U147:X149"/>
    <mergeCell ref="Y147:AB149"/>
    <mergeCell ref="AC147:AF149"/>
    <mergeCell ref="AG147:BI149"/>
    <mergeCell ref="AT144:AV146"/>
    <mergeCell ref="AW144:AX146"/>
    <mergeCell ref="AY144:AZ146"/>
    <mergeCell ref="BA144:BB146"/>
    <mergeCell ref="BC144:BD146"/>
    <mergeCell ref="BE144:BF146"/>
    <mergeCell ref="B144:L146"/>
    <mergeCell ref="M144:P146"/>
    <mergeCell ref="Q144:T146"/>
    <mergeCell ref="B132:L134"/>
    <mergeCell ref="Y144:AB146"/>
    <mergeCell ref="AC144:AF146"/>
    <mergeCell ref="AG144:AO146"/>
    <mergeCell ref="AP144:AS146"/>
    <mergeCell ref="AP141:AS143"/>
    <mergeCell ref="BC138:BD140"/>
    <mergeCell ref="BE138:BF140"/>
    <mergeCell ref="BG138:BI140"/>
    <mergeCell ref="B141:L143"/>
    <mergeCell ref="M141:P143"/>
    <mergeCell ref="Q141:T143"/>
    <mergeCell ref="U141:X143"/>
    <mergeCell ref="Y141:AB143"/>
    <mergeCell ref="AC141:AF143"/>
    <mergeCell ref="AG141:AO143"/>
    <mergeCell ref="AG138:AO140"/>
    <mergeCell ref="AP138:AS140"/>
    <mergeCell ref="AT138:AV140"/>
    <mergeCell ref="AW138:AX140"/>
    <mergeCell ref="AY138:AZ140"/>
    <mergeCell ref="BA138:BB140"/>
    <mergeCell ref="B138:L140"/>
    <mergeCell ref="M138:P140"/>
    <mergeCell ref="B135:L137"/>
    <mergeCell ref="M135:P137"/>
    <mergeCell ref="Q135:T137"/>
    <mergeCell ref="U135:X137"/>
    <mergeCell ref="Y135:AB137"/>
    <mergeCell ref="AC135:AF137"/>
    <mergeCell ref="AG135:AO137"/>
    <mergeCell ref="AP135:AS137"/>
    <mergeCell ref="AT135:AV137"/>
    <mergeCell ref="AW135:AX137"/>
    <mergeCell ref="AY135:AZ137"/>
    <mergeCell ref="BA135:BB137"/>
    <mergeCell ref="BC135:BD137"/>
    <mergeCell ref="U138:X140"/>
    <mergeCell ref="Y138:AB140"/>
    <mergeCell ref="AC138:AF140"/>
    <mergeCell ref="BE141:BF143"/>
    <mergeCell ref="BG141:BI143"/>
    <mergeCell ref="BE135:BF137"/>
    <mergeCell ref="BG135:BI137"/>
    <mergeCell ref="AC126:AF128"/>
    <mergeCell ref="BE129:BF131"/>
    <mergeCell ref="BG129:BI131"/>
    <mergeCell ref="M132:P134"/>
    <mergeCell ref="Q132:T134"/>
    <mergeCell ref="U132:X134"/>
    <mergeCell ref="Y132:AB134"/>
    <mergeCell ref="AC132:AF134"/>
    <mergeCell ref="AG132:AO134"/>
    <mergeCell ref="AP132:AS134"/>
    <mergeCell ref="AP129:AS131"/>
    <mergeCell ref="BC126:BD128"/>
    <mergeCell ref="AT129:AV131"/>
    <mergeCell ref="AW129:AX131"/>
    <mergeCell ref="AY129:AZ131"/>
    <mergeCell ref="BA129:BB131"/>
    <mergeCell ref="BC129:BD131"/>
    <mergeCell ref="BG132:BI134"/>
    <mergeCell ref="AT132:AV134"/>
    <mergeCell ref="AW132:AX134"/>
    <mergeCell ref="AY132:AZ134"/>
    <mergeCell ref="BA132:BB134"/>
    <mergeCell ref="BC132:BD134"/>
    <mergeCell ref="BE132:BF134"/>
    <mergeCell ref="Q120:T122"/>
    <mergeCell ref="U120:X122"/>
    <mergeCell ref="Y120:AB122"/>
    <mergeCell ref="AC120:AF122"/>
    <mergeCell ref="BE126:BF128"/>
    <mergeCell ref="BG126:BI128"/>
    <mergeCell ref="B129:L131"/>
    <mergeCell ref="M129:P131"/>
    <mergeCell ref="Q129:T131"/>
    <mergeCell ref="U129:X131"/>
    <mergeCell ref="Y129:AB131"/>
    <mergeCell ref="AC129:AF131"/>
    <mergeCell ref="AG129:AO131"/>
    <mergeCell ref="AG126:AO128"/>
    <mergeCell ref="AP126:AS128"/>
    <mergeCell ref="AT126:AV128"/>
    <mergeCell ref="AW126:AX128"/>
    <mergeCell ref="AY126:AZ128"/>
    <mergeCell ref="BA126:BB128"/>
    <mergeCell ref="B126:L128"/>
    <mergeCell ref="M126:P128"/>
    <mergeCell ref="Q126:T128"/>
    <mergeCell ref="U126:X128"/>
    <mergeCell ref="Y126:AB128"/>
    <mergeCell ref="AW123:AX125"/>
    <mergeCell ref="AY123:AZ125"/>
    <mergeCell ref="BA123:BB125"/>
    <mergeCell ref="BC123:BD125"/>
    <mergeCell ref="BE123:BF125"/>
    <mergeCell ref="BG123:BI125"/>
    <mergeCell ref="BG120:BI122"/>
    <mergeCell ref="B123:L125"/>
    <mergeCell ref="M123:P125"/>
    <mergeCell ref="Q123:T125"/>
    <mergeCell ref="U123:X125"/>
    <mergeCell ref="Y123:AB125"/>
    <mergeCell ref="AC123:AF125"/>
    <mergeCell ref="AG123:AO125"/>
    <mergeCell ref="AP123:AS125"/>
    <mergeCell ref="AT123:AV125"/>
    <mergeCell ref="AT120:AV122"/>
    <mergeCell ref="AW120:AX122"/>
    <mergeCell ref="AY120:AZ122"/>
    <mergeCell ref="BA120:BB122"/>
    <mergeCell ref="BC120:BD122"/>
    <mergeCell ref="BE120:BF122"/>
    <mergeCell ref="B120:L122"/>
    <mergeCell ref="M120:P122"/>
    <mergeCell ref="B114:L116"/>
    <mergeCell ref="M114:P116"/>
    <mergeCell ref="Q114:T116"/>
    <mergeCell ref="U114:X116"/>
    <mergeCell ref="Y114:AB116"/>
    <mergeCell ref="AT117:AV119"/>
    <mergeCell ref="AW117:AX119"/>
    <mergeCell ref="AY117:AZ119"/>
    <mergeCell ref="BA117:BB119"/>
    <mergeCell ref="BA108:BB110"/>
    <mergeCell ref="BC108:BD110"/>
    <mergeCell ref="BE108:BF110"/>
    <mergeCell ref="B108:L110"/>
    <mergeCell ref="M108:P110"/>
    <mergeCell ref="Q108:T110"/>
    <mergeCell ref="AG120:AO122"/>
    <mergeCell ref="AP120:AS122"/>
    <mergeCell ref="AP117:AS119"/>
    <mergeCell ref="BC114:BD116"/>
    <mergeCell ref="BE114:BF116"/>
    <mergeCell ref="B117:L119"/>
    <mergeCell ref="M117:P119"/>
    <mergeCell ref="Q117:T119"/>
    <mergeCell ref="U117:X119"/>
    <mergeCell ref="Y117:AB119"/>
    <mergeCell ref="AC117:AF119"/>
    <mergeCell ref="AG117:AO119"/>
    <mergeCell ref="AG114:AO116"/>
    <mergeCell ref="AP114:AS116"/>
    <mergeCell ref="AT114:AV116"/>
    <mergeCell ref="AW114:AX116"/>
    <mergeCell ref="AY114:AZ116"/>
    <mergeCell ref="BA114:BB116"/>
    <mergeCell ref="B111:L113"/>
    <mergeCell ref="M111:P113"/>
    <mergeCell ref="Q111:T113"/>
    <mergeCell ref="U111:X113"/>
    <mergeCell ref="Y111:AB113"/>
    <mergeCell ref="AC111:AF113"/>
    <mergeCell ref="AG111:AO113"/>
    <mergeCell ref="AP111:AS113"/>
    <mergeCell ref="AT111:AV113"/>
    <mergeCell ref="AW111:AX113"/>
    <mergeCell ref="AY111:AZ113"/>
    <mergeCell ref="BA111:BB113"/>
    <mergeCell ref="BC111:BD113"/>
    <mergeCell ref="AC114:AF116"/>
    <mergeCell ref="BE117:BF119"/>
    <mergeCell ref="BG117:BI119"/>
    <mergeCell ref="BE111:BF113"/>
    <mergeCell ref="BG111:BI113"/>
    <mergeCell ref="BG114:BI116"/>
    <mergeCell ref="BC117:BD119"/>
    <mergeCell ref="U108:X110"/>
    <mergeCell ref="Y108:AB110"/>
    <mergeCell ref="AC108:AF110"/>
    <mergeCell ref="AG108:AO110"/>
    <mergeCell ref="AP108:AS110"/>
    <mergeCell ref="AP105:AS107"/>
    <mergeCell ref="BC102:BD104"/>
    <mergeCell ref="BE102:BF104"/>
    <mergeCell ref="BG102:BI104"/>
    <mergeCell ref="AT102:AV104"/>
    <mergeCell ref="AW102:AX104"/>
    <mergeCell ref="AY102:AZ104"/>
    <mergeCell ref="BA102:BB104"/>
    <mergeCell ref="BE105:BF107"/>
    <mergeCell ref="BG105:BI107"/>
    <mergeCell ref="AT105:AV107"/>
    <mergeCell ref="AW105:AX107"/>
    <mergeCell ref="AY105:AZ107"/>
    <mergeCell ref="BA105:BB107"/>
    <mergeCell ref="BC105:BD107"/>
    <mergeCell ref="BG108:BI110"/>
    <mergeCell ref="AT108:AV110"/>
    <mergeCell ref="AW108:AX110"/>
    <mergeCell ref="AY108:AZ110"/>
    <mergeCell ref="AG105:AO107"/>
    <mergeCell ref="AG102:AO104"/>
    <mergeCell ref="AP102:AS104"/>
    <mergeCell ref="B102:L104"/>
    <mergeCell ref="M102:P104"/>
    <mergeCell ref="Q102:T104"/>
    <mergeCell ref="U102:X104"/>
    <mergeCell ref="Y102:AB104"/>
    <mergeCell ref="AC102:AF104"/>
    <mergeCell ref="Q96:T98"/>
    <mergeCell ref="U96:X98"/>
    <mergeCell ref="Y96:AB98"/>
    <mergeCell ref="AC96:AF98"/>
    <mergeCell ref="B105:L107"/>
    <mergeCell ref="M105:P107"/>
    <mergeCell ref="Q105:T107"/>
    <mergeCell ref="U105:X107"/>
    <mergeCell ref="Y105:AB107"/>
    <mergeCell ref="AC105:AF107"/>
    <mergeCell ref="AW99:AX101"/>
    <mergeCell ref="AY99:AZ101"/>
    <mergeCell ref="BA99:BB101"/>
    <mergeCell ref="BC99:BD101"/>
    <mergeCell ref="BE99:BF101"/>
    <mergeCell ref="BG99:BI101"/>
    <mergeCell ref="BG96:BI98"/>
    <mergeCell ref="B99:L101"/>
    <mergeCell ref="M99:P101"/>
    <mergeCell ref="Q99:T101"/>
    <mergeCell ref="U99:X101"/>
    <mergeCell ref="Y99:AB101"/>
    <mergeCell ref="AC99:AF101"/>
    <mergeCell ref="AG99:AO101"/>
    <mergeCell ref="AP99:AS101"/>
    <mergeCell ref="AT99:AV101"/>
    <mergeCell ref="AT96:AV98"/>
    <mergeCell ref="AW96:AX98"/>
    <mergeCell ref="AY96:AZ98"/>
    <mergeCell ref="BA96:BB98"/>
    <mergeCell ref="BC96:BD98"/>
    <mergeCell ref="BE96:BF98"/>
    <mergeCell ref="B96:L98"/>
    <mergeCell ref="M96:P98"/>
    <mergeCell ref="B90:L92"/>
    <mergeCell ref="M90:P92"/>
    <mergeCell ref="Q90:T92"/>
    <mergeCell ref="U90:X92"/>
    <mergeCell ref="Y90:AB92"/>
    <mergeCell ref="AT93:AV95"/>
    <mergeCell ref="AW93:AX95"/>
    <mergeCell ref="AY93:AZ95"/>
    <mergeCell ref="BA93:BB95"/>
    <mergeCell ref="BA84:BB86"/>
    <mergeCell ref="BC84:BD86"/>
    <mergeCell ref="BE84:BF86"/>
    <mergeCell ref="B84:L86"/>
    <mergeCell ref="M84:P86"/>
    <mergeCell ref="Q84:T86"/>
    <mergeCell ref="AG96:AO98"/>
    <mergeCell ref="AP96:AS98"/>
    <mergeCell ref="AP93:AS95"/>
    <mergeCell ref="BC90:BD92"/>
    <mergeCell ref="BE90:BF92"/>
    <mergeCell ref="B93:L95"/>
    <mergeCell ref="M93:P95"/>
    <mergeCell ref="Q93:T95"/>
    <mergeCell ref="U93:X95"/>
    <mergeCell ref="Y93:AB95"/>
    <mergeCell ref="AC93:AF95"/>
    <mergeCell ref="AG93:AO95"/>
    <mergeCell ref="AG90:AO92"/>
    <mergeCell ref="AP90:AS92"/>
    <mergeCell ref="AT90:AV92"/>
    <mergeCell ref="AW90:AX92"/>
    <mergeCell ref="AY90:AZ92"/>
    <mergeCell ref="BA90:BB92"/>
    <mergeCell ref="B87:L89"/>
    <mergeCell ref="M87:P89"/>
    <mergeCell ref="Q87:T89"/>
    <mergeCell ref="U87:X89"/>
    <mergeCell ref="Y87:AB89"/>
    <mergeCell ref="AC87:AF89"/>
    <mergeCell ref="AG87:AO89"/>
    <mergeCell ref="AP87:AS89"/>
    <mergeCell ref="AT87:AV89"/>
    <mergeCell ref="AW87:AX89"/>
    <mergeCell ref="AY87:AZ89"/>
    <mergeCell ref="BA87:BB89"/>
    <mergeCell ref="BC87:BD89"/>
    <mergeCell ref="AC90:AF92"/>
    <mergeCell ref="BE93:BF95"/>
    <mergeCell ref="BG93:BI95"/>
    <mergeCell ref="BE87:BF89"/>
    <mergeCell ref="BG87:BI89"/>
    <mergeCell ref="BG90:BI92"/>
    <mergeCell ref="BC93:BD95"/>
    <mergeCell ref="U84:X86"/>
    <mergeCell ref="Y84:AB86"/>
    <mergeCell ref="AC84:AF86"/>
    <mergeCell ref="AG84:AO86"/>
    <mergeCell ref="AP84:AS86"/>
    <mergeCell ref="AP81:AS83"/>
    <mergeCell ref="BC78:BD80"/>
    <mergeCell ref="BE78:BF80"/>
    <mergeCell ref="BG78:BI80"/>
    <mergeCell ref="AT78:AV80"/>
    <mergeCell ref="AW78:AX80"/>
    <mergeCell ref="AY78:AZ80"/>
    <mergeCell ref="BA78:BB80"/>
    <mergeCell ref="BE81:BF83"/>
    <mergeCell ref="BG81:BI83"/>
    <mergeCell ref="AT81:AV83"/>
    <mergeCell ref="AW81:AX83"/>
    <mergeCell ref="AY81:AZ83"/>
    <mergeCell ref="BA81:BB83"/>
    <mergeCell ref="BC81:BD83"/>
    <mergeCell ref="BG84:BI86"/>
    <mergeCell ref="AT84:AV86"/>
    <mergeCell ref="AW84:AX86"/>
    <mergeCell ref="AY84:AZ86"/>
    <mergeCell ref="B81:L83"/>
    <mergeCell ref="M81:P83"/>
    <mergeCell ref="Q81:T83"/>
    <mergeCell ref="U81:X83"/>
    <mergeCell ref="Y81:AB83"/>
    <mergeCell ref="AC81:AF83"/>
    <mergeCell ref="AG81:AO83"/>
    <mergeCell ref="AG78:AO80"/>
    <mergeCell ref="AP78:AS80"/>
    <mergeCell ref="B78:L80"/>
    <mergeCell ref="M78:P80"/>
    <mergeCell ref="Q78:T80"/>
    <mergeCell ref="U78:X80"/>
    <mergeCell ref="Y78:AB80"/>
    <mergeCell ref="AC78:AF80"/>
    <mergeCell ref="AW75:AX77"/>
    <mergeCell ref="AY75:AZ77"/>
    <mergeCell ref="BA75:BB77"/>
    <mergeCell ref="BC75:BD77"/>
    <mergeCell ref="BE75:BF77"/>
    <mergeCell ref="BG75:BI77"/>
    <mergeCell ref="BG72:BI74"/>
    <mergeCell ref="B75:L77"/>
    <mergeCell ref="M75:P77"/>
    <mergeCell ref="Q75:T77"/>
    <mergeCell ref="U75:X77"/>
    <mergeCell ref="Y75:AB77"/>
    <mergeCell ref="AC75:AF77"/>
    <mergeCell ref="AG75:AO77"/>
    <mergeCell ref="AP75:AS77"/>
    <mergeCell ref="AT75:AV77"/>
    <mergeCell ref="AT72:AV74"/>
    <mergeCell ref="AW72:AX74"/>
    <mergeCell ref="AY72:AZ74"/>
    <mergeCell ref="BA72:BB74"/>
    <mergeCell ref="BC72:BD74"/>
    <mergeCell ref="BE72:BF74"/>
    <mergeCell ref="BG69:BI71"/>
    <mergeCell ref="B72:L74"/>
    <mergeCell ref="M72:P74"/>
    <mergeCell ref="Q72:T74"/>
    <mergeCell ref="U72:X74"/>
    <mergeCell ref="Y72:AB74"/>
    <mergeCell ref="AC72:AF74"/>
    <mergeCell ref="AG72:AO74"/>
    <mergeCell ref="AP72:AS74"/>
    <mergeCell ref="AP69:AS71"/>
    <mergeCell ref="AT69:AV71"/>
    <mergeCell ref="AW69:AX71"/>
    <mergeCell ref="AY69:AZ71"/>
    <mergeCell ref="BA69:BB71"/>
    <mergeCell ref="BC69:BD71"/>
    <mergeCell ref="AW60:BB62"/>
    <mergeCell ref="BC66:BD68"/>
    <mergeCell ref="BE66:BF68"/>
    <mergeCell ref="BG66:BI68"/>
    <mergeCell ref="B69:L71"/>
    <mergeCell ref="M69:P71"/>
    <mergeCell ref="Q69:T71"/>
    <mergeCell ref="U69:X71"/>
    <mergeCell ref="Y69:AB71"/>
    <mergeCell ref="AC69:AF71"/>
    <mergeCell ref="AG69:AO71"/>
    <mergeCell ref="AG66:AO68"/>
    <mergeCell ref="AP66:AS68"/>
    <mergeCell ref="AT66:AV68"/>
    <mergeCell ref="AW66:AX68"/>
    <mergeCell ref="AY66:AZ68"/>
    <mergeCell ref="BA66:BB68"/>
    <mergeCell ref="B66:L68"/>
    <mergeCell ref="M66:P68"/>
    <mergeCell ref="Q66:T68"/>
    <mergeCell ref="U66:X68"/>
    <mergeCell ref="Y66:AB68"/>
    <mergeCell ref="AC66:AF68"/>
    <mergeCell ref="BE69:BF71"/>
    <mergeCell ref="BC60:BD65"/>
    <mergeCell ref="BE60:BF65"/>
    <mergeCell ref="BG60:BI65"/>
    <mergeCell ref="AW63:AX65"/>
    <mergeCell ref="AY63:AZ65"/>
    <mergeCell ref="BA63:BB65"/>
    <mergeCell ref="B54:AF57"/>
    <mergeCell ref="AG54:BI57"/>
    <mergeCell ref="B58:BI59"/>
    <mergeCell ref="B60:L62"/>
    <mergeCell ref="M60:P62"/>
    <mergeCell ref="Q60:T62"/>
    <mergeCell ref="U60:X62"/>
    <mergeCell ref="Y60:AB62"/>
    <mergeCell ref="AC60:AF62"/>
    <mergeCell ref="AG60:AO65"/>
    <mergeCell ref="B63:L65"/>
    <mergeCell ref="M63:P65"/>
    <mergeCell ref="Q63:T65"/>
    <mergeCell ref="U63:X65"/>
    <mergeCell ref="Y63:AB65"/>
    <mergeCell ref="AC63:AF65"/>
    <mergeCell ref="AP60:AS65"/>
    <mergeCell ref="AT60:AV65"/>
    <mergeCell ref="B51:J53"/>
    <mergeCell ref="K51:S53"/>
    <mergeCell ref="T51:AF53"/>
    <mergeCell ref="AG51:AO53"/>
    <mergeCell ref="AP51:AV53"/>
    <mergeCell ref="AW51:AY53"/>
    <mergeCell ref="AZ51:BE53"/>
    <mergeCell ref="BF51:BG53"/>
    <mergeCell ref="BH51:BI53"/>
    <mergeCell ref="BF45:BG47"/>
    <mergeCell ref="BH45:BI47"/>
    <mergeCell ref="B48:J50"/>
    <mergeCell ref="K48:S50"/>
    <mergeCell ref="T48:AF50"/>
    <mergeCell ref="AG48:AO50"/>
    <mergeCell ref="AP48:AV50"/>
    <mergeCell ref="AW48:AY50"/>
    <mergeCell ref="AZ48:BE50"/>
    <mergeCell ref="BF48:BG50"/>
    <mergeCell ref="BH48:BI50"/>
    <mergeCell ref="B45:J47"/>
    <mergeCell ref="K45:S47"/>
    <mergeCell ref="T45:AF47"/>
    <mergeCell ref="AG45:AO47"/>
    <mergeCell ref="AP45:AV47"/>
    <mergeCell ref="AW45:AY47"/>
    <mergeCell ref="AZ45:BE47"/>
    <mergeCell ref="B42:J44"/>
    <mergeCell ref="K42:S44"/>
    <mergeCell ref="T42:AF44"/>
    <mergeCell ref="AG42:AO44"/>
    <mergeCell ref="AP42:AV44"/>
    <mergeCell ref="AW42:AY44"/>
    <mergeCell ref="B39:J41"/>
    <mergeCell ref="K39:S41"/>
    <mergeCell ref="T39:AF41"/>
    <mergeCell ref="AG39:AO41"/>
    <mergeCell ref="AP39:AY41"/>
    <mergeCell ref="AZ39:BI41"/>
    <mergeCell ref="AZ42:BE44"/>
    <mergeCell ref="BF42:BG44"/>
    <mergeCell ref="BH42:BI44"/>
    <mergeCell ref="BF33:BI35"/>
    <mergeCell ref="B36:J38"/>
    <mergeCell ref="K36:S38"/>
    <mergeCell ref="T36:AF38"/>
    <mergeCell ref="AG36:AO38"/>
    <mergeCell ref="AP36:AU38"/>
    <mergeCell ref="AV36:AX38"/>
    <mergeCell ref="AY36:AZ38"/>
    <mergeCell ref="BA36:BB38"/>
    <mergeCell ref="BC36:BE38"/>
    <mergeCell ref="BF36:BI38"/>
    <mergeCell ref="B33:J35"/>
    <mergeCell ref="K33:S35"/>
    <mergeCell ref="T33:AF35"/>
    <mergeCell ref="AG33:AO35"/>
    <mergeCell ref="AP33:AU35"/>
    <mergeCell ref="AV33:AX35"/>
    <mergeCell ref="AY33:AZ35"/>
    <mergeCell ref="BA33:BB35"/>
    <mergeCell ref="BC33:BE35"/>
    <mergeCell ref="BF27:BI29"/>
    <mergeCell ref="B30:J32"/>
    <mergeCell ref="K30:S32"/>
    <mergeCell ref="T30:AF32"/>
    <mergeCell ref="AG30:AO32"/>
    <mergeCell ref="AP30:AU32"/>
    <mergeCell ref="AV30:AX32"/>
    <mergeCell ref="AY30:AZ32"/>
    <mergeCell ref="BA30:BB32"/>
    <mergeCell ref="BC30:BE32"/>
    <mergeCell ref="BF30:BI32"/>
    <mergeCell ref="B27:J29"/>
    <mergeCell ref="K27:S29"/>
    <mergeCell ref="T27:AF29"/>
    <mergeCell ref="AG27:AO29"/>
    <mergeCell ref="AP27:AU29"/>
    <mergeCell ref="AV27:AX29"/>
    <mergeCell ref="AY27:AZ29"/>
    <mergeCell ref="BA27:BB29"/>
    <mergeCell ref="BC27:BE29"/>
    <mergeCell ref="AY21:AZ23"/>
    <mergeCell ref="BA21:BB23"/>
    <mergeCell ref="BC21:BE23"/>
    <mergeCell ref="BF21:BI23"/>
    <mergeCell ref="B24:J26"/>
    <mergeCell ref="K24:S26"/>
    <mergeCell ref="T24:AF26"/>
    <mergeCell ref="AG24:AO26"/>
    <mergeCell ref="AP24:AU26"/>
    <mergeCell ref="AV24:AX26"/>
    <mergeCell ref="B21:J23"/>
    <mergeCell ref="K21:S23"/>
    <mergeCell ref="T21:AF23"/>
    <mergeCell ref="AG21:AO23"/>
    <mergeCell ref="AP21:AU23"/>
    <mergeCell ref="AV21:AX23"/>
    <mergeCell ref="AY24:AZ26"/>
    <mergeCell ref="BA24:BB26"/>
    <mergeCell ref="BC24:BE26"/>
    <mergeCell ref="BF24:BI26"/>
    <mergeCell ref="B2:AO11"/>
    <mergeCell ref="AP2:AY11"/>
    <mergeCell ref="AZ2:BI11"/>
    <mergeCell ref="B12:BI15"/>
    <mergeCell ref="B16:BI17"/>
    <mergeCell ref="B18:J20"/>
    <mergeCell ref="K18:S20"/>
    <mergeCell ref="T18:AF20"/>
    <mergeCell ref="AG18:AO20"/>
    <mergeCell ref="AP18:BI20"/>
  </mergeCells>
  <pageMargins left="0.25" right="0.25" top="0.75" bottom="0.75" header="0.3" footer="0.3"/>
  <pageSetup paperSize="9" scale="16" orientation="portrait" blackAndWhite="1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3"/>
    <pageSetUpPr fitToPage="1"/>
  </sheetPr>
  <dimension ref="A1:BN515"/>
  <sheetViews>
    <sheetView topLeftCell="A52" zoomScale="30" zoomScaleNormal="30" zoomScaleSheetLayoutView="55" workbookViewId="0">
      <selection activeCell="K33" sqref="K33:S35"/>
    </sheetView>
  </sheetViews>
  <sheetFormatPr defaultRowHeight="15"/>
  <cols>
    <col min="2" max="17" width="9.42578125" customWidth="1"/>
    <col min="18" max="18" width="10.85546875" customWidth="1"/>
    <col min="19" max="19" width="6.85546875" customWidth="1"/>
    <col min="20" max="20" width="10.7109375" customWidth="1"/>
    <col min="21" max="21" width="9.42578125" customWidth="1"/>
    <col min="22" max="22" width="6.140625" customWidth="1"/>
    <col min="23" max="23" width="9.42578125" customWidth="1"/>
    <col min="24" max="24" width="10.5703125" customWidth="1"/>
    <col min="25" max="25" width="14.5703125" customWidth="1"/>
    <col min="26" max="28" width="10.5703125" customWidth="1"/>
    <col min="29" max="31" width="9.42578125" customWidth="1"/>
    <col min="32" max="32" width="10.85546875" customWidth="1"/>
    <col min="33" max="49" width="9.42578125" customWidth="1"/>
    <col min="50" max="50" width="12" customWidth="1"/>
    <col min="51" max="51" width="9.42578125" customWidth="1"/>
    <col min="52" max="52" width="12" customWidth="1"/>
    <col min="53" max="53" width="9.42578125" customWidth="1"/>
    <col min="54" max="56" width="11.5703125" customWidth="1"/>
    <col min="57" max="60" width="9.42578125" customWidth="1"/>
    <col min="61" max="61" width="19.5703125" customWidth="1"/>
  </cols>
  <sheetData>
    <row r="1" spans="2:61" ht="15.75" thickBot="1"/>
    <row r="2" spans="2:61" ht="15" customHeight="1" thickTop="1">
      <c r="B2" s="345" t="s">
        <v>0</v>
      </c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  <c r="AE2" s="346"/>
      <c r="AF2" s="346"/>
      <c r="AG2" s="346"/>
      <c r="AH2" s="346"/>
      <c r="AI2" s="346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/>
      <c r="AX2" s="346"/>
      <c r="AY2" s="346"/>
      <c r="AZ2" s="351"/>
      <c r="BA2" s="351"/>
      <c r="BB2" s="351"/>
      <c r="BC2" s="351"/>
      <c r="BD2" s="351"/>
      <c r="BE2" s="351"/>
      <c r="BF2" s="351"/>
      <c r="BG2" s="351"/>
      <c r="BH2" s="351"/>
      <c r="BI2" s="352"/>
    </row>
    <row r="3" spans="2:61" ht="15" customHeigh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  <c r="AE3" s="348"/>
      <c r="AF3" s="348"/>
      <c r="AG3" s="348"/>
      <c r="AH3" s="348"/>
      <c r="AI3" s="348"/>
      <c r="AJ3" s="348"/>
      <c r="AK3" s="348"/>
      <c r="AL3" s="348"/>
      <c r="AM3" s="348"/>
      <c r="AN3" s="348"/>
      <c r="AO3" s="348"/>
      <c r="AP3" s="348"/>
      <c r="AQ3" s="348"/>
      <c r="AR3" s="348"/>
      <c r="AS3" s="348"/>
      <c r="AT3" s="348"/>
      <c r="AU3" s="348"/>
      <c r="AV3" s="348"/>
      <c r="AW3" s="348"/>
      <c r="AX3" s="348"/>
      <c r="AY3" s="348"/>
      <c r="AZ3" s="353"/>
      <c r="BA3" s="353"/>
      <c r="BB3" s="353"/>
      <c r="BC3" s="353"/>
      <c r="BD3" s="353"/>
      <c r="BE3" s="353"/>
      <c r="BF3" s="353"/>
      <c r="BG3" s="353"/>
      <c r="BH3" s="353"/>
      <c r="BI3" s="354"/>
    </row>
    <row r="4" spans="2:61" ht="15" customHeight="1">
      <c r="B4" s="347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  <c r="AP4" s="348"/>
      <c r="AQ4" s="348"/>
      <c r="AR4" s="348"/>
      <c r="AS4" s="348"/>
      <c r="AT4" s="348"/>
      <c r="AU4" s="348"/>
      <c r="AV4" s="348"/>
      <c r="AW4" s="348"/>
      <c r="AX4" s="348"/>
      <c r="AY4" s="348"/>
      <c r="AZ4" s="353"/>
      <c r="BA4" s="353"/>
      <c r="BB4" s="353"/>
      <c r="BC4" s="353"/>
      <c r="BD4" s="353"/>
      <c r="BE4" s="353"/>
      <c r="BF4" s="353"/>
      <c r="BG4" s="353"/>
      <c r="BH4" s="353"/>
      <c r="BI4" s="354"/>
    </row>
    <row r="5" spans="2:61" ht="15" customHeight="1">
      <c r="B5" s="347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348"/>
      <c r="AX5" s="348"/>
      <c r="AY5" s="348"/>
      <c r="AZ5" s="353"/>
      <c r="BA5" s="353"/>
      <c r="BB5" s="353"/>
      <c r="BC5" s="353"/>
      <c r="BD5" s="353"/>
      <c r="BE5" s="353"/>
      <c r="BF5" s="353"/>
      <c r="BG5" s="353"/>
      <c r="BH5" s="353"/>
      <c r="BI5" s="354"/>
    </row>
    <row r="6" spans="2:61" ht="15" customHeight="1">
      <c r="B6" s="347"/>
      <c r="C6" s="348"/>
      <c r="D6" s="348"/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  <c r="AP6" s="348"/>
      <c r="AQ6" s="348"/>
      <c r="AR6" s="348"/>
      <c r="AS6" s="348"/>
      <c r="AT6" s="348"/>
      <c r="AU6" s="348"/>
      <c r="AV6" s="348"/>
      <c r="AW6" s="348"/>
      <c r="AX6" s="348"/>
      <c r="AY6" s="348"/>
      <c r="AZ6" s="353"/>
      <c r="BA6" s="353"/>
      <c r="BB6" s="353"/>
      <c r="BC6" s="353"/>
      <c r="BD6" s="353"/>
      <c r="BE6" s="353"/>
      <c r="BF6" s="353"/>
      <c r="BG6" s="353"/>
      <c r="BH6" s="353"/>
      <c r="BI6" s="354"/>
    </row>
    <row r="7" spans="2:61" ht="15" customHeight="1">
      <c r="B7" s="347"/>
      <c r="C7" s="348"/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53"/>
      <c r="BA7" s="353"/>
      <c r="BB7" s="353"/>
      <c r="BC7" s="353"/>
      <c r="BD7" s="353"/>
      <c r="BE7" s="353"/>
      <c r="BF7" s="353"/>
      <c r="BG7" s="353"/>
      <c r="BH7" s="353"/>
      <c r="BI7" s="354"/>
    </row>
    <row r="8" spans="2:61" ht="15" customHeight="1">
      <c r="B8" s="347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53"/>
      <c r="BA8" s="353"/>
      <c r="BB8" s="353"/>
      <c r="BC8" s="353"/>
      <c r="BD8" s="353"/>
      <c r="BE8" s="353"/>
      <c r="BF8" s="353"/>
      <c r="BG8" s="353"/>
      <c r="BH8" s="353"/>
      <c r="BI8" s="354"/>
    </row>
    <row r="9" spans="2:61" ht="15" customHeight="1">
      <c r="B9" s="347"/>
      <c r="C9" s="348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53"/>
      <c r="BA9" s="353"/>
      <c r="BB9" s="353"/>
      <c r="BC9" s="353"/>
      <c r="BD9" s="353"/>
      <c r="BE9" s="353"/>
      <c r="BF9" s="353"/>
      <c r="BG9" s="353"/>
      <c r="BH9" s="353"/>
      <c r="BI9" s="354"/>
    </row>
    <row r="10" spans="2:61" ht="15" customHeight="1">
      <c r="B10" s="347"/>
      <c r="C10" s="348"/>
      <c r="D10" s="348"/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53"/>
      <c r="BA10" s="353"/>
      <c r="BB10" s="353"/>
      <c r="BC10" s="353"/>
      <c r="BD10" s="353"/>
      <c r="BE10" s="353"/>
      <c r="BF10" s="353"/>
      <c r="BG10" s="353"/>
      <c r="BH10" s="353"/>
      <c r="BI10" s="354"/>
    </row>
    <row r="11" spans="2:61" ht="15.75" customHeight="1" thickBot="1">
      <c r="B11" s="349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50"/>
      <c r="AE11" s="350"/>
      <c r="AF11" s="350"/>
      <c r="AG11" s="350"/>
      <c r="AH11" s="350"/>
      <c r="AI11" s="350"/>
      <c r="AJ11" s="350"/>
      <c r="AK11" s="350"/>
      <c r="AL11" s="350"/>
      <c r="AM11" s="350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5"/>
      <c r="BA11" s="355"/>
      <c r="BB11" s="355"/>
      <c r="BC11" s="355"/>
      <c r="BD11" s="355"/>
      <c r="BE11" s="355"/>
      <c r="BF11" s="355"/>
      <c r="BG11" s="355"/>
      <c r="BH11" s="355"/>
      <c r="BI11" s="356"/>
    </row>
    <row r="12" spans="2:61" ht="16.5" thickTop="1" thickBot="1">
      <c r="B12" s="216" t="s">
        <v>1</v>
      </c>
      <c r="C12" s="216"/>
      <c r="D12" s="216"/>
      <c r="E12" s="216"/>
      <c r="F12" s="216"/>
      <c r="G12" s="216"/>
      <c r="H12" s="216"/>
      <c r="I12" s="216"/>
      <c r="J12" s="216"/>
      <c r="K12" s="216"/>
      <c r="L12" s="216"/>
      <c r="M12" s="216"/>
      <c r="N12" s="216"/>
      <c r="O12" s="216"/>
      <c r="P12" s="216"/>
      <c r="Q12" s="216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  <c r="AP12" s="216"/>
      <c r="AQ12" s="216"/>
      <c r="AR12" s="216"/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</row>
    <row r="13" spans="2:61" ht="16.5" thickTop="1" thickBot="1"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</row>
    <row r="14" spans="2:61" ht="16.5" thickTop="1" thickBot="1">
      <c r="B14" s="216"/>
      <c r="C14" s="216"/>
      <c r="D14" s="216"/>
      <c r="E14" s="216"/>
      <c r="F14" s="216"/>
      <c r="G14" s="216"/>
      <c r="H14" s="216"/>
      <c r="I14" s="216"/>
      <c r="J14" s="216"/>
      <c r="K14" s="216"/>
      <c r="L14" s="216"/>
      <c r="M14" s="216"/>
      <c r="N14" s="216"/>
      <c r="O14" s="216"/>
      <c r="P14" s="216"/>
      <c r="Q14" s="216"/>
      <c r="R14" s="216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16"/>
      <c r="AQ14" s="216"/>
      <c r="AR14" s="216"/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</row>
    <row r="15" spans="2:61" ht="16.5" thickTop="1" thickBot="1">
      <c r="B15" s="216"/>
      <c r="C15" s="216"/>
      <c r="D15" s="216"/>
      <c r="E15" s="216"/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</row>
    <row r="16" spans="2:61" ht="16.5" thickTop="1" thickBot="1"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</row>
    <row r="17" spans="2:62" ht="16.5" thickTop="1" thickBot="1"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</row>
    <row r="18" spans="2:62" ht="15" customHeight="1" thickTop="1" thickBot="1">
      <c r="B18" s="304" t="s">
        <v>2</v>
      </c>
      <c r="C18" s="304"/>
      <c r="D18" s="304"/>
      <c r="E18" s="304"/>
      <c r="F18" s="304"/>
      <c r="G18" s="304"/>
      <c r="H18" s="304"/>
      <c r="I18" s="304"/>
      <c r="J18" s="304"/>
      <c r="K18" s="305" t="s">
        <v>240</v>
      </c>
      <c r="L18" s="305"/>
      <c r="M18" s="305"/>
      <c r="N18" s="305"/>
      <c r="O18" s="305"/>
      <c r="P18" s="305"/>
      <c r="Q18" s="305"/>
      <c r="R18" s="305"/>
      <c r="S18" s="305"/>
      <c r="T18" s="304" t="s">
        <v>3</v>
      </c>
      <c r="U18" s="304"/>
      <c r="V18" s="304"/>
      <c r="W18" s="304"/>
      <c r="X18" s="304"/>
      <c r="Y18" s="304"/>
      <c r="Z18" s="304"/>
      <c r="AA18" s="304"/>
      <c r="AB18" s="304"/>
      <c r="AC18" s="304"/>
      <c r="AD18" s="304"/>
      <c r="AE18" s="304"/>
      <c r="AF18" s="304"/>
      <c r="AG18" s="381">
        <f>р17!AG18+1</f>
        <v>43843</v>
      </c>
      <c r="AH18" s="381"/>
      <c r="AI18" s="381"/>
      <c r="AJ18" s="381"/>
      <c r="AK18" s="381"/>
      <c r="AL18" s="381"/>
      <c r="AM18" s="381"/>
      <c r="AN18" s="381"/>
      <c r="AO18" s="381"/>
      <c r="AP18" s="216" t="s">
        <v>4</v>
      </c>
      <c r="AQ18" s="216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</row>
    <row r="19" spans="2:62" ht="15" customHeight="1" thickTop="1" thickBot="1">
      <c r="B19" s="304"/>
      <c r="C19" s="304"/>
      <c r="D19" s="304"/>
      <c r="E19" s="304"/>
      <c r="F19" s="304"/>
      <c r="G19" s="304"/>
      <c r="H19" s="304"/>
      <c r="I19" s="304"/>
      <c r="J19" s="304"/>
      <c r="K19" s="305"/>
      <c r="L19" s="305"/>
      <c r="M19" s="305"/>
      <c r="N19" s="305"/>
      <c r="O19" s="305"/>
      <c r="P19" s="305"/>
      <c r="Q19" s="305"/>
      <c r="R19" s="305"/>
      <c r="S19" s="305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81"/>
      <c r="AH19" s="381"/>
      <c r="AI19" s="381"/>
      <c r="AJ19" s="381"/>
      <c r="AK19" s="381"/>
      <c r="AL19" s="381"/>
      <c r="AM19" s="381"/>
      <c r="AN19" s="381"/>
      <c r="AO19" s="381"/>
      <c r="AP19" s="216"/>
      <c r="AQ19" s="216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</row>
    <row r="20" spans="2:62" ht="15" customHeight="1" thickTop="1" thickBot="1">
      <c r="B20" s="304"/>
      <c r="C20" s="304"/>
      <c r="D20" s="304"/>
      <c r="E20" s="304"/>
      <c r="F20" s="304"/>
      <c r="G20" s="304"/>
      <c r="H20" s="304"/>
      <c r="I20" s="304"/>
      <c r="J20" s="304"/>
      <c r="K20" s="305"/>
      <c r="L20" s="305"/>
      <c r="M20" s="305"/>
      <c r="N20" s="305"/>
      <c r="O20" s="305"/>
      <c r="P20" s="305"/>
      <c r="Q20" s="305"/>
      <c r="R20" s="305"/>
      <c r="S20" s="305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81"/>
      <c r="AH20" s="381"/>
      <c r="AI20" s="381"/>
      <c r="AJ20" s="381"/>
      <c r="AK20" s="381"/>
      <c r="AL20" s="381"/>
      <c r="AM20" s="381"/>
      <c r="AN20" s="381"/>
      <c r="AO20" s="381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</row>
    <row r="21" spans="2:62" ht="16.5" customHeight="1" thickTop="1" thickBot="1">
      <c r="B21" s="304" t="s">
        <v>5</v>
      </c>
      <c r="C21" s="304"/>
      <c r="D21" s="304"/>
      <c r="E21" s="304"/>
      <c r="F21" s="304"/>
      <c r="G21" s="304"/>
      <c r="H21" s="304"/>
      <c r="I21" s="304"/>
      <c r="J21" s="304"/>
      <c r="K21" s="305" t="s">
        <v>196</v>
      </c>
      <c r="L21" s="305"/>
      <c r="M21" s="305"/>
      <c r="N21" s="305"/>
      <c r="O21" s="305"/>
      <c r="P21" s="305"/>
      <c r="Q21" s="305"/>
      <c r="R21" s="305"/>
      <c r="S21" s="305"/>
      <c r="T21" s="304" t="s">
        <v>6</v>
      </c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36">
        <f>р17!AG21+1</f>
        <v>18</v>
      </c>
      <c r="AH21" s="337"/>
      <c r="AI21" s="337"/>
      <c r="AJ21" s="337"/>
      <c r="AK21" s="337"/>
      <c r="AL21" s="337"/>
      <c r="AM21" s="337"/>
      <c r="AN21" s="337"/>
      <c r="AO21" s="338"/>
      <c r="AP21" s="220" t="s">
        <v>7</v>
      </c>
      <c r="AQ21" s="220"/>
      <c r="AR21" s="220"/>
      <c r="AS21" s="220"/>
      <c r="AT21" s="220"/>
      <c r="AU21" s="220"/>
      <c r="AV21" s="326" t="s">
        <v>8</v>
      </c>
      <c r="AW21" s="326"/>
      <c r="AX21" s="326"/>
      <c r="AY21" s="42" t="s">
        <v>9</v>
      </c>
      <c r="AZ21" s="43"/>
      <c r="BA21" s="42" t="s">
        <v>10</v>
      </c>
      <c r="BB21" s="43"/>
      <c r="BC21" s="42" t="s">
        <v>11</v>
      </c>
      <c r="BD21" s="48"/>
      <c r="BE21" s="43"/>
      <c r="BF21" s="326" t="s">
        <v>12</v>
      </c>
      <c r="BG21" s="326"/>
      <c r="BH21" s="326"/>
      <c r="BI21" s="326"/>
    </row>
    <row r="22" spans="2:62" ht="16.5" customHeight="1" thickTop="1" thickBot="1">
      <c r="B22" s="304"/>
      <c r="C22" s="304"/>
      <c r="D22" s="304"/>
      <c r="E22" s="304"/>
      <c r="F22" s="304"/>
      <c r="G22" s="304"/>
      <c r="H22" s="304"/>
      <c r="I22" s="304"/>
      <c r="J22" s="304"/>
      <c r="K22" s="305"/>
      <c r="L22" s="305"/>
      <c r="M22" s="305"/>
      <c r="N22" s="305"/>
      <c r="O22" s="305"/>
      <c r="P22" s="305"/>
      <c r="Q22" s="305"/>
      <c r="R22" s="305"/>
      <c r="S22" s="305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39"/>
      <c r="AH22" s="340"/>
      <c r="AI22" s="340"/>
      <c r="AJ22" s="340"/>
      <c r="AK22" s="340"/>
      <c r="AL22" s="340"/>
      <c r="AM22" s="340"/>
      <c r="AN22" s="340"/>
      <c r="AO22" s="341"/>
      <c r="AP22" s="220"/>
      <c r="AQ22" s="220"/>
      <c r="AR22" s="220"/>
      <c r="AS22" s="220"/>
      <c r="AT22" s="220"/>
      <c r="AU22" s="220"/>
      <c r="AV22" s="326"/>
      <c r="AW22" s="326"/>
      <c r="AX22" s="326"/>
      <c r="AY22" s="44"/>
      <c r="AZ22" s="45"/>
      <c r="BA22" s="44"/>
      <c r="BB22" s="45"/>
      <c r="BC22" s="44"/>
      <c r="BD22" s="49"/>
      <c r="BE22" s="45"/>
      <c r="BF22" s="326"/>
      <c r="BG22" s="326"/>
      <c r="BH22" s="326"/>
      <c r="BI22" s="326"/>
    </row>
    <row r="23" spans="2:62" ht="16.5" customHeight="1" thickTop="1" thickBot="1">
      <c r="B23" s="304"/>
      <c r="C23" s="304"/>
      <c r="D23" s="304"/>
      <c r="E23" s="304"/>
      <c r="F23" s="304"/>
      <c r="G23" s="304"/>
      <c r="H23" s="304"/>
      <c r="I23" s="304"/>
      <c r="J23" s="304"/>
      <c r="K23" s="305"/>
      <c r="L23" s="305"/>
      <c r="M23" s="305"/>
      <c r="N23" s="305"/>
      <c r="O23" s="305"/>
      <c r="P23" s="305"/>
      <c r="Q23" s="305"/>
      <c r="R23" s="305"/>
      <c r="S23" s="305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42"/>
      <c r="AH23" s="343"/>
      <c r="AI23" s="343"/>
      <c r="AJ23" s="343"/>
      <c r="AK23" s="343"/>
      <c r="AL23" s="343"/>
      <c r="AM23" s="343"/>
      <c r="AN23" s="343"/>
      <c r="AO23" s="344"/>
      <c r="AP23" s="220"/>
      <c r="AQ23" s="220"/>
      <c r="AR23" s="220"/>
      <c r="AS23" s="220"/>
      <c r="AT23" s="220"/>
      <c r="AU23" s="220"/>
      <c r="AV23" s="326"/>
      <c r="AW23" s="326"/>
      <c r="AX23" s="326"/>
      <c r="AY23" s="46"/>
      <c r="AZ23" s="47"/>
      <c r="BA23" s="46"/>
      <c r="BB23" s="47"/>
      <c r="BC23" s="46"/>
      <c r="BD23" s="50"/>
      <c r="BE23" s="47"/>
      <c r="BF23" s="326"/>
      <c r="BG23" s="326"/>
      <c r="BH23" s="326"/>
      <c r="BI23" s="326"/>
    </row>
    <row r="24" spans="2:62" ht="16.5" customHeight="1" thickTop="1" thickBot="1">
      <c r="B24" s="304" t="s">
        <v>13</v>
      </c>
      <c r="C24" s="304"/>
      <c r="D24" s="304"/>
      <c r="E24" s="304"/>
      <c r="F24" s="304"/>
      <c r="G24" s="304"/>
      <c r="H24" s="304"/>
      <c r="I24" s="304"/>
      <c r="J24" s="304"/>
      <c r="K24" s="305"/>
      <c r="L24" s="305"/>
      <c r="M24" s="305"/>
      <c r="N24" s="305"/>
      <c r="O24" s="305"/>
      <c r="P24" s="305"/>
      <c r="Q24" s="305"/>
      <c r="R24" s="305"/>
      <c r="S24" s="305"/>
      <c r="T24" s="304" t="s">
        <v>14</v>
      </c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81">
        <v>43827</v>
      </c>
      <c r="AH24" s="381"/>
      <c r="AI24" s="381"/>
      <c r="AJ24" s="381"/>
      <c r="AK24" s="381"/>
      <c r="AL24" s="381"/>
      <c r="AM24" s="381"/>
      <c r="AN24" s="381"/>
      <c r="AO24" s="381"/>
      <c r="AP24" s="304" t="s">
        <v>187</v>
      </c>
      <c r="AQ24" s="304"/>
      <c r="AR24" s="304"/>
      <c r="AS24" s="304"/>
      <c r="AT24" s="304"/>
      <c r="AU24" s="304"/>
      <c r="AV24" s="315">
        <v>630</v>
      </c>
      <c r="AW24" s="316"/>
      <c r="AX24" s="317"/>
      <c r="AY24" s="42">
        <v>30</v>
      </c>
      <c r="AZ24" s="43"/>
      <c r="BA24" s="74">
        <v>30</v>
      </c>
      <c r="BB24" s="76"/>
      <c r="BC24" s="74">
        <v>30</v>
      </c>
      <c r="BD24" s="75"/>
      <c r="BE24" s="76"/>
      <c r="BF24" s="357">
        <v>43829</v>
      </c>
      <c r="BG24" s="358"/>
      <c r="BH24" s="358"/>
      <c r="BI24" s="359"/>
    </row>
    <row r="25" spans="2:62" ht="16.5" customHeight="1" thickTop="1" thickBot="1">
      <c r="B25" s="304"/>
      <c r="C25" s="304"/>
      <c r="D25" s="304"/>
      <c r="E25" s="304"/>
      <c r="F25" s="304"/>
      <c r="G25" s="304"/>
      <c r="H25" s="304"/>
      <c r="I25" s="304"/>
      <c r="J25" s="304"/>
      <c r="K25" s="305"/>
      <c r="L25" s="305"/>
      <c r="M25" s="305"/>
      <c r="N25" s="305"/>
      <c r="O25" s="305"/>
      <c r="P25" s="305"/>
      <c r="Q25" s="305"/>
      <c r="R25" s="305"/>
      <c r="S25" s="305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81"/>
      <c r="AH25" s="381"/>
      <c r="AI25" s="381"/>
      <c r="AJ25" s="381"/>
      <c r="AK25" s="381"/>
      <c r="AL25" s="381"/>
      <c r="AM25" s="381"/>
      <c r="AN25" s="381"/>
      <c r="AO25" s="381"/>
      <c r="AP25" s="304"/>
      <c r="AQ25" s="304"/>
      <c r="AR25" s="304"/>
      <c r="AS25" s="304"/>
      <c r="AT25" s="304"/>
      <c r="AU25" s="304"/>
      <c r="AV25" s="318"/>
      <c r="AW25" s="319"/>
      <c r="AX25" s="320"/>
      <c r="AY25" s="44"/>
      <c r="AZ25" s="45"/>
      <c r="BA25" s="77"/>
      <c r="BB25" s="79"/>
      <c r="BC25" s="77"/>
      <c r="BD25" s="78"/>
      <c r="BE25" s="79"/>
      <c r="BF25" s="360"/>
      <c r="BG25" s="361"/>
      <c r="BH25" s="361"/>
      <c r="BI25" s="362"/>
      <c r="BJ25" s="2"/>
    </row>
    <row r="26" spans="2:62" ht="16.5" customHeight="1" thickTop="1" thickBot="1">
      <c r="B26" s="304"/>
      <c r="C26" s="304"/>
      <c r="D26" s="304"/>
      <c r="E26" s="304"/>
      <c r="F26" s="304"/>
      <c r="G26" s="304"/>
      <c r="H26" s="304"/>
      <c r="I26" s="304"/>
      <c r="J26" s="304"/>
      <c r="K26" s="305"/>
      <c r="L26" s="305"/>
      <c r="M26" s="305"/>
      <c r="N26" s="305"/>
      <c r="O26" s="305"/>
      <c r="P26" s="305"/>
      <c r="Q26" s="305"/>
      <c r="R26" s="305"/>
      <c r="S26" s="305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81"/>
      <c r="AH26" s="381"/>
      <c r="AI26" s="381"/>
      <c r="AJ26" s="381"/>
      <c r="AK26" s="381"/>
      <c r="AL26" s="381"/>
      <c r="AM26" s="381"/>
      <c r="AN26" s="381"/>
      <c r="AO26" s="381"/>
      <c r="AP26" s="304"/>
      <c r="AQ26" s="304"/>
      <c r="AR26" s="304"/>
      <c r="AS26" s="304"/>
      <c r="AT26" s="304"/>
      <c r="AU26" s="304"/>
      <c r="AV26" s="321"/>
      <c r="AW26" s="322"/>
      <c r="AX26" s="323"/>
      <c r="AY26" s="46"/>
      <c r="AZ26" s="47"/>
      <c r="BA26" s="80"/>
      <c r="BB26" s="82"/>
      <c r="BC26" s="80"/>
      <c r="BD26" s="81"/>
      <c r="BE26" s="82"/>
      <c r="BF26" s="363"/>
      <c r="BG26" s="364"/>
      <c r="BH26" s="364"/>
      <c r="BI26" s="365"/>
    </row>
    <row r="27" spans="2:62" ht="16.5" customHeight="1" thickTop="1" thickBot="1">
      <c r="B27" s="304" t="s">
        <v>15</v>
      </c>
      <c r="C27" s="304"/>
      <c r="D27" s="304"/>
      <c r="E27" s="304"/>
      <c r="F27" s="304"/>
      <c r="G27" s="304"/>
      <c r="H27" s="304"/>
      <c r="I27" s="304"/>
      <c r="J27" s="304"/>
      <c r="K27" s="305">
        <v>22</v>
      </c>
      <c r="L27" s="305"/>
      <c r="M27" s="305"/>
      <c r="N27" s="305"/>
      <c r="O27" s="305"/>
      <c r="P27" s="305"/>
      <c r="Q27" s="305"/>
      <c r="R27" s="305"/>
      <c r="S27" s="305"/>
      <c r="T27" s="304" t="s">
        <v>16</v>
      </c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73"/>
      <c r="AH27" s="73"/>
      <c r="AI27" s="73"/>
      <c r="AJ27" s="73"/>
      <c r="AK27" s="73"/>
      <c r="AL27" s="73"/>
      <c r="AM27" s="73"/>
      <c r="AN27" s="73"/>
      <c r="AO27" s="73"/>
      <c r="AP27" s="304" t="s">
        <v>188</v>
      </c>
      <c r="AQ27" s="304"/>
      <c r="AR27" s="304"/>
      <c r="AS27" s="304"/>
      <c r="AT27" s="304"/>
      <c r="AU27" s="304"/>
      <c r="AV27" s="315">
        <v>245</v>
      </c>
      <c r="AW27" s="316"/>
      <c r="AX27" s="317"/>
      <c r="AY27" s="42">
        <v>1108</v>
      </c>
      <c r="AZ27" s="43"/>
      <c r="BA27" s="74">
        <v>1108</v>
      </c>
      <c r="BB27" s="76"/>
      <c r="BC27" s="74">
        <v>1035</v>
      </c>
      <c r="BD27" s="75"/>
      <c r="BE27" s="76"/>
      <c r="BF27" s="357">
        <v>43835</v>
      </c>
      <c r="BG27" s="358"/>
      <c r="BH27" s="358"/>
      <c r="BI27" s="359"/>
    </row>
    <row r="28" spans="2:62" ht="16.5" customHeight="1" thickTop="1" thickBot="1">
      <c r="B28" s="304"/>
      <c r="C28" s="304"/>
      <c r="D28" s="304"/>
      <c r="E28" s="304"/>
      <c r="F28" s="304"/>
      <c r="G28" s="304"/>
      <c r="H28" s="304"/>
      <c r="I28" s="304"/>
      <c r="J28" s="304"/>
      <c r="K28" s="305"/>
      <c r="L28" s="305"/>
      <c r="M28" s="305"/>
      <c r="N28" s="305"/>
      <c r="O28" s="305"/>
      <c r="P28" s="305"/>
      <c r="Q28" s="305"/>
      <c r="R28" s="305"/>
      <c r="S28" s="305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73"/>
      <c r="AH28" s="73"/>
      <c r="AI28" s="73"/>
      <c r="AJ28" s="73"/>
      <c r="AK28" s="73"/>
      <c r="AL28" s="73"/>
      <c r="AM28" s="73"/>
      <c r="AN28" s="73"/>
      <c r="AO28" s="73"/>
      <c r="AP28" s="304"/>
      <c r="AQ28" s="304"/>
      <c r="AR28" s="304"/>
      <c r="AS28" s="304"/>
      <c r="AT28" s="304"/>
      <c r="AU28" s="304"/>
      <c r="AV28" s="318"/>
      <c r="AW28" s="319"/>
      <c r="AX28" s="320"/>
      <c r="AY28" s="44"/>
      <c r="AZ28" s="45"/>
      <c r="BA28" s="77"/>
      <c r="BB28" s="79"/>
      <c r="BC28" s="77"/>
      <c r="BD28" s="78"/>
      <c r="BE28" s="79"/>
      <c r="BF28" s="360"/>
      <c r="BG28" s="361"/>
      <c r="BH28" s="361"/>
      <c r="BI28" s="362"/>
    </row>
    <row r="29" spans="2:62" ht="16.5" customHeight="1" thickTop="1" thickBot="1">
      <c r="B29" s="304"/>
      <c r="C29" s="304"/>
      <c r="D29" s="304"/>
      <c r="E29" s="304"/>
      <c r="F29" s="304"/>
      <c r="G29" s="304"/>
      <c r="H29" s="304"/>
      <c r="I29" s="304"/>
      <c r="J29" s="304"/>
      <c r="K29" s="305"/>
      <c r="L29" s="305"/>
      <c r="M29" s="305"/>
      <c r="N29" s="305"/>
      <c r="O29" s="305"/>
      <c r="P29" s="305"/>
      <c r="Q29" s="305"/>
      <c r="R29" s="305"/>
      <c r="S29" s="305"/>
      <c r="T29" s="304"/>
      <c r="U29" s="304"/>
      <c r="V29" s="304"/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73"/>
      <c r="AH29" s="73"/>
      <c r="AI29" s="73"/>
      <c r="AJ29" s="73"/>
      <c r="AK29" s="73"/>
      <c r="AL29" s="73"/>
      <c r="AM29" s="73"/>
      <c r="AN29" s="73"/>
      <c r="AO29" s="73"/>
      <c r="AP29" s="304"/>
      <c r="AQ29" s="304"/>
      <c r="AR29" s="304"/>
      <c r="AS29" s="304"/>
      <c r="AT29" s="304"/>
      <c r="AU29" s="304"/>
      <c r="AV29" s="321"/>
      <c r="AW29" s="322"/>
      <c r="AX29" s="323"/>
      <c r="AY29" s="46"/>
      <c r="AZ29" s="47"/>
      <c r="BA29" s="80"/>
      <c r="BB29" s="82"/>
      <c r="BC29" s="80"/>
      <c r="BD29" s="81"/>
      <c r="BE29" s="82"/>
      <c r="BF29" s="363"/>
      <c r="BG29" s="364"/>
      <c r="BH29" s="364"/>
      <c r="BI29" s="365"/>
    </row>
    <row r="30" spans="2:62" ht="16.5" customHeight="1" thickTop="1" thickBot="1">
      <c r="B30" s="304" t="s">
        <v>17</v>
      </c>
      <c r="C30" s="304"/>
      <c r="D30" s="304"/>
      <c r="E30" s="304"/>
      <c r="F30" s="304"/>
      <c r="G30" s="304"/>
      <c r="H30" s="304"/>
      <c r="I30" s="304"/>
      <c r="J30" s="304"/>
      <c r="K30" s="305">
        <v>1707</v>
      </c>
      <c r="L30" s="305"/>
      <c r="M30" s="305"/>
      <c r="N30" s="305"/>
      <c r="O30" s="305"/>
      <c r="P30" s="305"/>
      <c r="Q30" s="305"/>
      <c r="R30" s="305"/>
      <c r="S30" s="305"/>
      <c r="T30" s="54" t="s">
        <v>18</v>
      </c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6"/>
      <c r="AG30" s="312">
        <f>р17!AG30+1</f>
        <v>17</v>
      </c>
      <c r="AH30" s="312"/>
      <c r="AI30" s="312"/>
      <c r="AJ30" s="312"/>
      <c r="AK30" s="312"/>
      <c r="AL30" s="312"/>
      <c r="AM30" s="312"/>
      <c r="AN30" s="312"/>
      <c r="AO30" s="312"/>
      <c r="AP30" s="304" t="s">
        <v>21</v>
      </c>
      <c r="AQ30" s="304"/>
      <c r="AR30" s="304"/>
      <c r="AS30" s="304"/>
      <c r="AT30" s="304"/>
      <c r="AU30" s="304"/>
      <c r="AV30" s="42"/>
      <c r="AW30" s="48"/>
      <c r="AX30" s="43"/>
      <c r="AY30" s="42"/>
      <c r="AZ30" s="43"/>
      <c r="BA30" s="42"/>
      <c r="BB30" s="43"/>
      <c r="BC30" s="42"/>
      <c r="BD30" s="48"/>
      <c r="BE30" s="43"/>
      <c r="BF30" s="42"/>
      <c r="BG30" s="48"/>
      <c r="BH30" s="48"/>
      <c r="BI30" s="43"/>
    </row>
    <row r="31" spans="2:62" ht="16.5" customHeight="1" thickTop="1" thickBot="1">
      <c r="B31" s="304"/>
      <c r="C31" s="304"/>
      <c r="D31" s="304"/>
      <c r="E31" s="304"/>
      <c r="F31" s="304"/>
      <c r="G31" s="304"/>
      <c r="H31" s="304"/>
      <c r="I31" s="304"/>
      <c r="J31" s="304"/>
      <c r="K31" s="305"/>
      <c r="L31" s="305"/>
      <c r="M31" s="305"/>
      <c r="N31" s="305"/>
      <c r="O31" s="305"/>
      <c r="P31" s="305"/>
      <c r="Q31" s="305"/>
      <c r="R31" s="305"/>
      <c r="S31" s="305"/>
      <c r="T31" s="57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312"/>
      <c r="AH31" s="312"/>
      <c r="AI31" s="312"/>
      <c r="AJ31" s="312"/>
      <c r="AK31" s="312"/>
      <c r="AL31" s="312"/>
      <c r="AM31" s="312"/>
      <c r="AN31" s="312"/>
      <c r="AO31" s="312"/>
      <c r="AP31" s="304"/>
      <c r="AQ31" s="304"/>
      <c r="AR31" s="304"/>
      <c r="AS31" s="304"/>
      <c r="AT31" s="304"/>
      <c r="AU31" s="304"/>
      <c r="AV31" s="44"/>
      <c r="AW31" s="49"/>
      <c r="AX31" s="45"/>
      <c r="AY31" s="44"/>
      <c r="AZ31" s="45"/>
      <c r="BA31" s="44"/>
      <c r="BB31" s="45"/>
      <c r="BC31" s="44"/>
      <c r="BD31" s="49"/>
      <c r="BE31" s="45"/>
      <c r="BF31" s="44"/>
      <c r="BG31" s="49"/>
      <c r="BH31" s="49"/>
      <c r="BI31" s="45"/>
    </row>
    <row r="32" spans="2:62" ht="16.5" customHeight="1" thickTop="1" thickBot="1">
      <c r="B32" s="304"/>
      <c r="C32" s="304"/>
      <c r="D32" s="304"/>
      <c r="E32" s="304"/>
      <c r="F32" s="304"/>
      <c r="G32" s="304"/>
      <c r="H32" s="304"/>
      <c r="I32" s="304"/>
      <c r="J32" s="304"/>
      <c r="K32" s="305"/>
      <c r="L32" s="305"/>
      <c r="M32" s="305"/>
      <c r="N32" s="305"/>
      <c r="O32" s="305"/>
      <c r="P32" s="305"/>
      <c r="Q32" s="305"/>
      <c r="R32" s="305"/>
      <c r="S32" s="305"/>
      <c r="T32" s="60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2"/>
      <c r="AG32" s="312"/>
      <c r="AH32" s="312"/>
      <c r="AI32" s="312"/>
      <c r="AJ32" s="312"/>
      <c r="AK32" s="312"/>
      <c r="AL32" s="312"/>
      <c r="AM32" s="312"/>
      <c r="AN32" s="312"/>
      <c r="AO32" s="312"/>
      <c r="AP32" s="304"/>
      <c r="AQ32" s="304"/>
      <c r="AR32" s="304"/>
      <c r="AS32" s="304"/>
      <c r="AT32" s="304"/>
      <c r="AU32" s="304"/>
      <c r="AV32" s="46"/>
      <c r="AW32" s="50"/>
      <c r="AX32" s="47"/>
      <c r="AY32" s="46"/>
      <c r="AZ32" s="47"/>
      <c r="BA32" s="46"/>
      <c r="BB32" s="47"/>
      <c r="BC32" s="46"/>
      <c r="BD32" s="50"/>
      <c r="BE32" s="47"/>
      <c r="BF32" s="46"/>
      <c r="BG32" s="50"/>
      <c r="BH32" s="50"/>
      <c r="BI32" s="47"/>
    </row>
    <row r="33" spans="2:61" ht="16.5" customHeight="1" thickTop="1" thickBot="1">
      <c r="B33" s="304" t="s">
        <v>19</v>
      </c>
      <c r="C33" s="304"/>
      <c r="D33" s="304"/>
      <c r="E33" s="304"/>
      <c r="F33" s="304"/>
      <c r="G33" s="304"/>
      <c r="H33" s="304"/>
      <c r="I33" s="304"/>
      <c r="J33" s="304"/>
      <c r="K33" s="312" t="s">
        <v>382</v>
      </c>
      <c r="L33" s="312"/>
      <c r="M33" s="312"/>
      <c r="N33" s="312"/>
      <c r="O33" s="312"/>
      <c r="P33" s="312"/>
      <c r="Q33" s="312"/>
      <c r="R33" s="312"/>
      <c r="S33" s="312"/>
      <c r="T33" s="304" t="s">
        <v>20</v>
      </c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83"/>
      <c r="AH33" s="84"/>
      <c r="AI33" s="84"/>
      <c r="AJ33" s="84"/>
      <c r="AK33" s="84"/>
      <c r="AL33" s="84"/>
      <c r="AM33" s="84"/>
      <c r="AN33" s="84"/>
      <c r="AO33" s="85"/>
      <c r="AP33" s="325" t="s">
        <v>189</v>
      </c>
      <c r="AQ33" s="325"/>
      <c r="AR33" s="325"/>
      <c r="AS33" s="325"/>
      <c r="AT33" s="325"/>
      <c r="AU33" s="325"/>
      <c r="AV33" s="42"/>
      <c r="AW33" s="48"/>
      <c r="AX33" s="43"/>
      <c r="AY33" s="42"/>
      <c r="AZ33" s="43"/>
      <c r="BA33" s="42"/>
      <c r="BB33" s="43"/>
      <c r="BC33" s="42"/>
      <c r="BD33" s="48"/>
      <c r="BE33" s="43"/>
      <c r="BF33" s="315"/>
      <c r="BG33" s="316"/>
      <c r="BH33" s="316"/>
      <c r="BI33" s="317"/>
    </row>
    <row r="34" spans="2:61" ht="16.5" customHeight="1" thickTop="1" thickBot="1">
      <c r="B34" s="304"/>
      <c r="C34" s="304"/>
      <c r="D34" s="304"/>
      <c r="E34" s="304"/>
      <c r="F34" s="304"/>
      <c r="G34" s="304"/>
      <c r="H34" s="304"/>
      <c r="I34" s="304"/>
      <c r="J34" s="304"/>
      <c r="K34" s="312"/>
      <c r="L34" s="312"/>
      <c r="M34" s="312"/>
      <c r="N34" s="312"/>
      <c r="O34" s="312"/>
      <c r="P34" s="312"/>
      <c r="Q34" s="312"/>
      <c r="R34" s="312"/>
      <c r="S34" s="312"/>
      <c r="T34" s="304"/>
      <c r="U34" s="304"/>
      <c r="V34" s="304"/>
      <c r="W34" s="304"/>
      <c r="X34" s="304"/>
      <c r="Y34" s="304"/>
      <c r="Z34" s="304"/>
      <c r="AA34" s="304"/>
      <c r="AB34" s="304"/>
      <c r="AC34" s="304"/>
      <c r="AD34" s="304"/>
      <c r="AE34" s="304"/>
      <c r="AF34" s="304"/>
      <c r="AG34" s="86"/>
      <c r="AH34" s="87"/>
      <c r="AI34" s="87"/>
      <c r="AJ34" s="87"/>
      <c r="AK34" s="87"/>
      <c r="AL34" s="87"/>
      <c r="AM34" s="87"/>
      <c r="AN34" s="87"/>
      <c r="AO34" s="88"/>
      <c r="AP34" s="325"/>
      <c r="AQ34" s="325"/>
      <c r="AR34" s="325"/>
      <c r="AS34" s="325"/>
      <c r="AT34" s="325"/>
      <c r="AU34" s="325"/>
      <c r="AV34" s="44"/>
      <c r="AW34" s="49"/>
      <c r="AX34" s="45"/>
      <c r="AY34" s="44"/>
      <c r="AZ34" s="45"/>
      <c r="BA34" s="44"/>
      <c r="BB34" s="45"/>
      <c r="BC34" s="44"/>
      <c r="BD34" s="49"/>
      <c r="BE34" s="45"/>
      <c r="BF34" s="318"/>
      <c r="BG34" s="319"/>
      <c r="BH34" s="319"/>
      <c r="BI34" s="320"/>
    </row>
    <row r="35" spans="2:61" ht="16.5" customHeight="1" thickTop="1" thickBot="1">
      <c r="B35" s="304"/>
      <c r="C35" s="304"/>
      <c r="D35" s="304"/>
      <c r="E35" s="304"/>
      <c r="F35" s="304"/>
      <c r="G35" s="304"/>
      <c r="H35" s="304"/>
      <c r="I35" s="304"/>
      <c r="J35" s="304"/>
      <c r="K35" s="312"/>
      <c r="L35" s="312"/>
      <c r="M35" s="312"/>
      <c r="N35" s="312"/>
      <c r="O35" s="312"/>
      <c r="P35" s="312"/>
      <c r="Q35" s="312"/>
      <c r="R35" s="312"/>
      <c r="S35" s="312"/>
      <c r="T35" s="304"/>
      <c r="U35" s="304"/>
      <c r="V35" s="304"/>
      <c r="W35" s="304"/>
      <c r="X35" s="304"/>
      <c r="Y35" s="304"/>
      <c r="Z35" s="304"/>
      <c r="AA35" s="304"/>
      <c r="AB35" s="304"/>
      <c r="AC35" s="304"/>
      <c r="AD35" s="304"/>
      <c r="AE35" s="304"/>
      <c r="AF35" s="304"/>
      <c r="AG35" s="89"/>
      <c r="AH35" s="90"/>
      <c r="AI35" s="90"/>
      <c r="AJ35" s="90"/>
      <c r="AK35" s="90"/>
      <c r="AL35" s="90"/>
      <c r="AM35" s="90"/>
      <c r="AN35" s="90"/>
      <c r="AO35" s="91"/>
      <c r="AP35" s="325"/>
      <c r="AQ35" s="325"/>
      <c r="AR35" s="325"/>
      <c r="AS35" s="325"/>
      <c r="AT35" s="325"/>
      <c r="AU35" s="325"/>
      <c r="AV35" s="46"/>
      <c r="AW35" s="50"/>
      <c r="AX35" s="47"/>
      <c r="AY35" s="46"/>
      <c r="AZ35" s="47"/>
      <c r="BA35" s="46"/>
      <c r="BB35" s="47"/>
      <c r="BC35" s="46"/>
      <c r="BD35" s="50"/>
      <c r="BE35" s="47"/>
      <c r="BF35" s="321"/>
      <c r="BG35" s="322"/>
      <c r="BH35" s="322"/>
      <c r="BI35" s="323"/>
    </row>
    <row r="36" spans="2:61" ht="16.5" customHeight="1" thickTop="1" thickBot="1">
      <c r="B36" s="304" t="s">
        <v>22</v>
      </c>
      <c r="C36" s="304"/>
      <c r="D36" s="304"/>
      <c r="E36" s="304"/>
      <c r="F36" s="304"/>
      <c r="G36" s="304"/>
      <c r="H36" s="304"/>
      <c r="I36" s="304"/>
      <c r="J36" s="304"/>
      <c r="K36" s="312" t="s">
        <v>495</v>
      </c>
      <c r="L36" s="312"/>
      <c r="M36" s="312"/>
      <c r="N36" s="312"/>
      <c r="O36" s="312"/>
      <c r="P36" s="312"/>
      <c r="Q36" s="312"/>
      <c r="R36" s="312"/>
      <c r="S36" s="312"/>
      <c r="T36" s="54" t="s">
        <v>23</v>
      </c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6"/>
      <c r="AG36" s="73">
        <v>220.7</v>
      </c>
      <c r="AH36" s="73"/>
      <c r="AI36" s="73"/>
      <c r="AJ36" s="73"/>
      <c r="AK36" s="73"/>
      <c r="AL36" s="73"/>
      <c r="AM36" s="73"/>
      <c r="AN36" s="73"/>
      <c r="AO36" s="73"/>
      <c r="AP36" s="304" t="s">
        <v>190</v>
      </c>
      <c r="AQ36" s="304"/>
      <c r="AR36" s="304"/>
      <c r="AS36" s="304"/>
      <c r="AT36" s="304"/>
      <c r="AU36" s="304"/>
      <c r="AV36" s="315"/>
      <c r="AW36" s="316"/>
      <c r="AX36" s="317"/>
      <c r="AY36" s="42"/>
      <c r="AZ36" s="43"/>
      <c r="BA36" s="42"/>
      <c r="BB36" s="43"/>
      <c r="BC36" s="42"/>
      <c r="BD36" s="48"/>
      <c r="BE36" s="43"/>
      <c r="BF36" s="324"/>
      <c r="BG36" s="316"/>
      <c r="BH36" s="316"/>
      <c r="BI36" s="317"/>
    </row>
    <row r="37" spans="2:61" ht="16.5" customHeight="1" thickTop="1" thickBot="1">
      <c r="B37" s="304"/>
      <c r="C37" s="304"/>
      <c r="D37" s="304"/>
      <c r="E37" s="304"/>
      <c r="F37" s="304"/>
      <c r="G37" s="304"/>
      <c r="H37" s="304"/>
      <c r="I37" s="304"/>
      <c r="J37" s="304"/>
      <c r="K37" s="312"/>
      <c r="L37" s="312"/>
      <c r="M37" s="312"/>
      <c r="N37" s="312"/>
      <c r="O37" s="312"/>
      <c r="P37" s="312"/>
      <c r="Q37" s="312"/>
      <c r="R37" s="312"/>
      <c r="S37" s="312"/>
      <c r="T37" s="57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9"/>
      <c r="AG37" s="73"/>
      <c r="AH37" s="73"/>
      <c r="AI37" s="73"/>
      <c r="AJ37" s="73"/>
      <c r="AK37" s="73"/>
      <c r="AL37" s="73"/>
      <c r="AM37" s="73"/>
      <c r="AN37" s="73"/>
      <c r="AO37" s="73"/>
      <c r="AP37" s="304"/>
      <c r="AQ37" s="304"/>
      <c r="AR37" s="304"/>
      <c r="AS37" s="304"/>
      <c r="AT37" s="304"/>
      <c r="AU37" s="304"/>
      <c r="AV37" s="318"/>
      <c r="AW37" s="319"/>
      <c r="AX37" s="320"/>
      <c r="AY37" s="44"/>
      <c r="AZ37" s="45"/>
      <c r="BA37" s="44"/>
      <c r="BB37" s="45"/>
      <c r="BC37" s="44"/>
      <c r="BD37" s="49"/>
      <c r="BE37" s="45"/>
      <c r="BF37" s="318"/>
      <c r="BG37" s="319"/>
      <c r="BH37" s="319"/>
      <c r="BI37" s="320"/>
    </row>
    <row r="38" spans="2:61" ht="16.5" customHeight="1" thickTop="1" thickBot="1">
      <c r="B38" s="304"/>
      <c r="C38" s="304"/>
      <c r="D38" s="304"/>
      <c r="E38" s="304"/>
      <c r="F38" s="304"/>
      <c r="G38" s="304"/>
      <c r="H38" s="304"/>
      <c r="I38" s="304"/>
      <c r="J38" s="304"/>
      <c r="K38" s="312"/>
      <c r="L38" s="312"/>
      <c r="M38" s="312"/>
      <c r="N38" s="312"/>
      <c r="O38" s="312"/>
      <c r="P38" s="312"/>
      <c r="Q38" s="312"/>
      <c r="R38" s="312"/>
      <c r="S38" s="312"/>
      <c r="T38" s="60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2"/>
      <c r="AG38" s="73"/>
      <c r="AH38" s="73"/>
      <c r="AI38" s="73"/>
      <c r="AJ38" s="73"/>
      <c r="AK38" s="73"/>
      <c r="AL38" s="73"/>
      <c r="AM38" s="73"/>
      <c r="AN38" s="73"/>
      <c r="AO38" s="73"/>
      <c r="AP38" s="304"/>
      <c r="AQ38" s="304"/>
      <c r="AR38" s="304"/>
      <c r="AS38" s="304"/>
      <c r="AT38" s="304"/>
      <c r="AU38" s="304"/>
      <c r="AV38" s="321"/>
      <c r="AW38" s="322"/>
      <c r="AX38" s="323"/>
      <c r="AY38" s="46"/>
      <c r="AZ38" s="47"/>
      <c r="BA38" s="46"/>
      <c r="BB38" s="47"/>
      <c r="BC38" s="46"/>
      <c r="BD38" s="50"/>
      <c r="BE38" s="47"/>
      <c r="BF38" s="321"/>
      <c r="BG38" s="322"/>
      <c r="BH38" s="322"/>
      <c r="BI38" s="323"/>
    </row>
    <row r="39" spans="2:61" ht="16.5" customHeight="1" thickTop="1" thickBot="1">
      <c r="B39" s="304" t="s">
        <v>24</v>
      </c>
      <c r="C39" s="304"/>
      <c r="D39" s="304"/>
      <c r="E39" s="304"/>
      <c r="F39" s="304"/>
      <c r="G39" s="304"/>
      <c r="H39" s="304"/>
      <c r="I39" s="304"/>
      <c r="J39" s="304"/>
      <c r="K39" s="305" t="s">
        <v>258</v>
      </c>
      <c r="L39" s="305"/>
      <c r="M39" s="305"/>
      <c r="N39" s="305"/>
      <c r="O39" s="305"/>
      <c r="P39" s="305"/>
      <c r="Q39" s="305"/>
      <c r="R39" s="305"/>
      <c r="S39" s="305"/>
      <c r="T39" s="54" t="s">
        <v>25</v>
      </c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6"/>
      <c r="AG39" s="73">
        <v>2266</v>
      </c>
      <c r="AH39" s="73"/>
      <c r="AI39" s="73"/>
      <c r="AJ39" s="73"/>
      <c r="AK39" s="73"/>
      <c r="AL39" s="73"/>
      <c r="AM39" s="73"/>
      <c r="AN39" s="73"/>
      <c r="AO39" s="73"/>
      <c r="AP39" s="295" t="s">
        <v>26</v>
      </c>
      <c r="AQ39" s="238"/>
      <c r="AR39" s="238"/>
      <c r="AS39" s="238"/>
      <c r="AT39" s="238"/>
      <c r="AU39" s="238"/>
      <c r="AV39" s="238"/>
      <c r="AW39" s="238"/>
      <c r="AX39" s="238"/>
      <c r="AY39" s="239"/>
      <c r="AZ39" s="238" t="s">
        <v>27</v>
      </c>
      <c r="BA39" s="238"/>
      <c r="BB39" s="238"/>
      <c r="BC39" s="238"/>
      <c r="BD39" s="238"/>
      <c r="BE39" s="238"/>
      <c r="BF39" s="238"/>
      <c r="BG39" s="238"/>
      <c r="BH39" s="238"/>
      <c r="BI39" s="239"/>
    </row>
    <row r="40" spans="2:61" ht="16.5" customHeight="1" thickTop="1" thickBot="1">
      <c r="B40" s="304"/>
      <c r="C40" s="304"/>
      <c r="D40" s="304"/>
      <c r="E40" s="304"/>
      <c r="F40" s="304"/>
      <c r="G40" s="304"/>
      <c r="H40" s="304"/>
      <c r="I40" s="304"/>
      <c r="J40" s="304"/>
      <c r="K40" s="305"/>
      <c r="L40" s="305"/>
      <c r="M40" s="305"/>
      <c r="N40" s="305"/>
      <c r="O40" s="305"/>
      <c r="P40" s="305"/>
      <c r="Q40" s="305"/>
      <c r="R40" s="305"/>
      <c r="S40" s="305"/>
      <c r="T40" s="57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73"/>
      <c r="AH40" s="73"/>
      <c r="AI40" s="73"/>
      <c r="AJ40" s="73"/>
      <c r="AK40" s="73"/>
      <c r="AL40" s="73"/>
      <c r="AM40" s="73"/>
      <c r="AN40" s="73"/>
      <c r="AO40" s="73"/>
      <c r="AP40" s="296"/>
      <c r="AQ40" s="240"/>
      <c r="AR40" s="240"/>
      <c r="AS40" s="240"/>
      <c r="AT40" s="240"/>
      <c r="AU40" s="240"/>
      <c r="AV40" s="240"/>
      <c r="AW40" s="240"/>
      <c r="AX40" s="240"/>
      <c r="AY40" s="241"/>
      <c r="AZ40" s="240"/>
      <c r="BA40" s="240"/>
      <c r="BB40" s="240"/>
      <c r="BC40" s="240"/>
      <c r="BD40" s="240"/>
      <c r="BE40" s="240"/>
      <c r="BF40" s="240"/>
      <c r="BG40" s="240"/>
      <c r="BH40" s="240"/>
      <c r="BI40" s="241"/>
    </row>
    <row r="41" spans="2:61" ht="16.5" customHeight="1" thickTop="1" thickBot="1">
      <c r="B41" s="304"/>
      <c r="C41" s="304"/>
      <c r="D41" s="304"/>
      <c r="E41" s="304"/>
      <c r="F41" s="304"/>
      <c r="G41" s="304"/>
      <c r="H41" s="304"/>
      <c r="I41" s="304"/>
      <c r="J41" s="304"/>
      <c r="K41" s="305"/>
      <c r="L41" s="305"/>
      <c r="M41" s="305"/>
      <c r="N41" s="305"/>
      <c r="O41" s="305"/>
      <c r="P41" s="305"/>
      <c r="Q41" s="305"/>
      <c r="R41" s="305"/>
      <c r="S41" s="305"/>
      <c r="T41" s="60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2"/>
      <c r="AG41" s="73"/>
      <c r="AH41" s="73"/>
      <c r="AI41" s="73"/>
      <c r="AJ41" s="73"/>
      <c r="AK41" s="73"/>
      <c r="AL41" s="73"/>
      <c r="AM41" s="73"/>
      <c r="AN41" s="73"/>
      <c r="AO41" s="73"/>
      <c r="AP41" s="297"/>
      <c r="AQ41" s="298"/>
      <c r="AR41" s="298"/>
      <c r="AS41" s="298"/>
      <c r="AT41" s="298"/>
      <c r="AU41" s="298"/>
      <c r="AV41" s="298"/>
      <c r="AW41" s="298"/>
      <c r="AX41" s="298"/>
      <c r="AY41" s="299"/>
      <c r="AZ41" s="298"/>
      <c r="BA41" s="298"/>
      <c r="BB41" s="298"/>
      <c r="BC41" s="298"/>
      <c r="BD41" s="298"/>
      <c r="BE41" s="298"/>
      <c r="BF41" s="298"/>
      <c r="BG41" s="298"/>
      <c r="BH41" s="298"/>
      <c r="BI41" s="299"/>
    </row>
    <row r="42" spans="2:61" ht="16.5" customHeight="1" thickTop="1" thickBot="1">
      <c r="B42" s="304" t="s">
        <v>28</v>
      </c>
      <c r="C42" s="304"/>
      <c r="D42" s="304"/>
      <c r="E42" s="304"/>
      <c r="F42" s="304"/>
      <c r="G42" s="304"/>
      <c r="H42" s="304"/>
      <c r="I42" s="304"/>
      <c r="J42" s="304"/>
      <c r="K42" s="314" t="s">
        <v>310</v>
      </c>
      <c r="L42" s="314"/>
      <c r="M42" s="314"/>
      <c r="N42" s="314"/>
      <c r="O42" s="314"/>
      <c r="P42" s="314"/>
      <c r="Q42" s="314"/>
      <c r="R42" s="314"/>
      <c r="S42" s="314"/>
      <c r="T42" s="54" t="s">
        <v>29</v>
      </c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6"/>
      <c r="AG42" s="73">
        <v>1774</v>
      </c>
      <c r="AH42" s="73"/>
      <c r="AI42" s="73"/>
      <c r="AJ42" s="73"/>
      <c r="AK42" s="73"/>
      <c r="AL42" s="73"/>
      <c r="AM42" s="73"/>
      <c r="AN42" s="73"/>
      <c r="AO42" s="73"/>
      <c r="AP42" s="304" t="s">
        <v>30</v>
      </c>
      <c r="AQ42" s="304"/>
      <c r="AR42" s="304"/>
      <c r="AS42" s="304"/>
      <c r="AT42" s="304"/>
      <c r="AU42" s="304"/>
      <c r="AV42" s="304"/>
      <c r="AW42" s="219" t="s">
        <v>400</v>
      </c>
      <c r="AX42" s="219"/>
      <c r="AY42" s="219"/>
      <c r="AZ42" s="54" t="s">
        <v>317</v>
      </c>
      <c r="BA42" s="55"/>
      <c r="BB42" s="55"/>
      <c r="BC42" s="55"/>
      <c r="BD42" s="55"/>
      <c r="BE42" s="56"/>
      <c r="BF42" s="63">
        <v>45.17</v>
      </c>
      <c r="BG42" s="65"/>
      <c r="BH42" s="375"/>
      <c r="BI42" s="376"/>
    </row>
    <row r="43" spans="2:61" ht="16.5" customHeight="1" thickTop="1" thickBot="1">
      <c r="B43" s="304"/>
      <c r="C43" s="304"/>
      <c r="D43" s="304"/>
      <c r="E43" s="304"/>
      <c r="F43" s="304"/>
      <c r="G43" s="304"/>
      <c r="H43" s="304"/>
      <c r="I43" s="304"/>
      <c r="J43" s="304"/>
      <c r="K43" s="314"/>
      <c r="L43" s="314"/>
      <c r="M43" s="314"/>
      <c r="N43" s="314"/>
      <c r="O43" s="314"/>
      <c r="P43" s="314"/>
      <c r="Q43" s="314"/>
      <c r="R43" s="314"/>
      <c r="S43" s="314"/>
      <c r="T43" s="57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9"/>
      <c r="AG43" s="73"/>
      <c r="AH43" s="73"/>
      <c r="AI43" s="73"/>
      <c r="AJ43" s="73"/>
      <c r="AK43" s="73"/>
      <c r="AL43" s="73"/>
      <c r="AM43" s="73"/>
      <c r="AN43" s="73"/>
      <c r="AO43" s="73"/>
      <c r="AP43" s="304"/>
      <c r="AQ43" s="304"/>
      <c r="AR43" s="304"/>
      <c r="AS43" s="304"/>
      <c r="AT43" s="304"/>
      <c r="AU43" s="304"/>
      <c r="AV43" s="304"/>
      <c r="AW43" s="219"/>
      <c r="AX43" s="219"/>
      <c r="AY43" s="219"/>
      <c r="AZ43" s="57"/>
      <c r="BA43" s="58"/>
      <c r="BB43" s="58"/>
      <c r="BC43" s="58"/>
      <c r="BD43" s="58"/>
      <c r="BE43" s="59"/>
      <c r="BF43" s="66"/>
      <c r="BG43" s="68"/>
      <c r="BH43" s="377"/>
      <c r="BI43" s="378"/>
    </row>
    <row r="44" spans="2:61" ht="16.5" customHeight="1" thickTop="1" thickBot="1">
      <c r="B44" s="304"/>
      <c r="C44" s="304"/>
      <c r="D44" s="304"/>
      <c r="E44" s="304"/>
      <c r="F44" s="304"/>
      <c r="G44" s="304"/>
      <c r="H44" s="304"/>
      <c r="I44" s="304"/>
      <c r="J44" s="304"/>
      <c r="K44" s="314"/>
      <c r="L44" s="314"/>
      <c r="M44" s="314"/>
      <c r="N44" s="314"/>
      <c r="O44" s="314"/>
      <c r="P44" s="314"/>
      <c r="Q44" s="314"/>
      <c r="R44" s="314"/>
      <c r="S44" s="314"/>
      <c r="T44" s="60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2"/>
      <c r="AG44" s="73"/>
      <c r="AH44" s="73"/>
      <c r="AI44" s="73"/>
      <c r="AJ44" s="73"/>
      <c r="AK44" s="73"/>
      <c r="AL44" s="73"/>
      <c r="AM44" s="73"/>
      <c r="AN44" s="73"/>
      <c r="AO44" s="73"/>
      <c r="AP44" s="304"/>
      <c r="AQ44" s="304"/>
      <c r="AR44" s="304"/>
      <c r="AS44" s="304"/>
      <c r="AT44" s="304"/>
      <c r="AU44" s="304"/>
      <c r="AV44" s="304"/>
      <c r="AW44" s="219"/>
      <c r="AX44" s="219"/>
      <c r="AY44" s="219"/>
      <c r="AZ44" s="60"/>
      <c r="BA44" s="61"/>
      <c r="BB44" s="61"/>
      <c r="BC44" s="61"/>
      <c r="BD44" s="61"/>
      <c r="BE44" s="62"/>
      <c r="BF44" s="69"/>
      <c r="BG44" s="71"/>
      <c r="BH44" s="379"/>
      <c r="BI44" s="380"/>
    </row>
    <row r="45" spans="2:61" ht="16.5" customHeight="1" thickTop="1" thickBot="1">
      <c r="B45" s="304" t="s">
        <v>31</v>
      </c>
      <c r="C45" s="304"/>
      <c r="D45" s="304"/>
      <c r="E45" s="304"/>
      <c r="F45" s="304"/>
      <c r="G45" s="304"/>
      <c r="H45" s="304"/>
      <c r="I45" s="304"/>
      <c r="J45" s="304"/>
      <c r="K45" s="313" t="s">
        <v>247</v>
      </c>
      <c r="L45" s="313"/>
      <c r="M45" s="313"/>
      <c r="N45" s="313"/>
      <c r="O45" s="313"/>
      <c r="P45" s="313"/>
      <c r="Q45" s="313"/>
      <c r="R45" s="313"/>
      <c r="S45" s="313"/>
      <c r="T45" s="54" t="s">
        <v>32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6"/>
      <c r="AG45" s="73">
        <f>AG39-р17!AG39</f>
        <v>0</v>
      </c>
      <c r="AH45" s="73"/>
      <c r="AI45" s="73"/>
      <c r="AJ45" s="73"/>
      <c r="AK45" s="73"/>
      <c r="AL45" s="73"/>
      <c r="AM45" s="73"/>
      <c r="AN45" s="73"/>
      <c r="AO45" s="73"/>
      <c r="AP45" s="54" t="s">
        <v>33</v>
      </c>
      <c r="AQ45" s="55"/>
      <c r="AR45" s="55"/>
      <c r="AS45" s="55"/>
      <c r="AT45" s="55"/>
      <c r="AU45" s="55"/>
      <c r="AV45" s="56"/>
      <c r="AW45" s="219">
        <v>170</v>
      </c>
      <c r="AX45" s="219"/>
      <c r="AY45" s="219"/>
      <c r="AZ45" s="54" t="s">
        <v>318</v>
      </c>
      <c r="BA45" s="55"/>
      <c r="BB45" s="55"/>
      <c r="BC45" s="55"/>
      <c r="BD45" s="55"/>
      <c r="BE45" s="56"/>
      <c r="BF45" s="63">
        <v>47.49</v>
      </c>
      <c r="BG45" s="65"/>
      <c r="BH45" s="375"/>
      <c r="BI45" s="376"/>
    </row>
    <row r="46" spans="2:61" ht="16.5" customHeight="1" thickTop="1" thickBot="1">
      <c r="B46" s="304"/>
      <c r="C46" s="304"/>
      <c r="D46" s="304"/>
      <c r="E46" s="304"/>
      <c r="F46" s="304"/>
      <c r="G46" s="304"/>
      <c r="H46" s="304"/>
      <c r="I46" s="304"/>
      <c r="J46" s="304"/>
      <c r="K46" s="313"/>
      <c r="L46" s="313"/>
      <c r="M46" s="313"/>
      <c r="N46" s="313"/>
      <c r="O46" s="313"/>
      <c r="P46" s="313"/>
      <c r="Q46" s="313"/>
      <c r="R46" s="313"/>
      <c r="S46" s="313"/>
      <c r="T46" s="57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73"/>
      <c r="AH46" s="73"/>
      <c r="AI46" s="73"/>
      <c r="AJ46" s="73"/>
      <c r="AK46" s="73"/>
      <c r="AL46" s="73"/>
      <c r="AM46" s="73"/>
      <c r="AN46" s="73"/>
      <c r="AO46" s="73"/>
      <c r="AP46" s="57"/>
      <c r="AQ46" s="58"/>
      <c r="AR46" s="58"/>
      <c r="AS46" s="58"/>
      <c r="AT46" s="58"/>
      <c r="AU46" s="58"/>
      <c r="AV46" s="59"/>
      <c r="AW46" s="219"/>
      <c r="AX46" s="219"/>
      <c r="AY46" s="219"/>
      <c r="AZ46" s="57"/>
      <c r="BA46" s="58"/>
      <c r="BB46" s="58"/>
      <c r="BC46" s="58"/>
      <c r="BD46" s="58"/>
      <c r="BE46" s="59"/>
      <c r="BF46" s="66"/>
      <c r="BG46" s="68"/>
      <c r="BH46" s="377"/>
      <c r="BI46" s="378"/>
    </row>
    <row r="47" spans="2:61" ht="16.5" customHeight="1" thickTop="1" thickBot="1">
      <c r="B47" s="304"/>
      <c r="C47" s="304"/>
      <c r="D47" s="304"/>
      <c r="E47" s="304"/>
      <c r="F47" s="304"/>
      <c r="G47" s="304"/>
      <c r="H47" s="304"/>
      <c r="I47" s="304"/>
      <c r="J47" s="304"/>
      <c r="K47" s="313"/>
      <c r="L47" s="313"/>
      <c r="M47" s="313"/>
      <c r="N47" s="313"/>
      <c r="O47" s="313"/>
      <c r="P47" s="313"/>
      <c r="Q47" s="313"/>
      <c r="R47" s="313"/>
      <c r="S47" s="313"/>
      <c r="T47" s="60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2"/>
      <c r="AG47" s="73"/>
      <c r="AH47" s="73"/>
      <c r="AI47" s="73"/>
      <c r="AJ47" s="73"/>
      <c r="AK47" s="73"/>
      <c r="AL47" s="73"/>
      <c r="AM47" s="73"/>
      <c r="AN47" s="73"/>
      <c r="AO47" s="73"/>
      <c r="AP47" s="60"/>
      <c r="AQ47" s="61"/>
      <c r="AR47" s="61"/>
      <c r="AS47" s="61"/>
      <c r="AT47" s="61"/>
      <c r="AU47" s="61"/>
      <c r="AV47" s="62"/>
      <c r="AW47" s="219"/>
      <c r="AX47" s="219"/>
      <c r="AY47" s="219"/>
      <c r="AZ47" s="60"/>
      <c r="BA47" s="61"/>
      <c r="BB47" s="61"/>
      <c r="BC47" s="61"/>
      <c r="BD47" s="61"/>
      <c r="BE47" s="62"/>
      <c r="BF47" s="69"/>
      <c r="BG47" s="71"/>
      <c r="BH47" s="379"/>
      <c r="BI47" s="380"/>
    </row>
    <row r="48" spans="2:61" ht="15" customHeight="1" thickTop="1" thickBot="1">
      <c r="B48" s="304" t="s">
        <v>34</v>
      </c>
      <c r="C48" s="304"/>
      <c r="D48" s="304"/>
      <c r="E48" s="304"/>
      <c r="F48" s="304"/>
      <c r="G48" s="304"/>
      <c r="H48" s="304"/>
      <c r="I48" s="304"/>
      <c r="J48" s="304"/>
      <c r="K48" s="305"/>
      <c r="L48" s="305"/>
      <c r="M48" s="305"/>
      <c r="N48" s="305"/>
      <c r="O48" s="305"/>
      <c r="P48" s="305"/>
      <c r="Q48" s="305"/>
      <c r="R48" s="305"/>
      <c r="S48" s="305"/>
      <c r="T48" s="54" t="s">
        <v>35</v>
      </c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6"/>
      <c r="AG48" s="389" t="s">
        <v>490</v>
      </c>
      <c r="AH48" s="389"/>
      <c r="AI48" s="389"/>
      <c r="AJ48" s="389"/>
      <c r="AK48" s="389"/>
      <c r="AL48" s="389"/>
      <c r="AM48" s="389"/>
      <c r="AN48" s="389"/>
      <c r="AO48" s="389"/>
      <c r="AP48" s="54" t="s">
        <v>36</v>
      </c>
      <c r="AQ48" s="55"/>
      <c r="AR48" s="55"/>
      <c r="AS48" s="55"/>
      <c r="AT48" s="55"/>
      <c r="AU48" s="55"/>
      <c r="AV48" s="56"/>
      <c r="AW48" s="219">
        <v>1685.19</v>
      </c>
      <c r="AX48" s="219"/>
      <c r="AY48" s="219"/>
      <c r="AZ48" s="54" t="s">
        <v>191</v>
      </c>
      <c r="BA48" s="55"/>
      <c r="BB48" s="55"/>
      <c r="BC48" s="55"/>
      <c r="BD48" s="55"/>
      <c r="BE48" s="56"/>
      <c r="BF48" s="63">
        <v>92.81</v>
      </c>
      <c r="BG48" s="65"/>
      <c r="BH48" s="375"/>
      <c r="BI48" s="376"/>
    </row>
    <row r="49" spans="2:64" ht="15" customHeight="1" thickTop="1" thickBot="1">
      <c r="B49" s="304"/>
      <c r="C49" s="304"/>
      <c r="D49" s="304"/>
      <c r="E49" s="304"/>
      <c r="F49" s="304"/>
      <c r="G49" s="304"/>
      <c r="H49" s="304"/>
      <c r="I49" s="304"/>
      <c r="J49" s="304"/>
      <c r="K49" s="305"/>
      <c r="L49" s="305"/>
      <c r="M49" s="305"/>
      <c r="N49" s="305"/>
      <c r="O49" s="305"/>
      <c r="P49" s="305"/>
      <c r="Q49" s="305"/>
      <c r="R49" s="305"/>
      <c r="S49" s="305"/>
      <c r="T49" s="57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9"/>
      <c r="AG49" s="389"/>
      <c r="AH49" s="389"/>
      <c r="AI49" s="389"/>
      <c r="AJ49" s="389"/>
      <c r="AK49" s="389"/>
      <c r="AL49" s="389"/>
      <c r="AM49" s="389"/>
      <c r="AN49" s="389"/>
      <c r="AO49" s="389"/>
      <c r="AP49" s="57"/>
      <c r="AQ49" s="58"/>
      <c r="AR49" s="58"/>
      <c r="AS49" s="58"/>
      <c r="AT49" s="58"/>
      <c r="AU49" s="58"/>
      <c r="AV49" s="59"/>
      <c r="AW49" s="219"/>
      <c r="AX49" s="219"/>
      <c r="AY49" s="219"/>
      <c r="AZ49" s="57"/>
      <c r="BA49" s="58"/>
      <c r="BB49" s="58"/>
      <c r="BC49" s="58"/>
      <c r="BD49" s="58"/>
      <c r="BE49" s="59"/>
      <c r="BF49" s="66"/>
      <c r="BG49" s="68"/>
      <c r="BH49" s="377"/>
      <c r="BI49" s="378"/>
    </row>
    <row r="50" spans="2:64" ht="15" customHeight="1" thickTop="1" thickBot="1">
      <c r="B50" s="304"/>
      <c r="C50" s="304"/>
      <c r="D50" s="304"/>
      <c r="E50" s="304"/>
      <c r="F50" s="304"/>
      <c r="G50" s="304"/>
      <c r="H50" s="304"/>
      <c r="I50" s="304"/>
      <c r="J50" s="304"/>
      <c r="K50" s="305"/>
      <c r="L50" s="305"/>
      <c r="M50" s="305"/>
      <c r="N50" s="305"/>
      <c r="O50" s="305"/>
      <c r="P50" s="305"/>
      <c r="Q50" s="305"/>
      <c r="R50" s="305"/>
      <c r="S50" s="305"/>
      <c r="T50" s="60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2"/>
      <c r="AG50" s="389"/>
      <c r="AH50" s="389"/>
      <c r="AI50" s="389"/>
      <c r="AJ50" s="389"/>
      <c r="AK50" s="389"/>
      <c r="AL50" s="389"/>
      <c r="AM50" s="389"/>
      <c r="AN50" s="389"/>
      <c r="AO50" s="389"/>
      <c r="AP50" s="60"/>
      <c r="AQ50" s="61"/>
      <c r="AR50" s="61"/>
      <c r="AS50" s="61"/>
      <c r="AT50" s="61"/>
      <c r="AU50" s="61"/>
      <c r="AV50" s="62"/>
      <c r="AW50" s="219"/>
      <c r="AX50" s="219"/>
      <c r="AY50" s="219"/>
      <c r="AZ50" s="60"/>
      <c r="BA50" s="61"/>
      <c r="BB50" s="61"/>
      <c r="BC50" s="61"/>
      <c r="BD50" s="61"/>
      <c r="BE50" s="62"/>
      <c r="BF50" s="69"/>
      <c r="BG50" s="71"/>
      <c r="BH50" s="379"/>
      <c r="BI50" s="380"/>
    </row>
    <row r="51" spans="2:64" ht="15" customHeight="1" thickTop="1" thickBot="1">
      <c r="B51" s="304" t="s">
        <v>37</v>
      </c>
      <c r="C51" s="304"/>
      <c r="D51" s="304"/>
      <c r="E51" s="304"/>
      <c r="F51" s="304"/>
      <c r="G51" s="304"/>
      <c r="H51" s="304"/>
      <c r="I51" s="304"/>
      <c r="J51" s="304"/>
      <c r="K51" s="305" t="s">
        <v>186</v>
      </c>
      <c r="L51" s="305"/>
      <c r="M51" s="305"/>
      <c r="N51" s="305"/>
      <c r="O51" s="305"/>
      <c r="P51" s="305"/>
      <c r="Q51" s="305"/>
      <c r="R51" s="305"/>
      <c r="S51" s="305"/>
      <c r="T51" s="304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12"/>
      <c r="AH51" s="312"/>
      <c r="AI51" s="312"/>
      <c r="AJ51" s="312"/>
      <c r="AK51" s="312"/>
      <c r="AL51" s="312"/>
      <c r="AM51" s="312"/>
      <c r="AN51" s="312"/>
      <c r="AO51" s="312"/>
      <c r="AP51" s="54"/>
      <c r="AQ51" s="55"/>
      <c r="AR51" s="55"/>
      <c r="AS51" s="55"/>
      <c r="AT51" s="55"/>
      <c r="AU51" s="55"/>
      <c r="AV51" s="56"/>
      <c r="AW51" s="305"/>
      <c r="AX51" s="305"/>
      <c r="AY51" s="305"/>
      <c r="AZ51" s="54" t="s">
        <v>319</v>
      </c>
      <c r="BA51" s="55"/>
      <c r="BB51" s="55"/>
      <c r="BC51" s="55"/>
      <c r="BD51" s="55"/>
      <c r="BE51" s="56"/>
      <c r="BF51" s="63">
        <v>134</v>
      </c>
      <c r="BG51" s="65"/>
      <c r="BH51" s="375"/>
      <c r="BI51" s="376"/>
    </row>
    <row r="52" spans="2:64" ht="15" customHeight="1" thickTop="1" thickBot="1">
      <c r="B52" s="304"/>
      <c r="C52" s="304"/>
      <c r="D52" s="304"/>
      <c r="E52" s="304"/>
      <c r="F52" s="304"/>
      <c r="G52" s="304"/>
      <c r="H52" s="304"/>
      <c r="I52" s="304"/>
      <c r="J52" s="304"/>
      <c r="K52" s="305"/>
      <c r="L52" s="305"/>
      <c r="M52" s="305"/>
      <c r="N52" s="305"/>
      <c r="O52" s="305"/>
      <c r="P52" s="305"/>
      <c r="Q52" s="305"/>
      <c r="R52" s="305"/>
      <c r="S52" s="305"/>
      <c r="T52" s="304"/>
      <c r="U52" s="304"/>
      <c r="V52" s="304"/>
      <c r="W52" s="304"/>
      <c r="X52" s="304"/>
      <c r="Y52" s="304"/>
      <c r="Z52" s="304"/>
      <c r="AA52" s="304"/>
      <c r="AB52" s="304"/>
      <c r="AC52" s="304"/>
      <c r="AD52" s="304"/>
      <c r="AE52" s="304"/>
      <c r="AF52" s="304"/>
      <c r="AG52" s="312"/>
      <c r="AH52" s="312"/>
      <c r="AI52" s="312"/>
      <c r="AJ52" s="312"/>
      <c r="AK52" s="312"/>
      <c r="AL52" s="312"/>
      <c r="AM52" s="312"/>
      <c r="AN52" s="312"/>
      <c r="AO52" s="312"/>
      <c r="AP52" s="57"/>
      <c r="AQ52" s="58"/>
      <c r="AR52" s="58"/>
      <c r="AS52" s="58"/>
      <c r="AT52" s="58"/>
      <c r="AU52" s="58"/>
      <c r="AV52" s="59"/>
      <c r="AW52" s="305"/>
      <c r="AX52" s="305"/>
      <c r="AY52" s="305"/>
      <c r="AZ52" s="57"/>
      <c r="BA52" s="58"/>
      <c r="BB52" s="58"/>
      <c r="BC52" s="58"/>
      <c r="BD52" s="58"/>
      <c r="BE52" s="59"/>
      <c r="BF52" s="66"/>
      <c r="BG52" s="68"/>
      <c r="BH52" s="377"/>
      <c r="BI52" s="378"/>
    </row>
    <row r="53" spans="2:64" ht="15" customHeight="1" thickTop="1" thickBot="1">
      <c r="B53" s="304"/>
      <c r="C53" s="304"/>
      <c r="D53" s="304"/>
      <c r="E53" s="304"/>
      <c r="F53" s="304"/>
      <c r="G53" s="304"/>
      <c r="H53" s="304"/>
      <c r="I53" s="304"/>
      <c r="J53" s="304"/>
      <c r="K53" s="305"/>
      <c r="L53" s="305"/>
      <c r="M53" s="305"/>
      <c r="N53" s="305"/>
      <c r="O53" s="305"/>
      <c r="P53" s="305"/>
      <c r="Q53" s="305"/>
      <c r="R53" s="305"/>
      <c r="S53" s="305"/>
      <c r="T53" s="304"/>
      <c r="U53" s="304"/>
      <c r="V53" s="304"/>
      <c r="W53" s="304"/>
      <c r="X53" s="304"/>
      <c r="Y53" s="304"/>
      <c r="Z53" s="304"/>
      <c r="AA53" s="304"/>
      <c r="AB53" s="304"/>
      <c r="AC53" s="304"/>
      <c r="AD53" s="304"/>
      <c r="AE53" s="304"/>
      <c r="AF53" s="304"/>
      <c r="AG53" s="312"/>
      <c r="AH53" s="312"/>
      <c r="AI53" s="312"/>
      <c r="AJ53" s="312"/>
      <c r="AK53" s="312"/>
      <c r="AL53" s="312"/>
      <c r="AM53" s="312"/>
      <c r="AN53" s="312"/>
      <c r="AO53" s="312"/>
      <c r="AP53" s="60"/>
      <c r="AQ53" s="61"/>
      <c r="AR53" s="61"/>
      <c r="AS53" s="61"/>
      <c r="AT53" s="61"/>
      <c r="AU53" s="61"/>
      <c r="AV53" s="62"/>
      <c r="AW53" s="305"/>
      <c r="AX53" s="305"/>
      <c r="AY53" s="305"/>
      <c r="AZ53" s="60"/>
      <c r="BA53" s="61"/>
      <c r="BB53" s="61"/>
      <c r="BC53" s="61"/>
      <c r="BD53" s="61"/>
      <c r="BE53" s="62"/>
      <c r="BF53" s="69"/>
      <c r="BG53" s="71"/>
      <c r="BH53" s="379"/>
      <c r="BI53" s="380"/>
    </row>
    <row r="54" spans="2:64" ht="15.75" customHeight="1" thickTop="1">
      <c r="B54" s="295" t="s">
        <v>38</v>
      </c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 t="s">
        <v>39</v>
      </c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9"/>
    </row>
    <row r="55" spans="2:64" ht="15" customHeight="1">
      <c r="B55" s="296"/>
      <c r="C55" s="240"/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40"/>
      <c r="S55" s="240"/>
      <c r="T55" s="240"/>
      <c r="U55" s="240"/>
      <c r="V55" s="240"/>
      <c r="W55" s="240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  <c r="AH55" s="240"/>
      <c r="AI55" s="240"/>
      <c r="AJ55" s="240"/>
      <c r="AK55" s="240"/>
      <c r="AL55" s="240"/>
      <c r="AM55" s="240"/>
      <c r="AN55" s="240"/>
      <c r="AO55" s="240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1"/>
    </row>
    <row r="56" spans="2:64" ht="15" customHeight="1">
      <c r="B56" s="296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1"/>
    </row>
    <row r="57" spans="2:64" ht="15.75" customHeight="1" thickBot="1">
      <c r="B57" s="297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298"/>
      <c r="AI57" s="298"/>
      <c r="AJ57" s="298"/>
      <c r="AK57" s="298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8"/>
      <c r="AW57" s="298"/>
      <c r="AX57" s="298"/>
      <c r="AY57" s="298"/>
      <c r="AZ57" s="298"/>
      <c r="BA57" s="298"/>
      <c r="BB57" s="298"/>
      <c r="BC57" s="298"/>
      <c r="BD57" s="298"/>
      <c r="BE57" s="298"/>
      <c r="BF57" s="298"/>
      <c r="BG57" s="298"/>
      <c r="BH57" s="298"/>
      <c r="BI57" s="299"/>
    </row>
    <row r="58" spans="2:64" ht="16.5" thickTop="1" thickBot="1"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</row>
    <row r="59" spans="2:64" ht="16.5" thickTop="1" thickBot="1"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</row>
    <row r="60" spans="2:64" ht="15" customHeight="1" thickTop="1" thickBot="1">
      <c r="B60" s="54" t="s">
        <v>40</v>
      </c>
      <c r="C60" s="55"/>
      <c r="D60" s="55"/>
      <c r="E60" s="55"/>
      <c r="F60" s="55"/>
      <c r="G60" s="55"/>
      <c r="H60" s="55"/>
      <c r="I60" s="55"/>
      <c r="J60" s="55"/>
      <c r="K60" s="55"/>
      <c r="L60" s="56"/>
      <c r="M60" s="301">
        <v>0.25</v>
      </c>
      <c r="N60" s="53"/>
      <c r="O60" s="53"/>
      <c r="P60" s="53"/>
      <c r="Q60" s="72" t="s">
        <v>243</v>
      </c>
      <c r="R60" s="72"/>
      <c r="S60" s="72"/>
      <c r="T60" s="72"/>
      <c r="U60" s="72" t="s">
        <v>244</v>
      </c>
      <c r="V60" s="72"/>
      <c r="W60" s="72"/>
      <c r="X60" s="72"/>
      <c r="Y60" s="72" t="s">
        <v>182</v>
      </c>
      <c r="Z60" s="72"/>
      <c r="AA60" s="72"/>
      <c r="AB60" s="72"/>
      <c r="AC60" s="302" t="s">
        <v>41</v>
      </c>
      <c r="AD60" s="218"/>
      <c r="AE60" s="218"/>
      <c r="AF60" s="218"/>
      <c r="AG60" s="230" t="s">
        <v>42</v>
      </c>
      <c r="AH60" s="230"/>
      <c r="AI60" s="230"/>
      <c r="AJ60" s="230"/>
      <c r="AK60" s="230"/>
      <c r="AL60" s="230"/>
      <c r="AM60" s="230"/>
      <c r="AN60" s="230"/>
      <c r="AO60" s="230"/>
      <c r="AP60" s="230" t="s">
        <v>43</v>
      </c>
      <c r="AQ60" s="230"/>
      <c r="AR60" s="230"/>
      <c r="AS60" s="230"/>
      <c r="AT60" s="231" t="s">
        <v>44</v>
      </c>
      <c r="AU60" s="231"/>
      <c r="AV60" s="231"/>
      <c r="AW60" s="230" t="s">
        <v>45</v>
      </c>
      <c r="AX60" s="230"/>
      <c r="AY60" s="230"/>
      <c r="AZ60" s="230"/>
      <c r="BA60" s="230"/>
      <c r="BB60" s="230"/>
      <c r="BC60" s="232" t="s">
        <v>46</v>
      </c>
      <c r="BD60" s="233"/>
      <c r="BE60" s="288" t="s">
        <v>47</v>
      </c>
      <c r="BF60" s="289"/>
      <c r="BG60" s="230" t="s">
        <v>48</v>
      </c>
      <c r="BH60" s="230"/>
      <c r="BI60" s="230"/>
    </row>
    <row r="61" spans="2:64" ht="15" customHeight="1" thickTop="1" thickBot="1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9"/>
      <c r="M61" s="53"/>
      <c r="N61" s="53"/>
      <c r="O61" s="53"/>
      <c r="P61" s="53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218"/>
      <c r="AD61" s="218"/>
      <c r="AE61" s="218"/>
      <c r="AF61" s="218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1"/>
      <c r="AU61" s="231"/>
      <c r="AV61" s="231"/>
      <c r="AW61" s="230"/>
      <c r="AX61" s="230"/>
      <c r="AY61" s="230"/>
      <c r="AZ61" s="230"/>
      <c r="BA61" s="230"/>
      <c r="BB61" s="230"/>
      <c r="BC61" s="234"/>
      <c r="BD61" s="235"/>
      <c r="BE61" s="290"/>
      <c r="BF61" s="291"/>
      <c r="BG61" s="230"/>
      <c r="BH61" s="230"/>
      <c r="BI61" s="230"/>
      <c r="BJ61" s="1"/>
    </row>
    <row r="62" spans="2:64" ht="15" customHeight="1" thickTop="1" thickBot="1">
      <c r="B62" s="60"/>
      <c r="C62" s="61"/>
      <c r="D62" s="61"/>
      <c r="E62" s="61"/>
      <c r="F62" s="61"/>
      <c r="G62" s="61"/>
      <c r="H62" s="61"/>
      <c r="I62" s="61"/>
      <c r="J62" s="61"/>
      <c r="K62" s="61"/>
      <c r="L62" s="62"/>
      <c r="M62" s="53"/>
      <c r="N62" s="53"/>
      <c r="O62" s="53"/>
      <c r="P62" s="53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218"/>
      <c r="AD62" s="218"/>
      <c r="AE62" s="218"/>
      <c r="AF62" s="218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1"/>
      <c r="AU62" s="231"/>
      <c r="AV62" s="231"/>
      <c r="AW62" s="230"/>
      <c r="AX62" s="230"/>
      <c r="AY62" s="230"/>
      <c r="AZ62" s="230"/>
      <c r="BA62" s="230"/>
      <c r="BB62" s="230"/>
      <c r="BC62" s="234"/>
      <c r="BD62" s="235"/>
      <c r="BE62" s="290"/>
      <c r="BF62" s="291"/>
      <c r="BG62" s="230"/>
      <c r="BH62" s="230"/>
      <c r="BI62" s="230"/>
      <c r="BJ62" s="1"/>
    </row>
    <row r="63" spans="2:64" ht="15" customHeight="1" thickTop="1" thickBot="1">
      <c r="B63" s="54" t="s">
        <v>49</v>
      </c>
      <c r="C63" s="55"/>
      <c r="D63" s="55"/>
      <c r="E63" s="55"/>
      <c r="F63" s="55"/>
      <c r="G63" s="55"/>
      <c r="H63" s="55"/>
      <c r="I63" s="55"/>
      <c r="J63" s="55"/>
      <c r="K63" s="55"/>
      <c r="L63" s="56"/>
      <c r="M63" s="303" t="s">
        <v>197</v>
      </c>
      <c r="N63" s="303"/>
      <c r="O63" s="303"/>
      <c r="P63" s="303"/>
      <c r="Q63" s="303" t="s">
        <v>197</v>
      </c>
      <c r="R63" s="303"/>
      <c r="S63" s="303"/>
      <c r="T63" s="303"/>
      <c r="U63" s="303" t="s">
        <v>197</v>
      </c>
      <c r="V63" s="303"/>
      <c r="W63" s="303"/>
      <c r="X63" s="303"/>
      <c r="Y63" s="303" t="s">
        <v>197</v>
      </c>
      <c r="Z63" s="303"/>
      <c r="AA63" s="303"/>
      <c r="AB63" s="303"/>
      <c r="AC63" s="218"/>
      <c r="AD63" s="218"/>
      <c r="AE63" s="218"/>
      <c r="AF63" s="218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1"/>
      <c r="AU63" s="231"/>
      <c r="AV63" s="231"/>
      <c r="AW63" s="230" t="s">
        <v>50</v>
      </c>
      <c r="AX63" s="230"/>
      <c r="AY63" s="230" t="s">
        <v>51</v>
      </c>
      <c r="AZ63" s="230"/>
      <c r="BA63" s="230" t="s">
        <v>52</v>
      </c>
      <c r="BB63" s="230"/>
      <c r="BC63" s="234"/>
      <c r="BD63" s="235"/>
      <c r="BE63" s="290"/>
      <c r="BF63" s="291"/>
      <c r="BG63" s="230"/>
      <c r="BH63" s="230"/>
      <c r="BI63" s="230"/>
      <c r="BJ63" s="1"/>
    </row>
    <row r="64" spans="2:64" ht="15.75" customHeight="1" thickTop="1" thickBot="1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9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218"/>
      <c r="AD64" s="218"/>
      <c r="AE64" s="218"/>
      <c r="AF64" s="218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  <c r="AT64" s="231"/>
      <c r="AU64" s="231"/>
      <c r="AV64" s="231"/>
      <c r="AW64" s="230"/>
      <c r="AX64" s="230"/>
      <c r="AY64" s="230"/>
      <c r="AZ64" s="230"/>
      <c r="BA64" s="230"/>
      <c r="BB64" s="230"/>
      <c r="BC64" s="234"/>
      <c r="BD64" s="235"/>
      <c r="BE64" s="290"/>
      <c r="BF64" s="291"/>
      <c r="BG64" s="230"/>
      <c r="BH64" s="230"/>
      <c r="BI64" s="294"/>
      <c r="BJ64" s="1"/>
      <c r="BK64" s="2"/>
      <c r="BL64" s="2"/>
    </row>
    <row r="65" spans="2:66" ht="15" customHeight="1" thickTop="1" thickBot="1"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2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218"/>
      <c r="AD65" s="218"/>
      <c r="AE65" s="218"/>
      <c r="AF65" s="218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  <c r="AT65" s="231"/>
      <c r="AU65" s="231"/>
      <c r="AV65" s="231"/>
      <c r="AW65" s="230"/>
      <c r="AX65" s="230"/>
      <c r="AY65" s="230"/>
      <c r="AZ65" s="230"/>
      <c r="BA65" s="230"/>
      <c r="BB65" s="230"/>
      <c r="BC65" s="236"/>
      <c r="BD65" s="237"/>
      <c r="BE65" s="292"/>
      <c r="BF65" s="293"/>
      <c r="BG65" s="230"/>
      <c r="BH65" s="230"/>
      <c r="BI65" s="294"/>
      <c r="BJ65" s="1"/>
      <c r="BK65" s="2"/>
      <c r="BL65" s="2"/>
      <c r="BN65" s="3"/>
    </row>
    <row r="66" spans="2:66" ht="15" customHeight="1" thickTop="1" thickBot="1">
      <c r="B66" s="54" t="s">
        <v>198</v>
      </c>
      <c r="C66" s="55"/>
      <c r="D66" s="55"/>
      <c r="E66" s="55"/>
      <c r="F66" s="55"/>
      <c r="G66" s="55"/>
      <c r="H66" s="55"/>
      <c r="I66" s="55"/>
      <c r="J66" s="55"/>
      <c r="K66" s="55"/>
      <c r="L66" s="56"/>
      <c r="M66" s="53">
        <v>2266</v>
      </c>
      <c r="N66" s="53"/>
      <c r="O66" s="53"/>
      <c r="P66" s="53"/>
      <c r="Q66" s="53">
        <v>2266</v>
      </c>
      <c r="R66" s="53"/>
      <c r="S66" s="53"/>
      <c r="T66" s="53"/>
      <c r="U66" s="53">
        <v>2266</v>
      </c>
      <c r="V66" s="53"/>
      <c r="W66" s="53"/>
      <c r="X66" s="53"/>
      <c r="Y66" s="53">
        <v>2266</v>
      </c>
      <c r="Z66" s="53"/>
      <c r="AA66" s="53"/>
      <c r="AB66" s="53"/>
      <c r="AC66" s="53"/>
      <c r="AD66" s="53"/>
      <c r="AE66" s="53"/>
      <c r="AF66" s="53"/>
      <c r="AG66" s="73" t="s">
        <v>53</v>
      </c>
      <c r="AH66" s="73"/>
      <c r="AI66" s="73"/>
      <c r="AJ66" s="73"/>
      <c r="AK66" s="73"/>
      <c r="AL66" s="73"/>
      <c r="AM66" s="73"/>
      <c r="AN66" s="73"/>
      <c r="AO66" s="73"/>
      <c r="AP66" s="52" t="s">
        <v>54</v>
      </c>
      <c r="AQ66" s="52"/>
      <c r="AR66" s="52"/>
      <c r="AS66" s="52"/>
      <c r="AT66" s="42">
        <f>AY66+р17!AT1:AV68</f>
        <v>40</v>
      </c>
      <c r="AU66" s="48"/>
      <c r="AV66" s="43"/>
      <c r="AW66" s="36">
        <f>р17!BG66</f>
        <v>32</v>
      </c>
      <c r="AX66" s="37"/>
      <c r="AY66" s="63"/>
      <c r="AZ66" s="65"/>
      <c r="BA66" s="63"/>
      <c r="BB66" s="65"/>
      <c r="BC66" s="63">
        <f>BA66+р17!BC66</f>
        <v>8</v>
      </c>
      <c r="BD66" s="65"/>
      <c r="BE66" s="42">
        <f>BA66+р17!BE66:BF68</f>
        <v>8</v>
      </c>
      <c r="BF66" s="43"/>
      <c r="BG66" s="42">
        <f>AW66-BA66+AY66</f>
        <v>32</v>
      </c>
      <c r="BH66" s="48"/>
      <c r="BI66" s="43"/>
      <c r="BJ66" s="1"/>
      <c r="BK66" s="4"/>
      <c r="BL66" s="4"/>
      <c r="BM66" s="2"/>
      <c r="BN66" s="3"/>
    </row>
    <row r="67" spans="2:66" ht="15.75" customHeight="1" thickTop="1" thickBot="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9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73"/>
      <c r="AH67" s="73"/>
      <c r="AI67" s="73"/>
      <c r="AJ67" s="73"/>
      <c r="AK67" s="73"/>
      <c r="AL67" s="73"/>
      <c r="AM67" s="73"/>
      <c r="AN67" s="73"/>
      <c r="AO67" s="73"/>
      <c r="AP67" s="52"/>
      <c r="AQ67" s="52"/>
      <c r="AR67" s="52"/>
      <c r="AS67" s="52"/>
      <c r="AT67" s="44"/>
      <c r="AU67" s="49"/>
      <c r="AV67" s="45"/>
      <c r="AW67" s="38"/>
      <c r="AX67" s="39"/>
      <c r="AY67" s="66"/>
      <c r="AZ67" s="68"/>
      <c r="BA67" s="66"/>
      <c r="BB67" s="68"/>
      <c r="BC67" s="66"/>
      <c r="BD67" s="68"/>
      <c r="BE67" s="44"/>
      <c r="BF67" s="45"/>
      <c r="BG67" s="44"/>
      <c r="BH67" s="49"/>
      <c r="BI67" s="45"/>
      <c r="BJ67" s="1"/>
      <c r="BK67" s="4"/>
      <c r="BL67" s="4"/>
      <c r="BM67" s="2"/>
      <c r="BN67" s="3"/>
    </row>
    <row r="68" spans="2:66" ht="15" customHeight="1" thickTop="1" thickBot="1">
      <c r="B68" s="60"/>
      <c r="C68" s="61"/>
      <c r="D68" s="61"/>
      <c r="E68" s="61"/>
      <c r="F68" s="61"/>
      <c r="G68" s="61"/>
      <c r="H68" s="61"/>
      <c r="I68" s="61"/>
      <c r="J68" s="61"/>
      <c r="K68" s="61"/>
      <c r="L68" s="62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73"/>
      <c r="AH68" s="73"/>
      <c r="AI68" s="73"/>
      <c r="AJ68" s="73"/>
      <c r="AK68" s="73"/>
      <c r="AL68" s="73"/>
      <c r="AM68" s="73"/>
      <c r="AN68" s="73"/>
      <c r="AO68" s="73"/>
      <c r="AP68" s="52"/>
      <c r="AQ68" s="52"/>
      <c r="AR68" s="52"/>
      <c r="AS68" s="52"/>
      <c r="AT68" s="46"/>
      <c r="AU68" s="50"/>
      <c r="AV68" s="47"/>
      <c r="AW68" s="40"/>
      <c r="AX68" s="41"/>
      <c r="AY68" s="69"/>
      <c r="AZ68" s="71"/>
      <c r="BA68" s="69"/>
      <c r="BB68" s="71"/>
      <c r="BC68" s="69"/>
      <c r="BD68" s="71"/>
      <c r="BE68" s="46"/>
      <c r="BF68" s="47"/>
      <c r="BG68" s="46"/>
      <c r="BH68" s="50"/>
      <c r="BI68" s="47"/>
      <c r="BJ68" s="1"/>
      <c r="BK68" s="4"/>
      <c r="BL68" s="4"/>
      <c r="BM68" s="2"/>
      <c r="BN68" s="3"/>
    </row>
    <row r="69" spans="2:66" ht="17.25" customHeight="1" thickTop="1" thickBot="1">
      <c r="B69" s="54" t="s">
        <v>55</v>
      </c>
      <c r="C69" s="55"/>
      <c r="D69" s="55"/>
      <c r="E69" s="55"/>
      <c r="F69" s="55"/>
      <c r="G69" s="55"/>
      <c r="H69" s="55"/>
      <c r="I69" s="55"/>
      <c r="J69" s="55"/>
      <c r="K69" s="55"/>
      <c r="L69" s="56"/>
      <c r="M69" s="269" t="s">
        <v>415</v>
      </c>
      <c r="N69" s="270"/>
      <c r="O69" s="270"/>
      <c r="P69" s="271"/>
      <c r="Q69" s="269" t="s">
        <v>415</v>
      </c>
      <c r="R69" s="270"/>
      <c r="S69" s="270"/>
      <c r="T69" s="271"/>
      <c r="U69" s="269" t="s">
        <v>415</v>
      </c>
      <c r="V69" s="270"/>
      <c r="W69" s="270"/>
      <c r="X69" s="271"/>
      <c r="Y69" s="269" t="s">
        <v>415</v>
      </c>
      <c r="Z69" s="270"/>
      <c r="AA69" s="270"/>
      <c r="AB69" s="271"/>
      <c r="AC69" s="269" t="s">
        <v>415</v>
      </c>
      <c r="AD69" s="270"/>
      <c r="AE69" s="270"/>
      <c r="AF69" s="271"/>
      <c r="AG69" s="73" t="s">
        <v>201</v>
      </c>
      <c r="AH69" s="73"/>
      <c r="AI69" s="73"/>
      <c r="AJ69" s="73"/>
      <c r="AK69" s="73"/>
      <c r="AL69" s="73"/>
      <c r="AM69" s="73"/>
      <c r="AN69" s="73"/>
      <c r="AO69" s="73"/>
      <c r="AP69" s="52" t="s">
        <v>180</v>
      </c>
      <c r="AQ69" s="52"/>
      <c r="AR69" s="52"/>
      <c r="AS69" s="52"/>
      <c r="AT69" s="42">
        <f>AY69+р17!AT4:AV71</f>
        <v>45</v>
      </c>
      <c r="AU69" s="48"/>
      <c r="AV69" s="43"/>
      <c r="AW69" s="36">
        <f>р17!BG69</f>
        <v>19</v>
      </c>
      <c r="AX69" s="37"/>
      <c r="AY69" s="63"/>
      <c r="AZ69" s="65"/>
      <c r="BA69" s="63"/>
      <c r="BB69" s="65"/>
      <c r="BC69" s="63">
        <f>BA69+р17!BC69</f>
        <v>0</v>
      </c>
      <c r="BD69" s="65"/>
      <c r="BE69" s="42">
        <f>BA69+р17!BE69:BF71</f>
        <v>26</v>
      </c>
      <c r="BF69" s="43"/>
      <c r="BG69" s="42">
        <f>AW69-BA69+AY69</f>
        <v>19</v>
      </c>
      <c r="BH69" s="48"/>
      <c r="BI69" s="43"/>
      <c r="BJ69" s="1"/>
      <c r="BK69" s="4"/>
      <c r="BL69" s="4"/>
      <c r="BM69" s="2"/>
      <c r="BN69" s="3"/>
    </row>
    <row r="70" spans="2:66" ht="17.25" customHeight="1" thickTop="1" thickBot="1">
      <c r="B70" s="57"/>
      <c r="C70" s="58"/>
      <c r="D70" s="58"/>
      <c r="E70" s="58"/>
      <c r="F70" s="58"/>
      <c r="G70" s="58"/>
      <c r="H70" s="58"/>
      <c r="I70" s="58"/>
      <c r="J70" s="58"/>
      <c r="K70" s="58"/>
      <c r="L70" s="59"/>
      <c r="M70" s="272"/>
      <c r="N70" s="273"/>
      <c r="O70" s="273"/>
      <c r="P70" s="274"/>
      <c r="Q70" s="272"/>
      <c r="R70" s="273"/>
      <c r="S70" s="273"/>
      <c r="T70" s="274"/>
      <c r="U70" s="272"/>
      <c r="V70" s="273"/>
      <c r="W70" s="273"/>
      <c r="X70" s="274"/>
      <c r="Y70" s="272"/>
      <c r="Z70" s="273"/>
      <c r="AA70" s="273"/>
      <c r="AB70" s="274"/>
      <c r="AC70" s="272"/>
      <c r="AD70" s="273"/>
      <c r="AE70" s="273"/>
      <c r="AF70" s="274"/>
      <c r="AG70" s="73"/>
      <c r="AH70" s="73"/>
      <c r="AI70" s="73"/>
      <c r="AJ70" s="73"/>
      <c r="AK70" s="73"/>
      <c r="AL70" s="73"/>
      <c r="AM70" s="73"/>
      <c r="AN70" s="73"/>
      <c r="AO70" s="73"/>
      <c r="AP70" s="52"/>
      <c r="AQ70" s="52"/>
      <c r="AR70" s="52"/>
      <c r="AS70" s="52"/>
      <c r="AT70" s="44"/>
      <c r="AU70" s="49"/>
      <c r="AV70" s="45"/>
      <c r="AW70" s="38"/>
      <c r="AX70" s="39"/>
      <c r="AY70" s="66"/>
      <c r="AZ70" s="68"/>
      <c r="BA70" s="66"/>
      <c r="BB70" s="68"/>
      <c r="BC70" s="66"/>
      <c r="BD70" s="68"/>
      <c r="BE70" s="44"/>
      <c r="BF70" s="45"/>
      <c r="BG70" s="44"/>
      <c r="BH70" s="49"/>
      <c r="BI70" s="45"/>
      <c r="BJ70" s="1"/>
      <c r="BK70" s="4"/>
      <c r="BL70" s="4"/>
      <c r="BM70" s="2"/>
      <c r="BN70" s="3"/>
    </row>
    <row r="71" spans="2:66" ht="17.25" customHeight="1" thickTop="1" thickBot="1">
      <c r="B71" s="60"/>
      <c r="C71" s="61"/>
      <c r="D71" s="61"/>
      <c r="E71" s="61"/>
      <c r="F71" s="61"/>
      <c r="G71" s="61"/>
      <c r="H71" s="61"/>
      <c r="I71" s="61"/>
      <c r="J71" s="61"/>
      <c r="K71" s="61"/>
      <c r="L71" s="62"/>
      <c r="M71" s="275"/>
      <c r="N71" s="276"/>
      <c r="O71" s="276"/>
      <c r="P71" s="277"/>
      <c r="Q71" s="275"/>
      <c r="R71" s="276"/>
      <c r="S71" s="276"/>
      <c r="T71" s="277"/>
      <c r="U71" s="275"/>
      <c r="V71" s="276"/>
      <c r="W71" s="276"/>
      <c r="X71" s="277"/>
      <c r="Y71" s="275"/>
      <c r="Z71" s="276"/>
      <c r="AA71" s="276"/>
      <c r="AB71" s="277"/>
      <c r="AC71" s="275"/>
      <c r="AD71" s="276"/>
      <c r="AE71" s="276"/>
      <c r="AF71" s="277"/>
      <c r="AG71" s="73"/>
      <c r="AH71" s="73"/>
      <c r="AI71" s="73"/>
      <c r="AJ71" s="73"/>
      <c r="AK71" s="73"/>
      <c r="AL71" s="73"/>
      <c r="AM71" s="73"/>
      <c r="AN71" s="73"/>
      <c r="AO71" s="73"/>
      <c r="AP71" s="52"/>
      <c r="AQ71" s="52"/>
      <c r="AR71" s="52"/>
      <c r="AS71" s="52"/>
      <c r="AT71" s="46"/>
      <c r="AU71" s="50"/>
      <c r="AV71" s="47"/>
      <c r="AW71" s="40"/>
      <c r="AX71" s="41"/>
      <c r="AY71" s="69"/>
      <c r="AZ71" s="71"/>
      <c r="BA71" s="69"/>
      <c r="BB71" s="71"/>
      <c r="BC71" s="69"/>
      <c r="BD71" s="71"/>
      <c r="BE71" s="46"/>
      <c r="BF71" s="47"/>
      <c r="BG71" s="46"/>
      <c r="BH71" s="50"/>
      <c r="BI71" s="47"/>
      <c r="BJ71" s="1"/>
      <c r="BK71" s="4"/>
      <c r="BL71" s="4"/>
      <c r="BM71" s="2"/>
      <c r="BN71" s="3"/>
    </row>
    <row r="72" spans="2:66" ht="15" customHeight="1" thickTop="1" thickBot="1">
      <c r="B72" s="54" t="s">
        <v>56</v>
      </c>
      <c r="C72" s="55"/>
      <c r="D72" s="55"/>
      <c r="E72" s="55"/>
      <c r="F72" s="55"/>
      <c r="G72" s="55"/>
      <c r="H72" s="55"/>
      <c r="I72" s="55"/>
      <c r="J72" s="55"/>
      <c r="K72" s="55"/>
      <c r="L72" s="56"/>
      <c r="M72" s="63">
        <v>20</v>
      </c>
      <c r="N72" s="64"/>
      <c r="O72" s="64"/>
      <c r="P72" s="65"/>
      <c r="Q72" s="63">
        <v>15</v>
      </c>
      <c r="R72" s="64"/>
      <c r="S72" s="64"/>
      <c r="T72" s="65"/>
      <c r="U72" s="63">
        <v>15</v>
      </c>
      <c r="V72" s="64"/>
      <c r="W72" s="64"/>
      <c r="X72" s="65"/>
      <c r="Y72" s="63">
        <v>18</v>
      </c>
      <c r="Z72" s="64"/>
      <c r="AA72" s="64"/>
      <c r="AB72" s="65"/>
      <c r="AC72" s="53"/>
      <c r="AD72" s="53"/>
      <c r="AE72" s="53"/>
      <c r="AF72" s="53"/>
      <c r="AG72" s="73" t="s">
        <v>203</v>
      </c>
      <c r="AH72" s="73"/>
      <c r="AI72" s="73"/>
      <c r="AJ72" s="73"/>
      <c r="AK72" s="73"/>
      <c r="AL72" s="73"/>
      <c r="AM72" s="73"/>
      <c r="AN72" s="73"/>
      <c r="AO72" s="73"/>
      <c r="AP72" s="52" t="s">
        <v>218</v>
      </c>
      <c r="AQ72" s="52"/>
      <c r="AR72" s="52"/>
      <c r="AS72" s="52"/>
      <c r="AT72" s="42">
        <f>AY72+р17!AT7:AV74</f>
        <v>0</v>
      </c>
      <c r="AU72" s="48"/>
      <c r="AV72" s="43"/>
      <c r="AW72" s="36">
        <f>р17!BG72</f>
        <v>0</v>
      </c>
      <c r="AX72" s="37"/>
      <c r="AY72" s="63"/>
      <c r="AZ72" s="65"/>
      <c r="BA72" s="63"/>
      <c r="BB72" s="65"/>
      <c r="BC72" s="63">
        <f>BA72+р17!BC72</f>
        <v>0</v>
      </c>
      <c r="BD72" s="65"/>
      <c r="BE72" s="42">
        <f>BA72+р17!BE72:BF74</f>
        <v>0</v>
      </c>
      <c r="BF72" s="43"/>
      <c r="BG72" s="42">
        <f>AW72-BA72+AY72</f>
        <v>0</v>
      </c>
      <c r="BH72" s="48"/>
      <c r="BI72" s="43"/>
      <c r="BJ72" s="1"/>
      <c r="BK72" s="4"/>
      <c r="BL72" s="4"/>
      <c r="BM72" s="2"/>
      <c r="BN72" s="3"/>
    </row>
    <row r="73" spans="2:66" ht="15" customHeight="1" thickTop="1" thickBot="1">
      <c r="B73" s="57"/>
      <c r="C73" s="58"/>
      <c r="D73" s="58"/>
      <c r="E73" s="58"/>
      <c r="F73" s="58"/>
      <c r="G73" s="58"/>
      <c r="H73" s="58"/>
      <c r="I73" s="58"/>
      <c r="J73" s="58"/>
      <c r="K73" s="58"/>
      <c r="L73" s="59"/>
      <c r="M73" s="66"/>
      <c r="N73" s="67"/>
      <c r="O73" s="67"/>
      <c r="P73" s="68"/>
      <c r="Q73" s="66"/>
      <c r="R73" s="67"/>
      <c r="S73" s="67"/>
      <c r="T73" s="68"/>
      <c r="U73" s="66"/>
      <c r="V73" s="67"/>
      <c r="W73" s="67"/>
      <c r="X73" s="68"/>
      <c r="Y73" s="66"/>
      <c r="Z73" s="67"/>
      <c r="AA73" s="67"/>
      <c r="AB73" s="68"/>
      <c r="AC73" s="53"/>
      <c r="AD73" s="53"/>
      <c r="AE73" s="53"/>
      <c r="AF73" s="53"/>
      <c r="AG73" s="73"/>
      <c r="AH73" s="73"/>
      <c r="AI73" s="73"/>
      <c r="AJ73" s="73"/>
      <c r="AK73" s="73"/>
      <c r="AL73" s="73"/>
      <c r="AM73" s="73"/>
      <c r="AN73" s="73"/>
      <c r="AO73" s="73"/>
      <c r="AP73" s="52"/>
      <c r="AQ73" s="52"/>
      <c r="AR73" s="52"/>
      <c r="AS73" s="52"/>
      <c r="AT73" s="44"/>
      <c r="AU73" s="49"/>
      <c r="AV73" s="45"/>
      <c r="AW73" s="38"/>
      <c r="AX73" s="39"/>
      <c r="AY73" s="66"/>
      <c r="AZ73" s="68"/>
      <c r="BA73" s="66"/>
      <c r="BB73" s="68"/>
      <c r="BC73" s="66"/>
      <c r="BD73" s="68"/>
      <c r="BE73" s="44"/>
      <c r="BF73" s="45"/>
      <c r="BG73" s="44"/>
      <c r="BH73" s="49"/>
      <c r="BI73" s="45"/>
      <c r="BJ73" s="1"/>
      <c r="BK73" s="4"/>
      <c r="BL73" s="4"/>
      <c r="BM73" s="2"/>
      <c r="BN73" s="3"/>
    </row>
    <row r="74" spans="2:66" ht="15" customHeight="1" thickTop="1" thickBot="1">
      <c r="B74" s="60"/>
      <c r="C74" s="61"/>
      <c r="D74" s="61"/>
      <c r="E74" s="61"/>
      <c r="F74" s="61"/>
      <c r="G74" s="61"/>
      <c r="H74" s="61"/>
      <c r="I74" s="61"/>
      <c r="J74" s="61"/>
      <c r="K74" s="61"/>
      <c r="L74" s="62"/>
      <c r="M74" s="69"/>
      <c r="N74" s="70"/>
      <c r="O74" s="70"/>
      <c r="P74" s="71"/>
      <c r="Q74" s="69"/>
      <c r="R74" s="70"/>
      <c r="S74" s="70"/>
      <c r="T74" s="71"/>
      <c r="U74" s="69"/>
      <c r="V74" s="70"/>
      <c r="W74" s="70"/>
      <c r="X74" s="71"/>
      <c r="Y74" s="69"/>
      <c r="Z74" s="70"/>
      <c r="AA74" s="70"/>
      <c r="AB74" s="71"/>
      <c r="AC74" s="53"/>
      <c r="AD74" s="53"/>
      <c r="AE74" s="53"/>
      <c r="AF74" s="53"/>
      <c r="AG74" s="73"/>
      <c r="AH74" s="73"/>
      <c r="AI74" s="73"/>
      <c r="AJ74" s="73"/>
      <c r="AK74" s="73"/>
      <c r="AL74" s="73"/>
      <c r="AM74" s="73"/>
      <c r="AN74" s="73"/>
      <c r="AO74" s="73"/>
      <c r="AP74" s="52"/>
      <c r="AQ74" s="52"/>
      <c r="AR74" s="52"/>
      <c r="AS74" s="52"/>
      <c r="AT74" s="46"/>
      <c r="AU74" s="50"/>
      <c r="AV74" s="47"/>
      <c r="AW74" s="40"/>
      <c r="AX74" s="41"/>
      <c r="AY74" s="69"/>
      <c r="AZ74" s="71"/>
      <c r="BA74" s="69"/>
      <c r="BB74" s="71"/>
      <c r="BC74" s="69"/>
      <c r="BD74" s="71"/>
      <c r="BE74" s="46"/>
      <c r="BF74" s="47"/>
      <c r="BG74" s="46"/>
      <c r="BH74" s="50"/>
      <c r="BI74" s="47"/>
      <c r="BJ74" s="1"/>
      <c r="BK74" s="4"/>
      <c r="BL74" s="4"/>
      <c r="BM74" s="2"/>
      <c r="BN74" s="3"/>
    </row>
    <row r="75" spans="2:66" ht="15" customHeight="1" thickTop="1" thickBot="1">
      <c r="B75" s="54" t="s">
        <v>57</v>
      </c>
      <c r="C75" s="55"/>
      <c r="D75" s="55"/>
      <c r="E75" s="55"/>
      <c r="F75" s="55"/>
      <c r="G75" s="55"/>
      <c r="H75" s="55"/>
      <c r="I75" s="55"/>
      <c r="J75" s="55"/>
      <c r="K75" s="55"/>
      <c r="L75" s="56"/>
      <c r="M75" s="366">
        <v>1.1399999999999999</v>
      </c>
      <c r="N75" s="367"/>
      <c r="O75" s="367"/>
      <c r="P75" s="368"/>
      <c r="Q75" s="366">
        <v>1.1399999999999999</v>
      </c>
      <c r="R75" s="367"/>
      <c r="S75" s="367"/>
      <c r="T75" s="368"/>
      <c r="U75" s="366">
        <v>1.1399999999999999</v>
      </c>
      <c r="V75" s="367"/>
      <c r="W75" s="367"/>
      <c r="X75" s="368"/>
      <c r="Y75" s="366">
        <v>1.1399999999999999</v>
      </c>
      <c r="Z75" s="367"/>
      <c r="AA75" s="367"/>
      <c r="AB75" s="368"/>
      <c r="AC75" s="366" t="s">
        <v>420</v>
      </c>
      <c r="AD75" s="367"/>
      <c r="AE75" s="367"/>
      <c r="AF75" s="368"/>
      <c r="AG75" s="73" t="s">
        <v>202</v>
      </c>
      <c r="AH75" s="73"/>
      <c r="AI75" s="73"/>
      <c r="AJ75" s="73"/>
      <c r="AK75" s="73"/>
      <c r="AL75" s="73"/>
      <c r="AM75" s="73"/>
      <c r="AN75" s="73"/>
      <c r="AO75" s="73"/>
      <c r="AP75" s="52" t="s">
        <v>220</v>
      </c>
      <c r="AQ75" s="52"/>
      <c r="AR75" s="52"/>
      <c r="AS75" s="52"/>
      <c r="AT75" s="42">
        <f>AY75+р17!AT10:AV77</f>
        <v>40</v>
      </c>
      <c r="AU75" s="48"/>
      <c r="AV75" s="43"/>
      <c r="AW75" s="36">
        <f>р17!BG75</f>
        <v>2</v>
      </c>
      <c r="AX75" s="37"/>
      <c r="AY75" s="63"/>
      <c r="AZ75" s="65"/>
      <c r="BA75" s="63"/>
      <c r="BB75" s="65"/>
      <c r="BC75" s="63">
        <f>BA75+р17!BC75</f>
        <v>26</v>
      </c>
      <c r="BD75" s="65"/>
      <c r="BE75" s="42">
        <f>BA75+р17!BE75:BF77</f>
        <v>38</v>
      </c>
      <c r="BF75" s="43"/>
      <c r="BG75" s="42">
        <f>AW75-BA75+AY75</f>
        <v>2</v>
      </c>
      <c r="BH75" s="48"/>
      <c r="BI75" s="43"/>
      <c r="BJ75" s="1"/>
      <c r="BK75" s="4"/>
      <c r="BL75" s="4"/>
      <c r="BM75" s="2"/>
      <c r="BN75" s="3"/>
    </row>
    <row r="76" spans="2:66" ht="15" customHeight="1" thickTop="1" thickBot="1">
      <c r="B76" s="57"/>
      <c r="C76" s="58"/>
      <c r="D76" s="58"/>
      <c r="E76" s="58"/>
      <c r="F76" s="58"/>
      <c r="G76" s="58"/>
      <c r="H76" s="58"/>
      <c r="I76" s="58"/>
      <c r="J76" s="58"/>
      <c r="K76" s="58"/>
      <c r="L76" s="59"/>
      <c r="M76" s="369"/>
      <c r="N76" s="370"/>
      <c r="O76" s="370"/>
      <c r="P76" s="371"/>
      <c r="Q76" s="369"/>
      <c r="R76" s="370"/>
      <c r="S76" s="370"/>
      <c r="T76" s="371"/>
      <c r="U76" s="369"/>
      <c r="V76" s="370"/>
      <c r="W76" s="370"/>
      <c r="X76" s="371"/>
      <c r="Y76" s="369"/>
      <c r="Z76" s="370"/>
      <c r="AA76" s="370"/>
      <c r="AB76" s="371"/>
      <c r="AC76" s="369"/>
      <c r="AD76" s="370"/>
      <c r="AE76" s="370"/>
      <c r="AF76" s="371"/>
      <c r="AG76" s="73"/>
      <c r="AH76" s="73"/>
      <c r="AI76" s="73"/>
      <c r="AJ76" s="73"/>
      <c r="AK76" s="73"/>
      <c r="AL76" s="73"/>
      <c r="AM76" s="73"/>
      <c r="AN76" s="73"/>
      <c r="AO76" s="73"/>
      <c r="AP76" s="52"/>
      <c r="AQ76" s="52"/>
      <c r="AR76" s="52"/>
      <c r="AS76" s="52"/>
      <c r="AT76" s="44"/>
      <c r="AU76" s="49"/>
      <c r="AV76" s="45"/>
      <c r="AW76" s="38"/>
      <c r="AX76" s="39"/>
      <c r="AY76" s="66"/>
      <c r="AZ76" s="68"/>
      <c r="BA76" s="66"/>
      <c r="BB76" s="68"/>
      <c r="BC76" s="66"/>
      <c r="BD76" s="68"/>
      <c r="BE76" s="44"/>
      <c r="BF76" s="45"/>
      <c r="BG76" s="44"/>
      <c r="BH76" s="49"/>
      <c r="BI76" s="45"/>
      <c r="BJ76" s="1"/>
      <c r="BK76" s="4"/>
      <c r="BL76" s="4"/>
      <c r="BM76" s="2"/>
      <c r="BN76" s="3"/>
    </row>
    <row r="77" spans="2:66" ht="15" customHeight="1" thickTop="1" thickBot="1">
      <c r="B77" s="60"/>
      <c r="C77" s="61"/>
      <c r="D77" s="61"/>
      <c r="E77" s="61"/>
      <c r="F77" s="61"/>
      <c r="G77" s="61"/>
      <c r="H77" s="61"/>
      <c r="I77" s="61"/>
      <c r="J77" s="61"/>
      <c r="K77" s="61"/>
      <c r="L77" s="62"/>
      <c r="M77" s="372"/>
      <c r="N77" s="373"/>
      <c r="O77" s="373"/>
      <c r="P77" s="374"/>
      <c r="Q77" s="372"/>
      <c r="R77" s="373"/>
      <c r="S77" s="373"/>
      <c r="T77" s="374"/>
      <c r="U77" s="372"/>
      <c r="V77" s="373"/>
      <c r="W77" s="373"/>
      <c r="X77" s="374"/>
      <c r="Y77" s="372"/>
      <c r="Z77" s="373"/>
      <c r="AA77" s="373"/>
      <c r="AB77" s="374"/>
      <c r="AC77" s="372"/>
      <c r="AD77" s="373"/>
      <c r="AE77" s="373"/>
      <c r="AF77" s="374"/>
      <c r="AG77" s="73"/>
      <c r="AH77" s="73"/>
      <c r="AI77" s="73"/>
      <c r="AJ77" s="73"/>
      <c r="AK77" s="73"/>
      <c r="AL77" s="73"/>
      <c r="AM77" s="73"/>
      <c r="AN77" s="73"/>
      <c r="AO77" s="73"/>
      <c r="AP77" s="52"/>
      <c r="AQ77" s="52"/>
      <c r="AR77" s="52"/>
      <c r="AS77" s="52"/>
      <c r="AT77" s="46"/>
      <c r="AU77" s="50"/>
      <c r="AV77" s="47"/>
      <c r="AW77" s="40"/>
      <c r="AX77" s="41"/>
      <c r="AY77" s="69"/>
      <c r="AZ77" s="71"/>
      <c r="BA77" s="69"/>
      <c r="BB77" s="71"/>
      <c r="BC77" s="69"/>
      <c r="BD77" s="71"/>
      <c r="BE77" s="46"/>
      <c r="BF77" s="47"/>
      <c r="BG77" s="46"/>
      <c r="BH77" s="50"/>
      <c r="BI77" s="47"/>
      <c r="BJ77" s="1"/>
      <c r="BK77" s="4"/>
      <c r="BL77" s="4"/>
      <c r="BM77" s="2"/>
      <c r="BN77" s="3"/>
    </row>
    <row r="78" spans="2:66" ht="15" customHeight="1" thickTop="1" thickBot="1">
      <c r="B78" s="54" t="s">
        <v>58</v>
      </c>
      <c r="C78" s="55"/>
      <c r="D78" s="55"/>
      <c r="E78" s="55"/>
      <c r="F78" s="55"/>
      <c r="G78" s="55"/>
      <c r="H78" s="55"/>
      <c r="I78" s="55"/>
      <c r="J78" s="55"/>
      <c r="K78" s="55"/>
      <c r="L78" s="56"/>
      <c r="M78" s="63">
        <v>42</v>
      </c>
      <c r="N78" s="64"/>
      <c r="O78" s="64"/>
      <c r="P78" s="65"/>
      <c r="Q78" s="63">
        <v>42</v>
      </c>
      <c r="R78" s="64"/>
      <c r="S78" s="64"/>
      <c r="T78" s="65"/>
      <c r="U78" s="63">
        <v>42</v>
      </c>
      <c r="V78" s="64"/>
      <c r="W78" s="64"/>
      <c r="X78" s="65"/>
      <c r="Y78" s="63">
        <v>41</v>
      </c>
      <c r="Z78" s="64"/>
      <c r="AA78" s="64"/>
      <c r="AB78" s="65"/>
      <c r="AC78" s="63" t="s">
        <v>421</v>
      </c>
      <c r="AD78" s="64"/>
      <c r="AE78" s="64"/>
      <c r="AF78" s="65"/>
      <c r="AG78" s="73" t="s">
        <v>204</v>
      </c>
      <c r="AH78" s="73"/>
      <c r="AI78" s="73"/>
      <c r="AJ78" s="73"/>
      <c r="AK78" s="73"/>
      <c r="AL78" s="73"/>
      <c r="AM78" s="73"/>
      <c r="AN78" s="73"/>
      <c r="AO78" s="73"/>
      <c r="AP78" s="52" t="s">
        <v>66</v>
      </c>
      <c r="AQ78" s="52"/>
      <c r="AR78" s="52"/>
      <c r="AS78" s="52"/>
      <c r="AT78" s="42">
        <f>AY78+р17!AT13:AV80</f>
        <v>0</v>
      </c>
      <c r="AU78" s="48"/>
      <c r="AV78" s="43"/>
      <c r="AW78" s="36">
        <f>р17!BG78</f>
        <v>0</v>
      </c>
      <c r="AX78" s="37"/>
      <c r="AY78" s="63"/>
      <c r="AZ78" s="65"/>
      <c r="BA78" s="63"/>
      <c r="BB78" s="65"/>
      <c r="BC78" s="63">
        <f>BA78+р17!BC78</f>
        <v>0</v>
      </c>
      <c r="BD78" s="65"/>
      <c r="BE78" s="42">
        <f>BA78+р17!BE78:BF80</f>
        <v>0</v>
      </c>
      <c r="BF78" s="43"/>
      <c r="BG78" s="42">
        <f>AW78-BA78+AY78</f>
        <v>0</v>
      </c>
      <c r="BH78" s="48"/>
      <c r="BI78" s="43"/>
      <c r="BJ78" s="1"/>
      <c r="BK78" s="4"/>
      <c r="BL78" s="4"/>
      <c r="BM78" s="2"/>
      <c r="BN78" s="3"/>
    </row>
    <row r="79" spans="2:66" ht="15" customHeight="1" thickTop="1" thickBot="1">
      <c r="B79" s="57"/>
      <c r="C79" s="58"/>
      <c r="D79" s="58"/>
      <c r="E79" s="58"/>
      <c r="F79" s="58"/>
      <c r="G79" s="58"/>
      <c r="H79" s="58"/>
      <c r="I79" s="58"/>
      <c r="J79" s="58"/>
      <c r="K79" s="58"/>
      <c r="L79" s="59"/>
      <c r="M79" s="66"/>
      <c r="N79" s="67"/>
      <c r="O79" s="67"/>
      <c r="P79" s="68"/>
      <c r="Q79" s="66"/>
      <c r="R79" s="67"/>
      <c r="S79" s="67"/>
      <c r="T79" s="68"/>
      <c r="U79" s="66"/>
      <c r="V79" s="67"/>
      <c r="W79" s="67"/>
      <c r="X79" s="68"/>
      <c r="Y79" s="66"/>
      <c r="Z79" s="67"/>
      <c r="AA79" s="67"/>
      <c r="AB79" s="68"/>
      <c r="AC79" s="66"/>
      <c r="AD79" s="67"/>
      <c r="AE79" s="67"/>
      <c r="AF79" s="68"/>
      <c r="AG79" s="73"/>
      <c r="AH79" s="73"/>
      <c r="AI79" s="73"/>
      <c r="AJ79" s="73"/>
      <c r="AK79" s="73"/>
      <c r="AL79" s="73"/>
      <c r="AM79" s="73"/>
      <c r="AN79" s="73"/>
      <c r="AO79" s="73"/>
      <c r="AP79" s="52"/>
      <c r="AQ79" s="52"/>
      <c r="AR79" s="52"/>
      <c r="AS79" s="52"/>
      <c r="AT79" s="44"/>
      <c r="AU79" s="49"/>
      <c r="AV79" s="45"/>
      <c r="AW79" s="38"/>
      <c r="AX79" s="39"/>
      <c r="AY79" s="66"/>
      <c r="AZ79" s="68"/>
      <c r="BA79" s="66"/>
      <c r="BB79" s="68"/>
      <c r="BC79" s="66"/>
      <c r="BD79" s="68"/>
      <c r="BE79" s="44"/>
      <c r="BF79" s="45"/>
      <c r="BG79" s="44"/>
      <c r="BH79" s="49"/>
      <c r="BI79" s="45"/>
      <c r="BJ79" s="1"/>
      <c r="BK79" s="4"/>
      <c r="BL79" s="4"/>
      <c r="BM79" s="2"/>
      <c r="BN79" s="3"/>
    </row>
    <row r="80" spans="2:66" ht="18" customHeight="1" thickTop="1" thickBot="1">
      <c r="B80" s="60"/>
      <c r="C80" s="61"/>
      <c r="D80" s="61"/>
      <c r="E80" s="61"/>
      <c r="F80" s="61"/>
      <c r="G80" s="61"/>
      <c r="H80" s="61"/>
      <c r="I80" s="61"/>
      <c r="J80" s="61"/>
      <c r="K80" s="61"/>
      <c r="L80" s="62"/>
      <c r="M80" s="69"/>
      <c r="N80" s="70"/>
      <c r="O80" s="70"/>
      <c r="P80" s="71"/>
      <c r="Q80" s="69"/>
      <c r="R80" s="70"/>
      <c r="S80" s="70"/>
      <c r="T80" s="71"/>
      <c r="U80" s="69"/>
      <c r="V80" s="70"/>
      <c r="W80" s="70"/>
      <c r="X80" s="71"/>
      <c r="Y80" s="69"/>
      <c r="Z80" s="70"/>
      <c r="AA80" s="70"/>
      <c r="AB80" s="71"/>
      <c r="AC80" s="69"/>
      <c r="AD80" s="70"/>
      <c r="AE80" s="70"/>
      <c r="AF80" s="71"/>
      <c r="AG80" s="73"/>
      <c r="AH80" s="73"/>
      <c r="AI80" s="73"/>
      <c r="AJ80" s="73"/>
      <c r="AK80" s="73"/>
      <c r="AL80" s="73"/>
      <c r="AM80" s="73"/>
      <c r="AN80" s="73"/>
      <c r="AO80" s="73"/>
      <c r="AP80" s="52"/>
      <c r="AQ80" s="52"/>
      <c r="AR80" s="52"/>
      <c r="AS80" s="52"/>
      <c r="AT80" s="46"/>
      <c r="AU80" s="50"/>
      <c r="AV80" s="47"/>
      <c r="AW80" s="40"/>
      <c r="AX80" s="41"/>
      <c r="AY80" s="69"/>
      <c r="AZ80" s="71"/>
      <c r="BA80" s="69"/>
      <c r="BB80" s="71"/>
      <c r="BC80" s="69"/>
      <c r="BD80" s="71"/>
      <c r="BE80" s="46"/>
      <c r="BF80" s="47"/>
      <c r="BG80" s="46"/>
      <c r="BH80" s="50"/>
      <c r="BI80" s="47"/>
      <c r="BJ80" s="1"/>
      <c r="BK80" s="4"/>
      <c r="BL80" s="4"/>
      <c r="BM80" s="2"/>
      <c r="BN80" s="3"/>
    </row>
    <row r="81" spans="2:66" ht="15" customHeight="1" thickTop="1" thickBot="1">
      <c r="B81" s="54" t="s">
        <v>59</v>
      </c>
      <c r="C81" s="55"/>
      <c r="D81" s="55"/>
      <c r="E81" s="55"/>
      <c r="F81" s="55"/>
      <c r="G81" s="55"/>
      <c r="H81" s="55"/>
      <c r="I81" s="55"/>
      <c r="J81" s="55"/>
      <c r="K81" s="55"/>
      <c r="L81" s="56"/>
      <c r="M81" s="63">
        <f t="shared" ref="M81" si="0">M84+M99</f>
        <v>49</v>
      </c>
      <c r="N81" s="64"/>
      <c r="O81" s="64"/>
      <c r="P81" s="65"/>
      <c r="Q81" s="63">
        <f t="shared" ref="Q81:U81" si="1">Q84+Q99</f>
        <v>49</v>
      </c>
      <c r="R81" s="64"/>
      <c r="S81" s="64"/>
      <c r="T81" s="65"/>
      <c r="U81" s="63">
        <f t="shared" si="1"/>
        <v>49</v>
      </c>
      <c r="V81" s="64"/>
      <c r="W81" s="64"/>
      <c r="X81" s="65"/>
      <c r="Y81" s="63">
        <f t="shared" ref="Y81" si="2">Y84+Y99</f>
        <v>48</v>
      </c>
      <c r="Z81" s="64"/>
      <c r="AA81" s="64"/>
      <c r="AB81" s="65"/>
      <c r="AC81" s="63"/>
      <c r="AD81" s="64"/>
      <c r="AE81" s="64"/>
      <c r="AF81" s="65"/>
      <c r="AG81" s="73" t="s">
        <v>205</v>
      </c>
      <c r="AH81" s="73"/>
      <c r="AI81" s="73"/>
      <c r="AJ81" s="73"/>
      <c r="AK81" s="73"/>
      <c r="AL81" s="73"/>
      <c r="AM81" s="73"/>
      <c r="AN81" s="73"/>
      <c r="AO81" s="73"/>
      <c r="AP81" s="52" t="s">
        <v>66</v>
      </c>
      <c r="AQ81" s="52"/>
      <c r="AR81" s="52"/>
      <c r="AS81" s="52"/>
      <c r="AT81" s="42">
        <f>AY81+р17!AT16:AV83</f>
        <v>20</v>
      </c>
      <c r="AU81" s="48"/>
      <c r="AV81" s="43"/>
      <c r="AW81" s="36">
        <f>р17!BG81</f>
        <v>4</v>
      </c>
      <c r="AX81" s="37"/>
      <c r="AY81" s="63"/>
      <c r="AZ81" s="65"/>
      <c r="BA81" s="63"/>
      <c r="BB81" s="65"/>
      <c r="BC81" s="63">
        <f>BA81+р17!BC81</f>
        <v>16</v>
      </c>
      <c r="BD81" s="65"/>
      <c r="BE81" s="42">
        <f>BA81+р17!BE81:BF83</f>
        <v>16</v>
      </c>
      <c r="BF81" s="43"/>
      <c r="BG81" s="42">
        <f>AW81-BA81+AY81</f>
        <v>4</v>
      </c>
      <c r="BH81" s="48"/>
      <c r="BI81" s="43"/>
      <c r="BJ81" s="1"/>
      <c r="BK81" s="4"/>
      <c r="BL81" s="4"/>
      <c r="BM81" s="2"/>
      <c r="BN81" s="3"/>
    </row>
    <row r="82" spans="2:66" ht="15" customHeight="1" thickTop="1" thickBot="1">
      <c r="B82" s="57"/>
      <c r="C82" s="58"/>
      <c r="D82" s="58"/>
      <c r="E82" s="58"/>
      <c r="F82" s="58"/>
      <c r="G82" s="58"/>
      <c r="H82" s="58"/>
      <c r="I82" s="58"/>
      <c r="J82" s="58"/>
      <c r="K82" s="58"/>
      <c r="L82" s="59"/>
      <c r="M82" s="66"/>
      <c r="N82" s="67"/>
      <c r="O82" s="67"/>
      <c r="P82" s="68"/>
      <c r="Q82" s="66"/>
      <c r="R82" s="67"/>
      <c r="S82" s="67"/>
      <c r="T82" s="68"/>
      <c r="U82" s="66"/>
      <c r="V82" s="67"/>
      <c r="W82" s="67"/>
      <c r="X82" s="68"/>
      <c r="Y82" s="66"/>
      <c r="Z82" s="67"/>
      <c r="AA82" s="67"/>
      <c r="AB82" s="68"/>
      <c r="AC82" s="66"/>
      <c r="AD82" s="67"/>
      <c r="AE82" s="67"/>
      <c r="AF82" s="68"/>
      <c r="AG82" s="73"/>
      <c r="AH82" s="73"/>
      <c r="AI82" s="73"/>
      <c r="AJ82" s="73"/>
      <c r="AK82" s="73"/>
      <c r="AL82" s="73"/>
      <c r="AM82" s="73"/>
      <c r="AN82" s="73"/>
      <c r="AO82" s="73"/>
      <c r="AP82" s="52"/>
      <c r="AQ82" s="52"/>
      <c r="AR82" s="52"/>
      <c r="AS82" s="52"/>
      <c r="AT82" s="44"/>
      <c r="AU82" s="49"/>
      <c r="AV82" s="45"/>
      <c r="AW82" s="38"/>
      <c r="AX82" s="39"/>
      <c r="AY82" s="66"/>
      <c r="AZ82" s="68"/>
      <c r="BA82" s="66"/>
      <c r="BB82" s="68"/>
      <c r="BC82" s="66"/>
      <c r="BD82" s="68"/>
      <c r="BE82" s="44"/>
      <c r="BF82" s="45"/>
      <c r="BG82" s="44"/>
      <c r="BH82" s="49"/>
      <c r="BI82" s="45"/>
      <c r="BJ82" s="1"/>
      <c r="BK82" s="4"/>
      <c r="BL82" s="4"/>
      <c r="BM82" s="2"/>
      <c r="BN82" s="3"/>
    </row>
    <row r="83" spans="2:66" ht="15" customHeight="1" thickTop="1" thickBot="1">
      <c r="B83" s="60"/>
      <c r="C83" s="61"/>
      <c r="D83" s="61"/>
      <c r="E83" s="61"/>
      <c r="F83" s="61"/>
      <c r="G83" s="61"/>
      <c r="H83" s="61"/>
      <c r="I83" s="61"/>
      <c r="J83" s="61"/>
      <c r="K83" s="61"/>
      <c r="L83" s="62"/>
      <c r="M83" s="69"/>
      <c r="N83" s="70"/>
      <c r="O83" s="70"/>
      <c r="P83" s="71"/>
      <c r="Q83" s="69"/>
      <c r="R83" s="70"/>
      <c r="S83" s="70"/>
      <c r="T83" s="71"/>
      <c r="U83" s="69"/>
      <c r="V83" s="70"/>
      <c r="W83" s="70"/>
      <c r="X83" s="71"/>
      <c r="Y83" s="69"/>
      <c r="Z83" s="70"/>
      <c r="AA83" s="70"/>
      <c r="AB83" s="71"/>
      <c r="AC83" s="69"/>
      <c r="AD83" s="70"/>
      <c r="AE83" s="70"/>
      <c r="AF83" s="71"/>
      <c r="AG83" s="73"/>
      <c r="AH83" s="73"/>
      <c r="AI83" s="73"/>
      <c r="AJ83" s="73"/>
      <c r="AK83" s="73"/>
      <c r="AL83" s="73"/>
      <c r="AM83" s="73"/>
      <c r="AN83" s="73"/>
      <c r="AO83" s="73"/>
      <c r="AP83" s="52"/>
      <c r="AQ83" s="52"/>
      <c r="AR83" s="52"/>
      <c r="AS83" s="52"/>
      <c r="AT83" s="46"/>
      <c r="AU83" s="50"/>
      <c r="AV83" s="47"/>
      <c r="AW83" s="40"/>
      <c r="AX83" s="41"/>
      <c r="AY83" s="69"/>
      <c r="AZ83" s="71"/>
      <c r="BA83" s="69"/>
      <c r="BB83" s="71"/>
      <c r="BC83" s="69"/>
      <c r="BD83" s="71"/>
      <c r="BE83" s="46"/>
      <c r="BF83" s="47"/>
      <c r="BG83" s="46"/>
      <c r="BH83" s="50"/>
      <c r="BI83" s="47"/>
      <c r="BJ83" s="1"/>
      <c r="BK83" s="4"/>
      <c r="BL83" s="4"/>
      <c r="BM83" s="2"/>
      <c r="BN83" s="3"/>
    </row>
    <row r="84" spans="2:66" ht="15" customHeight="1" thickTop="1" thickBot="1">
      <c r="B84" s="54" t="s">
        <v>60</v>
      </c>
      <c r="C84" s="55"/>
      <c r="D84" s="55"/>
      <c r="E84" s="55"/>
      <c r="F84" s="55"/>
      <c r="G84" s="55"/>
      <c r="H84" s="55"/>
      <c r="I84" s="55"/>
      <c r="J84" s="55"/>
      <c r="K84" s="55"/>
      <c r="L84" s="56"/>
      <c r="M84" s="63">
        <f t="shared" ref="M84" si="3">M102+M99</f>
        <v>34</v>
      </c>
      <c r="N84" s="64"/>
      <c r="O84" s="64"/>
      <c r="P84" s="65"/>
      <c r="Q84" s="63">
        <f t="shared" ref="Q84:U84" si="4">Q102+Q99</f>
        <v>34</v>
      </c>
      <c r="R84" s="64"/>
      <c r="S84" s="64"/>
      <c r="T84" s="65"/>
      <c r="U84" s="63">
        <f t="shared" si="4"/>
        <v>34</v>
      </c>
      <c r="V84" s="64"/>
      <c r="W84" s="64"/>
      <c r="X84" s="65"/>
      <c r="Y84" s="63">
        <f t="shared" ref="Y84" si="5">Y102+Y99</f>
        <v>33</v>
      </c>
      <c r="Z84" s="64"/>
      <c r="AA84" s="64"/>
      <c r="AB84" s="65"/>
      <c r="AC84" s="63"/>
      <c r="AD84" s="64"/>
      <c r="AE84" s="64"/>
      <c r="AF84" s="65"/>
      <c r="AG84" s="73" t="s">
        <v>174</v>
      </c>
      <c r="AH84" s="73"/>
      <c r="AI84" s="73"/>
      <c r="AJ84" s="73"/>
      <c r="AK84" s="73"/>
      <c r="AL84" s="73"/>
      <c r="AM84" s="73"/>
      <c r="AN84" s="73"/>
      <c r="AO84" s="73"/>
      <c r="AP84" s="52" t="s">
        <v>180</v>
      </c>
      <c r="AQ84" s="52"/>
      <c r="AR84" s="52"/>
      <c r="AS84" s="52"/>
      <c r="AT84" s="42">
        <f>AY84+р17!AT19:AV86</f>
        <v>22</v>
      </c>
      <c r="AU84" s="48"/>
      <c r="AV84" s="43"/>
      <c r="AW84" s="36">
        <f>р17!BG84</f>
        <v>8</v>
      </c>
      <c r="AX84" s="37"/>
      <c r="AY84" s="63"/>
      <c r="AZ84" s="65"/>
      <c r="BA84" s="63"/>
      <c r="BB84" s="65"/>
      <c r="BC84" s="63">
        <f>BA84+р17!BC84</f>
        <v>5</v>
      </c>
      <c r="BD84" s="65"/>
      <c r="BE84" s="42">
        <f>BA84+р17!BE84:BF86</f>
        <v>14</v>
      </c>
      <c r="BF84" s="43"/>
      <c r="BG84" s="42">
        <f>AW84-BA84+AY84</f>
        <v>8</v>
      </c>
      <c r="BH84" s="48"/>
      <c r="BI84" s="43"/>
      <c r="BJ84" s="1"/>
      <c r="BK84" s="4"/>
      <c r="BL84" s="4"/>
      <c r="BM84" s="2"/>
      <c r="BN84" s="3"/>
    </row>
    <row r="85" spans="2:66" ht="15" customHeight="1" thickTop="1" thickBot="1">
      <c r="B85" s="57"/>
      <c r="C85" s="58"/>
      <c r="D85" s="58"/>
      <c r="E85" s="58"/>
      <c r="F85" s="58"/>
      <c r="G85" s="58"/>
      <c r="H85" s="58"/>
      <c r="I85" s="58"/>
      <c r="J85" s="58"/>
      <c r="K85" s="58"/>
      <c r="L85" s="59"/>
      <c r="M85" s="66"/>
      <c r="N85" s="67"/>
      <c r="O85" s="67"/>
      <c r="P85" s="68"/>
      <c r="Q85" s="66"/>
      <c r="R85" s="67"/>
      <c r="S85" s="67"/>
      <c r="T85" s="68"/>
      <c r="U85" s="66"/>
      <c r="V85" s="67"/>
      <c r="W85" s="67"/>
      <c r="X85" s="68"/>
      <c r="Y85" s="66"/>
      <c r="Z85" s="67"/>
      <c r="AA85" s="67"/>
      <c r="AB85" s="68"/>
      <c r="AC85" s="66"/>
      <c r="AD85" s="67"/>
      <c r="AE85" s="67"/>
      <c r="AF85" s="68"/>
      <c r="AG85" s="73"/>
      <c r="AH85" s="73"/>
      <c r="AI85" s="73"/>
      <c r="AJ85" s="73"/>
      <c r="AK85" s="73"/>
      <c r="AL85" s="73"/>
      <c r="AM85" s="73"/>
      <c r="AN85" s="73"/>
      <c r="AO85" s="73"/>
      <c r="AP85" s="52"/>
      <c r="AQ85" s="52"/>
      <c r="AR85" s="52"/>
      <c r="AS85" s="52"/>
      <c r="AT85" s="44"/>
      <c r="AU85" s="49"/>
      <c r="AV85" s="45"/>
      <c r="AW85" s="38"/>
      <c r="AX85" s="39"/>
      <c r="AY85" s="66"/>
      <c r="AZ85" s="68"/>
      <c r="BA85" s="66"/>
      <c r="BB85" s="68"/>
      <c r="BC85" s="66"/>
      <c r="BD85" s="68"/>
      <c r="BE85" s="44"/>
      <c r="BF85" s="45"/>
      <c r="BG85" s="44"/>
      <c r="BH85" s="49"/>
      <c r="BI85" s="45"/>
      <c r="BJ85" s="1"/>
      <c r="BK85" s="4"/>
      <c r="BL85" s="4"/>
      <c r="BM85" s="2"/>
      <c r="BN85" s="3"/>
    </row>
    <row r="86" spans="2:66" ht="15" customHeight="1" thickTop="1" thickBot="1">
      <c r="B86" s="60"/>
      <c r="C86" s="61"/>
      <c r="D86" s="61"/>
      <c r="E86" s="61"/>
      <c r="F86" s="61"/>
      <c r="G86" s="61"/>
      <c r="H86" s="61"/>
      <c r="I86" s="61"/>
      <c r="J86" s="61"/>
      <c r="K86" s="61"/>
      <c r="L86" s="62"/>
      <c r="M86" s="69"/>
      <c r="N86" s="70"/>
      <c r="O86" s="70"/>
      <c r="P86" s="71"/>
      <c r="Q86" s="69"/>
      <c r="R86" s="70"/>
      <c r="S86" s="70"/>
      <c r="T86" s="71"/>
      <c r="U86" s="69"/>
      <c r="V86" s="70"/>
      <c r="W86" s="70"/>
      <c r="X86" s="71"/>
      <c r="Y86" s="69"/>
      <c r="Z86" s="70"/>
      <c r="AA86" s="70"/>
      <c r="AB86" s="71"/>
      <c r="AC86" s="69"/>
      <c r="AD86" s="70"/>
      <c r="AE86" s="70"/>
      <c r="AF86" s="71"/>
      <c r="AG86" s="73"/>
      <c r="AH86" s="73"/>
      <c r="AI86" s="73"/>
      <c r="AJ86" s="73"/>
      <c r="AK86" s="73"/>
      <c r="AL86" s="73"/>
      <c r="AM86" s="73"/>
      <c r="AN86" s="73"/>
      <c r="AO86" s="73"/>
      <c r="AP86" s="52"/>
      <c r="AQ86" s="52"/>
      <c r="AR86" s="52"/>
      <c r="AS86" s="52"/>
      <c r="AT86" s="46"/>
      <c r="AU86" s="50"/>
      <c r="AV86" s="47"/>
      <c r="AW86" s="40"/>
      <c r="AX86" s="41"/>
      <c r="AY86" s="69"/>
      <c r="AZ86" s="71"/>
      <c r="BA86" s="69"/>
      <c r="BB86" s="71"/>
      <c r="BC86" s="69"/>
      <c r="BD86" s="71"/>
      <c r="BE86" s="46"/>
      <c r="BF86" s="47"/>
      <c r="BG86" s="46"/>
      <c r="BH86" s="50"/>
      <c r="BI86" s="47"/>
      <c r="BJ86" s="1"/>
      <c r="BK86" s="4"/>
      <c r="BL86" s="4"/>
      <c r="BM86" s="2"/>
      <c r="BN86" s="3"/>
    </row>
    <row r="87" spans="2:66" ht="15" customHeight="1" thickTop="1" thickBot="1">
      <c r="B87" s="54" t="s">
        <v>61</v>
      </c>
      <c r="C87" s="55"/>
      <c r="D87" s="55"/>
      <c r="E87" s="55"/>
      <c r="F87" s="55"/>
      <c r="G87" s="55"/>
      <c r="H87" s="55"/>
      <c r="I87" s="55"/>
      <c r="J87" s="55"/>
      <c r="K87" s="55"/>
      <c r="L87" s="56"/>
      <c r="M87" s="63">
        <v>30</v>
      </c>
      <c r="N87" s="64"/>
      <c r="O87" s="64"/>
      <c r="P87" s="65"/>
      <c r="Q87" s="63">
        <v>30</v>
      </c>
      <c r="R87" s="64"/>
      <c r="S87" s="64"/>
      <c r="T87" s="65"/>
      <c r="U87" s="63">
        <v>30</v>
      </c>
      <c r="V87" s="64"/>
      <c r="W87" s="64"/>
      <c r="X87" s="65"/>
      <c r="Y87" s="63">
        <v>29</v>
      </c>
      <c r="Z87" s="64"/>
      <c r="AA87" s="64"/>
      <c r="AB87" s="65"/>
      <c r="AC87" s="63"/>
      <c r="AD87" s="64"/>
      <c r="AE87" s="64"/>
      <c r="AF87" s="65"/>
      <c r="AG87" s="83" t="s">
        <v>206</v>
      </c>
      <c r="AH87" s="84"/>
      <c r="AI87" s="84"/>
      <c r="AJ87" s="84"/>
      <c r="AK87" s="84"/>
      <c r="AL87" s="84"/>
      <c r="AM87" s="84"/>
      <c r="AN87" s="84"/>
      <c r="AO87" s="85"/>
      <c r="AP87" s="52" t="s">
        <v>54</v>
      </c>
      <c r="AQ87" s="52"/>
      <c r="AR87" s="52"/>
      <c r="AS87" s="52"/>
      <c r="AT87" s="42">
        <f>AY87+р17!AT22:AV89</f>
        <v>40</v>
      </c>
      <c r="AU87" s="48"/>
      <c r="AV87" s="43"/>
      <c r="AW87" s="36">
        <f>р17!BG87</f>
        <v>23</v>
      </c>
      <c r="AX87" s="37"/>
      <c r="AY87" s="63"/>
      <c r="AZ87" s="65"/>
      <c r="BA87" s="63"/>
      <c r="BB87" s="65"/>
      <c r="BC87" s="63">
        <f>BA87+р17!BC87</f>
        <v>5</v>
      </c>
      <c r="BD87" s="65"/>
      <c r="BE87" s="42">
        <f>BA87+р17!BE87:BF89</f>
        <v>17</v>
      </c>
      <c r="BF87" s="43"/>
      <c r="BG87" s="42">
        <f>AW87-BA87+AY87</f>
        <v>23</v>
      </c>
      <c r="BH87" s="48"/>
      <c r="BI87" s="43"/>
      <c r="BJ87" s="1"/>
      <c r="BK87" s="4"/>
      <c r="BL87" s="4"/>
      <c r="BM87" s="2"/>
      <c r="BN87" s="3"/>
    </row>
    <row r="88" spans="2:66" ht="15" customHeight="1" thickTop="1" thickBot="1">
      <c r="B88" s="57"/>
      <c r="C88" s="58"/>
      <c r="D88" s="58"/>
      <c r="E88" s="58"/>
      <c r="F88" s="58"/>
      <c r="G88" s="58"/>
      <c r="H88" s="58"/>
      <c r="I88" s="58"/>
      <c r="J88" s="58"/>
      <c r="K88" s="58"/>
      <c r="L88" s="59"/>
      <c r="M88" s="66"/>
      <c r="N88" s="67"/>
      <c r="O88" s="67"/>
      <c r="P88" s="68"/>
      <c r="Q88" s="66"/>
      <c r="R88" s="67"/>
      <c r="S88" s="67"/>
      <c r="T88" s="68"/>
      <c r="U88" s="66"/>
      <c r="V88" s="67"/>
      <c r="W88" s="67"/>
      <c r="X88" s="68"/>
      <c r="Y88" s="66"/>
      <c r="Z88" s="67"/>
      <c r="AA88" s="67"/>
      <c r="AB88" s="68"/>
      <c r="AC88" s="66"/>
      <c r="AD88" s="67"/>
      <c r="AE88" s="67"/>
      <c r="AF88" s="68"/>
      <c r="AG88" s="86"/>
      <c r="AH88" s="87"/>
      <c r="AI88" s="87"/>
      <c r="AJ88" s="87"/>
      <c r="AK88" s="87"/>
      <c r="AL88" s="87"/>
      <c r="AM88" s="87"/>
      <c r="AN88" s="87"/>
      <c r="AO88" s="88"/>
      <c r="AP88" s="52"/>
      <c r="AQ88" s="52"/>
      <c r="AR88" s="52"/>
      <c r="AS88" s="52"/>
      <c r="AT88" s="44"/>
      <c r="AU88" s="49"/>
      <c r="AV88" s="45"/>
      <c r="AW88" s="38"/>
      <c r="AX88" s="39"/>
      <c r="AY88" s="66"/>
      <c r="AZ88" s="68"/>
      <c r="BA88" s="66"/>
      <c r="BB88" s="68"/>
      <c r="BC88" s="66"/>
      <c r="BD88" s="68"/>
      <c r="BE88" s="44"/>
      <c r="BF88" s="45"/>
      <c r="BG88" s="44"/>
      <c r="BH88" s="49"/>
      <c r="BI88" s="45"/>
      <c r="BJ88" s="1"/>
      <c r="BK88" s="4"/>
      <c r="BL88" s="4"/>
      <c r="BM88" s="2"/>
      <c r="BN88" s="3"/>
    </row>
    <row r="89" spans="2:66" ht="15" customHeight="1" thickTop="1" thickBot="1">
      <c r="B89" s="60"/>
      <c r="C89" s="61"/>
      <c r="D89" s="61"/>
      <c r="E89" s="61"/>
      <c r="F89" s="61"/>
      <c r="G89" s="61"/>
      <c r="H89" s="61"/>
      <c r="I89" s="61"/>
      <c r="J89" s="61"/>
      <c r="K89" s="61"/>
      <c r="L89" s="62"/>
      <c r="M89" s="69"/>
      <c r="N89" s="70"/>
      <c r="O89" s="70"/>
      <c r="P89" s="71"/>
      <c r="Q89" s="69"/>
      <c r="R89" s="70"/>
      <c r="S89" s="70"/>
      <c r="T89" s="71"/>
      <c r="U89" s="69"/>
      <c r="V89" s="70"/>
      <c r="W89" s="70"/>
      <c r="X89" s="71"/>
      <c r="Y89" s="69"/>
      <c r="Z89" s="70"/>
      <c r="AA89" s="70"/>
      <c r="AB89" s="71"/>
      <c r="AC89" s="69"/>
      <c r="AD89" s="70"/>
      <c r="AE89" s="70"/>
      <c r="AF89" s="71"/>
      <c r="AG89" s="89"/>
      <c r="AH89" s="90"/>
      <c r="AI89" s="90"/>
      <c r="AJ89" s="90"/>
      <c r="AK89" s="90"/>
      <c r="AL89" s="90"/>
      <c r="AM89" s="90"/>
      <c r="AN89" s="90"/>
      <c r="AO89" s="91"/>
      <c r="AP89" s="52"/>
      <c r="AQ89" s="52"/>
      <c r="AR89" s="52"/>
      <c r="AS89" s="52"/>
      <c r="AT89" s="46"/>
      <c r="AU89" s="50"/>
      <c r="AV89" s="47"/>
      <c r="AW89" s="40"/>
      <c r="AX89" s="41"/>
      <c r="AY89" s="69"/>
      <c r="AZ89" s="71"/>
      <c r="BA89" s="69"/>
      <c r="BB89" s="71"/>
      <c r="BC89" s="69"/>
      <c r="BD89" s="71"/>
      <c r="BE89" s="46"/>
      <c r="BF89" s="47"/>
      <c r="BG89" s="46"/>
      <c r="BH89" s="50"/>
      <c r="BI89" s="47"/>
      <c r="BJ89" s="1"/>
      <c r="BK89" s="4"/>
      <c r="BL89" s="4"/>
      <c r="BM89" s="2"/>
      <c r="BN89" s="3"/>
    </row>
    <row r="90" spans="2:66" ht="15" customHeight="1" thickTop="1" thickBot="1">
      <c r="B90" s="54" t="s">
        <v>62</v>
      </c>
      <c r="C90" s="55"/>
      <c r="D90" s="55"/>
      <c r="E90" s="55"/>
      <c r="F90" s="55"/>
      <c r="G90" s="55"/>
      <c r="H90" s="55"/>
      <c r="I90" s="55"/>
      <c r="J90" s="55"/>
      <c r="K90" s="55"/>
      <c r="L90" s="56"/>
      <c r="M90" s="63">
        <v>25</v>
      </c>
      <c r="N90" s="64"/>
      <c r="O90" s="64"/>
      <c r="P90" s="65"/>
      <c r="Q90" s="63">
        <v>25</v>
      </c>
      <c r="R90" s="64"/>
      <c r="S90" s="64"/>
      <c r="T90" s="65"/>
      <c r="U90" s="63">
        <v>25</v>
      </c>
      <c r="V90" s="64"/>
      <c r="W90" s="64"/>
      <c r="X90" s="65"/>
      <c r="Y90" s="63">
        <v>25</v>
      </c>
      <c r="Z90" s="64"/>
      <c r="AA90" s="64"/>
      <c r="AB90" s="65"/>
      <c r="AC90" s="63"/>
      <c r="AD90" s="64"/>
      <c r="AE90" s="64"/>
      <c r="AF90" s="65"/>
      <c r="AG90" s="83" t="s">
        <v>207</v>
      </c>
      <c r="AH90" s="84"/>
      <c r="AI90" s="84"/>
      <c r="AJ90" s="84"/>
      <c r="AK90" s="84"/>
      <c r="AL90" s="84"/>
      <c r="AM90" s="84"/>
      <c r="AN90" s="84"/>
      <c r="AO90" s="85"/>
      <c r="AP90" s="53" t="s">
        <v>54</v>
      </c>
      <c r="AQ90" s="53"/>
      <c r="AR90" s="53"/>
      <c r="AS90" s="53"/>
      <c r="AT90" s="42">
        <f>AY90+р17!AT25:AV92</f>
        <v>0</v>
      </c>
      <c r="AU90" s="48"/>
      <c r="AV90" s="43"/>
      <c r="AW90" s="36">
        <f>р17!BG90</f>
        <v>0</v>
      </c>
      <c r="AX90" s="37"/>
      <c r="AY90" s="63"/>
      <c r="AZ90" s="65"/>
      <c r="BA90" s="63"/>
      <c r="BB90" s="65"/>
      <c r="BC90" s="63">
        <f>BA90+р17!BC90</f>
        <v>0</v>
      </c>
      <c r="BD90" s="65"/>
      <c r="BE90" s="42">
        <f>BA90+р17!BE90:BF92</f>
        <v>0</v>
      </c>
      <c r="BF90" s="43"/>
      <c r="BG90" s="42">
        <f>AW90-BA90+AY90</f>
        <v>0</v>
      </c>
      <c r="BH90" s="48"/>
      <c r="BI90" s="43"/>
      <c r="BJ90" s="1"/>
      <c r="BK90" s="4"/>
      <c r="BL90" s="4"/>
      <c r="BM90" s="2"/>
      <c r="BN90" s="3"/>
    </row>
    <row r="91" spans="2:66" ht="15" customHeight="1" thickTop="1" thickBot="1">
      <c r="B91" s="57"/>
      <c r="C91" s="58"/>
      <c r="D91" s="58"/>
      <c r="E91" s="58"/>
      <c r="F91" s="58"/>
      <c r="G91" s="58"/>
      <c r="H91" s="58"/>
      <c r="I91" s="58"/>
      <c r="J91" s="58"/>
      <c r="K91" s="58"/>
      <c r="L91" s="59"/>
      <c r="M91" s="66"/>
      <c r="N91" s="67"/>
      <c r="O91" s="67"/>
      <c r="P91" s="68"/>
      <c r="Q91" s="66"/>
      <c r="R91" s="67"/>
      <c r="S91" s="67"/>
      <c r="T91" s="68"/>
      <c r="U91" s="66"/>
      <c r="V91" s="67"/>
      <c r="W91" s="67"/>
      <c r="X91" s="68"/>
      <c r="Y91" s="66"/>
      <c r="Z91" s="67"/>
      <c r="AA91" s="67"/>
      <c r="AB91" s="68"/>
      <c r="AC91" s="66"/>
      <c r="AD91" s="67"/>
      <c r="AE91" s="67"/>
      <c r="AF91" s="68"/>
      <c r="AG91" s="86"/>
      <c r="AH91" s="87"/>
      <c r="AI91" s="87"/>
      <c r="AJ91" s="87"/>
      <c r="AK91" s="87"/>
      <c r="AL91" s="87"/>
      <c r="AM91" s="87"/>
      <c r="AN91" s="87"/>
      <c r="AO91" s="88"/>
      <c r="AP91" s="53"/>
      <c r="AQ91" s="53"/>
      <c r="AR91" s="53"/>
      <c r="AS91" s="53"/>
      <c r="AT91" s="44"/>
      <c r="AU91" s="49"/>
      <c r="AV91" s="45"/>
      <c r="AW91" s="38"/>
      <c r="AX91" s="39"/>
      <c r="AY91" s="66"/>
      <c r="AZ91" s="68"/>
      <c r="BA91" s="66"/>
      <c r="BB91" s="68"/>
      <c r="BC91" s="66"/>
      <c r="BD91" s="68"/>
      <c r="BE91" s="44"/>
      <c r="BF91" s="45"/>
      <c r="BG91" s="44"/>
      <c r="BH91" s="49"/>
      <c r="BI91" s="45"/>
      <c r="BJ91" s="1"/>
      <c r="BK91" s="4"/>
      <c r="BL91" s="4"/>
      <c r="BM91" s="2"/>
      <c r="BN91" s="3"/>
    </row>
    <row r="92" spans="2:66" ht="15" customHeight="1" thickTop="1" thickBot="1">
      <c r="B92" s="60"/>
      <c r="C92" s="61"/>
      <c r="D92" s="61"/>
      <c r="E92" s="61"/>
      <c r="F92" s="61"/>
      <c r="G92" s="61"/>
      <c r="H92" s="61"/>
      <c r="I92" s="61"/>
      <c r="J92" s="61"/>
      <c r="K92" s="61"/>
      <c r="L92" s="62"/>
      <c r="M92" s="69"/>
      <c r="N92" s="70"/>
      <c r="O92" s="70"/>
      <c r="P92" s="71"/>
      <c r="Q92" s="69"/>
      <c r="R92" s="70"/>
      <c r="S92" s="70"/>
      <c r="T92" s="71"/>
      <c r="U92" s="69"/>
      <c r="V92" s="70"/>
      <c r="W92" s="70"/>
      <c r="X92" s="71"/>
      <c r="Y92" s="69"/>
      <c r="Z92" s="70"/>
      <c r="AA92" s="70"/>
      <c r="AB92" s="71"/>
      <c r="AC92" s="69"/>
      <c r="AD92" s="70"/>
      <c r="AE92" s="70"/>
      <c r="AF92" s="71"/>
      <c r="AG92" s="89"/>
      <c r="AH92" s="90"/>
      <c r="AI92" s="90"/>
      <c r="AJ92" s="90"/>
      <c r="AK92" s="90"/>
      <c r="AL92" s="90"/>
      <c r="AM92" s="90"/>
      <c r="AN92" s="90"/>
      <c r="AO92" s="91"/>
      <c r="AP92" s="53"/>
      <c r="AQ92" s="53"/>
      <c r="AR92" s="53"/>
      <c r="AS92" s="53"/>
      <c r="AT92" s="46"/>
      <c r="AU92" s="50"/>
      <c r="AV92" s="47"/>
      <c r="AW92" s="40"/>
      <c r="AX92" s="41"/>
      <c r="AY92" s="69"/>
      <c r="AZ92" s="71"/>
      <c r="BA92" s="69"/>
      <c r="BB92" s="71"/>
      <c r="BC92" s="69"/>
      <c r="BD92" s="71"/>
      <c r="BE92" s="46"/>
      <c r="BF92" s="47"/>
      <c r="BG92" s="46"/>
      <c r="BH92" s="50"/>
      <c r="BI92" s="47"/>
      <c r="BJ92" s="1"/>
      <c r="BK92" s="4"/>
      <c r="BL92" s="4"/>
      <c r="BM92" s="2"/>
      <c r="BN92" s="3"/>
    </row>
    <row r="93" spans="2:66" ht="15" customHeight="1" thickTop="1" thickBot="1">
      <c r="B93" s="54" t="s">
        <v>63</v>
      </c>
      <c r="C93" s="55"/>
      <c r="D93" s="55"/>
      <c r="E93" s="55"/>
      <c r="F93" s="55"/>
      <c r="G93" s="55"/>
      <c r="H93" s="55"/>
      <c r="I93" s="55"/>
      <c r="J93" s="55"/>
      <c r="K93" s="55"/>
      <c r="L93" s="56"/>
      <c r="M93" s="63">
        <v>7</v>
      </c>
      <c r="N93" s="64"/>
      <c r="O93" s="64"/>
      <c r="P93" s="65"/>
      <c r="Q93" s="63">
        <v>7</v>
      </c>
      <c r="R93" s="64"/>
      <c r="S93" s="64"/>
      <c r="T93" s="65"/>
      <c r="U93" s="63">
        <v>7</v>
      </c>
      <c r="V93" s="64"/>
      <c r="W93" s="64"/>
      <c r="X93" s="65"/>
      <c r="Y93" s="63">
        <v>6</v>
      </c>
      <c r="Z93" s="64"/>
      <c r="AA93" s="64"/>
      <c r="AB93" s="65"/>
      <c r="AC93" s="63"/>
      <c r="AD93" s="64"/>
      <c r="AE93" s="64"/>
      <c r="AF93" s="65"/>
      <c r="AG93" s="83" t="s">
        <v>208</v>
      </c>
      <c r="AH93" s="84"/>
      <c r="AI93" s="84"/>
      <c r="AJ93" s="84"/>
      <c r="AK93" s="84"/>
      <c r="AL93" s="84"/>
      <c r="AM93" s="84"/>
      <c r="AN93" s="84"/>
      <c r="AO93" s="85"/>
      <c r="AP93" s="52" t="s">
        <v>200</v>
      </c>
      <c r="AQ93" s="52"/>
      <c r="AR93" s="52"/>
      <c r="AS93" s="52"/>
      <c r="AT93" s="42">
        <f>AY93+р17!AT28:AV95</f>
        <v>4</v>
      </c>
      <c r="AU93" s="48"/>
      <c r="AV93" s="43"/>
      <c r="AW93" s="36">
        <f>р17!BG93</f>
        <v>2</v>
      </c>
      <c r="AX93" s="37"/>
      <c r="AY93" s="63"/>
      <c r="AZ93" s="65"/>
      <c r="BA93" s="63"/>
      <c r="BB93" s="65"/>
      <c r="BC93" s="63">
        <f>BA93+р17!BC93</f>
        <v>0</v>
      </c>
      <c r="BD93" s="65"/>
      <c r="BE93" s="42">
        <f>BA93+р17!BE93:BF95</f>
        <v>2</v>
      </c>
      <c r="BF93" s="43"/>
      <c r="BG93" s="42">
        <f>AW93-BA93+AY93</f>
        <v>2</v>
      </c>
      <c r="BH93" s="48"/>
      <c r="BI93" s="43"/>
      <c r="BJ93" s="1"/>
      <c r="BK93" s="4"/>
      <c r="BL93" s="4"/>
      <c r="BM93" s="2"/>
      <c r="BN93" s="3"/>
    </row>
    <row r="94" spans="2:66" ht="15" customHeight="1" thickTop="1" thickBot="1">
      <c r="B94" s="57"/>
      <c r="C94" s="58"/>
      <c r="D94" s="58"/>
      <c r="E94" s="58"/>
      <c r="F94" s="58"/>
      <c r="G94" s="58"/>
      <c r="H94" s="58"/>
      <c r="I94" s="58"/>
      <c r="J94" s="58"/>
      <c r="K94" s="58"/>
      <c r="L94" s="59"/>
      <c r="M94" s="66"/>
      <c r="N94" s="67"/>
      <c r="O94" s="67"/>
      <c r="P94" s="68"/>
      <c r="Q94" s="66"/>
      <c r="R94" s="67"/>
      <c r="S94" s="67"/>
      <c r="T94" s="68"/>
      <c r="U94" s="66"/>
      <c r="V94" s="67"/>
      <c r="W94" s="67"/>
      <c r="X94" s="68"/>
      <c r="Y94" s="66"/>
      <c r="Z94" s="67"/>
      <c r="AA94" s="67"/>
      <c r="AB94" s="68"/>
      <c r="AC94" s="66"/>
      <c r="AD94" s="67"/>
      <c r="AE94" s="67"/>
      <c r="AF94" s="68"/>
      <c r="AG94" s="86"/>
      <c r="AH94" s="87"/>
      <c r="AI94" s="87"/>
      <c r="AJ94" s="87"/>
      <c r="AK94" s="87"/>
      <c r="AL94" s="87"/>
      <c r="AM94" s="87"/>
      <c r="AN94" s="87"/>
      <c r="AO94" s="88"/>
      <c r="AP94" s="52"/>
      <c r="AQ94" s="52"/>
      <c r="AR94" s="52"/>
      <c r="AS94" s="52"/>
      <c r="AT94" s="44"/>
      <c r="AU94" s="49"/>
      <c r="AV94" s="45"/>
      <c r="AW94" s="38"/>
      <c r="AX94" s="39"/>
      <c r="AY94" s="66"/>
      <c r="AZ94" s="68"/>
      <c r="BA94" s="66"/>
      <c r="BB94" s="68"/>
      <c r="BC94" s="66"/>
      <c r="BD94" s="68"/>
      <c r="BE94" s="44"/>
      <c r="BF94" s="45"/>
      <c r="BG94" s="44"/>
      <c r="BH94" s="49"/>
      <c r="BI94" s="45"/>
      <c r="BJ94" s="1"/>
      <c r="BK94" s="4"/>
      <c r="BL94" s="4"/>
      <c r="BM94" s="2"/>
      <c r="BN94" s="3"/>
    </row>
    <row r="95" spans="2:66" ht="15" customHeight="1" thickTop="1" thickBot="1">
      <c r="B95" s="60"/>
      <c r="C95" s="61"/>
      <c r="D95" s="61"/>
      <c r="E95" s="61"/>
      <c r="F95" s="61"/>
      <c r="G95" s="61"/>
      <c r="H95" s="61"/>
      <c r="I95" s="61"/>
      <c r="J95" s="61"/>
      <c r="K95" s="61"/>
      <c r="L95" s="62"/>
      <c r="M95" s="69"/>
      <c r="N95" s="70"/>
      <c r="O95" s="70"/>
      <c r="P95" s="71"/>
      <c r="Q95" s="69"/>
      <c r="R95" s="70"/>
      <c r="S95" s="70"/>
      <c r="T95" s="71"/>
      <c r="U95" s="69"/>
      <c r="V95" s="70"/>
      <c r="W95" s="70"/>
      <c r="X95" s="71"/>
      <c r="Y95" s="69"/>
      <c r="Z95" s="70"/>
      <c r="AA95" s="70"/>
      <c r="AB95" s="71"/>
      <c r="AC95" s="69"/>
      <c r="AD95" s="70"/>
      <c r="AE95" s="70"/>
      <c r="AF95" s="71"/>
      <c r="AG95" s="89"/>
      <c r="AH95" s="90"/>
      <c r="AI95" s="90"/>
      <c r="AJ95" s="90"/>
      <c r="AK95" s="90"/>
      <c r="AL95" s="90"/>
      <c r="AM95" s="90"/>
      <c r="AN95" s="90"/>
      <c r="AO95" s="91"/>
      <c r="AP95" s="52"/>
      <c r="AQ95" s="52"/>
      <c r="AR95" s="52"/>
      <c r="AS95" s="52"/>
      <c r="AT95" s="46"/>
      <c r="AU95" s="50"/>
      <c r="AV95" s="47"/>
      <c r="AW95" s="40"/>
      <c r="AX95" s="41"/>
      <c r="AY95" s="69"/>
      <c r="AZ95" s="71"/>
      <c r="BA95" s="69"/>
      <c r="BB95" s="71"/>
      <c r="BC95" s="69"/>
      <c r="BD95" s="71"/>
      <c r="BE95" s="46"/>
      <c r="BF95" s="47"/>
      <c r="BG95" s="46"/>
      <c r="BH95" s="50"/>
      <c r="BI95" s="47"/>
      <c r="BJ95" s="1"/>
      <c r="BK95" s="4"/>
      <c r="BL95" s="4"/>
      <c r="BM95" s="2"/>
      <c r="BN95" s="3"/>
    </row>
    <row r="96" spans="2:66" ht="15" customHeight="1" thickTop="1" thickBot="1">
      <c r="B96" s="54" t="s">
        <v>64</v>
      </c>
      <c r="C96" s="55"/>
      <c r="D96" s="55"/>
      <c r="E96" s="55"/>
      <c r="F96" s="55"/>
      <c r="G96" s="55"/>
      <c r="H96" s="55"/>
      <c r="I96" s="55"/>
      <c r="J96" s="55"/>
      <c r="K96" s="55"/>
      <c r="L96" s="56"/>
      <c r="M96" s="63">
        <v>5</v>
      </c>
      <c r="N96" s="64"/>
      <c r="O96" s="64"/>
      <c r="P96" s="65"/>
      <c r="Q96" s="63">
        <v>5</v>
      </c>
      <c r="R96" s="64"/>
      <c r="S96" s="64"/>
      <c r="T96" s="65"/>
      <c r="U96" s="63">
        <v>5</v>
      </c>
      <c r="V96" s="64"/>
      <c r="W96" s="64"/>
      <c r="X96" s="65"/>
      <c r="Y96" s="63">
        <v>5</v>
      </c>
      <c r="Z96" s="64"/>
      <c r="AA96" s="64"/>
      <c r="AB96" s="65"/>
      <c r="AC96" s="63"/>
      <c r="AD96" s="64"/>
      <c r="AE96" s="64"/>
      <c r="AF96" s="65"/>
      <c r="AG96" s="83" t="s">
        <v>209</v>
      </c>
      <c r="AH96" s="84"/>
      <c r="AI96" s="84"/>
      <c r="AJ96" s="84"/>
      <c r="AK96" s="84"/>
      <c r="AL96" s="84"/>
      <c r="AM96" s="84"/>
      <c r="AN96" s="84"/>
      <c r="AO96" s="85"/>
      <c r="AP96" s="52" t="s">
        <v>194</v>
      </c>
      <c r="AQ96" s="52"/>
      <c r="AR96" s="52"/>
      <c r="AS96" s="52"/>
      <c r="AT96" s="42">
        <f>AY96+р17!AT31:AV98</f>
        <v>0</v>
      </c>
      <c r="AU96" s="48"/>
      <c r="AV96" s="43"/>
      <c r="AW96" s="36">
        <f>р17!BG96</f>
        <v>0</v>
      </c>
      <c r="AX96" s="37"/>
      <c r="AY96" s="63"/>
      <c r="AZ96" s="65"/>
      <c r="BA96" s="63"/>
      <c r="BB96" s="65"/>
      <c r="BC96" s="63">
        <f>BA96+р17!BC96</f>
        <v>0</v>
      </c>
      <c r="BD96" s="65"/>
      <c r="BE96" s="42">
        <f>BA96+р17!BE96:BF98</f>
        <v>0</v>
      </c>
      <c r="BF96" s="43"/>
      <c r="BG96" s="42">
        <f>AW96-BA96+AY96</f>
        <v>0</v>
      </c>
      <c r="BH96" s="48"/>
      <c r="BI96" s="43"/>
      <c r="BJ96" s="1"/>
      <c r="BK96" s="4"/>
      <c r="BL96" s="4"/>
      <c r="BM96" s="2"/>
      <c r="BN96" s="3"/>
    </row>
    <row r="97" spans="2:66" ht="15" customHeight="1" thickTop="1" thickBot="1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9"/>
      <c r="M97" s="66"/>
      <c r="N97" s="67"/>
      <c r="O97" s="67"/>
      <c r="P97" s="68"/>
      <c r="Q97" s="66"/>
      <c r="R97" s="67"/>
      <c r="S97" s="67"/>
      <c r="T97" s="68"/>
      <c r="U97" s="66"/>
      <c r="V97" s="67"/>
      <c r="W97" s="67"/>
      <c r="X97" s="68"/>
      <c r="Y97" s="66"/>
      <c r="Z97" s="67"/>
      <c r="AA97" s="67"/>
      <c r="AB97" s="68"/>
      <c r="AC97" s="66"/>
      <c r="AD97" s="67"/>
      <c r="AE97" s="67"/>
      <c r="AF97" s="68"/>
      <c r="AG97" s="86"/>
      <c r="AH97" s="87"/>
      <c r="AI97" s="87"/>
      <c r="AJ97" s="87"/>
      <c r="AK97" s="87"/>
      <c r="AL97" s="87"/>
      <c r="AM97" s="87"/>
      <c r="AN97" s="87"/>
      <c r="AO97" s="88"/>
      <c r="AP97" s="52"/>
      <c r="AQ97" s="52"/>
      <c r="AR97" s="52"/>
      <c r="AS97" s="52"/>
      <c r="AT97" s="44"/>
      <c r="AU97" s="49"/>
      <c r="AV97" s="45"/>
      <c r="AW97" s="38"/>
      <c r="AX97" s="39"/>
      <c r="AY97" s="66"/>
      <c r="AZ97" s="68"/>
      <c r="BA97" s="66"/>
      <c r="BB97" s="68"/>
      <c r="BC97" s="66"/>
      <c r="BD97" s="68"/>
      <c r="BE97" s="44"/>
      <c r="BF97" s="45"/>
      <c r="BG97" s="44"/>
      <c r="BH97" s="49"/>
      <c r="BI97" s="45"/>
      <c r="BJ97" s="1"/>
      <c r="BK97" s="4"/>
      <c r="BL97" s="4"/>
      <c r="BM97" s="2"/>
      <c r="BN97" s="3"/>
    </row>
    <row r="98" spans="2:66" ht="15" customHeight="1" thickTop="1" thickBot="1">
      <c r="B98" s="60"/>
      <c r="C98" s="61"/>
      <c r="D98" s="61"/>
      <c r="E98" s="61"/>
      <c r="F98" s="61"/>
      <c r="G98" s="61"/>
      <c r="H98" s="61"/>
      <c r="I98" s="61"/>
      <c r="J98" s="61"/>
      <c r="K98" s="61"/>
      <c r="L98" s="62"/>
      <c r="M98" s="69"/>
      <c r="N98" s="70"/>
      <c r="O98" s="70"/>
      <c r="P98" s="71"/>
      <c r="Q98" s="69"/>
      <c r="R98" s="70"/>
      <c r="S98" s="70"/>
      <c r="T98" s="71"/>
      <c r="U98" s="69"/>
      <c r="V98" s="70"/>
      <c r="W98" s="70"/>
      <c r="X98" s="71"/>
      <c r="Y98" s="69"/>
      <c r="Z98" s="70"/>
      <c r="AA98" s="70"/>
      <c r="AB98" s="71"/>
      <c r="AC98" s="69"/>
      <c r="AD98" s="70"/>
      <c r="AE98" s="70"/>
      <c r="AF98" s="71"/>
      <c r="AG98" s="89"/>
      <c r="AH98" s="90"/>
      <c r="AI98" s="90"/>
      <c r="AJ98" s="90"/>
      <c r="AK98" s="90"/>
      <c r="AL98" s="90"/>
      <c r="AM98" s="90"/>
      <c r="AN98" s="90"/>
      <c r="AO98" s="91"/>
      <c r="AP98" s="52"/>
      <c r="AQ98" s="52"/>
      <c r="AR98" s="52"/>
      <c r="AS98" s="52"/>
      <c r="AT98" s="46"/>
      <c r="AU98" s="50"/>
      <c r="AV98" s="47"/>
      <c r="AW98" s="40"/>
      <c r="AX98" s="41"/>
      <c r="AY98" s="69"/>
      <c r="AZ98" s="71"/>
      <c r="BA98" s="69"/>
      <c r="BB98" s="71"/>
      <c r="BC98" s="69"/>
      <c r="BD98" s="71"/>
      <c r="BE98" s="46"/>
      <c r="BF98" s="47"/>
      <c r="BG98" s="46"/>
      <c r="BH98" s="50"/>
      <c r="BI98" s="47"/>
      <c r="BJ98" s="1"/>
      <c r="BK98" s="4"/>
      <c r="BL98" s="4"/>
      <c r="BM98" s="2"/>
      <c r="BN98" s="3"/>
    </row>
    <row r="99" spans="2:66" ht="15" customHeight="1" thickTop="1" thickBot="1">
      <c r="B99" s="54" t="s">
        <v>67</v>
      </c>
      <c r="C99" s="55"/>
      <c r="D99" s="55"/>
      <c r="E99" s="55"/>
      <c r="F99" s="55"/>
      <c r="G99" s="55"/>
      <c r="H99" s="55"/>
      <c r="I99" s="55"/>
      <c r="J99" s="55"/>
      <c r="K99" s="55"/>
      <c r="L99" s="56"/>
      <c r="M99" s="63">
        <v>15</v>
      </c>
      <c r="N99" s="64"/>
      <c r="O99" s="64"/>
      <c r="P99" s="65"/>
      <c r="Q99" s="63">
        <v>15</v>
      </c>
      <c r="R99" s="64"/>
      <c r="S99" s="64"/>
      <c r="T99" s="65"/>
      <c r="U99" s="63">
        <v>15</v>
      </c>
      <c r="V99" s="64"/>
      <c r="W99" s="64"/>
      <c r="X99" s="65"/>
      <c r="Y99" s="63">
        <v>15</v>
      </c>
      <c r="Z99" s="64"/>
      <c r="AA99" s="64"/>
      <c r="AB99" s="65"/>
      <c r="AC99" s="251" t="s">
        <v>422</v>
      </c>
      <c r="AD99" s="252"/>
      <c r="AE99" s="252"/>
      <c r="AF99" s="253"/>
      <c r="AG99" s="83" t="s">
        <v>210</v>
      </c>
      <c r="AH99" s="84"/>
      <c r="AI99" s="84"/>
      <c r="AJ99" s="84"/>
      <c r="AK99" s="84"/>
      <c r="AL99" s="84"/>
      <c r="AM99" s="84"/>
      <c r="AN99" s="84"/>
      <c r="AO99" s="85"/>
      <c r="AP99" s="52" t="s">
        <v>70</v>
      </c>
      <c r="AQ99" s="52"/>
      <c r="AR99" s="52"/>
      <c r="AS99" s="52"/>
      <c r="AT99" s="42">
        <f>AY99+р17!AT34:AV101</f>
        <v>0</v>
      </c>
      <c r="AU99" s="48"/>
      <c r="AV99" s="43"/>
      <c r="AW99" s="36">
        <f>р17!BG99</f>
        <v>0</v>
      </c>
      <c r="AX99" s="37"/>
      <c r="AY99" s="63"/>
      <c r="AZ99" s="65"/>
      <c r="BA99" s="63"/>
      <c r="BB99" s="65"/>
      <c r="BC99" s="63">
        <f>BA99+р17!BC99</f>
        <v>0</v>
      </c>
      <c r="BD99" s="65"/>
      <c r="BE99" s="42">
        <f>BA99+р17!BE99:BF101</f>
        <v>0</v>
      </c>
      <c r="BF99" s="43"/>
      <c r="BG99" s="42">
        <f>AW99-BA99+AY99</f>
        <v>0</v>
      </c>
      <c r="BH99" s="48"/>
      <c r="BI99" s="43"/>
      <c r="BJ99" s="1"/>
      <c r="BK99" s="4"/>
      <c r="BL99" s="4"/>
      <c r="BM99" s="2"/>
      <c r="BN99" s="3"/>
    </row>
    <row r="100" spans="2:66" ht="15" customHeight="1" thickTop="1" thickBot="1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9"/>
      <c r="M100" s="66"/>
      <c r="N100" s="67"/>
      <c r="O100" s="67"/>
      <c r="P100" s="68"/>
      <c r="Q100" s="66"/>
      <c r="R100" s="67"/>
      <c r="S100" s="67"/>
      <c r="T100" s="68"/>
      <c r="U100" s="66"/>
      <c r="V100" s="67"/>
      <c r="W100" s="67"/>
      <c r="X100" s="68"/>
      <c r="Y100" s="66"/>
      <c r="Z100" s="67"/>
      <c r="AA100" s="67"/>
      <c r="AB100" s="68"/>
      <c r="AC100" s="254"/>
      <c r="AD100" s="255"/>
      <c r="AE100" s="255"/>
      <c r="AF100" s="256"/>
      <c r="AG100" s="86"/>
      <c r="AH100" s="87"/>
      <c r="AI100" s="87"/>
      <c r="AJ100" s="87"/>
      <c r="AK100" s="87"/>
      <c r="AL100" s="87"/>
      <c r="AM100" s="87"/>
      <c r="AN100" s="87"/>
      <c r="AO100" s="88"/>
      <c r="AP100" s="52"/>
      <c r="AQ100" s="52"/>
      <c r="AR100" s="52"/>
      <c r="AS100" s="52"/>
      <c r="AT100" s="44"/>
      <c r="AU100" s="49"/>
      <c r="AV100" s="45"/>
      <c r="AW100" s="38"/>
      <c r="AX100" s="39"/>
      <c r="AY100" s="66"/>
      <c r="AZ100" s="68"/>
      <c r="BA100" s="66"/>
      <c r="BB100" s="68"/>
      <c r="BC100" s="66"/>
      <c r="BD100" s="68"/>
      <c r="BE100" s="44"/>
      <c r="BF100" s="45"/>
      <c r="BG100" s="44"/>
      <c r="BH100" s="49"/>
      <c r="BI100" s="45"/>
      <c r="BJ100" s="1"/>
      <c r="BK100" s="4"/>
      <c r="BL100" s="4"/>
      <c r="BM100" s="2"/>
      <c r="BN100" s="3"/>
    </row>
    <row r="101" spans="2:66" ht="15" customHeight="1" thickTop="1" thickBot="1">
      <c r="B101" s="60"/>
      <c r="C101" s="61"/>
      <c r="D101" s="61"/>
      <c r="E101" s="61"/>
      <c r="F101" s="61"/>
      <c r="G101" s="61"/>
      <c r="H101" s="61"/>
      <c r="I101" s="61"/>
      <c r="J101" s="61"/>
      <c r="K101" s="61"/>
      <c r="L101" s="62"/>
      <c r="M101" s="69"/>
      <c r="N101" s="70"/>
      <c r="O101" s="70"/>
      <c r="P101" s="71"/>
      <c r="Q101" s="69"/>
      <c r="R101" s="70"/>
      <c r="S101" s="70"/>
      <c r="T101" s="71"/>
      <c r="U101" s="69"/>
      <c r="V101" s="70"/>
      <c r="W101" s="70"/>
      <c r="X101" s="71"/>
      <c r="Y101" s="69"/>
      <c r="Z101" s="70"/>
      <c r="AA101" s="70"/>
      <c r="AB101" s="71"/>
      <c r="AC101" s="257"/>
      <c r="AD101" s="258"/>
      <c r="AE101" s="258"/>
      <c r="AF101" s="259"/>
      <c r="AG101" s="89"/>
      <c r="AH101" s="90"/>
      <c r="AI101" s="90"/>
      <c r="AJ101" s="90"/>
      <c r="AK101" s="90"/>
      <c r="AL101" s="90"/>
      <c r="AM101" s="90"/>
      <c r="AN101" s="90"/>
      <c r="AO101" s="91"/>
      <c r="AP101" s="52"/>
      <c r="AQ101" s="52"/>
      <c r="AR101" s="52"/>
      <c r="AS101" s="52"/>
      <c r="AT101" s="46"/>
      <c r="AU101" s="50"/>
      <c r="AV101" s="47"/>
      <c r="AW101" s="40"/>
      <c r="AX101" s="41"/>
      <c r="AY101" s="69"/>
      <c r="AZ101" s="71"/>
      <c r="BA101" s="69"/>
      <c r="BB101" s="71"/>
      <c r="BC101" s="69"/>
      <c r="BD101" s="71"/>
      <c r="BE101" s="46"/>
      <c r="BF101" s="47"/>
      <c r="BG101" s="46"/>
      <c r="BH101" s="50"/>
      <c r="BI101" s="47"/>
      <c r="BJ101" s="1"/>
      <c r="BK101" s="4"/>
      <c r="BL101" s="4"/>
      <c r="BM101" s="2"/>
      <c r="BN101" s="3"/>
    </row>
    <row r="102" spans="2:66" ht="15" customHeight="1" thickTop="1" thickBot="1">
      <c r="B102" s="54" t="s">
        <v>68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6"/>
      <c r="M102" s="63">
        <v>19</v>
      </c>
      <c r="N102" s="64"/>
      <c r="O102" s="64"/>
      <c r="P102" s="65"/>
      <c r="Q102" s="63">
        <v>19</v>
      </c>
      <c r="R102" s="64"/>
      <c r="S102" s="64"/>
      <c r="T102" s="65"/>
      <c r="U102" s="63">
        <v>19</v>
      </c>
      <c r="V102" s="64"/>
      <c r="W102" s="64"/>
      <c r="X102" s="65"/>
      <c r="Y102" s="63">
        <v>18</v>
      </c>
      <c r="Z102" s="64"/>
      <c r="AA102" s="64"/>
      <c r="AB102" s="65"/>
      <c r="AC102" s="251" t="s">
        <v>423</v>
      </c>
      <c r="AD102" s="252"/>
      <c r="AE102" s="252"/>
      <c r="AF102" s="253"/>
      <c r="AG102" s="83" t="s">
        <v>242</v>
      </c>
      <c r="AH102" s="84"/>
      <c r="AI102" s="84"/>
      <c r="AJ102" s="84"/>
      <c r="AK102" s="84"/>
      <c r="AL102" s="84"/>
      <c r="AM102" s="84"/>
      <c r="AN102" s="84"/>
      <c r="AO102" s="85"/>
      <c r="AP102" s="52" t="s">
        <v>54</v>
      </c>
      <c r="AQ102" s="52"/>
      <c r="AR102" s="52"/>
      <c r="AS102" s="52"/>
      <c r="AT102" s="42">
        <f>AY102+р17!AT37:AV104</f>
        <v>20</v>
      </c>
      <c r="AU102" s="48"/>
      <c r="AV102" s="43"/>
      <c r="AW102" s="36">
        <f>р17!BG102</f>
        <v>8</v>
      </c>
      <c r="AX102" s="37"/>
      <c r="AY102" s="63"/>
      <c r="AZ102" s="65"/>
      <c r="BA102" s="63"/>
      <c r="BB102" s="65"/>
      <c r="BC102" s="63">
        <f>BA102+р17!BC102</f>
        <v>6</v>
      </c>
      <c r="BD102" s="65"/>
      <c r="BE102" s="42">
        <f>BA102+р17!BE102:BF104</f>
        <v>12</v>
      </c>
      <c r="BF102" s="43"/>
      <c r="BG102" s="42">
        <f>AW102-BA102+AY102</f>
        <v>8</v>
      </c>
      <c r="BH102" s="48"/>
      <c r="BI102" s="43"/>
      <c r="BJ102" s="1"/>
      <c r="BK102" s="4"/>
      <c r="BL102" s="4"/>
      <c r="BM102" s="2"/>
      <c r="BN102" s="3"/>
    </row>
    <row r="103" spans="2:66" ht="15" customHeight="1" thickTop="1" thickBot="1">
      <c r="B103" s="57"/>
      <c r="C103" s="58"/>
      <c r="D103" s="58"/>
      <c r="E103" s="58"/>
      <c r="F103" s="58"/>
      <c r="G103" s="58"/>
      <c r="H103" s="58"/>
      <c r="I103" s="58"/>
      <c r="J103" s="58"/>
      <c r="K103" s="58"/>
      <c r="L103" s="59"/>
      <c r="M103" s="66"/>
      <c r="N103" s="67"/>
      <c r="O103" s="67"/>
      <c r="P103" s="68"/>
      <c r="Q103" s="66"/>
      <c r="R103" s="67"/>
      <c r="S103" s="67"/>
      <c r="T103" s="68"/>
      <c r="U103" s="66"/>
      <c r="V103" s="67"/>
      <c r="W103" s="67"/>
      <c r="X103" s="68"/>
      <c r="Y103" s="66"/>
      <c r="Z103" s="67"/>
      <c r="AA103" s="67"/>
      <c r="AB103" s="68"/>
      <c r="AC103" s="254"/>
      <c r="AD103" s="255"/>
      <c r="AE103" s="255"/>
      <c r="AF103" s="256"/>
      <c r="AG103" s="86"/>
      <c r="AH103" s="87"/>
      <c r="AI103" s="87"/>
      <c r="AJ103" s="87"/>
      <c r="AK103" s="87"/>
      <c r="AL103" s="87"/>
      <c r="AM103" s="87"/>
      <c r="AN103" s="87"/>
      <c r="AO103" s="88"/>
      <c r="AP103" s="52"/>
      <c r="AQ103" s="52"/>
      <c r="AR103" s="52"/>
      <c r="AS103" s="52"/>
      <c r="AT103" s="44"/>
      <c r="AU103" s="49"/>
      <c r="AV103" s="45"/>
      <c r="AW103" s="38"/>
      <c r="AX103" s="39"/>
      <c r="AY103" s="66"/>
      <c r="AZ103" s="68"/>
      <c r="BA103" s="66"/>
      <c r="BB103" s="68"/>
      <c r="BC103" s="66"/>
      <c r="BD103" s="68"/>
      <c r="BE103" s="44"/>
      <c r="BF103" s="45"/>
      <c r="BG103" s="44"/>
      <c r="BH103" s="49"/>
      <c r="BI103" s="45"/>
      <c r="BJ103" s="1"/>
      <c r="BK103" s="4"/>
      <c r="BL103" s="4"/>
      <c r="BM103" s="2"/>
      <c r="BN103" s="3"/>
    </row>
    <row r="104" spans="2:66" ht="15" customHeight="1" thickTop="1" thickBot="1">
      <c r="B104" s="60"/>
      <c r="C104" s="61"/>
      <c r="D104" s="61"/>
      <c r="E104" s="61"/>
      <c r="F104" s="61"/>
      <c r="G104" s="61"/>
      <c r="H104" s="61"/>
      <c r="I104" s="61"/>
      <c r="J104" s="61"/>
      <c r="K104" s="61"/>
      <c r="L104" s="62"/>
      <c r="M104" s="69"/>
      <c r="N104" s="70"/>
      <c r="O104" s="70"/>
      <c r="P104" s="71"/>
      <c r="Q104" s="69"/>
      <c r="R104" s="70"/>
      <c r="S104" s="70"/>
      <c r="T104" s="71"/>
      <c r="U104" s="69"/>
      <c r="V104" s="70"/>
      <c r="W104" s="70"/>
      <c r="X104" s="71"/>
      <c r="Y104" s="69"/>
      <c r="Z104" s="70"/>
      <c r="AA104" s="70"/>
      <c r="AB104" s="71"/>
      <c r="AC104" s="257"/>
      <c r="AD104" s="258"/>
      <c r="AE104" s="258"/>
      <c r="AF104" s="259"/>
      <c r="AG104" s="89"/>
      <c r="AH104" s="90"/>
      <c r="AI104" s="90"/>
      <c r="AJ104" s="90"/>
      <c r="AK104" s="90"/>
      <c r="AL104" s="90"/>
      <c r="AM104" s="90"/>
      <c r="AN104" s="90"/>
      <c r="AO104" s="91"/>
      <c r="AP104" s="52"/>
      <c r="AQ104" s="52"/>
      <c r="AR104" s="52"/>
      <c r="AS104" s="52"/>
      <c r="AT104" s="46"/>
      <c r="AU104" s="50"/>
      <c r="AV104" s="47"/>
      <c r="AW104" s="40"/>
      <c r="AX104" s="41"/>
      <c r="AY104" s="69"/>
      <c r="AZ104" s="71"/>
      <c r="BA104" s="69"/>
      <c r="BB104" s="71"/>
      <c r="BC104" s="69"/>
      <c r="BD104" s="71"/>
      <c r="BE104" s="46"/>
      <c r="BF104" s="47"/>
      <c r="BG104" s="46"/>
      <c r="BH104" s="50"/>
      <c r="BI104" s="47"/>
      <c r="BJ104" s="1"/>
      <c r="BK104" s="4"/>
      <c r="BL104" s="4"/>
      <c r="BM104" s="2"/>
      <c r="BN104" s="3"/>
    </row>
    <row r="105" spans="2:66" ht="15" customHeight="1" thickTop="1" thickBot="1">
      <c r="B105" s="54" t="s">
        <v>69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6"/>
      <c r="M105" s="251" t="s">
        <v>474</v>
      </c>
      <c r="N105" s="252"/>
      <c r="O105" s="252"/>
      <c r="P105" s="253"/>
      <c r="Q105" s="251" t="s">
        <v>474</v>
      </c>
      <c r="R105" s="252"/>
      <c r="S105" s="252"/>
      <c r="T105" s="253"/>
      <c r="U105" s="251" t="s">
        <v>474</v>
      </c>
      <c r="V105" s="252"/>
      <c r="W105" s="252"/>
      <c r="X105" s="253"/>
      <c r="Y105" s="251" t="s">
        <v>460</v>
      </c>
      <c r="Z105" s="252"/>
      <c r="AA105" s="252"/>
      <c r="AB105" s="253"/>
      <c r="AC105" s="63" t="s">
        <v>424</v>
      </c>
      <c r="AD105" s="64"/>
      <c r="AE105" s="64"/>
      <c r="AF105" s="65"/>
      <c r="AG105" s="83" t="s">
        <v>404</v>
      </c>
      <c r="AH105" s="84"/>
      <c r="AI105" s="84"/>
      <c r="AJ105" s="84"/>
      <c r="AK105" s="84"/>
      <c r="AL105" s="84"/>
      <c r="AM105" s="84"/>
      <c r="AN105" s="84"/>
      <c r="AO105" s="85"/>
      <c r="AP105" s="52" t="s">
        <v>54</v>
      </c>
      <c r="AQ105" s="52"/>
      <c r="AR105" s="52"/>
      <c r="AS105" s="52"/>
      <c r="AT105" s="42">
        <f>AY105+р17!AT40:AV107</f>
        <v>0</v>
      </c>
      <c r="AU105" s="48"/>
      <c r="AV105" s="43"/>
      <c r="AW105" s="36">
        <f>р17!BG105</f>
        <v>0</v>
      </c>
      <c r="AX105" s="37"/>
      <c r="AY105" s="63"/>
      <c r="AZ105" s="65"/>
      <c r="BA105" s="63"/>
      <c r="BB105" s="65"/>
      <c r="BC105" s="63">
        <f>BA105+р17!BC105</f>
        <v>0</v>
      </c>
      <c r="BD105" s="65"/>
      <c r="BE105" s="42">
        <f>BA105+р17!BE105:BF107</f>
        <v>0</v>
      </c>
      <c r="BF105" s="43"/>
      <c r="BG105" s="42">
        <f>AW105-BA105+AY105</f>
        <v>0</v>
      </c>
      <c r="BH105" s="48"/>
      <c r="BI105" s="43"/>
      <c r="BJ105" s="1"/>
      <c r="BK105" s="4"/>
      <c r="BL105" s="4"/>
      <c r="BM105" s="2"/>
      <c r="BN105" s="3"/>
    </row>
    <row r="106" spans="2:66" ht="15" customHeight="1" thickTop="1" thickBot="1">
      <c r="B106" s="57"/>
      <c r="C106" s="58"/>
      <c r="D106" s="58"/>
      <c r="E106" s="58"/>
      <c r="F106" s="58"/>
      <c r="G106" s="58"/>
      <c r="H106" s="58"/>
      <c r="I106" s="58"/>
      <c r="J106" s="58"/>
      <c r="K106" s="58"/>
      <c r="L106" s="59"/>
      <c r="M106" s="254"/>
      <c r="N106" s="255"/>
      <c r="O106" s="255"/>
      <c r="P106" s="256"/>
      <c r="Q106" s="254"/>
      <c r="R106" s="255"/>
      <c r="S106" s="255"/>
      <c r="T106" s="256"/>
      <c r="U106" s="254"/>
      <c r="V106" s="255"/>
      <c r="W106" s="255"/>
      <c r="X106" s="256"/>
      <c r="Y106" s="254"/>
      <c r="Z106" s="255"/>
      <c r="AA106" s="255"/>
      <c r="AB106" s="256"/>
      <c r="AC106" s="66"/>
      <c r="AD106" s="67"/>
      <c r="AE106" s="67"/>
      <c r="AF106" s="68"/>
      <c r="AG106" s="86"/>
      <c r="AH106" s="87"/>
      <c r="AI106" s="87"/>
      <c r="AJ106" s="87"/>
      <c r="AK106" s="87"/>
      <c r="AL106" s="87"/>
      <c r="AM106" s="87"/>
      <c r="AN106" s="87"/>
      <c r="AO106" s="88"/>
      <c r="AP106" s="52"/>
      <c r="AQ106" s="52"/>
      <c r="AR106" s="52"/>
      <c r="AS106" s="52"/>
      <c r="AT106" s="44"/>
      <c r="AU106" s="49"/>
      <c r="AV106" s="45"/>
      <c r="AW106" s="38"/>
      <c r="AX106" s="39"/>
      <c r="AY106" s="66"/>
      <c r="AZ106" s="68"/>
      <c r="BA106" s="66"/>
      <c r="BB106" s="68"/>
      <c r="BC106" s="66"/>
      <c r="BD106" s="68"/>
      <c r="BE106" s="44"/>
      <c r="BF106" s="45"/>
      <c r="BG106" s="44"/>
      <c r="BH106" s="49"/>
      <c r="BI106" s="45"/>
      <c r="BJ106" s="1"/>
      <c r="BK106" s="4"/>
      <c r="BL106" s="4"/>
      <c r="BM106" s="2"/>
      <c r="BN106" s="3"/>
    </row>
    <row r="107" spans="2:66" ht="15" customHeight="1" thickTop="1" thickBot="1">
      <c r="B107" s="60"/>
      <c r="C107" s="61"/>
      <c r="D107" s="61"/>
      <c r="E107" s="61"/>
      <c r="F107" s="61"/>
      <c r="G107" s="61"/>
      <c r="H107" s="61"/>
      <c r="I107" s="61"/>
      <c r="J107" s="61"/>
      <c r="K107" s="61"/>
      <c r="L107" s="62"/>
      <c r="M107" s="257"/>
      <c r="N107" s="258"/>
      <c r="O107" s="258"/>
      <c r="P107" s="259"/>
      <c r="Q107" s="257"/>
      <c r="R107" s="258"/>
      <c r="S107" s="258"/>
      <c r="T107" s="259"/>
      <c r="U107" s="257"/>
      <c r="V107" s="258"/>
      <c r="W107" s="258"/>
      <c r="X107" s="259"/>
      <c r="Y107" s="257"/>
      <c r="Z107" s="258"/>
      <c r="AA107" s="258"/>
      <c r="AB107" s="259"/>
      <c r="AC107" s="69"/>
      <c r="AD107" s="70"/>
      <c r="AE107" s="70"/>
      <c r="AF107" s="71"/>
      <c r="AG107" s="89"/>
      <c r="AH107" s="90"/>
      <c r="AI107" s="90"/>
      <c r="AJ107" s="90"/>
      <c r="AK107" s="90"/>
      <c r="AL107" s="90"/>
      <c r="AM107" s="90"/>
      <c r="AN107" s="90"/>
      <c r="AO107" s="91"/>
      <c r="AP107" s="52"/>
      <c r="AQ107" s="52"/>
      <c r="AR107" s="52"/>
      <c r="AS107" s="52"/>
      <c r="AT107" s="46"/>
      <c r="AU107" s="50"/>
      <c r="AV107" s="47"/>
      <c r="AW107" s="40"/>
      <c r="AX107" s="41"/>
      <c r="AY107" s="69"/>
      <c r="AZ107" s="71"/>
      <c r="BA107" s="69"/>
      <c r="BB107" s="71"/>
      <c r="BC107" s="69"/>
      <c r="BD107" s="71"/>
      <c r="BE107" s="46"/>
      <c r="BF107" s="47"/>
      <c r="BG107" s="46"/>
      <c r="BH107" s="50"/>
      <c r="BI107" s="47"/>
      <c r="BJ107" s="1"/>
      <c r="BK107" s="4"/>
      <c r="BL107" s="4"/>
      <c r="BM107" s="2"/>
      <c r="BN107" s="3"/>
    </row>
    <row r="108" spans="2:66" ht="15" customHeight="1" thickTop="1" thickBot="1">
      <c r="B108" s="54" t="s">
        <v>71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6"/>
      <c r="M108" s="63">
        <v>5</v>
      </c>
      <c r="N108" s="64"/>
      <c r="O108" s="64"/>
      <c r="P108" s="65"/>
      <c r="Q108" s="63">
        <v>5</v>
      </c>
      <c r="R108" s="64"/>
      <c r="S108" s="64"/>
      <c r="T108" s="65"/>
      <c r="U108" s="63">
        <v>5</v>
      </c>
      <c r="V108" s="64"/>
      <c r="W108" s="64"/>
      <c r="X108" s="65"/>
      <c r="Y108" s="63">
        <v>5</v>
      </c>
      <c r="Z108" s="64"/>
      <c r="AA108" s="64"/>
      <c r="AB108" s="65"/>
      <c r="AC108" s="260" t="s">
        <v>425</v>
      </c>
      <c r="AD108" s="261"/>
      <c r="AE108" s="261"/>
      <c r="AF108" s="262"/>
      <c r="AG108" s="83" t="s">
        <v>407</v>
      </c>
      <c r="AH108" s="84"/>
      <c r="AI108" s="84"/>
      <c r="AJ108" s="84"/>
      <c r="AK108" s="84"/>
      <c r="AL108" s="84"/>
      <c r="AM108" s="84"/>
      <c r="AN108" s="84"/>
      <c r="AO108" s="85"/>
      <c r="AP108" s="52" t="s">
        <v>219</v>
      </c>
      <c r="AQ108" s="52"/>
      <c r="AR108" s="52"/>
      <c r="AS108" s="52"/>
      <c r="AT108" s="42">
        <f>AY108+р17!AT43:AV110</f>
        <v>45</v>
      </c>
      <c r="AU108" s="48"/>
      <c r="AV108" s="43"/>
      <c r="AW108" s="36">
        <f>р17!BG108</f>
        <v>6</v>
      </c>
      <c r="AX108" s="37"/>
      <c r="AY108" s="63"/>
      <c r="AZ108" s="65"/>
      <c r="BA108" s="63"/>
      <c r="BB108" s="65"/>
      <c r="BC108" s="63">
        <f>BA108+р17!BC108</f>
        <v>31</v>
      </c>
      <c r="BD108" s="65"/>
      <c r="BE108" s="42">
        <f>BA108+р17!BE108:BF110</f>
        <v>39</v>
      </c>
      <c r="BF108" s="43"/>
      <c r="BG108" s="42">
        <f>AW108-BA108+AY108</f>
        <v>6</v>
      </c>
      <c r="BH108" s="48"/>
      <c r="BI108" s="43"/>
      <c r="BJ108" s="1"/>
      <c r="BK108" s="4"/>
      <c r="BL108" s="4"/>
      <c r="BM108" s="2"/>
      <c r="BN108" s="3"/>
    </row>
    <row r="109" spans="2:66" ht="15" customHeight="1" thickTop="1" thickBot="1">
      <c r="B109" s="57"/>
      <c r="C109" s="58"/>
      <c r="D109" s="58"/>
      <c r="E109" s="58"/>
      <c r="F109" s="58"/>
      <c r="G109" s="58"/>
      <c r="H109" s="58"/>
      <c r="I109" s="58"/>
      <c r="J109" s="58"/>
      <c r="K109" s="58"/>
      <c r="L109" s="59"/>
      <c r="M109" s="66"/>
      <c r="N109" s="67"/>
      <c r="O109" s="67"/>
      <c r="P109" s="68"/>
      <c r="Q109" s="66"/>
      <c r="R109" s="67"/>
      <c r="S109" s="67"/>
      <c r="T109" s="68"/>
      <c r="U109" s="66"/>
      <c r="V109" s="67"/>
      <c r="W109" s="67"/>
      <c r="X109" s="68"/>
      <c r="Y109" s="66"/>
      <c r="Z109" s="67"/>
      <c r="AA109" s="67"/>
      <c r="AB109" s="68"/>
      <c r="AC109" s="263"/>
      <c r="AD109" s="264"/>
      <c r="AE109" s="264"/>
      <c r="AF109" s="265"/>
      <c r="AG109" s="86"/>
      <c r="AH109" s="87"/>
      <c r="AI109" s="87"/>
      <c r="AJ109" s="87"/>
      <c r="AK109" s="87"/>
      <c r="AL109" s="87"/>
      <c r="AM109" s="87"/>
      <c r="AN109" s="87"/>
      <c r="AO109" s="88"/>
      <c r="AP109" s="52"/>
      <c r="AQ109" s="52"/>
      <c r="AR109" s="52"/>
      <c r="AS109" s="52"/>
      <c r="AT109" s="44"/>
      <c r="AU109" s="49"/>
      <c r="AV109" s="45"/>
      <c r="AW109" s="38"/>
      <c r="AX109" s="39"/>
      <c r="AY109" s="66"/>
      <c r="AZ109" s="68"/>
      <c r="BA109" s="66"/>
      <c r="BB109" s="68"/>
      <c r="BC109" s="66"/>
      <c r="BD109" s="68"/>
      <c r="BE109" s="44"/>
      <c r="BF109" s="45"/>
      <c r="BG109" s="44"/>
      <c r="BH109" s="49"/>
      <c r="BI109" s="45"/>
      <c r="BJ109" s="1"/>
      <c r="BK109" s="4"/>
      <c r="BL109" s="4"/>
      <c r="BM109" s="2"/>
      <c r="BN109" s="3"/>
    </row>
    <row r="110" spans="2:66" ht="15" customHeight="1" thickTop="1" thickBot="1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2"/>
      <c r="M110" s="69"/>
      <c r="N110" s="70"/>
      <c r="O110" s="70"/>
      <c r="P110" s="71"/>
      <c r="Q110" s="69"/>
      <c r="R110" s="70"/>
      <c r="S110" s="70"/>
      <c r="T110" s="71"/>
      <c r="U110" s="69"/>
      <c r="V110" s="70"/>
      <c r="W110" s="70"/>
      <c r="X110" s="71"/>
      <c r="Y110" s="69"/>
      <c r="Z110" s="70"/>
      <c r="AA110" s="70"/>
      <c r="AB110" s="71"/>
      <c r="AC110" s="266"/>
      <c r="AD110" s="267"/>
      <c r="AE110" s="267"/>
      <c r="AF110" s="268"/>
      <c r="AG110" s="89"/>
      <c r="AH110" s="90"/>
      <c r="AI110" s="90"/>
      <c r="AJ110" s="90"/>
      <c r="AK110" s="90"/>
      <c r="AL110" s="90"/>
      <c r="AM110" s="90"/>
      <c r="AN110" s="90"/>
      <c r="AO110" s="91"/>
      <c r="AP110" s="52"/>
      <c r="AQ110" s="52"/>
      <c r="AR110" s="52"/>
      <c r="AS110" s="52"/>
      <c r="AT110" s="46"/>
      <c r="AU110" s="50"/>
      <c r="AV110" s="47"/>
      <c r="AW110" s="40"/>
      <c r="AX110" s="41"/>
      <c r="AY110" s="69"/>
      <c r="AZ110" s="71"/>
      <c r="BA110" s="69"/>
      <c r="BB110" s="71"/>
      <c r="BC110" s="69"/>
      <c r="BD110" s="71"/>
      <c r="BE110" s="46"/>
      <c r="BF110" s="47"/>
      <c r="BG110" s="46"/>
      <c r="BH110" s="50"/>
      <c r="BI110" s="47"/>
      <c r="BJ110" s="1"/>
      <c r="BK110" s="4"/>
      <c r="BL110" s="4"/>
      <c r="BM110" s="2"/>
      <c r="BN110" s="3"/>
    </row>
    <row r="111" spans="2:66" ht="15" customHeight="1" thickTop="1" thickBot="1">
      <c r="B111" s="54" t="s">
        <v>72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6"/>
      <c r="M111" s="63"/>
      <c r="N111" s="64"/>
      <c r="O111" s="64"/>
      <c r="P111" s="65"/>
      <c r="Q111" s="63"/>
      <c r="R111" s="64"/>
      <c r="S111" s="64"/>
      <c r="T111" s="65"/>
      <c r="U111" s="63"/>
      <c r="V111" s="64"/>
      <c r="W111" s="64"/>
      <c r="X111" s="65"/>
      <c r="Y111" s="63"/>
      <c r="Z111" s="64"/>
      <c r="AA111" s="64"/>
      <c r="AB111" s="65"/>
      <c r="AC111" s="63"/>
      <c r="AD111" s="64"/>
      <c r="AE111" s="64"/>
      <c r="AF111" s="65"/>
      <c r="AG111" s="83" t="s">
        <v>65</v>
      </c>
      <c r="AH111" s="84"/>
      <c r="AI111" s="84"/>
      <c r="AJ111" s="84"/>
      <c r="AK111" s="84"/>
      <c r="AL111" s="84"/>
      <c r="AM111" s="84"/>
      <c r="AN111" s="84"/>
      <c r="AO111" s="85"/>
      <c r="AP111" s="52" t="s">
        <v>180</v>
      </c>
      <c r="AQ111" s="52"/>
      <c r="AR111" s="52"/>
      <c r="AS111" s="52"/>
      <c r="AT111" s="42">
        <f>AY111+р17!AT46:AV113</f>
        <v>0</v>
      </c>
      <c r="AU111" s="48"/>
      <c r="AV111" s="43"/>
      <c r="AW111" s="36">
        <f>р17!BG111</f>
        <v>0</v>
      </c>
      <c r="AX111" s="37"/>
      <c r="AY111" s="63"/>
      <c r="AZ111" s="65"/>
      <c r="BA111" s="63"/>
      <c r="BB111" s="65"/>
      <c r="BC111" s="63">
        <f>BA111+р17!BC111</f>
        <v>0</v>
      </c>
      <c r="BD111" s="65"/>
      <c r="BE111" s="42">
        <f>BA111+р17!BE111:BF113</f>
        <v>0</v>
      </c>
      <c r="BF111" s="43"/>
      <c r="BG111" s="42">
        <f>AW111-BA111+AY111</f>
        <v>0</v>
      </c>
      <c r="BH111" s="48"/>
      <c r="BI111" s="43"/>
      <c r="BJ111" s="1"/>
      <c r="BK111" s="4"/>
      <c r="BL111" s="4"/>
      <c r="BM111" s="2"/>
      <c r="BN111" s="3"/>
    </row>
    <row r="112" spans="2:66" ht="15" customHeight="1" thickTop="1" thickBot="1">
      <c r="B112" s="57"/>
      <c r="C112" s="58"/>
      <c r="D112" s="58"/>
      <c r="E112" s="58"/>
      <c r="F112" s="58"/>
      <c r="G112" s="58"/>
      <c r="H112" s="58"/>
      <c r="I112" s="58"/>
      <c r="J112" s="58"/>
      <c r="K112" s="58"/>
      <c r="L112" s="59"/>
      <c r="M112" s="66"/>
      <c r="N112" s="67"/>
      <c r="O112" s="67"/>
      <c r="P112" s="68"/>
      <c r="Q112" s="66"/>
      <c r="R112" s="67"/>
      <c r="S112" s="67"/>
      <c r="T112" s="68"/>
      <c r="U112" s="66"/>
      <c r="V112" s="67"/>
      <c r="W112" s="67"/>
      <c r="X112" s="68"/>
      <c r="Y112" s="66"/>
      <c r="Z112" s="67"/>
      <c r="AA112" s="67"/>
      <c r="AB112" s="68"/>
      <c r="AC112" s="66"/>
      <c r="AD112" s="67"/>
      <c r="AE112" s="67"/>
      <c r="AF112" s="68"/>
      <c r="AG112" s="86"/>
      <c r="AH112" s="87"/>
      <c r="AI112" s="87"/>
      <c r="AJ112" s="87"/>
      <c r="AK112" s="87"/>
      <c r="AL112" s="87"/>
      <c r="AM112" s="87"/>
      <c r="AN112" s="87"/>
      <c r="AO112" s="88"/>
      <c r="AP112" s="52"/>
      <c r="AQ112" s="52"/>
      <c r="AR112" s="52"/>
      <c r="AS112" s="52"/>
      <c r="AT112" s="44"/>
      <c r="AU112" s="49"/>
      <c r="AV112" s="45"/>
      <c r="AW112" s="38"/>
      <c r="AX112" s="39"/>
      <c r="AY112" s="66"/>
      <c r="AZ112" s="68"/>
      <c r="BA112" s="66"/>
      <c r="BB112" s="68"/>
      <c r="BC112" s="66"/>
      <c r="BD112" s="68"/>
      <c r="BE112" s="44"/>
      <c r="BF112" s="45"/>
      <c r="BG112" s="44"/>
      <c r="BH112" s="49"/>
      <c r="BI112" s="45"/>
      <c r="BJ112" s="1"/>
      <c r="BK112" s="4"/>
      <c r="BL112" s="4"/>
      <c r="BM112" s="2"/>
      <c r="BN112" s="3"/>
    </row>
    <row r="113" spans="2:66" ht="15" customHeight="1" thickTop="1" thickBot="1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2"/>
      <c r="M113" s="69"/>
      <c r="N113" s="70"/>
      <c r="O113" s="70"/>
      <c r="P113" s="71"/>
      <c r="Q113" s="69"/>
      <c r="R113" s="70"/>
      <c r="S113" s="70"/>
      <c r="T113" s="71"/>
      <c r="U113" s="69"/>
      <c r="V113" s="70"/>
      <c r="W113" s="70"/>
      <c r="X113" s="71"/>
      <c r="Y113" s="69"/>
      <c r="Z113" s="70"/>
      <c r="AA113" s="70"/>
      <c r="AB113" s="71"/>
      <c r="AC113" s="69"/>
      <c r="AD113" s="70"/>
      <c r="AE113" s="70"/>
      <c r="AF113" s="71"/>
      <c r="AG113" s="89"/>
      <c r="AH113" s="90"/>
      <c r="AI113" s="90"/>
      <c r="AJ113" s="90"/>
      <c r="AK113" s="90"/>
      <c r="AL113" s="90"/>
      <c r="AM113" s="90"/>
      <c r="AN113" s="90"/>
      <c r="AO113" s="91"/>
      <c r="AP113" s="52"/>
      <c r="AQ113" s="52"/>
      <c r="AR113" s="52"/>
      <c r="AS113" s="52"/>
      <c r="AT113" s="46"/>
      <c r="AU113" s="50"/>
      <c r="AV113" s="47"/>
      <c r="AW113" s="40"/>
      <c r="AX113" s="41"/>
      <c r="AY113" s="69"/>
      <c r="AZ113" s="71"/>
      <c r="BA113" s="69"/>
      <c r="BB113" s="71"/>
      <c r="BC113" s="69"/>
      <c r="BD113" s="71"/>
      <c r="BE113" s="46"/>
      <c r="BF113" s="47"/>
      <c r="BG113" s="46"/>
      <c r="BH113" s="50"/>
      <c r="BI113" s="47"/>
      <c r="BJ113" s="1"/>
      <c r="BK113" s="4"/>
      <c r="BL113" s="4"/>
      <c r="BM113" s="2"/>
      <c r="BN113" s="3"/>
    </row>
    <row r="114" spans="2:66" ht="15" customHeight="1" thickTop="1" thickBot="1">
      <c r="B114" s="54" t="s">
        <v>73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6"/>
      <c r="M114" s="63">
        <v>0.5</v>
      </c>
      <c r="N114" s="64"/>
      <c r="O114" s="64"/>
      <c r="P114" s="65"/>
      <c r="Q114" s="63">
        <v>0.5</v>
      </c>
      <c r="R114" s="64"/>
      <c r="S114" s="64"/>
      <c r="T114" s="65"/>
      <c r="U114" s="63">
        <v>0.5</v>
      </c>
      <c r="V114" s="64"/>
      <c r="W114" s="64"/>
      <c r="X114" s="65"/>
      <c r="Y114" s="63">
        <v>0.5</v>
      </c>
      <c r="Z114" s="64"/>
      <c r="AA114" s="64"/>
      <c r="AB114" s="65"/>
      <c r="AC114" s="63" t="s">
        <v>426</v>
      </c>
      <c r="AD114" s="64"/>
      <c r="AE114" s="64"/>
      <c r="AF114" s="65"/>
      <c r="AG114" s="83" t="s">
        <v>213</v>
      </c>
      <c r="AH114" s="84"/>
      <c r="AI114" s="84"/>
      <c r="AJ114" s="84"/>
      <c r="AK114" s="84"/>
      <c r="AL114" s="84"/>
      <c r="AM114" s="84"/>
      <c r="AN114" s="84"/>
      <c r="AO114" s="85"/>
      <c r="AP114" s="52" t="s">
        <v>54</v>
      </c>
      <c r="AQ114" s="52"/>
      <c r="AR114" s="52"/>
      <c r="AS114" s="52"/>
      <c r="AT114" s="42">
        <f>AY114+р17!AT49:AV116</f>
        <v>20</v>
      </c>
      <c r="AU114" s="48"/>
      <c r="AV114" s="43"/>
      <c r="AW114" s="36">
        <f>р17!BG114</f>
        <v>11</v>
      </c>
      <c r="AX114" s="37"/>
      <c r="AY114" s="63"/>
      <c r="AZ114" s="65"/>
      <c r="BA114" s="63"/>
      <c r="BB114" s="65"/>
      <c r="BC114" s="63">
        <f>BA114+р17!BC114</f>
        <v>0</v>
      </c>
      <c r="BD114" s="65"/>
      <c r="BE114" s="42">
        <f>BA114+р17!BE114:BF116</f>
        <v>9</v>
      </c>
      <c r="BF114" s="43"/>
      <c r="BG114" s="42">
        <f>AW114-BA114+AY114</f>
        <v>11</v>
      </c>
      <c r="BH114" s="48"/>
      <c r="BI114" s="43"/>
      <c r="BJ114" s="1"/>
      <c r="BK114" s="4"/>
      <c r="BL114" s="4"/>
      <c r="BM114" s="2"/>
      <c r="BN114" s="3"/>
    </row>
    <row r="115" spans="2:66" ht="15" customHeight="1" thickTop="1" thickBot="1">
      <c r="B115" s="57"/>
      <c r="C115" s="58"/>
      <c r="D115" s="58"/>
      <c r="E115" s="58"/>
      <c r="F115" s="58"/>
      <c r="G115" s="58"/>
      <c r="H115" s="58"/>
      <c r="I115" s="58"/>
      <c r="J115" s="58"/>
      <c r="K115" s="58"/>
      <c r="L115" s="59"/>
      <c r="M115" s="66"/>
      <c r="N115" s="67"/>
      <c r="O115" s="67"/>
      <c r="P115" s="68"/>
      <c r="Q115" s="66"/>
      <c r="R115" s="67"/>
      <c r="S115" s="67"/>
      <c r="T115" s="68"/>
      <c r="U115" s="66"/>
      <c r="V115" s="67"/>
      <c r="W115" s="67"/>
      <c r="X115" s="68"/>
      <c r="Y115" s="66"/>
      <c r="Z115" s="67"/>
      <c r="AA115" s="67"/>
      <c r="AB115" s="68"/>
      <c r="AC115" s="66"/>
      <c r="AD115" s="67"/>
      <c r="AE115" s="67"/>
      <c r="AF115" s="68"/>
      <c r="AG115" s="86"/>
      <c r="AH115" s="87"/>
      <c r="AI115" s="87"/>
      <c r="AJ115" s="87"/>
      <c r="AK115" s="87"/>
      <c r="AL115" s="87"/>
      <c r="AM115" s="87"/>
      <c r="AN115" s="87"/>
      <c r="AO115" s="88"/>
      <c r="AP115" s="52"/>
      <c r="AQ115" s="52"/>
      <c r="AR115" s="52"/>
      <c r="AS115" s="52"/>
      <c r="AT115" s="44"/>
      <c r="AU115" s="49"/>
      <c r="AV115" s="45"/>
      <c r="AW115" s="38"/>
      <c r="AX115" s="39"/>
      <c r="AY115" s="66"/>
      <c r="AZ115" s="68"/>
      <c r="BA115" s="66"/>
      <c r="BB115" s="68"/>
      <c r="BC115" s="66"/>
      <c r="BD115" s="68"/>
      <c r="BE115" s="44"/>
      <c r="BF115" s="45"/>
      <c r="BG115" s="44"/>
      <c r="BH115" s="49"/>
      <c r="BI115" s="45"/>
      <c r="BJ115" s="1"/>
      <c r="BK115" s="4"/>
      <c r="BL115" s="4"/>
      <c r="BM115" s="2"/>
      <c r="BN115" s="3"/>
    </row>
    <row r="116" spans="2:66" ht="15" customHeight="1" thickTop="1" thickBot="1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2"/>
      <c r="M116" s="69"/>
      <c r="N116" s="70"/>
      <c r="O116" s="70"/>
      <c r="P116" s="71"/>
      <c r="Q116" s="69"/>
      <c r="R116" s="70"/>
      <c r="S116" s="70"/>
      <c r="T116" s="71"/>
      <c r="U116" s="69"/>
      <c r="V116" s="70"/>
      <c r="W116" s="70"/>
      <c r="X116" s="71"/>
      <c r="Y116" s="69"/>
      <c r="Z116" s="70"/>
      <c r="AA116" s="70"/>
      <c r="AB116" s="71"/>
      <c r="AC116" s="69"/>
      <c r="AD116" s="70"/>
      <c r="AE116" s="70"/>
      <c r="AF116" s="71"/>
      <c r="AG116" s="89"/>
      <c r="AH116" s="90"/>
      <c r="AI116" s="90"/>
      <c r="AJ116" s="90"/>
      <c r="AK116" s="90"/>
      <c r="AL116" s="90"/>
      <c r="AM116" s="90"/>
      <c r="AN116" s="90"/>
      <c r="AO116" s="91"/>
      <c r="AP116" s="52"/>
      <c r="AQ116" s="52"/>
      <c r="AR116" s="52"/>
      <c r="AS116" s="52"/>
      <c r="AT116" s="46"/>
      <c r="AU116" s="50"/>
      <c r="AV116" s="47"/>
      <c r="AW116" s="40"/>
      <c r="AX116" s="41"/>
      <c r="AY116" s="69"/>
      <c r="AZ116" s="71"/>
      <c r="BA116" s="69"/>
      <c r="BB116" s="71"/>
      <c r="BC116" s="69"/>
      <c r="BD116" s="71"/>
      <c r="BE116" s="46"/>
      <c r="BF116" s="47"/>
      <c r="BG116" s="46"/>
      <c r="BH116" s="50"/>
      <c r="BI116" s="47"/>
      <c r="BJ116" s="1"/>
      <c r="BK116" s="4"/>
      <c r="BL116" s="4"/>
      <c r="BM116" s="2"/>
      <c r="BN116" s="3"/>
    </row>
    <row r="117" spans="2:66" ht="15" customHeight="1" thickTop="1" thickBot="1">
      <c r="B117" s="54" t="s">
        <v>74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6"/>
      <c r="M117" s="63"/>
      <c r="N117" s="64"/>
      <c r="O117" s="64"/>
      <c r="P117" s="65"/>
      <c r="Q117" s="63"/>
      <c r="R117" s="64"/>
      <c r="S117" s="64"/>
      <c r="T117" s="65"/>
      <c r="U117" s="63"/>
      <c r="V117" s="64"/>
      <c r="W117" s="64"/>
      <c r="X117" s="65"/>
      <c r="Y117" s="63"/>
      <c r="Z117" s="64"/>
      <c r="AA117" s="64"/>
      <c r="AB117" s="65"/>
      <c r="AC117" s="63"/>
      <c r="AD117" s="64"/>
      <c r="AE117" s="64"/>
      <c r="AF117" s="65"/>
      <c r="AG117" s="83" t="s">
        <v>214</v>
      </c>
      <c r="AH117" s="84"/>
      <c r="AI117" s="84"/>
      <c r="AJ117" s="84"/>
      <c r="AK117" s="84"/>
      <c r="AL117" s="84"/>
      <c r="AM117" s="84"/>
      <c r="AN117" s="84"/>
      <c r="AO117" s="85"/>
      <c r="AP117" s="52" t="s">
        <v>219</v>
      </c>
      <c r="AQ117" s="52"/>
      <c r="AR117" s="52"/>
      <c r="AS117" s="52"/>
      <c r="AT117" s="42">
        <f>AY117+р17!AT52:AV119</f>
        <v>70</v>
      </c>
      <c r="AU117" s="48"/>
      <c r="AV117" s="43"/>
      <c r="AW117" s="36">
        <f>р17!BG117</f>
        <v>23</v>
      </c>
      <c r="AX117" s="37"/>
      <c r="AY117" s="63"/>
      <c r="AZ117" s="65"/>
      <c r="BA117" s="63"/>
      <c r="BB117" s="65"/>
      <c r="BC117" s="63">
        <f>BA117+р17!BC117</f>
        <v>47</v>
      </c>
      <c r="BD117" s="65"/>
      <c r="BE117" s="42">
        <f>BA117+р17!BE117:BF119</f>
        <v>47</v>
      </c>
      <c r="BF117" s="43"/>
      <c r="BG117" s="42">
        <f>AW117-BA117+AY117</f>
        <v>23</v>
      </c>
      <c r="BH117" s="48"/>
      <c r="BI117" s="43"/>
      <c r="BJ117" s="1"/>
      <c r="BK117" s="4"/>
      <c r="BL117" s="4"/>
      <c r="BM117" s="2"/>
      <c r="BN117" s="3"/>
    </row>
    <row r="118" spans="2:66" ht="15" customHeight="1" thickTop="1" thickBot="1">
      <c r="B118" s="57"/>
      <c r="C118" s="58"/>
      <c r="D118" s="58"/>
      <c r="E118" s="58"/>
      <c r="F118" s="58"/>
      <c r="G118" s="58"/>
      <c r="H118" s="58"/>
      <c r="I118" s="58"/>
      <c r="J118" s="58"/>
      <c r="K118" s="58"/>
      <c r="L118" s="59"/>
      <c r="M118" s="66"/>
      <c r="N118" s="67"/>
      <c r="O118" s="67"/>
      <c r="P118" s="68"/>
      <c r="Q118" s="66"/>
      <c r="R118" s="67"/>
      <c r="S118" s="67"/>
      <c r="T118" s="68"/>
      <c r="U118" s="66"/>
      <c r="V118" s="67"/>
      <c r="W118" s="67"/>
      <c r="X118" s="68"/>
      <c r="Y118" s="66"/>
      <c r="Z118" s="67"/>
      <c r="AA118" s="67"/>
      <c r="AB118" s="68"/>
      <c r="AC118" s="66"/>
      <c r="AD118" s="67"/>
      <c r="AE118" s="67"/>
      <c r="AF118" s="68"/>
      <c r="AG118" s="86"/>
      <c r="AH118" s="87"/>
      <c r="AI118" s="87"/>
      <c r="AJ118" s="87"/>
      <c r="AK118" s="87"/>
      <c r="AL118" s="87"/>
      <c r="AM118" s="87"/>
      <c r="AN118" s="87"/>
      <c r="AO118" s="88"/>
      <c r="AP118" s="52"/>
      <c r="AQ118" s="52"/>
      <c r="AR118" s="52"/>
      <c r="AS118" s="52"/>
      <c r="AT118" s="44"/>
      <c r="AU118" s="49"/>
      <c r="AV118" s="45"/>
      <c r="AW118" s="38"/>
      <c r="AX118" s="39"/>
      <c r="AY118" s="66"/>
      <c r="AZ118" s="68"/>
      <c r="BA118" s="66"/>
      <c r="BB118" s="68"/>
      <c r="BC118" s="66"/>
      <c r="BD118" s="68"/>
      <c r="BE118" s="44"/>
      <c r="BF118" s="45"/>
      <c r="BG118" s="44"/>
      <c r="BH118" s="49"/>
      <c r="BI118" s="45"/>
      <c r="BJ118" s="1"/>
      <c r="BK118" s="4"/>
      <c r="BL118" s="4"/>
      <c r="BM118" s="2"/>
      <c r="BN118" s="3"/>
    </row>
    <row r="119" spans="2:66" ht="15" customHeight="1" thickTop="1" thickBot="1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2"/>
      <c r="M119" s="69"/>
      <c r="N119" s="70"/>
      <c r="O119" s="70"/>
      <c r="P119" s="71"/>
      <c r="Q119" s="69"/>
      <c r="R119" s="70"/>
      <c r="S119" s="70"/>
      <c r="T119" s="71"/>
      <c r="U119" s="69"/>
      <c r="V119" s="70"/>
      <c r="W119" s="70"/>
      <c r="X119" s="71"/>
      <c r="Y119" s="69"/>
      <c r="Z119" s="70"/>
      <c r="AA119" s="70"/>
      <c r="AB119" s="71"/>
      <c r="AC119" s="69"/>
      <c r="AD119" s="70"/>
      <c r="AE119" s="70"/>
      <c r="AF119" s="71"/>
      <c r="AG119" s="89"/>
      <c r="AH119" s="90"/>
      <c r="AI119" s="90"/>
      <c r="AJ119" s="90"/>
      <c r="AK119" s="90"/>
      <c r="AL119" s="90"/>
      <c r="AM119" s="90"/>
      <c r="AN119" s="90"/>
      <c r="AO119" s="91"/>
      <c r="AP119" s="52"/>
      <c r="AQ119" s="52"/>
      <c r="AR119" s="52"/>
      <c r="AS119" s="52"/>
      <c r="AT119" s="46"/>
      <c r="AU119" s="50"/>
      <c r="AV119" s="47"/>
      <c r="AW119" s="40"/>
      <c r="AX119" s="41"/>
      <c r="AY119" s="69"/>
      <c r="AZ119" s="71"/>
      <c r="BA119" s="69"/>
      <c r="BB119" s="71"/>
      <c r="BC119" s="69"/>
      <c r="BD119" s="71"/>
      <c r="BE119" s="46"/>
      <c r="BF119" s="47"/>
      <c r="BG119" s="46"/>
      <c r="BH119" s="50"/>
      <c r="BI119" s="47"/>
      <c r="BJ119" s="1"/>
      <c r="BK119" s="4"/>
      <c r="BL119" s="4"/>
      <c r="BM119" s="2"/>
      <c r="BN119" s="3"/>
    </row>
    <row r="120" spans="2:66" ht="15" customHeight="1" thickTop="1" thickBot="1">
      <c r="B120" s="242" t="s">
        <v>75</v>
      </c>
      <c r="C120" s="243"/>
      <c r="D120" s="243"/>
      <c r="E120" s="243"/>
      <c r="F120" s="243"/>
      <c r="G120" s="243"/>
      <c r="H120" s="243"/>
      <c r="I120" s="243"/>
      <c r="J120" s="243"/>
      <c r="K120" s="243"/>
      <c r="L120" s="244"/>
      <c r="M120" s="63">
        <v>11</v>
      </c>
      <c r="N120" s="64"/>
      <c r="O120" s="64"/>
      <c r="P120" s="65"/>
      <c r="Q120" s="63">
        <v>11</v>
      </c>
      <c r="R120" s="64"/>
      <c r="S120" s="64"/>
      <c r="T120" s="65"/>
      <c r="U120" s="63">
        <v>11</v>
      </c>
      <c r="V120" s="64"/>
      <c r="W120" s="64"/>
      <c r="X120" s="65"/>
      <c r="Y120" s="63">
        <v>11</v>
      </c>
      <c r="Z120" s="64"/>
      <c r="AA120" s="64"/>
      <c r="AB120" s="65"/>
      <c r="AC120" s="53" t="s">
        <v>459</v>
      </c>
      <c r="AD120" s="53"/>
      <c r="AE120" s="53"/>
      <c r="AF120" s="53"/>
      <c r="AG120" s="83" t="s">
        <v>192</v>
      </c>
      <c r="AH120" s="84"/>
      <c r="AI120" s="84"/>
      <c r="AJ120" s="84"/>
      <c r="AK120" s="84"/>
      <c r="AL120" s="84"/>
      <c r="AM120" s="84"/>
      <c r="AN120" s="84"/>
      <c r="AO120" s="85"/>
      <c r="AP120" s="52" t="s">
        <v>70</v>
      </c>
      <c r="AQ120" s="52"/>
      <c r="AR120" s="52"/>
      <c r="AS120" s="52"/>
      <c r="AT120" s="42">
        <f>AY120+р17!AT55:AV122</f>
        <v>20</v>
      </c>
      <c r="AU120" s="48"/>
      <c r="AV120" s="43"/>
      <c r="AW120" s="36">
        <f>р17!BG120</f>
        <v>18</v>
      </c>
      <c r="AX120" s="37"/>
      <c r="AY120" s="63"/>
      <c r="AZ120" s="65"/>
      <c r="BA120" s="63"/>
      <c r="BB120" s="65"/>
      <c r="BC120" s="63">
        <f>BA120+р17!BC120</f>
        <v>2</v>
      </c>
      <c r="BD120" s="65"/>
      <c r="BE120" s="42">
        <f>BA120+р17!BE120:BF122</f>
        <v>2</v>
      </c>
      <c r="BF120" s="43"/>
      <c r="BG120" s="42">
        <f>AW120-BA120+AY120</f>
        <v>18</v>
      </c>
      <c r="BH120" s="48"/>
      <c r="BI120" s="43"/>
      <c r="BJ120" s="1"/>
      <c r="BK120" s="4"/>
      <c r="BL120" s="4"/>
      <c r="BM120" s="2"/>
      <c r="BN120" s="3"/>
    </row>
    <row r="121" spans="2:66" ht="15" customHeight="1" thickTop="1" thickBot="1">
      <c r="B121" s="245"/>
      <c r="C121" s="246"/>
      <c r="D121" s="246"/>
      <c r="E121" s="246"/>
      <c r="F121" s="246"/>
      <c r="G121" s="246"/>
      <c r="H121" s="246"/>
      <c r="I121" s="246"/>
      <c r="J121" s="246"/>
      <c r="K121" s="246"/>
      <c r="L121" s="247"/>
      <c r="M121" s="66"/>
      <c r="N121" s="67"/>
      <c r="O121" s="67"/>
      <c r="P121" s="68"/>
      <c r="Q121" s="66"/>
      <c r="R121" s="67"/>
      <c r="S121" s="67"/>
      <c r="T121" s="68"/>
      <c r="U121" s="66"/>
      <c r="V121" s="67"/>
      <c r="W121" s="67"/>
      <c r="X121" s="68"/>
      <c r="Y121" s="66"/>
      <c r="Z121" s="67"/>
      <c r="AA121" s="67"/>
      <c r="AB121" s="68"/>
      <c r="AC121" s="53"/>
      <c r="AD121" s="53"/>
      <c r="AE121" s="53"/>
      <c r="AF121" s="53"/>
      <c r="AG121" s="86"/>
      <c r="AH121" s="87"/>
      <c r="AI121" s="87"/>
      <c r="AJ121" s="87"/>
      <c r="AK121" s="87"/>
      <c r="AL121" s="87"/>
      <c r="AM121" s="87"/>
      <c r="AN121" s="87"/>
      <c r="AO121" s="88"/>
      <c r="AP121" s="52"/>
      <c r="AQ121" s="52"/>
      <c r="AR121" s="52"/>
      <c r="AS121" s="52"/>
      <c r="AT121" s="44"/>
      <c r="AU121" s="49"/>
      <c r="AV121" s="45"/>
      <c r="AW121" s="38"/>
      <c r="AX121" s="39"/>
      <c r="AY121" s="66"/>
      <c r="AZ121" s="68"/>
      <c r="BA121" s="66"/>
      <c r="BB121" s="68"/>
      <c r="BC121" s="66"/>
      <c r="BD121" s="68"/>
      <c r="BE121" s="44"/>
      <c r="BF121" s="45"/>
      <c r="BG121" s="44"/>
      <c r="BH121" s="49"/>
      <c r="BI121" s="45"/>
      <c r="BJ121" s="1"/>
      <c r="BK121" s="4"/>
      <c r="BL121" s="4"/>
      <c r="BM121" s="2"/>
      <c r="BN121" s="3"/>
    </row>
    <row r="122" spans="2:66" ht="15" customHeight="1" thickTop="1" thickBot="1">
      <c r="B122" s="248"/>
      <c r="C122" s="249"/>
      <c r="D122" s="249"/>
      <c r="E122" s="249"/>
      <c r="F122" s="249"/>
      <c r="G122" s="249"/>
      <c r="H122" s="249"/>
      <c r="I122" s="249"/>
      <c r="J122" s="249"/>
      <c r="K122" s="249"/>
      <c r="L122" s="250"/>
      <c r="M122" s="69"/>
      <c r="N122" s="70"/>
      <c r="O122" s="70"/>
      <c r="P122" s="71"/>
      <c r="Q122" s="69"/>
      <c r="R122" s="70"/>
      <c r="S122" s="70"/>
      <c r="T122" s="71"/>
      <c r="U122" s="69"/>
      <c r="V122" s="70"/>
      <c r="W122" s="70"/>
      <c r="X122" s="71"/>
      <c r="Y122" s="69"/>
      <c r="Z122" s="70"/>
      <c r="AA122" s="70"/>
      <c r="AB122" s="71"/>
      <c r="AC122" s="53"/>
      <c r="AD122" s="53"/>
      <c r="AE122" s="53"/>
      <c r="AF122" s="53"/>
      <c r="AG122" s="89"/>
      <c r="AH122" s="90"/>
      <c r="AI122" s="90"/>
      <c r="AJ122" s="90"/>
      <c r="AK122" s="90"/>
      <c r="AL122" s="90"/>
      <c r="AM122" s="90"/>
      <c r="AN122" s="90"/>
      <c r="AO122" s="91"/>
      <c r="AP122" s="52"/>
      <c r="AQ122" s="52"/>
      <c r="AR122" s="52"/>
      <c r="AS122" s="52"/>
      <c r="AT122" s="46"/>
      <c r="AU122" s="50"/>
      <c r="AV122" s="47"/>
      <c r="AW122" s="40"/>
      <c r="AX122" s="41"/>
      <c r="AY122" s="69"/>
      <c r="AZ122" s="71"/>
      <c r="BA122" s="69"/>
      <c r="BB122" s="71"/>
      <c r="BC122" s="69"/>
      <c r="BD122" s="71"/>
      <c r="BE122" s="46"/>
      <c r="BF122" s="47"/>
      <c r="BG122" s="46"/>
      <c r="BH122" s="50"/>
      <c r="BI122" s="47"/>
      <c r="BJ122" s="1"/>
      <c r="BK122" s="4"/>
      <c r="BL122" s="4"/>
      <c r="BM122" s="2"/>
      <c r="BN122" s="3"/>
    </row>
    <row r="123" spans="2:66" ht="15" customHeight="1" thickTop="1" thickBot="1">
      <c r="B123" s="242" t="s">
        <v>76</v>
      </c>
      <c r="C123" s="243"/>
      <c r="D123" s="243"/>
      <c r="E123" s="243"/>
      <c r="F123" s="243"/>
      <c r="G123" s="243"/>
      <c r="H123" s="243"/>
      <c r="I123" s="243"/>
      <c r="J123" s="243"/>
      <c r="K123" s="243"/>
      <c r="L123" s="244"/>
      <c r="M123" s="63">
        <v>3</v>
      </c>
      <c r="N123" s="64"/>
      <c r="O123" s="64"/>
      <c r="P123" s="65"/>
      <c r="Q123" s="63">
        <v>3</v>
      </c>
      <c r="R123" s="64"/>
      <c r="S123" s="64"/>
      <c r="T123" s="65"/>
      <c r="U123" s="63">
        <v>3</v>
      </c>
      <c r="V123" s="64"/>
      <c r="W123" s="64"/>
      <c r="X123" s="65"/>
      <c r="Y123" s="63">
        <v>3</v>
      </c>
      <c r="Z123" s="64"/>
      <c r="AA123" s="64"/>
      <c r="AB123" s="65"/>
      <c r="AC123" s="63" t="s">
        <v>427</v>
      </c>
      <c r="AD123" s="64"/>
      <c r="AE123" s="64"/>
      <c r="AF123" s="65"/>
      <c r="AG123" s="83" t="s">
        <v>215</v>
      </c>
      <c r="AH123" s="84"/>
      <c r="AI123" s="84"/>
      <c r="AJ123" s="84"/>
      <c r="AK123" s="84"/>
      <c r="AL123" s="84"/>
      <c r="AM123" s="84"/>
      <c r="AN123" s="84"/>
      <c r="AO123" s="85"/>
      <c r="AP123" s="52" t="s">
        <v>193</v>
      </c>
      <c r="AQ123" s="52"/>
      <c r="AR123" s="52"/>
      <c r="AS123" s="52"/>
      <c r="AT123" s="42">
        <f>AY123+р17!AT58:AV125</f>
        <v>22</v>
      </c>
      <c r="AU123" s="48"/>
      <c r="AV123" s="43"/>
      <c r="AW123" s="36">
        <f>р17!BG123</f>
        <v>22</v>
      </c>
      <c r="AX123" s="37"/>
      <c r="AY123" s="63"/>
      <c r="AZ123" s="65"/>
      <c r="BA123" s="63"/>
      <c r="BB123" s="65"/>
      <c r="BC123" s="63">
        <f>BA123+р17!BC123</f>
        <v>0</v>
      </c>
      <c r="BD123" s="65"/>
      <c r="BE123" s="42">
        <f>BA123+р17!BE123:BF125</f>
        <v>0</v>
      </c>
      <c r="BF123" s="43"/>
      <c r="BG123" s="42">
        <f>AW123-BA123+AY123</f>
        <v>22</v>
      </c>
      <c r="BH123" s="48"/>
      <c r="BI123" s="43"/>
      <c r="BJ123" s="1"/>
      <c r="BK123" s="4"/>
      <c r="BL123" s="4"/>
      <c r="BM123" s="2"/>
      <c r="BN123" s="3"/>
    </row>
    <row r="124" spans="2:66" ht="15" customHeight="1" thickTop="1" thickBot="1">
      <c r="B124" s="245"/>
      <c r="C124" s="246"/>
      <c r="D124" s="246"/>
      <c r="E124" s="246"/>
      <c r="F124" s="246"/>
      <c r="G124" s="246"/>
      <c r="H124" s="246"/>
      <c r="I124" s="246"/>
      <c r="J124" s="246"/>
      <c r="K124" s="246"/>
      <c r="L124" s="247"/>
      <c r="M124" s="66"/>
      <c r="N124" s="67"/>
      <c r="O124" s="67"/>
      <c r="P124" s="68"/>
      <c r="Q124" s="66"/>
      <c r="R124" s="67"/>
      <c r="S124" s="67"/>
      <c r="T124" s="68"/>
      <c r="U124" s="66"/>
      <c r="V124" s="67"/>
      <c r="W124" s="67"/>
      <c r="X124" s="68"/>
      <c r="Y124" s="66"/>
      <c r="Z124" s="67"/>
      <c r="AA124" s="67"/>
      <c r="AB124" s="68"/>
      <c r="AC124" s="66"/>
      <c r="AD124" s="67"/>
      <c r="AE124" s="67"/>
      <c r="AF124" s="68"/>
      <c r="AG124" s="86"/>
      <c r="AH124" s="87"/>
      <c r="AI124" s="87"/>
      <c r="AJ124" s="87"/>
      <c r="AK124" s="87"/>
      <c r="AL124" s="87"/>
      <c r="AM124" s="87"/>
      <c r="AN124" s="87"/>
      <c r="AO124" s="88"/>
      <c r="AP124" s="52"/>
      <c r="AQ124" s="52"/>
      <c r="AR124" s="52"/>
      <c r="AS124" s="52"/>
      <c r="AT124" s="44"/>
      <c r="AU124" s="49"/>
      <c r="AV124" s="45"/>
      <c r="AW124" s="38"/>
      <c r="AX124" s="39"/>
      <c r="AY124" s="66"/>
      <c r="AZ124" s="68"/>
      <c r="BA124" s="66"/>
      <c r="BB124" s="68"/>
      <c r="BC124" s="66"/>
      <c r="BD124" s="68"/>
      <c r="BE124" s="44"/>
      <c r="BF124" s="45"/>
      <c r="BG124" s="44"/>
      <c r="BH124" s="49"/>
      <c r="BI124" s="45"/>
      <c r="BJ124" s="1"/>
      <c r="BK124" s="4"/>
      <c r="BL124" s="4"/>
      <c r="BM124" s="2"/>
      <c r="BN124" s="3"/>
    </row>
    <row r="125" spans="2:66" ht="15" customHeight="1" thickTop="1" thickBot="1">
      <c r="B125" s="248"/>
      <c r="C125" s="249"/>
      <c r="D125" s="249"/>
      <c r="E125" s="249"/>
      <c r="F125" s="249"/>
      <c r="G125" s="249"/>
      <c r="H125" s="249"/>
      <c r="I125" s="249"/>
      <c r="J125" s="249"/>
      <c r="K125" s="249"/>
      <c r="L125" s="250"/>
      <c r="M125" s="69"/>
      <c r="N125" s="70"/>
      <c r="O125" s="70"/>
      <c r="P125" s="71"/>
      <c r="Q125" s="69"/>
      <c r="R125" s="70"/>
      <c r="S125" s="70"/>
      <c r="T125" s="71"/>
      <c r="U125" s="69"/>
      <c r="V125" s="70"/>
      <c r="W125" s="70"/>
      <c r="X125" s="71"/>
      <c r="Y125" s="69"/>
      <c r="Z125" s="70"/>
      <c r="AA125" s="70"/>
      <c r="AB125" s="71"/>
      <c r="AC125" s="69"/>
      <c r="AD125" s="70"/>
      <c r="AE125" s="70"/>
      <c r="AF125" s="71"/>
      <c r="AG125" s="89"/>
      <c r="AH125" s="90"/>
      <c r="AI125" s="90"/>
      <c r="AJ125" s="90"/>
      <c r="AK125" s="90"/>
      <c r="AL125" s="90"/>
      <c r="AM125" s="90"/>
      <c r="AN125" s="90"/>
      <c r="AO125" s="91"/>
      <c r="AP125" s="52"/>
      <c r="AQ125" s="52"/>
      <c r="AR125" s="52"/>
      <c r="AS125" s="52"/>
      <c r="AT125" s="46"/>
      <c r="AU125" s="50"/>
      <c r="AV125" s="47"/>
      <c r="AW125" s="40"/>
      <c r="AX125" s="41"/>
      <c r="AY125" s="69"/>
      <c r="AZ125" s="71"/>
      <c r="BA125" s="69"/>
      <c r="BB125" s="71"/>
      <c r="BC125" s="69"/>
      <c r="BD125" s="71"/>
      <c r="BE125" s="46"/>
      <c r="BF125" s="47"/>
      <c r="BG125" s="46"/>
      <c r="BH125" s="50"/>
      <c r="BI125" s="47"/>
      <c r="BJ125" s="1"/>
      <c r="BK125" s="4"/>
      <c r="BL125" s="4"/>
      <c r="BM125" s="2"/>
      <c r="BN125" s="3"/>
    </row>
    <row r="126" spans="2:66" ht="15" customHeight="1" thickTop="1" thickBot="1">
      <c r="B126" s="242" t="s">
        <v>77</v>
      </c>
      <c r="C126" s="243"/>
      <c r="D126" s="243"/>
      <c r="E126" s="243"/>
      <c r="F126" s="243"/>
      <c r="G126" s="243"/>
      <c r="H126" s="243"/>
      <c r="I126" s="243"/>
      <c r="J126" s="243"/>
      <c r="K126" s="243"/>
      <c r="L126" s="244"/>
      <c r="M126" s="63">
        <v>0.5</v>
      </c>
      <c r="N126" s="64"/>
      <c r="O126" s="64"/>
      <c r="P126" s="65"/>
      <c r="Q126" s="63">
        <v>0.5</v>
      </c>
      <c r="R126" s="64"/>
      <c r="S126" s="64"/>
      <c r="T126" s="65"/>
      <c r="U126" s="63">
        <v>0.5</v>
      </c>
      <c r="V126" s="64"/>
      <c r="W126" s="64"/>
      <c r="X126" s="65"/>
      <c r="Y126" s="63">
        <v>0.5</v>
      </c>
      <c r="Z126" s="64"/>
      <c r="AA126" s="64"/>
      <c r="AB126" s="65"/>
      <c r="AC126" s="388" t="s">
        <v>426</v>
      </c>
      <c r="AD126" s="64"/>
      <c r="AE126" s="64"/>
      <c r="AF126" s="65"/>
      <c r="AG126" s="83" t="s">
        <v>216</v>
      </c>
      <c r="AH126" s="84"/>
      <c r="AI126" s="84"/>
      <c r="AJ126" s="84"/>
      <c r="AK126" s="84"/>
      <c r="AL126" s="84"/>
      <c r="AM126" s="84"/>
      <c r="AN126" s="84"/>
      <c r="AO126" s="85"/>
      <c r="AP126" s="52" t="s">
        <v>54</v>
      </c>
      <c r="AQ126" s="52"/>
      <c r="AR126" s="52"/>
      <c r="AS126" s="52"/>
      <c r="AT126" s="42">
        <f>AY126+р17!AT61:AV128</f>
        <v>55</v>
      </c>
      <c r="AU126" s="48"/>
      <c r="AV126" s="43"/>
      <c r="AW126" s="36">
        <f>р17!BG126</f>
        <v>23</v>
      </c>
      <c r="AX126" s="37"/>
      <c r="AY126" s="63"/>
      <c r="AZ126" s="65"/>
      <c r="BA126" s="63"/>
      <c r="BB126" s="65"/>
      <c r="BC126" s="63">
        <f>BA126+р17!BC126</f>
        <v>15</v>
      </c>
      <c r="BD126" s="65"/>
      <c r="BE126" s="42">
        <f>BA126+р17!BE126:BF128</f>
        <v>32</v>
      </c>
      <c r="BF126" s="43"/>
      <c r="BG126" s="42">
        <f>AW126-BA126+AY126</f>
        <v>23</v>
      </c>
      <c r="BH126" s="48"/>
      <c r="BI126" s="43"/>
      <c r="BJ126" s="1"/>
      <c r="BK126" s="4"/>
      <c r="BL126" s="4"/>
      <c r="BM126" s="2"/>
      <c r="BN126" s="3"/>
    </row>
    <row r="127" spans="2:66" ht="15" customHeight="1" thickTop="1" thickBot="1">
      <c r="B127" s="245"/>
      <c r="C127" s="246"/>
      <c r="D127" s="246"/>
      <c r="E127" s="246"/>
      <c r="F127" s="246"/>
      <c r="G127" s="246"/>
      <c r="H127" s="246"/>
      <c r="I127" s="246"/>
      <c r="J127" s="246"/>
      <c r="K127" s="246"/>
      <c r="L127" s="247"/>
      <c r="M127" s="66"/>
      <c r="N127" s="67"/>
      <c r="O127" s="67"/>
      <c r="P127" s="68"/>
      <c r="Q127" s="66"/>
      <c r="R127" s="67"/>
      <c r="S127" s="67"/>
      <c r="T127" s="68"/>
      <c r="U127" s="66"/>
      <c r="V127" s="67"/>
      <c r="W127" s="67"/>
      <c r="X127" s="68"/>
      <c r="Y127" s="66"/>
      <c r="Z127" s="67"/>
      <c r="AA127" s="67"/>
      <c r="AB127" s="68"/>
      <c r="AC127" s="66"/>
      <c r="AD127" s="67"/>
      <c r="AE127" s="67"/>
      <c r="AF127" s="68"/>
      <c r="AG127" s="86"/>
      <c r="AH127" s="87"/>
      <c r="AI127" s="87"/>
      <c r="AJ127" s="87"/>
      <c r="AK127" s="87"/>
      <c r="AL127" s="87"/>
      <c r="AM127" s="87"/>
      <c r="AN127" s="87"/>
      <c r="AO127" s="88"/>
      <c r="AP127" s="52"/>
      <c r="AQ127" s="52"/>
      <c r="AR127" s="52"/>
      <c r="AS127" s="52"/>
      <c r="AT127" s="44"/>
      <c r="AU127" s="49"/>
      <c r="AV127" s="45"/>
      <c r="AW127" s="38"/>
      <c r="AX127" s="39"/>
      <c r="AY127" s="66"/>
      <c r="AZ127" s="68"/>
      <c r="BA127" s="66"/>
      <c r="BB127" s="68"/>
      <c r="BC127" s="66"/>
      <c r="BD127" s="68"/>
      <c r="BE127" s="44"/>
      <c r="BF127" s="45"/>
      <c r="BG127" s="44"/>
      <c r="BH127" s="49"/>
      <c r="BI127" s="45"/>
      <c r="BJ127" s="1"/>
      <c r="BK127" s="4"/>
      <c r="BL127" s="4"/>
      <c r="BM127" s="2"/>
      <c r="BN127" s="3"/>
    </row>
    <row r="128" spans="2:66" ht="15" customHeight="1" thickTop="1" thickBot="1">
      <c r="B128" s="248"/>
      <c r="C128" s="249"/>
      <c r="D128" s="249"/>
      <c r="E128" s="249"/>
      <c r="F128" s="249"/>
      <c r="G128" s="249"/>
      <c r="H128" s="249"/>
      <c r="I128" s="249"/>
      <c r="J128" s="249"/>
      <c r="K128" s="249"/>
      <c r="L128" s="250"/>
      <c r="M128" s="69"/>
      <c r="N128" s="70"/>
      <c r="O128" s="70"/>
      <c r="P128" s="71"/>
      <c r="Q128" s="69"/>
      <c r="R128" s="70"/>
      <c r="S128" s="70"/>
      <c r="T128" s="71"/>
      <c r="U128" s="69"/>
      <c r="V128" s="70"/>
      <c r="W128" s="70"/>
      <c r="X128" s="71"/>
      <c r="Y128" s="69"/>
      <c r="Z128" s="70"/>
      <c r="AA128" s="70"/>
      <c r="AB128" s="71"/>
      <c r="AC128" s="69"/>
      <c r="AD128" s="70"/>
      <c r="AE128" s="70"/>
      <c r="AF128" s="71"/>
      <c r="AG128" s="89"/>
      <c r="AH128" s="90"/>
      <c r="AI128" s="90"/>
      <c r="AJ128" s="90"/>
      <c r="AK128" s="90"/>
      <c r="AL128" s="90"/>
      <c r="AM128" s="90"/>
      <c r="AN128" s="90"/>
      <c r="AO128" s="91"/>
      <c r="AP128" s="52"/>
      <c r="AQ128" s="52"/>
      <c r="AR128" s="52"/>
      <c r="AS128" s="52"/>
      <c r="AT128" s="46"/>
      <c r="AU128" s="50"/>
      <c r="AV128" s="47"/>
      <c r="AW128" s="40"/>
      <c r="AX128" s="41"/>
      <c r="AY128" s="69"/>
      <c r="AZ128" s="71"/>
      <c r="BA128" s="69"/>
      <c r="BB128" s="71"/>
      <c r="BC128" s="69"/>
      <c r="BD128" s="71"/>
      <c r="BE128" s="46"/>
      <c r="BF128" s="47"/>
      <c r="BG128" s="46"/>
      <c r="BH128" s="50"/>
      <c r="BI128" s="47"/>
      <c r="BJ128" s="1"/>
      <c r="BK128" s="4"/>
      <c r="BL128" s="4"/>
      <c r="BM128" s="2"/>
      <c r="BN128" s="3"/>
    </row>
    <row r="129" spans="2:66" ht="15" customHeight="1" thickTop="1" thickBot="1">
      <c r="B129" s="54" t="s">
        <v>78</v>
      </c>
      <c r="C129" s="55"/>
      <c r="D129" s="55"/>
      <c r="E129" s="55"/>
      <c r="F129" s="55"/>
      <c r="G129" s="55"/>
      <c r="H129" s="55"/>
      <c r="I129" s="55"/>
      <c r="J129" s="55"/>
      <c r="K129" s="55"/>
      <c r="L129" s="56"/>
      <c r="M129" s="63">
        <v>42</v>
      </c>
      <c r="N129" s="64"/>
      <c r="O129" s="64"/>
      <c r="P129" s="65"/>
      <c r="Q129" s="63">
        <v>42</v>
      </c>
      <c r="R129" s="64"/>
      <c r="S129" s="64"/>
      <c r="T129" s="65"/>
      <c r="U129" s="63">
        <v>42</v>
      </c>
      <c r="V129" s="64"/>
      <c r="W129" s="64"/>
      <c r="X129" s="65"/>
      <c r="Y129" s="63">
        <v>42</v>
      </c>
      <c r="Z129" s="64"/>
      <c r="AA129" s="64"/>
      <c r="AB129" s="65"/>
      <c r="AC129" s="63" t="s">
        <v>428</v>
      </c>
      <c r="AD129" s="64"/>
      <c r="AE129" s="64"/>
      <c r="AF129" s="65"/>
      <c r="AG129" s="73" t="s">
        <v>217</v>
      </c>
      <c r="AH129" s="73"/>
      <c r="AI129" s="73"/>
      <c r="AJ129" s="73"/>
      <c r="AK129" s="73"/>
      <c r="AL129" s="73"/>
      <c r="AM129" s="73"/>
      <c r="AN129" s="73"/>
      <c r="AO129" s="73"/>
      <c r="AP129" s="52" t="s">
        <v>54</v>
      </c>
      <c r="AQ129" s="52"/>
      <c r="AR129" s="52"/>
      <c r="AS129" s="52"/>
      <c r="AT129" s="42">
        <f>AY129+р17!AT64:AV131</f>
        <v>20</v>
      </c>
      <c r="AU129" s="48"/>
      <c r="AV129" s="43"/>
      <c r="AW129" s="36">
        <f>р17!BG129</f>
        <v>3</v>
      </c>
      <c r="AX129" s="37"/>
      <c r="AY129" s="53"/>
      <c r="AZ129" s="53"/>
      <c r="BA129" s="53"/>
      <c r="BB129" s="53"/>
      <c r="BC129" s="63">
        <f>BA129+р17!BC129</f>
        <v>5</v>
      </c>
      <c r="BD129" s="65"/>
      <c r="BE129" s="42">
        <f>BA129+р17!BE129:BF131</f>
        <v>17</v>
      </c>
      <c r="BF129" s="43"/>
      <c r="BG129" s="42">
        <f>AW129-BA129+AY129</f>
        <v>3</v>
      </c>
      <c r="BH129" s="48"/>
      <c r="BI129" s="43"/>
      <c r="BJ129" s="1"/>
      <c r="BK129" s="4"/>
      <c r="BL129" s="4"/>
      <c r="BM129" s="2"/>
      <c r="BN129" s="3"/>
    </row>
    <row r="130" spans="2:66" ht="15" customHeight="1" thickTop="1" thickBot="1">
      <c r="B130" s="57"/>
      <c r="C130" s="58"/>
      <c r="D130" s="58"/>
      <c r="E130" s="58"/>
      <c r="F130" s="58"/>
      <c r="G130" s="58"/>
      <c r="H130" s="58"/>
      <c r="I130" s="58"/>
      <c r="J130" s="58"/>
      <c r="K130" s="58"/>
      <c r="L130" s="59"/>
      <c r="M130" s="66"/>
      <c r="N130" s="67"/>
      <c r="O130" s="67"/>
      <c r="P130" s="68"/>
      <c r="Q130" s="66"/>
      <c r="R130" s="67"/>
      <c r="S130" s="67"/>
      <c r="T130" s="68"/>
      <c r="U130" s="66"/>
      <c r="V130" s="67"/>
      <c r="W130" s="67"/>
      <c r="X130" s="68"/>
      <c r="Y130" s="66"/>
      <c r="Z130" s="67"/>
      <c r="AA130" s="67"/>
      <c r="AB130" s="68"/>
      <c r="AC130" s="66"/>
      <c r="AD130" s="67"/>
      <c r="AE130" s="67"/>
      <c r="AF130" s="68"/>
      <c r="AG130" s="73"/>
      <c r="AH130" s="73"/>
      <c r="AI130" s="73"/>
      <c r="AJ130" s="73"/>
      <c r="AK130" s="73"/>
      <c r="AL130" s="73"/>
      <c r="AM130" s="73"/>
      <c r="AN130" s="73"/>
      <c r="AO130" s="73"/>
      <c r="AP130" s="52"/>
      <c r="AQ130" s="52"/>
      <c r="AR130" s="52"/>
      <c r="AS130" s="52"/>
      <c r="AT130" s="44"/>
      <c r="AU130" s="49"/>
      <c r="AV130" s="45"/>
      <c r="AW130" s="38"/>
      <c r="AX130" s="39"/>
      <c r="AY130" s="53"/>
      <c r="AZ130" s="53"/>
      <c r="BA130" s="53"/>
      <c r="BB130" s="53"/>
      <c r="BC130" s="66"/>
      <c r="BD130" s="68"/>
      <c r="BE130" s="44"/>
      <c r="BF130" s="45"/>
      <c r="BG130" s="44"/>
      <c r="BH130" s="49"/>
      <c r="BI130" s="45"/>
      <c r="BJ130" s="1"/>
      <c r="BK130" s="4"/>
      <c r="BL130" s="4"/>
      <c r="BM130" s="2"/>
      <c r="BN130" s="3"/>
    </row>
    <row r="131" spans="2:66" ht="15" customHeight="1" thickTop="1" thickBot="1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2"/>
      <c r="M131" s="69"/>
      <c r="N131" s="70"/>
      <c r="O131" s="70"/>
      <c r="P131" s="71"/>
      <c r="Q131" s="69"/>
      <c r="R131" s="70"/>
      <c r="S131" s="70"/>
      <c r="T131" s="71"/>
      <c r="U131" s="69"/>
      <c r="V131" s="70"/>
      <c r="W131" s="70"/>
      <c r="X131" s="71"/>
      <c r="Y131" s="69"/>
      <c r="Z131" s="70"/>
      <c r="AA131" s="70"/>
      <c r="AB131" s="71"/>
      <c r="AC131" s="69"/>
      <c r="AD131" s="70"/>
      <c r="AE131" s="70"/>
      <c r="AF131" s="71"/>
      <c r="AG131" s="73"/>
      <c r="AH131" s="73"/>
      <c r="AI131" s="73"/>
      <c r="AJ131" s="73"/>
      <c r="AK131" s="73"/>
      <c r="AL131" s="73"/>
      <c r="AM131" s="73"/>
      <c r="AN131" s="73"/>
      <c r="AO131" s="73"/>
      <c r="AP131" s="52"/>
      <c r="AQ131" s="52"/>
      <c r="AR131" s="52"/>
      <c r="AS131" s="52"/>
      <c r="AT131" s="46"/>
      <c r="AU131" s="50"/>
      <c r="AV131" s="47"/>
      <c r="AW131" s="40"/>
      <c r="AX131" s="41"/>
      <c r="AY131" s="53"/>
      <c r="AZ131" s="53"/>
      <c r="BA131" s="53"/>
      <c r="BB131" s="53"/>
      <c r="BC131" s="69"/>
      <c r="BD131" s="71"/>
      <c r="BE131" s="46"/>
      <c r="BF131" s="47"/>
      <c r="BG131" s="46"/>
      <c r="BH131" s="50"/>
      <c r="BI131" s="47"/>
      <c r="BJ131" s="1"/>
      <c r="BK131" s="4"/>
      <c r="BL131" s="4"/>
      <c r="BM131" s="2"/>
      <c r="BN131" s="3"/>
    </row>
    <row r="132" spans="2:66" ht="15" customHeight="1" thickTop="1" thickBot="1">
      <c r="B132" s="54" t="s">
        <v>79</v>
      </c>
      <c r="C132" s="55"/>
      <c r="D132" s="55"/>
      <c r="E132" s="55"/>
      <c r="F132" s="55"/>
      <c r="G132" s="55"/>
      <c r="H132" s="55"/>
      <c r="I132" s="55"/>
      <c r="J132" s="55"/>
      <c r="K132" s="55"/>
      <c r="L132" s="56"/>
      <c r="M132" s="63">
        <v>8</v>
      </c>
      <c r="N132" s="64"/>
      <c r="O132" s="64"/>
      <c r="P132" s="65"/>
      <c r="Q132" s="63">
        <v>8</v>
      </c>
      <c r="R132" s="64"/>
      <c r="S132" s="64"/>
      <c r="T132" s="65"/>
      <c r="U132" s="63">
        <v>8</v>
      </c>
      <c r="V132" s="64"/>
      <c r="W132" s="64"/>
      <c r="X132" s="65"/>
      <c r="Y132" s="63">
        <v>8</v>
      </c>
      <c r="Z132" s="64"/>
      <c r="AA132" s="64"/>
      <c r="AB132" s="65"/>
      <c r="AC132" s="251" t="s">
        <v>429</v>
      </c>
      <c r="AD132" s="252"/>
      <c r="AE132" s="252"/>
      <c r="AF132" s="253"/>
      <c r="AG132" s="73" t="s">
        <v>410</v>
      </c>
      <c r="AH132" s="73"/>
      <c r="AI132" s="73"/>
      <c r="AJ132" s="73"/>
      <c r="AK132" s="73"/>
      <c r="AL132" s="73"/>
      <c r="AM132" s="73"/>
      <c r="AN132" s="73"/>
      <c r="AO132" s="73"/>
      <c r="AP132" s="52" t="s">
        <v>54</v>
      </c>
      <c r="AQ132" s="52"/>
      <c r="AR132" s="52"/>
      <c r="AS132" s="52"/>
      <c r="AT132" s="42">
        <f>AY132+р17!AT67:AV134</f>
        <v>12</v>
      </c>
      <c r="AU132" s="48"/>
      <c r="AV132" s="43"/>
      <c r="AW132" s="36">
        <f>р17!BG132</f>
        <v>1</v>
      </c>
      <c r="AX132" s="37"/>
      <c r="AY132" s="53"/>
      <c r="AZ132" s="53"/>
      <c r="BA132" s="53"/>
      <c r="BB132" s="53"/>
      <c r="BC132" s="63">
        <f>BA132+р17!BC132</f>
        <v>11</v>
      </c>
      <c r="BD132" s="65"/>
      <c r="BE132" s="42">
        <f>BA132+р17!BE132:BF134</f>
        <v>11</v>
      </c>
      <c r="BF132" s="43"/>
      <c r="BG132" s="42">
        <f>AW132-BA132+AY132</f>
        <v>1</v>
      </c>
      <c r="BH132" s="48"/>
      <c r="BI132" s="43"/>
      <c r="BJ132" s="4"/>
      <c r="BK132" s="4"/>
      <c r="BL132" s="4"/>
      <c r="BM132" s="2"/>
      <c r="BN132" s="3"/>
    </row>
    <row r="133" spans="2:66" ht="15" customHeight="1" thickTop="1" thickBot="1">
      <c r="B133" s="57"/>
      <c r="C133" s="58"/>
      <c r="D133" s="58"/>
      <c r="E133" s="58"/>
      <c r="F133" s="58"/>
      <c r="G133" s="58"/>
      <c r="H133" s="58"/>
      <c r="I133" s="58"/>
      <c r="J133" s="58"/>
      <c r="K133" s="58"/>
      <c r="L133" s="59"/>
      <c r="M133" s="66"/>
      <c r="N133" s="67"/>
      <c r="O133" s="67"/>
      <c r="P133" s="68"/>
      <c r="Q133" s="66"/>
      <c r="R133" s="67"/>
      <c r="S133" s="67"/>
      <c r="T133" s="68"/>
      <c r="U133" s="66"/>
      <c r="V133" s="67"/>
      <c r="W133" s="67"/>
      <c r="X133" s="68"/>
      <c r="Y133" s="66"/>
      <c r="Z133" s="67"/>
      <c r="AA133" s="67"/>
      <c r="AB133" s="68"/>
      <c r="AC133" s="254"/>
      <c r="AD133" s="255"/>
      <c r="AE133" s="255"/>
      <c r="AF133" s="256"/>
      <c r="AG133" s="73"/>
      <c r="AH133" s="73"/>
      <c r="AI133" s="73"/>
      <c r="AJ133" s="73"/>
      <c r="AK133" s="73"/>
      <c r="AL133" s="73"/>
      <c r="AM133" s="73"/>
      <c r="AN133" s="73"/>
      <c r="AO133" s="73"/>
      <c r="AP133" s="52"/>
      <c r="AQ133" s="52"/>
      <c r="AR133" s="52"/>
      <c r="AS133" s="52"/>
      <c r="AT133" s="44"/>
      <c r="AU133" s="49"/>
      <c r="AV133" s="45"/>
      <c r="AW133" s="38"/>
      <c r="AX133" s="39"/>
      <c r="AY133" s="53"/>
      <c r="AZ133" s="53"/>
      <c r="BA133" s="53"/>
      <c r="BB133" s="53"/>
      <c r="BC133" s="66"/>
      <c r="BD133" s="68"/>
      <c r="BE133" s="44"/>
      <c r="BF133" s="45"/>
      <c r="BG133" s="44"/>
      <c r="BH133" s="49"/>
      <c r="BI133" s="45"/>
      <c r="BJ133" s="4"/>
      <c r="BK133" s="4"/>
      <c r="BL133" s="4"/>
      <c r="BM133" s="2"/>
      <c r="BN133" s="3"/>
    </row>
    <row r="134" spans="2:66" ht="15" customHeight="1" thickTop="1" thickBot="1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2"/>
      <c r="M134" s="69"/>
      <c r="N134" s="70"/>
      <c r="O134" s="70"/>
      <c r="P134" s="71"/>
      <c r="Q134" s="69"/>
      <c r="R134" s="70"/>
      <c r="S134" s="70"/>
      <c r="T134" s="71"/>
      <c r="U134" s="69"/>
      <c r="V134" s="70"/>
      <c r="W134" s="70"/>
      <c r="X134" s="71"/>
      <c r="Y134" s="69"/>
      <c r="Z134" s="70"/>
      <c r="AA134" s="70"/>
      <c r="AB134" s="71"/>
      <c r="AC134" s="257"/>
      <c r="AD134" s="258"/>
      <c r="AE134" s="258"/>
      <c r="AF134" s="2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52"/>
      <c r="AQ134" s="52"/>
      <c r="AR134" s="52"/>
      <c r="AS134" s="52"/>
      <c r="AT134" s="46"/>
      <c r="AU134" s="50"/>
      <c r="AV134" s="47"/>
      <c r="AW134" s="40"/>
      <c r="AX134" s="41"/>
      <c r="AY134" s="53"/>
      <c r="AZ134" s="53"/>
      <c r="BA134" s="53"/>
      <c r="BB134" s="53"/>
      <c r="BC134" s="69"/>
      <c r="BD134" s="71"/>
      <c r="BE134" s="46"/>
      <c r="BF134" s="47"/>
      <c r="BG134" s="46"/>
      <c r="BH134" s="50"/>
      <c r="BI134" s="47"/>
      <c r="BJ134" s="4"/>
      <c r="BK134" s="4"/>
      <c r="BL134" s="4"/>
      <c r="BM134" s="2"/>
      <c r="BN134" s="3"/>
    </row>
    <row r="135" spans="2:66" ht="15" customHeight="1" thickTop="1" thickBot="1">
      <c r="B135" s="242" t="s">
        <v>80</v>
      </c>
      <c r="C135" s="243"/>
      <c r="D135" s="243"/>
      <c r="E135" s="243"/>
      <c r="F135" s="243"/>
      <c r="G135" s="243"/>
      <c r="H135" s="243"/>
      <c r="I135" s="243"/>
      <c r="J135" s="243"/>
      <c r="K135" s="243"/>
      <c r="L135" s="244"/>
      <c r="M135" s="53">
        <v>0.75</v>
      </c>
      <c r="N135" s="53"/>
      <c r="O135" s="53"/>
      <c r="P135" s="53"/>
      <c r="Q135" s="53">
        <v>0.75</v>
      </c>
      <c r="R135" s="53"/>
      <c r="S135" s="53"/>
      <c r="T135" s="53"/>
      <c r="U135" s="53">
        <v>0.75</v>
      </c>
      <c r="V135" s="53"/>
      <c r="W135" s="53"/>
      <c r="X135" s="53"/>
      <c r="Y135" s="53">
        <v>0.75</v>
      </c>
      <c r="Z135" s="53"/>
      <c r="AA135" s="53"/>
      <c r="AB135" s="53"/>
      <c r="AC135" s="63"/>
      <c r="AD135" s="64"/>
      <c r="AE135" s="64"/>
      <c r="AF135" s="65"/>
      <c r="AG135" s="83" t="s">
        <v>233</v>
      </c>
      <c r="AH135" s="84"/>
      <c r="AI135" s="84"/>
      <c r="AJ135" s="84"/>
      <c r="AK135" s="84"/>
      <c r="AL135" s="84"/>
      <c r="AM135" s="84"/>
      <c r="AN135" s="84"/>
      <c r="AO135" s="85"/>
      <c r="AP135" s="52" t="s">
        <v>54</v>
      </c>
      <c r="AQ135" s="52"/>
      <c r="AR135" s="52"/>
      <c r="AS135" s="52"/>
      <c r="AT135" s="42">
        <f>AY135+р17!AT70:AV137</f>
        <v>4</v>
      </c>
      <c r="AU135" s="48"/>
      <c r="AV135" s="43"/>
      <c r="AW135" s="36">
        <f>р17!BG135</f>
        <v>4</v>
      </c>
      <c r="AX135" s="37"/>
      <c r="AY135" s="63"/>
      <c r="AZ135" s="65"/>
      <c r="BA135" s="63"/>
      <c r="BB135" s="65"/>
      <c r="BC135" s="63">
        <f>BA135+р17!BC135</f>
        <v>0</v>
      </c>
      <c r="BD135" s="65"/>
      <c r="BE135" s="42">
        <f>BA135+р17!BE135:BF137</f>
        <v>0</v>
      </c>
      <c r="BF135" s="43"/>
      <c r="BG135" s="42">
        <f>AW135-BA135+AY135</f>
        <v>4</v>
      </c>
      <c r="BH135" s="48"/>
      <c r="BI135" s="43"/>
      <c r="BJ135" s="4"/>
      <c r="BK135" s="4"/>
      <c r="BL135" s="4"/>
      <c r="BM135" s="2"/>
      <c r="BN135" s="3"/>
    </row>
    <row r="136" spans="2:66" ht="15" customHeight="1" thickTop="1" thickBot="1">
      <c r="B136" s="245"/>
      <c r="C136" s="246"/>
      <c r="D136" s="246"/>
      <c r="E136" s="246"/>
      <c r="F136" s="246"/>
      <c r="G136" s="246"/>
      <c r="H136" s="246"/>
      <c r="I136" s="246"/>
      <c r="J136" s="246"/>
      <c r="K136" s="246"/>
      <c r="L136" s="247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66"/>
      <c r="AD136" s="67"/>
      <c r="AE136" s="67"/>
      <c r="AF136" s="68"/>
      <c r="AG136" s="86"/>
      <c r="AH136" s="87"/>
      <c r="AI136" s="87"/>
      <c r="AJ136" s="87"/>
      <c r="AK136" s="87"/>
      <c r="AL136" s="87"/>
      <c r="AM136" s="87"/>
      <c r="AN136" s="87"/>
      <c r="AO136" s="88"/>
      <c r="AP136" s="52"/>
      <c r="AQ136" s="52"/>
      <c r="AR136" s="52"/>
      <c r="AS136" s="52"/>
      <c r="AT136" s="44"/>
      <c r="AU136" s="49"/>
      <c r="AV136" s="45"/>
      <c r="AW136" s="38"/>
      <c r="AX136" s="39"/>
      <c r="AY136" s="66"/>
      <c r="AZ136" s="68"/>
      <c r="BA136" s="66"/>
      <c r="BB136" s="68"/>
      <c r="BC136" s="66"/>
      <c r="BD136" s="68"/>
      <c r="BE136" s="44"/>
      <c r="BF136" s="45"/>
      <c r="BG136" s="44"/>
      <c r="BH136" s="49"/>
      <c r="BI136" s="45"/>
      <c r="BJ136" s="4"/>
      <c r="BK136" s="4"/>
      <c r="BL136" s="4"/>
      <c r="BM136" s="2"/>
      <c r="BN136" s="3"/>
    </row>
    <row r="137" spans="2:66" ht="15" customHeight="1" thickTop="1" thickBot="1">
      <c r="B137" s="248"/>
      <c r="C137" s="249"/>
      <c r="D137" s="249"/>
      <c r="E137" s="249"/>
      <c r="F137" s="249"/>
      <c r="G137" s="249"/>
      <c r="H137" s="249"/>
      <c r="I137" s="249"/>
      <c r="J137" s="249"/>
      <c r="K137" s="249"/>
      <c r="L137" s="250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69"/>
      <c r="AD137" s="70"/>
      <c r="AE137" s="70"/>
      <c r="AF137" s="71"/>
      <c r="AG137" s="89"/>
      <c r="AH137" s="90"/>
      <c r="AI137" s="90"/>
      <c r="AJ137" s="90"/>
      <c r="AK137" s="90"/>
      <c r="AL137" s="90"/>
      <c r="AM137" s="90"/>
      <c r="AN137" s="90"/>
      <c r="AO137" s="91"/>
      <c r="AP137" s="52"/>
      <c r="AQ137" s="52"/>
      <c r="AR137" s="52"/>
      <c r="AS137" s="52"/>
      <c r="AT137" s="46"/>
      <c r="AU137" s="50"/>
      <c r="AV137" s="47"/>
      <c r="AW137" s="40"/>
      <c r="AX137" s="41"/>
      <c r="AY137" s="69"/>
      <c r="AZ137" s="71"/>
      <c r="BA137" s="69"/>
      <c r="BB137" s="71"/>
      <c r="BC137" s="69"/>
      <c r="BD137" s="71"/>
      <c r="BE137" s="46"/>
      <c r="BF137" s="47"/>
      <c r="BG137" s="46"/>
      <c r="BH137" s="50"/>
      <c r="BI137" s="47"/>
      <c r="BJ137" s="4"/>
      <c r="BK137" s="4"/>
      <c r="BL137" s="4"/>
      <c r="BM137" s="2"/>
      <c r="BN137" s="3"/>
    </row>
    <row r="138" spans="2:66" ht="15" customHeight="1" thickTop="1" thickBot="1">
      <c r="B138" s="54" t="s">
        <v>82</v>
      </c>
      <c r="C138" s="55"/>
      <c r="D138" s="55"/>
      <c r="E138" s="55"/>
      <c r="F138" s="55"/>
      <c r="G138" s="55"/>
      <c r="H138" s="55"/>
      <c r="I138" s="55"/>
      <c r="J138" s="55"/>
      <c r="K138" s="55"/>
      <c r="L138" s="56"/>
      <c r="M138" s="53" t="s">
        <v>480</v>
      </c>
      <c r="N138" s="53"/>
      <c r="O138" s="53"/>
      <c r="P138" s="53"/>
      <c r="Q138" s="53" t="s">
        <v>480</v>
      </c>
      <c r="R138" s="53"/>
      <c r="S138" s="53"/>
      <c r="T138" s="53"/>
      <c r="U138" s="53" t="s">
        <v>480</v>
      </c>
      <c r="V138" s="53"/>
      <c r="W138" s="53"/>
      <c r="X138" s="53"/>
      <c r="Y138" s="53" t="s">
        <v>480</v>
      </c>
      <c r="Z138" s="53"/>
      <c r="AA138" s="53"/>
      <c r="AB138" s="53"/>
      <c r="AC138" s="63"/>
      <c r="AD138" s="64"/>
      <c r="AE138" s="64"/>
      <c r="AF138" s="65"/>
      <c r="AG138" s="73" t="s">
        <v>234</v>
      </c>
      <c r="AH138" s="73"/>
      <c r="AI138" s="73"/>
      <c r="AJ138" s="73"/>
      <c r="AK138" s="73"/>
      <c r="AL138" s="73"/>
      <c r="AM138" s="73"/>
      <c r="AN138" s="73"/>
      <c r="AO138" s="73"/>
      <c r="AP138" s="52" t="s">
        <v>255</v>
      </c>
      <c r="AQ138" s="52"/>
      <c r="AR138" s="52"/>
      <c r="AS138" s="52"/>
      <c r="AT138" s="42">
        <f>AY138+р17!AT73:AV140</f>
        <v>0</v>
      </c>
      <c r="AU138" s="48"/>
      <c r="AV138" s="43"/>
      <c r="AW138" s="36">
        <f>р17!BG138</f>
        <v>0</v>
      </c>
      <c r="AX138" s="37"/>
      <c r="AY138" s="53"/>
      <c r="AZ138" s="53"/>
      <c r="BA138" s="53"/>
      <c r="BB138" s="53"/>
      <c r="BC138" s="63">
        <f>BA138+р17!BC138</f>
        <v>0</v>
      </c>
      <c r="BD138" s="65"/>
      <c r="BE138" s="42">
        <f>BA138+р17!BE138:BF140</f>
        <v>0</v>
      </c>
      <c r="BF138" s="43"/>
      <c r="BG138" s="42">
        <f>AW138-BA138+AY138</f>
        <v>0</v>
      </c>
      <c r="BH138" s="48"/>
      <c r="BI138" s="43"/>
      <c r="BJ138" s="4"/>
      <c r="BK138" s="4"/>
      <c r="BL138" s="4"/>
      <c r="BM138" s="2"/>
      <c r="BN138" s="3"/>
    </row>
    <row r="139" spans="2:66" ht="15" customHeight="1" thickTop="1" thickBot="1">
      <c r="B139" s="57"/>
      <c r="C139" s="58"/>
      <c r="D139" s="58"/>
      <c r="E139" s="58"/>
      <c r="F139" s="58"/>
      <c r="G139" s="58"/>
      <c r="H139" s="58"/>
      <c r="I139" s="58"/>
      <c r="J139" s="58"/>
      <c r="K139" s="58"/>
      <c r="L139" s="59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66"/>
      <c r="AD139" s="67"/>
      <c r="AE139" s="67"/>
      <c r="AF139" s="68"/>
      <c r="AG139" s="73"/>
      <c r="AH139" s="73"/>
      <c r="AI139" s="73"/>
      <c r="AJ139" s="73"/>
      <c r="AK139" s="73"/>
      <c r="AL139" s="73"/>
      <c r="AM139" s="73"/>
      <c r="AN139" s="73"/>
      <c r="AO139" s="73"/>
      <c r="AP139" s="52"/>
      <c r="AQ139" s="52"/>
      <c r="AR139" s="52"/>
      <c r="AS139" s="52"/>
      <c r="AT139" s="44"/>
      <c r="AU139" s="49"/>
      <c r="AV139" s="45"/>
      <c r="AW139" s="38"/>
      <c r="AX139" s="39"/>
      <c r="AY139" s="53"/>
      <c r="AZ139" s="53"/>
      <c r="BA139" s="53"/>
      <c r="BB139" s="53"/>
      <c r="BC139" s="66"/>
      <c r="BD139" s="68"/>
      <c r="BE139" s="44"/>
      <c r="BF139" s="45"/>
      <c r="BG139" s="44"/>
      <c r="BH139" s="49"/>
      <c r="BI139" s="45"/>
      <c r="BJ139" s="4"/>
      <c r="BK139" s="4"/>
      <c r="BL139" s="4"/>
      <c r="BM139" s="2"/>
      <c r="BN139" s="3"/>
    </row>
    <row r="140" spans="2:66" ht="15" customHeight="1" thickTop="1" thickBot="1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2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69"/>
      <c r="AD140" s="70"/>
      <c r="AE140" s="70"/>
      <c r="AF140" s="71"/>
      <c r="AG140" s="73"/>
      <c r="AH140" s="73"/>
      <c r="AI140" s="73"/>
      <c r="AJ140" s="73"/>
      <c r="AK140" s="73"/>
      <c r="AL140" s="73"/>
      <c r="AM140" s="73"/>
      <c r="AN140" s="73"/>
      <c r="AO140" s="73"/>
      <c r="AP140" s="52"/>
      <c r="AQ140" s="52"/>
      <c r="AR140" s="52"/>
      <c r="AS140" s="52"/>
      <c r="AT140" s="46"/>
      <c r="AU140" s="50"/>
      <c r="AV140" s="47"/>
      <c r="AW140" s="40"/>
      <c r="AX140" s="41"/>
      <c r="AY140" s="53"/>
      <c r="AZ140" s="53"/>
      <c r="BA140" s="53"/>
      <c r="BB140" s="53"/>
      <c r="BC140" s="69"/>
      <c r="BD140" s="71"/>
      <c r="BE140" s="46"/>
      <c r="BF140" s="47"/>
      <c r="BG140" s="46"/>
      <c r="BH140" s="50"/>
      <c r="BI140" s="47"/>
      <c r="BJ140" s="4"/>
      <c r="BK140" s="4"/>
      <c r="BL140" s="4"/>
      <c r="BM140" s="2"/>
      <c r="BN140" s="3"/>
    </row>
    <row r="141" spans="2:66" ht="15" customHeight="1" thickTop="1" thickBot="1">
      <c r="B141" s="54" t="s">
        <v>83</v>
      </c>
      <c r="C141" s="55"/>
      <c r="D141" s="55"/>
      <c r="E141" s="55"/>
      <c r="F141" s="55"/>
      <c r="G141" s="55"/>
      <c r="H141" s="55"/>
      <c r="I141" s="55"/>
      <c r="J141" s="55"/>
      <c r="K141" s="55"/>
      <c r="L141" s="56"/>
      <c r="M141" s="53">
        <v>100</v>
      </c>
      <c r="N141" s="53"/>
      <c r="O141" s="53"/>
      <c r="P141" s="53"/>
      <c r="Q141" s="53">
        <v>100</v>
      </c>
      <c r="R141" s="53"/>
      <c r="S141" s="53"/>
      <c r="T141" s="53"/>
      <c r="U141" s="53">
        <v>100</v>
      </c>
      <c r="V141" s="53"/>
      <c r="W141" s="53"/>
      <c r="X141" s="53"/>
      <c r="Y141" s="53">
        <v>100</v>
      </c>
      <c r="Z141" s="53"/>
      <c r="AA141" s="53"/>
      <c r="AB141" s="53"/>
      <c r="AC141" s="63"/>
      <c r="AD141" s="64"/>
      <c r="AE141" s="64"/>
      <c r="AF141" s="65"/>
      <c r="AG141" s="73" t="s">
        <v>252</v>
      </c>
      <c r="AH141" s="73"/>
      <c r="AI141" s="73"/>
      <c r="AJ141" s="73"/>
      <c r="AK141" s="73"/>
      <c r="AL141" s="73"/>
      <c r="AM141" s="73"/>
      <c r="AN141" s="73"/>
      <c r="AO141" s="73"/>
      <c r="AP141" s="52" t="s">
        <v>238</v>
      </c>
      <c r="AQ141" s="52"/>
      <c r="AR141" s="52"/>
      <c r="AS141" s="52"/>
      <c r="AT141" s="42">
        <f>AY141+р17!AT76:AV143</f>
        <v>20</v>
      </c>
      <c r="AU141" s="48"/>
      <c r="AV141" s="43"/>
      <c r="AW141" s="36">
        <f>р17!BG141</f>
        <v>7</v>
      </c>
      <c r="AX141" s="37"/>
      <c r="AY141" s="53"/>
      <c r="AZ141" s="53"/>
      <c r="BA141" s="53"/>
      <c r="BB141" s="53"/>
      <c r="BC141" s="63">
        <f>BA141+р17!BC141</f>
        <v>0</v>
      </c>
      <c r="BD141" s="65"/>
      <c r="BE141" s="42">
        <f>BA141+р17!BE141:BF143</f>
        <v>13</v>
      </c>
      <c r="BF141" s="43"/>
      <c r="BG141" s="42">
        <f>AW141-BA141+AY141</f>
        <v>7</v>
      </c>
      <c r="BH141" s="48"/>
      <c r="BI141" s="43"/>
      <c r="BJ141" s="4"/>
      <c r="BK141" s="4"/>
      <c r="BL141" s="4"/>
      <c r="BM141" s="2"/>
      <c r="BN141" s="3"/>
    </row>
    <row r="142" spans="2:66" ht="15" customHeight="1" thickTop="1" thickBot="1">
      <c r="B142" s="57"/>
      <c r="C142" s="58"/>
      <c r="D142" s="58"/>
      <c r="E142" s="58"/>
      <c r="F142" s="58"/>
      <c r="G142" s="58"/>
      <c r="H142" s="58"/>
      <c r="I142" s="58"/>
      <c r="J142" s="58"/>
      <c r="K142" s="58"/>
      <c r="L142" s="59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66"/>
      <c r="AD142" s="67"/>
      <c r="AE142" s="67"/>
      <c r="AF142" s="68"/>
      <c r="AG142" s="73"/>
      <c r="AH142" s="73"/>
      <c r="AI142" s="73"/>
      <c r="AJ142" s="73"/>
      <c r="AK142" s="73"/>
      <c r="AL142" s="73"/>
      <c r="AM142" s="73"/>
      <c r="AN142" s="73"/>
      <c r="AO142" s="73"/>
      <c r="AP142" s="52"/>
      <c r="AQ142" s="52"/>
      <c r="AR142" s="52"/>
      <c r="AS142" s="52"/>
      <c r="AT142" s="44"/>
      <c r="AU142" s="49"/>
      <c r="AV142" s="45"/>
      <c r="AW142" s="38"/>
      <c r="AX142" s="39"/>
      <c r="AY142" s="53"/>
      <c r="AZ142" s="53"/>
      <c r="BA142" s="53"/>
      <c r="BB142" s="53"/>
      <c r="BC142" s="66"/>
      <c r="BD142" s="68"/>
      <c r="BE142" s="44"/>
      <c r="BF142" s="45"/>
      <c r="BG142" s="44"/>
      <c r="BH142" s="49"/>
      <c r="BI142" s="45"/>
      <c r="BJ142" s="4"/>
      <c r="BK142" s="4"/>
      <c r="BL142" s="4"/>
      <c r="BM142" s="2"/>
      <c r="BN142" s="3"/>
    </row>
    <row r="143" spans="2:66" ht="15" customHeight="1" thickTop="1" thickBot="1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2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69"/>
      <c r="AD143" s="70"/>
      <c r="AE143" s="70"/>
      <c r="AF143" s="71"/>
      <c r="AG143" s="73"/>
      <c r="AH143" s="73"/>
      <c r="AI143" s="73"/>
      <c r="AJ143" s="73"/>
      <c r="AK143" s="73"/>
      <c r="AL143" s="73"/>
      <c r="AM143" s="73"/>
      <c r="AN143" s="73"/>
      <c r="AO143" s="73"/>
      <c r="AP143" s="52"/>
      <c r="AQ143" s="52"/>
      <c r="AR143" s="52"/>
      <c r="AS143" s="52"/>
      <c r="AT143" s="46"/>
      <c r="AU143" s="50"/>
      <c r="AV143" s="47"/>
      <c r="AW143" s="40"/>
      <c r="AX143" s="41"/>
      <c r="AY143" s="53"/>
      <c r="AZ143" s="53"/>
      <c r="BA143" s="53"/>
      <c r="BB143" s="53"/>
      <c r="BC143" s="69"/>
      <c r="BD143" s="71"/>
      <c r="BE143" s="46"/>
      <c r="BF143" s="47"/>
      <c r="BG143" s="46"/>
      <c r="BH143" s="50"/>
      <c r="BI143" s="47"/>
      <c r="BJ143" s="4"/>
      <c r="BK143" s="4"/>
      <c r="BL143" s="4"/>
      <c r="BM143" s="2"/>
      <c r="BN143" s="3"/>
    </row>
    <row r="144" spans="2:66" ht="15" customHeight="1" thickTop="1" thickBot="1">
      <c r="B144" s="54" t="s">
        <v>84</v>
      </c>
      <c r="C144" s="55"/>
      <c r="D144" s="55"/>
      <c r="E144" s="55"/>
      <c r="F144" s="55"/>
      <c r="G144" s="55"/>
      <c r="H144" s="55"/>
      <c r="I144" s="55"/>
      <c r="J144" s="55"/>
      <c r="K144" s="55"/>
      <c r="L144" s="56"/>
      <c r="M144" s="63">
        <v>500</v>
      </c>
      <c r="N144" s="64"/>
      <c r="O144" s="64"/>
      <c r="P144" s="65"/>
      <c r="Q144" s="63">
        <v>500</v>
      </c>
      <c r="R144" s="64"/>
      <c r="S144" s="64"/>
      <c r="T144" s="65"/>
      <c r="U144" s="63">
        <v>500</v>
      </c>
      <c r="V144" s="64"/>
      <c r="W144" s="64"/>
      <c r="X144" s="65"/>
      <c r="Y144" s="63">
        <v>500</v>
      </c>
      <c r="Z144" s="64"/>
      <c r="AA144" s="64"/>
      <c r="AB144" s="65"/>
      <c r="AC144" s="72"/>
      <c r="AD144" s="72"/>
      <c r="AE144" s="72"/>
      <c r="AF144" s="72"/>
      <c r="AG144" s="51" t="s">
        <v>253</v>
      </c>
      <c r="AH144" s="51"/>
      <c r="AI144" s="51"/>
      <c r="AJ144" s="51"/>
      <c r="AK144" s="51"/>
      <c r="AL144" s="51"/>
      <c r="AM144" s="51"/>
      <c r="AN144" s="51"/>
      <c r="AO144" s="51"/>
      <c r="AP144" s="52" t="s">
        <v>254</v>
      </c>
      <c r="AQ144" s="52"/>
      <c r="AR144" s="52"/>
      <c r="AS144" s="52"/>
      <c r="AT144" s="42">
        <f>AY144+р17!AT79:AV146</f>
        <v>20</v>
      </c>
      <c r="AU144" s="48"/>
      <c r="AV144" s="43"/>
      <c r="AW144" s="36">
        <f>р17!BG144</f>
        <v>17</v>
      </c>
      <c r="AX144" s="37"/>
      <c r="AY144" s="53"/>
      <c r="AZ144" s="53"/>
      <c r="BA144" s="53"/>
      <c r="BB144" s="53"/>
      <c r="BC144" s="63">
        <f>BA144+р17!BC144</f>
        <v>0</v>
      </c>
      <c r="BD144" s="65"/>
      <c r="BE144" s="42">
        <f>BA144+р17!BE144:BF146</f>
        <v>3</v>
      </c>
      <c r="BF144" s="43"/>
      <c r="BG144" s="42">
        <f>AW144-BA144+AY144</f>
        <v>17</v>
      </c>
      <c r="BH144" s="48"/>
      <c r="BI144" s="43"/>
      <c r="BJ144" s="4"/>
      <c r="BK144" s="4"/>
      <c r="BL144" s="4"/>
      <c r="BM144" s="2"/>
      <c r="BN144" s="3"/>
    </row>
    <row r="145" spans="2:66" ht="15" customHeight="1" thickTop="1" thickBot="1">
      <c r="B145" s="57"/>
      <c r="C145" s="58"/>
      <c r="D145" s="58"/>
      <c r="E145" s="58"/>
      <c r="F145" s="58"/>
      <c r="G145" s="58"/>
      <c r="H145" s="58"/>
      <c r="I145" s="58"/>
      <c r="J145" s="58"/>
      <c r="K145" s="58"/>
      <c r="L145" s="59"/>
      <c r="M145" s="66"/>
      <c r="N145" s="67"/>
      <c r="O145" s="67"/>
      <c r="P145" s="68"/>
      <c r="Q145" s="66"/>
      <c r="R145" s="67"/>
      <c r="S145" s="67"/>
      <c r="T145" s="68"/>
      <c r="U145" s="66"/>
      <c r="V145" s="67"/>
      <c r="W145" s="67"/>
      <c r="X145" s="68"/>
      <c r="Y145" s="66"/>
      <c r="Z145" s="67"/>
      <c r="AA145" s="67"/>
      <c r="AB145" s="68"/>
      <c r="AC145" s="72"/>
      <c r="AD145" s="72"/>
      <c r="AE145" s="72"/>
      <c r="AF145" s="72"/>
      <c r="AG145" s="51"/>
      <c r="AH145" s="51"/>
      <c r="AI145" s="51"/>
      <c r="AJ145" s="51"/>
      <c r="AK145" s="51"/>
      <c r="AL145" s="51"/>
      <c r="AM145" s="51"/>
      <c r="AN145" s="51"/>
      <c r="AO145" s="51"/>
      <c r="AP145" s="52"/>
      <c r="AQ145" s="52"/>
      <c r="AR145" s="52"/>
      <c r="AS145" s="52"/>
      <c r="AT145" s="44"/>
      <c r="AU145" s="49"/>
      <c r="AV145" s="45"/>
      <c r="AW145" s="38"/>
      <c r="AX145" s="39"/>
      <c r="AY145" s="53"/>
      <c r="AZ145" s="53"/>
      <c r="BA145" s="53"/>
      <c r="BB145" s="53"/>
      <c r="BC145" s="66"/>
      <c r="BD145" s="68"/>
      <c r="BE145" s="44"/>
      <c r="BF145" s="45"/>
      <c r="BG145" s="44"/>
      <c r="BH145" s="49"/>
      <c r="BI145" s="45"/>
      <c r="BJ145" s="4"/>
      <c r="BK145" s="4"/>
      <c r="BL145" s="4"/>
      <c r="BM145" s="2"/>
      <c r="BN145" s="3"/>
    </row>
    <row r="146" spans="2:66" ht="15" customHeight="1" thickTop="1" thickBot="1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2"/>
      <c r="M146" s="69"/>
      <c r="N146" s="70"/>
      <c r="O146" s="70"/>
      <c r="P146" s="71"/>
      <c r="Q146" s="69"/>
      <c r="R146" s="70"/>
      <c r="S146" s="70"/>
      <c r="T146" s="71"/>
      <c r="U146" s="69"/>
      <c r="V146" s="70"/>
      <c r="W146" s="70"/>
      <c r="X146" s="71"/>
      <c r="Y146" s="69"/>
      <c r="Z146" s="70"/>
      <c r="AA146" s="70"/>
      <c r="AB146" s="71"/>
      <c r="AC146" s="72"/>
      <c r="AD146" s="72"/>
      <c r="AE146" s="72"/>
      <c r="AF146" s="72"/>
      <c r="AG146" s="51"/>
      <c r="AH146" s="51"/>
      <c r="AI146" s="51"/>
      <c r="AJ146" s="51"/>
      <c r="AK146" s="51"/>
      <c r="AL146" s="51"/>
      <c r="AM146" s="51"/>
      <c r="AN146" s="51"/>
      <c r="AO146" s="51"/>
      <c r="AP146" s="52"/>
      <c r="AQ146" s="52"/>
      <c r="AR146" s="52"/>
      <c r="AS146" s="52"/>
      <c r="AT146" s="46"/>
      <c r="AU146" s="50"/>
      <c r="AV146" s="47"/>
      <c r="AW146" s="40"/>
      <c r="AX146" s="41"/>
      <c r="AY146" s="53"/>
      <c r="AZ146" s="53"/>
      <c r="BA146" s="53"/>
      <c r="BB146" s="53"/>
      <c r="BC146" s="69"/>
      <c r="BD146" s="71"/>
      <c r="BE146" s="46"/>
      <c r="BF146" s="47"/>
      <c r="BG146" s="46"/>
      <c r="BH146" s="50"/>
      <c r="BI146" s="47"/>
      <c r="BJ146" s="4"/>
      <c r="BK146" s="4"/>
      <c r="BL146" s="4"/>
      <c r="BM146" s="2"/>
      <c r="BN146" s="3"/>
    </row>
    <row r="147" spans="2:66" ht="15" customHeight="1" thickTop="1" thickBot="1">
      <c r="B147" s="54" t="s">
        <v>199</v>
      </c>
      <c r="C147" s="55"/>
      <c r="D147" s="55"/>
      <c r="E147" s="55"/>
      <c r="F147" s="55"/>
      <c r="G147" s="55"/>
      <c r="H147" s="55"/>
      <c r="I147" s="55"/>
      <c r="J147" s="55"/>
      <c r="K147" s="55"/>
      <c r="L147" s="56"/>
      <c r="M147" s="63">
        <v>80</v>
      </c>
      <c r="N147" s="64"/>
      <c r="O147" s="64"/>
      <c r="P147" s="65"/>
      <c r="Q147" s="63">
        <v>80</v>
      </c>
      <c r="R147" s="64"/>
      <c r="S147" s="64"/>
      <c r="T147" s="65"/>
      <c r="U147" s="63">
        <v>80</v>
      </c>
      <c r="V147" s="64"/>
      <c r="W147" s="64"/>
      <c r="X147" s="65"/>
      <c r="Y147" s="63">
        <v>80</v>
      </c>
      <c r="Z147" s="64"/>
      <c r="AA147" s="64"/>
      <c r="AB147" s="65"/>
      <c r="AC147" s="53" t="s">
        <v>183</v>
      </c>
      <c r="AD147" s="53"/>
      <c r="AE147" s="53"/>
      <c r="AF147" s="53"/>
      <c r="AG147" s="238" t="s">
        <v>81</v>
      </c>
      <c r="AH147" s="238"/>
      <c r="AI147" s="238"/>
      <c r="AJ147" s="238"/>
      <c r="AK147" s="238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8"/>
      <c r="BB147" s="238"/>
      <c r="BC147" s="238"/>
      <c r="BD147" s="238"/>
      <c r="BE147" s="238"/>
      <c r="BF147" s="238"/>
      <c r="BG147" s="238"/>
      <c r="BH147" s="238"/>
      <c r="BI147" s="239"/>
    </row>
    <row r="148" spans="2:66" ht="15" customHeight="1" thickTop="1" thickBot="1">
      <c r="B148" s="57"/>
      <c r="C148" s="58"/>
      <c r="D148" s="58"/>
      <c r="E148" s="58"/>
      <c r="F148" s="58"/>
      <c r="G148" s="58"/>
      <c r="H148" s="58"/>
      <c r="I148" s="58"/>
      <c r="J148" s="58"/>
      <c r="K148" s="58"/>
      <c r="L148" s="59"/>
      <c r="M148" s="66"/>
      <c r="N148" s="67"/>
      <c r="O148" s="67"/>
      <c r="P148" s="68"/>
      <c r="Q148" s="66"/>
      <c r="R148" s="67"/>
      <c r="S148" s="67"/>
      <c r="T148" s="68"/>
      <c r="U148" s="66"/>
      <c r="V148" s="67"/>
      <c r="W148" s="67"/>
      <c r="X148" s="68"/>
      <c r="Y148" s="66"/>
      <c r="Z148" s="67"/>
      <c r="AA148" s="67"/>
      <c r="AB148" s="68"/>
      <c r="AC148" s="53"/>
      <c r="AD148" s="53"/>
      <c r="AE148" s="53"/>
      <c r="AF148" s="53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1"/>
    </row>
    <row r="149" spans="2:66" ht="15" customHeight="1" thickTop="1" thickBot="1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2"/>
      <c r="M149" s="69"/>
      <c r="N149" s="70"/>
      <c r="O149" s="70"/>
      <c r="P149" s="71"/>
      <c r="Q149" s="69"/>
      <c r="R149" s="70"/>
      <c r="S149" s="70"/>
      <c r="T149" s="71"/>
      <c r="U149" s="69"/>
      <c r="V149" s="70"/>
      <c r="W149" s="70"/>
      <c r="X149" s="71"/>
      <c r="Y149" s="69"/>
      <c r="Z149" s="70"/>
      <c r="AA149" s="70"/>
      <c r="AB149" s="71"/>
      <c r="AC149" s="53"/>
      <c r="AD149" s="53"/>
      <c r="AE149" s="53"/>
      <c r="AF149" s="53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1"/>
    </row>
    <row r="150" spans="2:66" ht="15" customHeight="1" thickTop="1" thickBot="1">
      <c r="B150" s="54" t="s">
        <v>86</v>
      </c>
      <c r="C150" s="55"/>
      <c r="D150" s="55"/>
      <c r="E150" s="55"/>
      <c r="F150" s="55"/>
      <c r="G150" s="55"/>
      <c r="H150" s="55"/>
      <c r="I150" s="55"/>
      <c r="J150" s="55"/>
      <c r="K150" s="55"/>
      <c r="L150" s="56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230" t="s">
        <v>42</v>
      </c>
      <c r="AH150" s="230"/>
      <c r="AI150" s="230"/>
      <c r="AJ150" s="230"/>
      <c r="AK150" s="230"/>
      <c r="AL150" s="230"/>
      <c r="AM150" s="230"/>
      <c r="AN150" s="230"/>
      <c r="AO150" s="230"/>
      <c r="AP150" s="230" t="s">
        <v>43</v>
      </c>
      <c r="AQ150" s="230"/>
      <c r="AR150" s="230"/>
      <c r="AS150" s="230"/>
      <c r="AT150" s="231" t="s">
        <v>44</v>
      </c>
      <c r="AU150" s="231"/>
      <c r="AV150" s="231"/>
      <c r="AW150" s="230" t="s">
        <v>45</v>
      </c>
      <c r="AX150" s="230"/>
      <c r="AY150" s="230"/>
      <c r="AZ150" s="230"/>
      <c r="BA150" s="230"/>
      <c r="BB150" s="230"/>
      <c r="BC150" s="232" t="s">
        <v>46</v>
      </c>
      <c r="BD150" s="233"/>
      <c r="BE150" s="232" t="s">
        <v>47</v>
      </c>
      <c r="BF150" s="233"/>
      <c r="BG150" s="230" t="s">
        <v>48</v>
      </c>
      <c r="BH150" s="230"/>
      <c r="BI150" s="230"/>
    </row>
    <row r="151" spans="2:66" ht="15" customHeight="1" thickTop="1" thickBot="1">
      <c r="B151" s="57"/>
      <c r="C151" s="58"/>
      <c r="D151" s="58"/>
      <c r="E151" s="58"/>
      <c r="F151" s="58"/>
      <c r="G151" s="58"/>
      <c r="H151" s="58"/>
      <c r="I151" s="58"/>
      <c r="J151" s="58"/>
      <c r="K151" s="58"/>
      <c r="L151" s="59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1"/>
      <c r="AU151" s="231"/>
      <c r="AV151" s="231"/>
      <c r="AW151" s="230"/>
      <c r="AX151" s="230"/>
      <c r="AY151" s="230"/>
      <c r="AZ151" s="230"/>
      <c r="BA151" s="230"/>
      <c r="BB151" s="230"/>
      <c r="BC151" s="234"/>
      <c r="BD151" s="235"/>
      <c r="BE151" s="234"/>
      <c r="BF151" s="235"/>
      <c r="BG151" s="230"/>
      <c r="BH151" s="230"/>
      <c r="BI151" s="230"/>
    </row>
    <row r="152" spans="2:66" ht="15" customHeight="1" thickTop="1" thickBot="1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2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230"/>
      <c r="AH152" s="230"/>
      <c r="AI152" s="230"/>
      <c r="AJ152" s="230"/>
      <c r="AK152" s="230"/>
      <c r="AL152" s="230"/>
      <c r="AM152" s="230"/>
      <c r="AN152" s="230"/>
      <c r="AO152" s="230"/>
      <c r="AP152" s="230"/>
      <c r="AQ152" s="230"/>
      <c r="AR152" s="230"/>
      <c r="AS152" s="230"/>
      <c r="AT152" s="231"/>
      <c r="AU152" s="231"/>
      <c r="AV152" s="231"/>
      <c r="AW152" s="230"/>
      <c r="AX152" s="230"/>
      <c r="AY152" s="230"/>
      <c r="AZ152" s="230"/>
      <c r="BA152" s="230"/>
      <c r="BB152" s="230"/>
      <c r="BC152" s="234"/>
      <c r="BD152" s="235"/>
      <c r="BE152" s="234"/>
      <c r="BF152" s="235"/>
      <c r="BG152" s="230"/>
      <c r="BH152" s="230"/>
      <c r="BI152" s="230"/>
    </row>
    <row r="153" spans="2:66" ht="15" customHeight="1" thickTop="1" thickBot="1">
      <c r="B153" s="54" t="s">
        <v>87</v>
      </c>
      <c r="C153" s="55"/>
      <c r="D153" s="55"/>
      <c r="E153" s="55"/>
      <c r="F153" s="55"/>
      <c r="G153" s="55"/>
      <c r="H153" s="55"/>
      <c r="I153" s="55"/>
      <c r="J153" s="55"/>
      <c r="K153" s="55"/>
      <c r="L153" s="56"/>
      <c r="M153" s="53">
        <v>80</v>
      </c>
      <c r="N153" s="53"/>
      <c r="O153" s="53"/>
      <c r="P153" s="53"/>
      <c r="Q153" s="53">
        <v>80</v>
      </c>
      <c r="R153" s="53"/>
      <c r="S153" s="53"/>
      <c r="T153" s="53"/>
      <c r="U153" s="53">
        <v>80</v>
      </c>
      <c r="V153" s="53"/>
      <c r="W153" s="53"/>
      <c r="X153" s="53"/>
      <c r="Y153" s="53">
        <v>80</v>
      </c>
      <c r="Z153" s="53"/>
      <c r="AA153" s="53"/>
      <c r="AB153" s="53"/>
      <c r="AC153" s="53" t="s">
        <v>430</v>
      </c>
      <c r="AD153" s="53"/>
      <c r="AE153" s="53"/>
      <c r="AF153" s="53"/>
      <c r="AG153" s="230"/>
      <c r="AH153" s="230"/>
      <c r="AI153" s="230"/>
      <c r="AJ153" s="230"/>
      <c r="AK153" s="230"/>
      <c r="AL153" s="230"/>
      <c r="AM153" s="230"/>
      <c r="AN153" s="230"/>
      <c r="AO153" s="230"/>
      <c r="AP153" s="230"/>
      <c r="AQ153" s="230"/>
      <c r="AR153" s="230"/>
      <c r="AS153" s="230"/>
      <c r="AT153" s="231"/>
      <c r="AU153" s="231"/>
      <c r="AV153" s="231"/>
      <c r="AW153" s="230" t="s">
        <v>50</v>
      </c>
      <c r="AX153" s="230"/>
      <c r="AY153" s="230" t="s">
        <v>51</v>
      </c>
      <c r="AZ153" s="230"/>
      <c r="BA153" s="230" t="s">
        <v>52</v>
      </c>
      <c r="BB153" s="230"/>
      <c r="BC153" s="234"/>
      <c r="BD153" s="235"/>
      <c r="BE153" s="234"/>
      <c r="BF153" s="235"/>
      <c r="BG153" s="230"/>
      <c r="BH153" s="230"/>
      <c r="BI153" s="230"/>
    </row>
    <row r="154" spans="2:66" ht="15" customHeight="1" thickTop="1" thickBot="1">
      <c r="B154" s="57"/>
      <c r="C154" s="58"/>
      <c r="D154" s="58"/>
      <c r="E154" s="58"/>
      <c r="F154" s="58"/>
      <c r="G154" s="58"/>
      <c r="H154" s="58"/>
      <c r="I154" s="58"/>
      <c r="J154" s="58"/>
      <c r="K154" s="58"/>
      <c r="L154" s="59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230"/>
      <c r="AH154" s="230"/>
      <c r="AI154" s="230"/>
      <c r="AJ154" s="230"/>
      <c r="AK154" s="230"/>
      <c r="AL154" s="230"/>
      <c r="AM154" s="230"/>
      <c r="AN154" s="230"/>
      <c r="AO154" s="230"/>
      <c r="AP154" s="230"/>
      <c r="AQ154" s="230"/>
      <c r="AR154" s="230"/>
      <c r="AS154" s="230"/>
      <c r="AT154" s="231"/>
      <c r="AU154" s="231"/>
      <c r="AV154" s="231"/>
      <c r="AW154" s="230"/>
      <c r="AX154" s="230"/>
      <c r="AY154" s="230"/>
      <c r="AZ154" s="230"/>
      <c r="BA154" s="230"/>
      <c r="BB154" s="230"/>
      <c r="BC154" s="234"/>
      <c r="BD154" s="235"/>
      <c r="BE154" s="234"/>
      <c r="BF154" s="235"/>
      <c r="BG154" s="230"/>
      <c r="BH154" s="230"/>
      <c r="BI154" s="230"/>
    </row>
    <row r="155" spans="2:66" ht="15" customHeight="1" thickTop="1" thickBot="1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2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230"/>
      <c r="AH155" s="230"/>
      <c r="AI155" s="230"/>
      <c r="AJ155" s="230"/>
      <c r="AK155" s="230"/>
      <c r="AL155" s="230"/>
      <c r="AM155" s="230"/>
      <c r="AN155" s="230"/>
      <c r="AO155" s="230"/>
      <c r="AP155" s="230"/>
      <c r="AQ155" s="230"/>
      <c r="AR155" s="230"/>
      <c r="AS155" s="230"/>
      <c r="AT155" s="231"/>
      <c r="AU155" s="231"/>
      <c r="AV155" s="231"/>
      <c r="AW155" s="230"/>
      <c r="AX155" s="230"/>
      <c r="AY155" s="230"/>
      <c r="AZ155" s="230"/>
      <c r="BA155" s="230"/>
      <c r="BB155" s="230"/>
      <c r="BC155" s="236"/>
      <c r="BD155" s="237"/>
      <c r="BE155" s="236"/>
      <c r="BF155" s="237"/>
      <c r="BG155" s="230"/>
      <c r="BH155" s="230"/>
      <c r="BI155" s="230"/>
    </row>
    <row r="156" spans="2:66" ht="15.75" customHeight="1" thickTop="1" thickBot="1">
      <c r="B156" s="54" t="s">
        <v>88</v>
      </c>
      <c r="C156" s="55"/>
      <c r="D156" s="55"/>
      <c r="E156" s="55"/>
      <c r="F156" s="55"/>
      <c r="G156" s="55"/>
      <c r="H156" s="55"/>
      <c r="I156" s="55"/>
      <c r="J156" s="55"/>
      <c r="K156" s="55"/>
      <c r="L156" s="56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63"/>
      <c r="Z156" s="64"/>
      <c r="AA156" s="64"/>
      <c r="AB156" s="65"/>
      <c r="AC156" s="53"/>
      <c r="AD156" s="53"/>
      <c r="AE156" s="53"/>
      <c r="AF156" s="53"/>
      <c r="AG156" s="221" t="s">
        <v>221</v>
      </c>
      <c r="AH156" s="222"/>
      <c r="AI156" s="222"/>
      <c r="AJ156" s="222"/>
      <c r="AK156" s="222"/>
      <c r="AL156" s="222"/>
      <c r="AM156" s="222"/>
      <c r="AN156" s="222"/>
      <c r="AO156" s="223"/>
      <c r="AP156" s="52" t="s">
        <v>85</v>
      </c>
      <c r="AQ156" s="52"/>
      <c r="AR156" s="52"/>
      <c r="AS156" s="52"/>
      <c r="AT156" s="42">
        <f>AY156+р17!AT156</f>
        <v>9</v>
      </c>
      <c r="AU156" s="48"/>
      <c r="AV156" s="43"/>
      <c r="AW156" s="36">
        <f>р17!BG156</f>
        <v>6</v>
      </c>
      <c r="AX156" s="37"/>
      <c r="AY156" s="53"/>
      <c r="AZ156" s="53"/>
      <c r="BA156" s="53"/>
      <c r="BB156" s="53"/>
      <c r="BC156" s="63">
        <f>BA156+р17!BC156</f>
        <v>0</v>
      </c>
      <c r="BD156" s="65"/>
      <c r="BE156" s="74">
        <f>BA156+р17!BE156</f>
        <v>3</v>
      </c>
      <c r="BF156" s="76"/>
      <c r="BG156" s="42">
        <f>AW156-BA156+AY156</f>
        <v>6</v>
      </c>
      <c r="BH156" s="48"/>
      <c r="BI156" s="43"/>
    </row>
    <row r="157" spans="2:66" ht="15" customHeight="1" thickTop="1" thickBot="1">
      <c r="B157" s="57"/>
      <c r="C157" s="58"/>
      <c r="D157" s="58"/>
      <c r="E157" s="58"/>
      <c r="F157" s="58"/>
      <c r="G157" s="58"/>
      <c r="H157" s="58"/>
      <c r="I157" s="58"/>
      <c r="J157" s="58"/>
      <c r="K157" s="58"/>
      <c r="L157" s="59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66"/>
      <c r="Z157" s="67"/>
      <c r="AA157" s="67"/>
      <c r="AB157" s="68"/>
      <c r="AC157" s="53"/>
      <c r="AD157" s="53"/>
      <c r="AE157" s="53"/>
      <c r="AF157" s="53"/>
      <c r="AG157" s="224"/>
      <c r="AH157" s="225"/>
      <c r="AI157" s="225"/>
      <c r="AJ157" s="225"/>
      <c r="AK157" s="225"/>
      <c r="AL157" s="225"/>
      <c r="AM157" s="225"/>
      <c r="AN157" s="225"/>
      <c r="AO157" s="226"/>
      <c r="AP157" s="52"/>
      <c r="AQ157" s="52"/>
      <c r="AR157" s="52"/>
      <c r="AS157" s="52"/>
      <c r="AT157" s="44"/>
      <c r="AU157" s="49"/>
      <c r="AV157" s="45"/>
      <c r="AW157" s="38"/>
      <c r="AX157" s="39"/>
      <c r="AY157" s="53"/>
      <c r="AZ157" s="53"/>
      <c r="BA157" s="53"/>
      <c r="BB157" s="53"/>
      <c r="BC157" s="66"/>
      <c r="BD157" s="68"/>
      <c r="BE157" s="77"/>
      <c r="BF157" s="79"/>
      <c r="BG157" s="44"/>
      <c r="BH157" s="49"/>
      <c r="BI157" s="45"/>
    </row>
    <row r="158" spans="2:66" ht="15" customHeight="1" thickTop="1" thickBot="1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2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69"/>
      <c r="Z158" s="70"/>
      <c r="AA158" s="70"/>
      <c r="AB158" s="71"/>
      <c r="AC158" s="53"/>
      <c r="AD158" s="53"/>
      <c r="AE158" s="53"/>
      <c r="AF158" s="53"/>
      <c r="AG158" s="227"/>
      <c r="AH158" s="228"/>
      <c r="AI158" s="228"/>
      <c r="AJ158" s="228"/>
      <c r="AK158" s="228"/>
      <c r="AL158" s="228"/>
      <c r="AM158" s="228"/>
      <c r="AN158" s="228"/>
      <c r="AO158" s="229"/>
      <c r="AP158" s="52"/>
      <c r="AQ158" s="52"/>
      <c r="AR158" s="52"/>
      <c r="AS158" s="52"/>
      <c r="AT158" s="46"/>
      <c r="AU158" s="50"/>
      <c r="AV158" s="47"/>
      <c r="AW158" s="40"/>
      <c r="AX158" s="41"/>
      <c r="AY158" s="53"/>
      <c r="AZ158" s="53"/>
      <c r="BA158" s="53"/>
      <c r="BB158" s="53"/>
      <c r="BC158" s="69"/>
      <c r="BD158" s="71"/>
      <c r="BE158" s="80"/>
      <c r="BF158" s="82"/>
      <c r="BG158" s="46"/>
      <c r="BH158" s="50"/>
      <c r="BI158" s="47"/>
    </row>
    <row r="159" spans="2:66" ht="15" customHeight="1" thickTop="1" thickBot="1">
      <c r="B159" s="54" t="s">
        <v>89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6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63"/>
      <c r="Z159" s="64"/>
      <c r="AA159" s="64"/>
      <c r="AB159" s="65"/>
      <c r="AC159" s="53"/>
      <c r="AD159" s="53"/>
      <c r="AE159" s="53"/>
      <c r="AF159" s="53"/>
      <c r="AG159" s="221" t="s">
        <v>222</v>
      </c>
      <c r="AH159" s="222"/>
      <c r="AI159" s="222"/>
      <c r="AJ159" s="222"/>
      <c r="AK159" s="222"/>
      <c r="AL159" s="222"/>
      <c r="AM159" s="222"/>
      <c r="AN159" s="222"/>
      <c r="AO159" s="223"/>
      <c r="AP159" s="52" t="s">
        <v>85</v>
      </c>
      <c r="AQ159" s="52"/>
      <c r="AR159" s="52"/>
      <c r="AS159" s="52"/>
      <c r="AT159" s="42">
        <f>AY159+р17!AT159</f>
        <v>6</v>
      </c>
      <c r="AU159" s="48"/>
      <c r="AV159" s="43"/>
      <c r="AW159" s="36">
        <f>р17!BG159</f>
        <v>6</v>
      </c>
      <c r="AX159" s="37"/>
      <c r="AY159" s="53"/>
      <c r="AZ159" s="53"/>
      <c r="BA159" s="53"/>
      <c r="BB159" s="53"/>
      <c r="BC159" s="63">
        <f>BA159+р17!BC159</f>
        <v>0</v>
      </c>
      <c r="BD159" s="65"/>
      <c r="BE159" s="74">
        <f>BA159+р17!BE159</f>
        <v>0</v>
      </c>
      <c r="BF159" s="76"/>
      <c r="BG159" s="42">
        <f>AW159-BA159+AY159</f>
        <v>6</v>
      </c>
      <c r="BH159" s="48"/>
      <c r="BI159" s="43"/>
    </row>
    <row r="160" spans="2:66" ht="15.75" customHeight="1" thickTop="1" thickBot="1">
      <c r="B160" s="57"/>
      <c r="C160" s="58"/>
      <c r="D160" s="58"/>
      <c r="E160" s="58"/>
      <c r="F160" s="58"/>
      <c r="G160" s="58"/>
      <c r="H160" s="58"/>
      <c r="I160" s="58"/>
      <c r="J160" s="58"/>
      <c r="K160" s="58"/>
      <c r="L160" s="59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66"/>
      <c r="Z160" s="67"/>
      <c r="AA160" s="67"/>
      <c r="AB160" s="68"/>
      <c r="AC160" s="53"/>
      <c r="AD160" s="53"/>
      <c r="AE160" s="53"/>
      <c r="AF160" s="53"/>
      <c r="AG160" s="224"/>
      <c r="AH160" s="225"/>
      <c r="AI160" s="225"/>
      <c r="AJ160" s="225"/>
      <c r="AK160" s="225"/>
      <c r="AL160" s="225"/>
      <c r="AM160" s="225"/>
      <c r="AN160" s="225"/>
      <c r="AO160" s="226"/>
      <c r="AP160" s="52"/>
      <c r="AQ160" s="52"/>
      <c r="AR160" s="52"/>
      <c r="AS160" s="52"/>
      <c r="AT160" s="44"/>
      <c r="AU160" s="49"/>
      <c r="AV160" s="45"/>
      <c r="AW160" s="38"/>
      <c r="AX160" s="39"/>
      <c r="AY160" s="53"/>
      <c r="AZ160" s="53"/>
      <c r="BA160" s="53"/>
      <c r="BB160" s="53"/>
      <c r="BC160" s="66"/>
      <c r="BD160" s="68"/>
      <c r="BE160" s="77"/>
      <c r="BF160" s="79"/>
      <c r="BG160" s="44"/>
      <c r="BH160" s="49"/>
      <c r="BI160" s="45"/>
    </row>
    <row r="161" spans="2:61" ht="15.75" customHeight="1" thickTop="1" thickBot="1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2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69"/>
      <c r="Z161" s="70"/>
      <c r="AA161" s="70"/>
      <c r="AB161" s="71"/>
      <c r="AC161" s="53"/>
      <c r="AD161" s="53"/>
      <c r="AE161" s="53"/>
      <c r="AF161" s="53"/>
      <c r="AG161" s="227"/>
      <c r="AH161" s="228"/>
      <c r="AI161" s="228"/>
      <c r="AJ161" s="228"/>
      <c r="AK161" s="228"/>
      <c r="AL161" s="228"/>
      <c r="AM161" s="228"/>
      <c r="AN161" s="228"/>
      <c r="AO161" s="229"/>
      <c r="AP161" s="52"/>
      <c r="AQ161" s="52"/>
      <c r="AR161" s="52"/>
      <c r="AS161" s="52"/>
      <c r="AT161" s="46"/>
      <c r="AU161" s="50"/>
      <c r="AV161" s="47"/>
      <c r="AW161" s="40"/>
      <c r="AX161" s="41"/>
      <c r="AY161" s="53"/>
      <c r="AZ161" s="53"/>
      <c r="BA161" s="53"/>
      <c r="BB161" s="53"/>
      <c r="BC161" s="69"/>
      <c r="BD161" s="71"/>
      <c r="BE161" s="80"/>
      <c r="BF161" s="82"/>
      <c r="BG161" s="46"/>
      <c r="BH161" s="50"/>
      <c r="BI161" s="47"/>
    </row>
    <row r="162" spans="2:61" ht="15.75" customHeight="1" thickTop="1" thickBot="1">
      <c r="B162" s="54" t="s">
        <v>90</v>
      </c>
      <c r="C162" s="55"/>
      <c r="D162" s="55"/>
      <c r="E162" s="55"/>
      <c r="F162" s="55"/>
      <c r="G162" s="55"/>
      <c r="H162" s="55"/>
      <c r="I162" s="55"/>
      <c r="J162" s="55"/>
      <c r="K162" s="55"/>
      <c r="L162" s="56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63"/>
      <c r="Z162" s="64"/>
      <c r="AA162" s="64"/>
      <c r="AB162" s="65"/>
      <c r="AC162" s="53"/>
      <c r="AD162" s="53"/>
      <c r="AE162" s="53"/>
      <c r="AF162" s="53"/>
      <c r="AG162" s="221" t="s">
        <v>224</v>
      </c>
      <c r="AH162" s="222"/>
      <c r="AI162" s="222"/>
      <c r="AJ162" s="222"/>
      <c r="AK162" s="222"/>
      <c r="AL162" s="222"/>
      <c r="AM162" s="222"/>
      <c r="AN162" s="222"/>
      <c r="AO162" s="223"/>
      <c r="AP162" s="52" t="s">
        <v>85</v>
      </c>
      <c r="AQ162" s="52"/>
      <c r="AR162" s="52"/>
      <c r="AS162" s="52"/>
      <c r="AT162" s="42">
        <f>AY162+р17!AT162</f>
        <v>6</v>
      </c>
      <c r="AU162" s="48"/>
      <c r="AV162" s="43"/>
      <c r="AW162" s="36">
        <f>р17!BG162</f>
        <v>6</v>
      </c>
      <c r="AX162" s="37"/>
      <c r="AY162" s="53"/>
      <c r="AZ162" s="53"/>
      <c r="BA162" s="53"/>
      <c r="BB162" s="53"/>
      <c r="BC162" s="63">
        <f>BA162+р17!BC162</f>
        <v>0</v>
      </c>
      <c r="BD162" s="65"/>
      <c r="BE162" s="74">
        <f>BA162+р17!BE162</f>
        <v>0</v>
      </c>
      <c r="BF162" s="76"/>
      <c r="BG162" s="42">
        <f>AW162-BA162+AY162</f>
        <v>6</v>
      </c>
      <c r="BH162" s="48"/>
      <c r="BI162" s="43"/>
    </row>
    <row r="163" spans="2:61" ht="15.75" customHeight="1" thickTop="1" thickBot="1">
      <c r="B163" s="57"/>
      <c r="C163" s="58"/>
      <c r="D163" s="58"/>
      <c r="E163" s="58"/>
      <c r="F163" s="58"/>
      <c r="G163" s="58"/>
      <c r="H163" s="58"/>
      <c r="I163" s="58"/>
      <c r="J163" s="58"/>
      <c r="K163" s="58"/>
      <c r="L163" s="59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66"/>
      <c r="Z163" s="67"/>
      <c r="AA163" s="67"/>
      <c r="AB163" s="68"/>
      <c r="AC163" s="53"/>
      <c r="AD163" s="53"/>
      <c r="AE163" s="53"/>
      <c r="AF163" s="53"/>
      <c r="AG163" s="224"/>
      <c r="AH163" s="225"/>
      <c r="AI163" s="225"/>
      <c r="AJ163" s="225"/>
      <c r="AK163" s="225"/>
      <c r="AL163" s="225"/>
      <c r="AM163" s="225"/>
      <c r="AN163" s="225"/>
      <c r="AO163" s="226"/>
      <c r="AP163" s="52"/>
      <c r="AQ163" s="52"/>
      <c r="AR163" s="52"/>
      <c r="AS163" s="52"/>
      <c r="AT163" s="44"/>
      <c r="AU163" s="49"/>
      <c r="AV163" s="45"/>
      <c r="AW163" s="38"/>
      <c r="AX163" s="39"/>
      <c r="AY163" s="53"/>
      <c r="AZ163" s="53"/>
      <c r="BA163" s="53"/>
      <c r="BB163" s="53"/>
      <c r="BC163" s="66"/>
      <c r="BD163" s="68"/>
      <c r="BE163" s="77"/>
      <c r="BF163" s="79"/>
      <c r="BG163" s="44"/>
      <c r="BH163" s="49"/>
      <c r="BI163" s="45"/>
    </row>
    <row r="164" spans="2:61" ht="15.75" customHeight="1" thickTop="1" thickBot="1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2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69"/>
      <c r="Z164" s="70"/>
      <c r="AA164" s="70"/>
      <c r="AB164" s="71"/>
      <c r="AC164" s="53"/>
      <c r="AD164" s="53"/>
      <c r="AE164" s="53"/>
      <c r="AF164" s="53"/>
      <c r="AG164" s="227"/>
      <c r="AH164" s="228"/>
      <c r="AI164" s="228"/>
      <c r="AJ164" s="228"/>
      <c r="AK164" s="228"/>
      <c r="AL164" s="228"/>
      <c r="AM164" s="228"/>
      <c r="AN164" s="228"/>
      <c r="AO164" s="229"/>
      <c r="AP164" s="52"/>
      <c r="AQ164" s="52"/>
      <c r="AR164" s="52"/>
      <c r="AS164" s="52"/>
      <c r="AT164" s="46"/>
      <c r="AU164" s="50"/>
      <c r="AV164" s="47"/>
      <c r="AW164" s="40"/>
      <c r="AX164" s="41"/>
      <c r="AY164" s="53"/>
      <c r="AZ164" s="53"/>
      <c r="BA164" s="53"/>
      <c r="BB164" s="53"/>
      <c r="BC164" s="69"/>
      <c r="BD164" s="71"/>
      <c r="BE164" s="80"/>
      <c r="BF164" s="82"/>
      <c r="BG164" s="46"/>
      <c r="BH164" s="50"/>
      <c r="BI164" s="47"/>
    </row>
    <row r="165" spans="2:61" ht="15.75" customHeight="1" thickTop="1" thickBot="1">
      <c r="B165" s="54" t="s">
        <v>91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6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221" t="s">
        <v>225</v>
      </c>
      <c r="AH165" s="222"/>
      <c r="AI165" s="222"/>
      <c r="AJ165" s="222"/>
      <c r="AK165" s="222"/>
      <c r="AL165" s="222"/>
      <c r="AM165" s="222"/>
      <c r="AN165" s="222"/>
      <c r="AO165" s="223"/>
      <c r="AP165" s="52" t="s">
        <v>85</v>
      </c>
      <c r="AQ165" s="52"/>
      <c r="AR165" s="52"/>
      <c r="AS165" s="52"/>
      <c r="AT165" s="42">
        <f>AY165+р17!AT165</f>
        <v>6</v>
      </c>
      <c r="AU165" s="48"/>
      <c r="AV165" s="43"/>
      <c r="AW165" s="36">
        <f>р17!BG165</f>
        <v>6</v>
      </c>
      <c r="AX165" s="37"/>
      <c r="AY165" s="53"/>
      <c r="AZ165" s="53"/>
      <c r="BA165" s="53"/>
      <c r="BB165" s="53"/>
      <c r="BC165" s="63">
        <f>BA165+р17!BC165</f>
        <v>0</v>
      </c>
      <c r="BD165" s="65"/>
      <c r="BE165" s="74">
        <f>BA165+р17!BE165</f>
        <v>0</v>
      </c>
      <c r="BF165" s="76"/>
      <c r="BG165" s="42">
        <f>AW165-BA165+AY165</f>
        <v>6</v>
      </c>
      <c r="BH165" s="48"/>
      <c r="BI165" s="43"/>
    </row>
    <row r="166" spans="2:61" ht="15.75" customHeight="1" thickTop="1" thickBot="1">
      <c r="B166" s="57"/>
      <c r="C166" s="58"/>
      <c r="D166" s="58"/>
      <c r="E166" s="58"/>
      <c r="F166" s="58"/>
      <c r="G166" s="58"/>
      <c r="H166" s="58"/>
      <c r="I166" s="58"/>
      <c r="J166" s="58"/>
      <c r="K166" s="58"/>
      <c r="L166" s="59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224"/>
      <c r="AH166" s="225"/>
      <c r="AI166" s="225"/>
      <c r="AJ166" s="225"/>
      <c r="AK166" s="225"/>
      <c r="AL166" s="225"/>
      <c r="AM166" s="225"/>
      <c r="AN166" s="225"/>
      <c r="AO166" s="226"/>
      <c r="AP166" s="52"/>
      <c r="AQ166" s="52"/>
      <c r="AR166" s="52"/>
      <c r="AS166" s="52"/>
      <c r="AT166" s="44"/>
      <c r="AU166" s="49"/>
      <c r="AV166" s="45"/>
      <c r="AW166" s="38"/>
      <c r="AX166" s="39"/>
      <c r="AY166" s="53"/>
      <c r="AZ166" s="53"/>
      <c r="BA166" s="53"/>
      <c r="BB166" s="53"/>
      <c r="BC166" s="66"/>
      <c r="BD166" s="68"/>
      <c r="BE166" s="77"/>
      <c r="BF166" s="79"/>
      <c r="BG166" s="44"/>
      <c r="BH166" s="49"/>
      <c r="BI166" s="45"/>
    </row>
    <row r="167" spans="2:61" ht="15.75" customHeight="1" thickTop="1" thickBot="1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2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227"/>
      <c r="AH167" s="228"/>
      <c r="AI167" s="228"/>
      <c r="AJ167" s="228"/>
      <c r="AK167" s="228"/>
      <c r="AL167" s="228"/>
      <c r="AM167" s="228"/>
      <c r="AN167" s="228"/>
      <c r="AO167" s="229"/>
      <c r="AP167" s="52"/>
      <c r="AQ167" s="52"/>
      <c r="AR167" s="52"/>
      <c r="AS167" s="52"/>
      <c r="AT167" s="46"/>
      <c r="AU167" s="50"/>
      <c r="AV167" s="47"/>
      <c r="AW167" s="40"/>
      <c r="AX167" s="41"/>
      <c r="AY167" s="53"/>
      <c r="AZ167" s="53"/>
      <c r="BA167" s="53"/>
      <c r="BB167" s="53"/>
      <c r="BC167" s="69"/>
      <c r="BD167" s="71"/>
      <c r="BE167" s="80"/>
      <c r="BF167" s="82"/>
      <c r="BG167" s="46"/>
      <c r="BH167" s="50"/>
      <c r="BI167" s="47"/>
    </row>
    <row r="168" spans="2:61" ht="15.75" customHeight="1" thickTop="1" thickBot="1">
      <c r="B168" s="54" t="s">
        <v>92</v>
      </c>
      <c r="C168" s="55"/>
      <c r="D168" s="55"/>
      <c r="E168" s="55"/>
      <c r="F168" s="55"/>
      <c r="G168" s="55"/>
      <c r="H168" s="55"/>
      <c r="I168" s="55"/>
      <c r="J168" s="55"/>
      <c r="K168" s="55"/>
      <c r="L168" s="56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221" t="s">
        <v>226</v>
      </c>
      <c r="AH168" s="222"/>
      <c r="AI168" s="222"/>
      <c r="AJ168" s="222"/>
      <c r="AK168" s="222"/>
      <c r="AL168" s="222"/>
      <c r="AM168" s="222"/>
      <c r="AN168" s="222"/>
      <c r="AO168" s="223"/>
      <c r="AP168" s="52" t="s">
        <v>85</v>
      </c>
      <c r="AQ168" s="52"/>
      <c r="AR168" s="52"/>
      <c r="AS168" s="52"/>
      <c r="AT168" s="42">
        <f>AY168+р17!AT168</f>
        <v>8</v>
      </c>
      <c r="AU168" s="48"/>
      <c r="AV168" s="43"/>
      <c r="AW168" s="36">
        <f>р17!BG168</f>
        <v>2</v>
      </c>
      <c r="AX168" s="37"/>
      <c r="AY168" s="53"/>
      <c r="AZ168" s="53"/>
      <c r="BA168" s="53"/>
      <c r="BB168" s="53"/>
      <c r="BC168" s="63">
        <f>BA168+р17!BC168</f>
        <v>6</v>
      </c>
      <c r="BD168" s="65"/>
      <c r="BE168" s="74">
        <f>BA168+р17!BE168</f>
        <v>6</v>
      </c>
      <c r="BF168" s="76"/>
      <c r="BG168" s="42">
        <f>AW168-BA168+AY168</f>
        <v>2</v>
      </c>
      <c r="BH168" s="48"/>
      <c r="BI168" s="43"/>
    </row>
    <row r="169" spans="2:61" ht="15.75" customHeight="1" thickTop="1" thickBot="1">
      <c r="B169" s="57"/>
      <c r="C169" s="58"/>
      <c r="D169" s="58"/>
      <c r="E169" s="58"/>
      <c r="F169" s="58"/>
      <c r="G169" s="58"/>
      <c r="H169" s="58"/>
      <c r="I169" s="58"/>
      <c r="J169" s="58"/>
      <c r="K169" s="58"/>
      <c r="L169" s="59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224"/>
      <c r="AH169" s="225"/>
      <c r="AI169" s="225"/>
      <c r="AJ169" s="225"/>
      <c r="AK169" s="225"/>
      <c r="AL169" s="225"/>
      <c r="AM169" s="225"/>
      <c r="AN169" s="225"/>
      <c r="AO169" s="226"/>
      <c r="AP169" s="52"/>
      <c r="AQ169" s="52"/>
      <c r="AR169" s="52"/>
      <c r="AS169" s="52"/>
      <c r="AT169" s="44"/>
      <c r="AU169" s="49"/>
      <c r="AV169" s="45"/>
      <c r="AW169" s="38"/>
      <c r="AX169" s="39"/>
      <c r="AY169" s="53"/>
      <c r="AZ169" s="53"/>
      <c r="BA169" s="53"/>
      <c r="BB169" s="53"/>
      <c r="BC169" s="66"/>
      <c r="BD169" s="68"/>
      <c r="BE169" s="77"/>
      <c r="BF169" s="79"/>
      <c r="BG169" s="44"/>
      <c r="BH169" s="49"/>
      <c r="BI169" s="45"/>
    </row>
    <row r="170" spans="2:61" ht="15.75" customHeight="1" thickTop="1" thickBot="1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2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227"/>
      <c r="AH170" s="228"/>
      <c r="AI170" s="228"/>
      <c r="AJ170" s="228"/>
      <c r="AK170" s="228"/>
      <c r="AL170" s="228"/>
      <c r="AM170" s="228"/>
      <c r="AN170" s="228"/>
      <c r="AO170" s="229"/>
      <c r="AP170" s="52"/>
      <c r="AQ170" s="52"/>
      <c r="AR170" s="52"/>
      <c r="AS170" s="52"/>
      <c r="AT170" s="46"/>
      <c r="AU170" s="50"/>
      <c r="AV170" s="47"/>
      <c r="AW170" s="40"/>
      <c r="AX170" s="41"/>
      <c r="AY170" s="53"/>
      <c r="AZ170" s="53"/>
      <c r="BA170" s="53"/>
      <c r="BB170" s="53"/>
      <c r="BC170" s="69"/>
      <c r="BD170" s="71"/>
      <c r="BE170" s="80"/>
      <c r="BF170" s="82"/>
      <c r="BG170" s="46"/>
      <c r="BH170" s="50"/>
      <c r="BI170" s="47"/>
    </row>
    <row r="171" spans="2:61" ht="15.75" customHeight="1" thickTop="1" thickBot="1">
      <c r="B171" s="54" t="s">
        <v>93</v>
      </c>
      <c r="C171" s="55"/>
      <c r="D171" s="55"/>
      <c r="E171" s="55"/>
      <c r="F171" s="55"/>
      <c r="G171" s="55"/>
      <c r="H171" s="55"/>
      <c r="I171" s="55"/>
      <c r="J171" s="55"/>
      <c r="K171" s="55"/>
      <c r="L171" s="56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221" t="s">
        <v>227</v>
      </c>
      <c r="AH171" s="222"/>
      <c r="AI171" s="222"/>
      <c r="AJ171" s="222"/>
      <c r="AK171" s="222"/>
      <c r="AL171" s="222"/>
      <c r="AM171" s="222"/>
      <c r="AN171" s="222"/>
      <c r="AO171" s="223"/>
      <c r="AP171" s="52" t="s">
        <v>85</v>
      </c>
      <c r="AQ171" s="52"/>
      <c r="AR171" s="52"/>
      <c r="AS171" s="52"/>
      <c r="AT171" s="42">
        <f>AY171+р17!AT171</f>
        <v>0</v>
      </c>
      <c r="AU171" s="48"/>
      <c r="AV171" s="43"/>
      <c r="AW171" s="36">
        <f>р17!BG171</f>
        <v>0</v>
      </c>
      <c r="AX171" s="37"/>
      <c r="AY171" s="53"/>
      <c r="AZ171" s="53"/>
      <c r="BA171" s="53"/>
      <c r="BB171" s="53"/>
      <c r="BC171" s="63">
        <v>0</v>
      </c>
      <c r="BD171" s="65"/>
      <c r="BE171" s="74">
        <f>BA171+р17!BE171</f>
        <v>0</v>
      </c>
      <c r="BF171" s="76"/>
      <c r="BG171" s="42">
        <f>AW171-BA171+AY171</f>
        <v>0</v>
      </c>
      <c r="BH171" s="48"/>
      <c r="BI171" s="43"/>
    </row>
    <row r="172" spans="2:61" ht="15.75" customHeight="1" thickTop="1" thickBot="1">
      <c r="B172" s="57"/>
      <c r="C172" s="58"/>
      <c r="D172" s="58"/>
      <c r="E172" s="58"/>
      <c r="F172" s="58"/>
      <c r="G172" s="58"/>
      <c r="H172" s="58"/>
      <c r="I172" s="58"/>
      <c r="J172" s="58"/>
      <c r="K172" s="58"/>
      <c r="L172" s="59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224"/>
      <c r="AH172" s="225"/>
      <c r="AI172" s="225"/>
      <c r="AJ172" s="225"/>
      <c r="AK172" s="225"/>
      <c r="AL172" s="225"/>
      <c r="AM172" s="225"/>
      <c r="AN172" s="225"/>
      <c r="AO172" s="226"/>
      <c r="AP172" s="52"/>
      <c r="AQ172" s="52"/>
      <c r="AR172" s="52"/>
      <c r="AS172" s="52"/>
      <c r="AT172" s="44"/>
      <c r="AU172" s="49"/>
      <c r="AV172" s="45"/>
      <c r="AW172" s="38"/>
      <c r="AX172" s="39"/>
      <c r="AY172" s="53"/>
      <c r="AZ172" s="53"/>
      <c r="BA172" s="53"/>
      <c r="BB172" s="53"/>
      <c r="BC172" s="66"/>
      <c r="BD172" s="68"/>
      <c r="BE172" s="77"/>
      <c r="BF172" s="79"/>
      <c r="BG172" s="44"/>
      <c r="BH172" s="49"/>
      <c r="BI172" s="45"/>
    </row>
    <row r="173" spans="2:61" ht="15.75" customHeight="1" thickTop="1" thickBot="1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2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227"/>
      <c r="AH173" s="228"/>
      <c r="AI173" s="228"/>
      <c r="AJ173" s="228"/>
      <c r="AK173" s="228"/>
      <c r="AL173" s="228"/>
      <c r="AM173" s="228"/>
      <c r="AN173" s="228"/>
      <c r="AO173" s="229"/>
      <c r="AP173" s="52"/>
      <c r="AQ173" s="52"/>
      <c r="AR173" s="52"/>
      <c r="AS173" s="52"/>
      <c r="AT173" s="46"/>
      <c r="AU173" s="50"/>
      <c r="AV173" s="47"/>
      <c r="AW173" s="40"/>
      <c r="AX173" s="41"/>
      <c r="AY173" s="53"/>
      <c r="AZ173" s="53"/>
      <c r="BA173" s="53"/>
      <c r="BB173" s="53"/>
      <c r="BC173" s="69"/>
      <c r="BD173" s="71"/>
      <c r="BE173" s="80"/>
      <c r="BF173" s="82"/>
      <c r="BG173" s="46"/>
      <c r="BH173" s="50"/>
      <c r="BI173" s="47"/>
    </row>
    <row r="174" spans="2:61" ht="15.75" customHeight="1" thickTop="1" thickBot="1">
      <c r="B174" s="54" t="s">
        <v>179</v>
      </c>
      <c r="C174" s="55"/>
      <c r="D174" s="55"/>
      <c r="E174" s="55"/>
      <c r="F174" s="55"/>
      <c r="G174" s="55"/>
      <c r="H174" s="55"/>
      <c r="I174" s="55"/>
      <c r="J174" s="55"/>
      <c r="K174" s="55"/>
      <c r="L174" s="56"/>
      <c r="M174" s="53">
        <v>0.1</v>
      </c>
      <c r="N174" s="53"/>
      <c r="O174" s="53"/>
      <c r="P174" s="53"/>
      <c r="Q174" s="53">
        <v>0.1</v>
      </c>
      <c r="R174" s="53"/>
      <c r="S174" s="53"/>
      <c r="T174" s="53"/>
      <c r="U174" s="53">
        <v>0.1</v>
      </c>
      <c r="V174" s="53"/>
      <c r="W174" s="53"/>
      <c r="X174" s="53"/>
      <c r="Y174" s="53">
        <v>0.1</v>
      </c>
      <c r="Z174" s="53"/>
      <c r="AA174" s="53"/>
      <c r="AB174" s="53"/>
      <c r="AC174" s="53" t="s">
        <v>431</v>
      </c>
      <c r="AD174" s="53"/>
      <c r="AE174" s="53"/>
      <c r="AF174" s="53"/>
      <c r="AG174" s="221" t="s">
        <v>228</v>
      </c>
      <c r="AH174" s="222"/>
      <c r="AI174" s="222"/>
      <c r="AJ174" s="222"/>
      <c r="AK174" s="222"/>
      <c r="AL174" s="222"/>
      <c r="AM174" s="222"/>
      <c r="AN174" s="222"/>
      <c r="AO174" s="223"/>
      <c r="AP174" s="52" t="s">
        <v>85</v>
      </c>
      <c r="AQ174" s="52"/>
      <c r="AR174" s="52"/>
      <c r="AS174" s="52"/>
      <c r="AT174" s="42">
        <f>AY174+р17!AT174</f>
        <v>6</v>
      </c>
      <c r="AU174" s="48"/>
      <c r="AV174" s="43"/>
      <c r="AW174" s="36">
        <f>р17!BG174</f>
        <v>6</v>
      </c>
      <c r="AX174" s="37"/>
      <c r="AY174" s="53"/>
      <c r="AZ174" s="53"/>
      <c r="BA174" s="53"/>
      <c r="BB174" s="53"/>
      <c r="BC174" s="63">
        <f>BA174+р17!BC174</f>
        <v>0</v>
      </c>
      <c r="BD174" s="65"/>
      <c r="BE174" s="74">
        <f>BA174+р17!BE174</f>
        <v>0</v>
      </c>
      <c r="BF174" s="76"/>
      <c r="BG174" s="42">
        <f>AW174-BA174+AY174</f>
        <v>6</v>
      </c>
      <c r="BH174" s="48"/>
      <c r="BI174" s="43"/>
    </row>
    <row r="175" spans="2:61" ht="15.75" customHeight="1" thickTop="1" thickBot="1">
      <c r="B175" s="57"/>
      <c r="C175" s="58"/>
      <c r="D175" s="58"/>
      <c r="E175" s="58"/>
      <c r="F175" s="58"/>
      <c r="G175" s="58"/>
      <c r="H175" s="58"/>
      <c r="I175" s="58"/>
      <c r="J175" s="58"/>
      <c r="K175" s="58"/>
      <c r="L175" s="59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224"/>
      <c r="AH175" s="225"/>
      <c r="AI175" s="225"/>
      <c r="AJ175" s="225"/>
      <c r="AK175" s="225"/>
      <c r="AL175" s="225"/>
      <c r="AM175" s="225"/>
      <c r="AN175" s="225"/>
      <c r="AO175" s="226"/>
      <c r="AP175" s="52"/>
      <c r="AQ175" s="52"/>
      <c r="AR175" s="52"/>
      <c r="AS175" s="52"/>
      <c r="AT175" s="44"/>
      <c r="AU175" s="49"/>
      <c r="AV175" s="45"/>
      <c r="AW175" s="38"/>
      <c r="AX175" s="39"/>
      <c r="AY175" s="53"/>
      <c r="AZ175" s="53"/>
      <c r="BA175" s="53"/>
      <c r="BB175" s="53"/>
      <c r="BC175" s="66"/>
      <c r="BD175" s="68"/>
      <c r="BE175" s="77"/>
      <c r="BF175" s="79"/>
      <c r="BG175" s="44"/>
      <c r="BH175" s="49"/>
      <c r="BI175" s="45"/>
    </row>
    <row r="176" spans="2:61" ht="15.75" customHeight="1" thickTop="1" thickBot="1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2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227"/>
      <c r="AH176" s="228"/>
      <c r="AI176" s="228"/>
      <c r="AJ176" s="228"/>
      <c r="AK176" s="228"/>
      <c r="AL176" s="228"/>
      <c r="AM176" s="228"/>
      <c r="AN176" s="228"/>
      <c r="AO176" s="229"/>
      <c r="AP176" s="52"/>
      <c r="AQ176" s="52"/>
      <c r="AR176" s="52"/>
      <c r="AS176" s="52"/>
      <c r="AT176" s="46"/>
      <c r="AU176" s="50"/>
      <c r="AV176" s="47"/>
      <c r="AW176" s="40"/>
      <c r="AX176" s="41"/>
      <c r="AY176" s="53"/>
      <c r="AZ176" s="53"/>
      <c r="BA176" s="53"/>
      <c r="BB176" s="53"/>
      <c r="BC176" s="69"/>
      <c r="BD176" s="71"/>
      <c r="BE176" s="80"/>
      <c r="BF176" s="82"/>
      <c r="BG176" s="46"/>
      <c r="BH176" s="50"/>
      <c r="BI176" s="47"/>
    </row>
    <row r="177" spans="2:61" ht="15.75" customHeight="1" thickTop="1" thickBot="1">
      <c r="B177" s="54" t="s">
        <v>94</v>
      </c>
      <c r="C177" s="55"/>
      <c r="D177" s="55"/>
      <c r="E177" s="55"/>
      <c r="F177" s="55"/>
      <c r="G177" s="55"/>
      <c r="H177" s="55"/>
      <c r="I177" s="55"/>
      <c r="J177" s="55"/>
      <c r="K177" s="55"/>
      <c r="L177" s="56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221" t="s">
        <v>229</v>
      </c>
      <c r="AH177" s="222"/>
      <c r="AI177" s="222"/>
      <c r="AJ177" s="222"/>
      <c r="AK177" s="222"/>
      <c r="AL177" s="222"/>
      <c r="AM177" s="222"/>
      <c r="AN177" s="222"/>
      <c r="AO177" s="223"/>
      <c r="AP177" s="52" t="s">
        <v>85</v>
      </c>
      <c r="AQ177" s="52"/>
      <c r="AR177" s="52"/>
      <c r="AS177" s="52"/>
      <c r="AT177" s="42">
        <f>AY177+р17!AT177</f>
        <v>6</v>
      </c>
      <c r="AU177" s="48"/>
      <c r="AV177" s="43"/>
      <c r="AW177" s="36">
        <f>р17!BG177</f>
        <v>6</v>
      </c>
      <c r="AX177" s="37"/>
      <c r="AY177" s="53"/>
      <c r="AZ177" s="53"/>
      <c r="BA177" s="53"/>
      <c r="BB177" s="53"/>
      <c r="BC177" s="63">
        <f>BA177+р17!BC177</f>
        <v>0</v>
      </c>
      <c r="BD177" s="65"/>
      <c r="BE177" s="74">
        <f>BA177+р17!BE177</f>
        <v>0</v>
      </c>
      <c r="BF177" s="76"/>
      <c r="BG177" s="42">
        <f>AW177-BA177+AY177</f>
        <v>6</v>
      </c>
      <c r="BH177" s="48"/>
      <c r="BI177" s="43"/>
    </row>
    <row r="178" spans="2:61" ht="15.75" customHeight="1" thickTop="1" thickBot="1">
      <c r="B178" s="57"/>
      <c r="C178" s="58"/>
      <c r="D178" s="58"/>
      <c r="E178" s="58"/>
      <c r="F178" s="58"/>
      <c r="G178" s="58"/>
      <c r="H178" s="58"/>
      <c r="I178" s="58"/>
      <c r="J178" s="58"/>
      <c r="K178" s="58"/>
      <c r="L178" s="59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224"/>
      <c r="AH178" s="225"/>
      <c r="AI178" s="225"/>
      <c r="AJ178" s="225"/>
      <c r="AK178" s="225"/>
      <c r="AL178" s="225"/>
      <c r="AM178" s="225"/>
      <c r="AN178" s="225"/>
      <c r="AO178" s="226"/>
      <c r="AP178" s="52"/>
      <c r="AQ178" s="52"/>
      <c r="AR178" s="52"/>
      <c r="AS178" s="52"/>
      <c r="AT178" s="44"/>
      <c r="AU178" s="49"/>
      <c r="AV178" s="45"/>
      <c r="AW178" s="38"/>
      <c r="AX178" s="39"/>
      <c r="AY178" s="53"/>
      <c r="AZ178" s="53"/>
      <c r="BA178" s="53"/>
      <c r="BB178" s="53"/>
      <c r="BC178" s="66"/>
      <c r="BD178" s="68"/>
      <c r="BE178" s="77"/>
      <c r="BF178" s="79"/>
      <c r="BG178" s="44"/>
      <c r="BH178" s="49"/>
      <c r="BI178" s="45"/>
    </row>
    <row r="179" spans="2:61" ht="15.75" customHeight="1" thickTop="1" thickBot="1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2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227"/>
      <c r="AH179" s="228"/>
      <c r="AI179" s="228"/>
      <c r="AJ179" s="228"/>
      <c r="AK179" s="228"/>
      <c r="AL179" s="228"/>
      <c r="AM179" s="228"/>
      <c r="AN179" s="228"/>
      <c r="AO179" s="229"/>
      <c r="AP179" s="52"/>
      <c r="AQ179" s="52"/>
      <c r="AR179" s="52"/>
      <c r="AS179" s="52"/>
      <c r="AT179" s="46"/>
      <c r="AU179" s="50"/>
      <c r="AV179" s="47"/>
      <c r="AW179" s="40"/>
      <c r="AX179" s="41"/>
      <c r="AY179" s="53"/>
      <c r="AZ179" s="53"/>
      <c r="BA179" s="53"/>
      <c r="BB179" s="53"/>
      <c r="BC179" s="69"/>
      <c r="BD179" s="71"/>
      <c r="BE179" s="80"/>
      <c r="BF179" s="82"/>
      <c r="BG179" s="46"/>
      <c r="BH179" s="50"/>
      <c r="BI179" s="47"/>
    </row>
    <row r="180" spans="2:61" ht="15.75" customHeight="1" thickTop="1" thickBot="1">
      <c r="B180" s="54"/>
      <c r="C180" s="55"/>
      <c r="D180" s="55"/>
      <c r="E180" s="55"/>
      <c r="F180" s="55"/>
      <c r="G180" s="55"/>
      <c r="H180" s="55"/>
      <c r="I180" s="55"/>
      <c r="J180" s="55"/>
      <c r="K180" s="55"/>
      <c r="L180" s="56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221" t="s">
        <v>230</v>
      </c>
      <c r="AH180" s="222"/>
      <c r="AI180" s="222"/>
      <c r="AJ180" s="222"/>
      <c r="AK180" s="222"/>
      <c r="AL180" s="222"/>
      <c r="AM180" s="222"/>
      <c r="AN180" s="222"/>
      <c r="AO180" s="223"/>
      <c r="AP180" s="52" t="s">
        <v>85</v>
      </c>
      <c r="AQ180" s="52"/>
      <c r="AR180" s="52"/>
      <c r="AS180" s="52"/>
      <c r="AT180" s="42">
        <f>AY180+р17!AT180</f>
        <v>0</v>
      </c>
      <c r="AU180" s="48"/>
      <c r="AV180" s="43"/>
      <c r="AW180" s="36">
        <f>р17!BG180</f>
        <v>0</v>
      </c>
      <c r="AX180" s="37"/>
      <c r="AY180" s="53"/>
      <c r="AZ180" s="53"/>
      <c r="BA180" s="53"/>
      <c r="BB180" s="53"/>
      <c r="BC180" s="63">
        <f>BA180+р17!BC180</f>
        <v>0</v>
      </c>
      <c r="BD180" s="65"/>
      <c r="BE180" s="74">
        <f>BA180+р17!BE180</f>
        <v>0</v>
      </c>
      <c r="BF180" s="76"/>
      <c r="BG180" s="42">
        <f>AW180-BA180+AY180</f>
        <v>0</v>
      </c>
      <c r="BH180" s="48"/>
      <c r="BI180" s="43"/>
    </row>
    <row r="181" spans="2:61" ht="15.75" customHeight="1" thickTop="1" thickBot="1">
      <c r="B181" s="57"/>
      <c r="C181" s="58"/>
      <c r="D181" s="58"/>
      <c r="E181" s="58"/>
      <c r="F181" s="58"/>
      <c r="G181" s="58"/>
      <c r="H181" s="58"/>
      <c r="I181" s="58"/>
      <c r="J181" s="58"/>
      <c r="K181" s="58"/>
      <c r="L181" s="59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224"/>
      <c r="AH181" s="225"/>
      <c r="AI181" s="225"/>
      <c r="AJ181" s="225"/>
      <c r="AK181" s="225"/>
      <c r="AL181" s="225"/>
      <c r="AM181" s="225"/>
      <c r="AN181" s="225"/>
      <c r="AO181" s="226"/>
      <c r="AP181" s="52"/>
      <c r="AQ181" s="52"/>
      <c r="AR181" s="52"/>
      <c r="AS181" s="52"/>
      <c r="AT181" s="44"/>
      <c r="AU181" s="49"/>
      <c r="AV181" s="45"/>
      <c r="AW181" s="38"/>
      <c r="AX181" s="39"/>
      <c r="AY181" s="53"/>
      <c r="AZ181" s="53"/>
      <c r="BA181" s="53"/>
      <c r="BB181" s="53"/>
      <c r="BC181" s="66"/>
      <c r="BD181" s="68"/>
      <c r="BE181" s="77"/>
      <c r="BF181" s="79"/>
      <c r="BG181" s="44"/>
      <c r="BH181" s="49"/>
      <c r="BI181" s="45"/>
    </row>
    <row r="182" spans="2:61" ht="15.75" customHeight="1" thickTop="1" thickBot="1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2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227"/>
      <c r="AH182" s="228"/>
      <c r="AI182" s="228"/>
      <c r="AJ182" s="228"/>
      <c r="AK182" s="228"/>
      <c r="AL182" s="228"/>
      <c r="AM182" s="228"/>
      <c r="AN182" s="228"/>
      <c r="AO182" s="229"/>
      <c r="AP182" s="52"/>
      <c r="AQ182" s="52"/>
      <c r="AR182" s="52"/>
      <c r="AS182" s="52"/>
      <c r="AT182" s="46"/>
      <c r="AU182" s="50"/>
      <c r="AV182" s="47"/>
      <c r="AW182" s="40"/>
      <c r="AX182" s="41"/>
      <c r="AY182" s="53"/>
      <c r="AZ182" s="53"/>
      <c r="BA182" s="53"/>
      <c r="BB182" s="53"/>
      <c r="BC182" s="69"/>
      <c r="BD182" s="71"/>
      <c r="BE182" s="80"/>
      <c r="BF182" s="82"/>
      <c r="BG182" s="46"/>
      <c r="BH182" s="50"/>
      <c r="BI182" s="47"/>
    </row>
    <row r="183" spans="2:61" ht="15.75" customHeight="1" thickTop="1" thickBot="1">
      <c r="B183" s="54"/>
      <c r="C183" s="55"/>
      <c r="D183" s="55"/>
      <c r="E183" s="55"/>
      <c r="F183" s="55"/>
      <c r="G183" s="55"/>
      <c r="H183" s="55"/>
      <c r="I183" s="55"/>
      <c r="J183" s="55"/>
      <c r="K183" s="55"/>
      <c r="L183" s="56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221" t="s">
        <v>231</v>
      </c>
      <c r="AH183" s="222"/>
      <c r="AI183" s="222"/>
      <c r="AJ183" s="222"/>
      <c r="AK183" s="222"/>
      <c r="AL183" s="222"/>
      <c r="AM183" s="222"/>
      <c r="AN183" s="222"/>
      <c r="AO183" s="223"/>
      <c r="AP183" s="52" t="s">
        <v>85</v>
      </c>
      <c r="AQ183" s="52"/>
      <c r="AR183" s="52"/>
      <c r="AS183" s="52"/>
      <c r="AT183" s="42">
        <f>AY183+р17!AT183</f>
        <v>6</v>
      </c>
      <c r="AU183" s="48"/>
      <c r="AV183" s="43"/>
      <c r="AW183" s="36">
        <f>р17!BG183</f>
        <v>6</v>
      </c>
      <c r="AX183" s="37"/>
      <c r="AY183" s="53"/>
      <c r="AZ183" s="53"/>
      <c r="BA183" s="53"/>
      <c r="BB183" s="53"/>
      <c r="BC183" s="63">
        <f>BA183+р17!BC183</f>
        <v>0</v>
      </c>
      <c r="BD183" s="65"/>
      <c r="BE183" s="74">
        <f>BA183+р17!BE183</f>
        <v>0</v>
      </c>
      <c r="BF183" s="76"/>
      <c r="BG183" s="42">
        <f>AW183-BA183+AY183</f>
        <v>6</v>
      </c>
      <c r="BH183" s="48"/>
      <c r="BI183" s="43"/>
    </row>
    <row r="184" spans="2:61" ht="15.75" customHeight="1" thickTop="1" thickBot="1">
      <c r="B184" s="57"/>
      <c r="C184" s="58"/>
      <c r="D184" s="58"/>
      <c r="E184" s="58"/>
      <c r="F184" s="58"/>
      <c r="G184" s="58"/>
      <c r="H184" s="58"/>
      <c r="I184" s="58"/>
      <c r="J184" s="58"/>
      <c r="K184" s="58"/>
      <c r="L184" s="59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224"/>
      <c r="AH184" s="225"/>
      <c r="AI184" s="225"/>
      <c r="AJ184" s="225"/>
      <c r="AK184" s="225"/>
      <c r="AL184" s="225"/>
      <c r="AM184" s="225"/>
      <c r="AN184" s="225"/>
      <c r="AO184" s="226"/>
      <c r="AP184" s="52"/>
      <c r="AQ184" s="52"/>
      <c r="AR184" s="52"/>
      <c r="AS184" s="52"/>
      <c r="AT184" s="44"/>
      <c r="AU184" s="49"/>
      <c r="AV184" s="45"/>
      <c r="AW184" s="38"/>
      <c r="AX184" s="39"/>
      <c r="AY184" s="53"/>
      <c r="AZ184" s="53"/>
      <c r="BA184" s="53"/>
      <c r="BB184" s="53"/>
      <c r="BC184" s="66"/>
      <c r="BD184" s="68"/>
      <c r="BE184" s="77"/>
      <c r="BF184" s="79"/>
      <c r="BG184" s="44"/>
      <c r="BH184" s="49"/>
      <c r="BI184" s="45"/>
    </row>
    <row r="185" spans="2:61" ht="15.75" customHeight="1" thickTop="1" thickBot="1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2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227"/>
      <c r="AH185" s="228"/>
      <c r="AI185" s="228"/>
      <c r="AJ185" s="228"/>
      <c r="AK185" s="228"/>
      <c r="AL185" s="228"/>
      <c r="AM185" s="228"/>
      <c r="AN185" s="228"/>
      <c r="AO185" s="229"/>
      <c r="AP185" s="52"/>
      <c r="AQ185" s="52"/>
      <c r="AR185" s="52"/>
      <c r="AS185" s="52"/>
      <c r="AT185" s="46"/>
      <c r="AU185" s="50"/>
      <c r="AV185" s="47"/>
      <c r="AW185" s="40"/>
      <c r="AX185" s="41"/>
      <c r="AY185" s="53"/>
      <c r="AZ185" s="53"/>
      <c r="BA185" s="53"/>
      <c r="BB185" s="53"/>
      <c r="BC185" s="69"/>
      <c r="BD185" s="71"/>
      <c r="BE185" s="80"/>
      <c r="BF185" s="82"/>
      <c r="BG185" s="46"/>
      <c r="BH185" s="50"/>
      <c r="BI185" s="47"/>
    </row>
    <row r="186" spans="2:61" ht="15.75" customHeight="1" thickTop="1" thickBot="1">
      <c r="B186" s="54"/>
      <c r="C186" s="55"/>
      <c r="D186" s="55"/>
      <c r="E186" s="55"/>
      <c r="F186" s="55"/>
      <c r="G186" s="55"/>
      <c r="H186" s="55"/>
      <c r="I186" s="55"/>
      <c r="J186" s="55"/>
      <c r="K186" s="55"/>
      <c r="L186" s="56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21" t="s">
        <v>223</v>
      </c>
      <c r="AH186" s="222"/>
      <c r="AI186" s="222"/>
      <c r="AJ186" s="222"/>
      <c r="AK186" s="222"/>
      <c r="AL186" s="222"/>
      <c r="AM186" s="222"/>
      <c r="AN186" s="222"/>
      <c r="AO186" s="223"/>
      <c r="AP186" s="52" t="s">
        <v>85</v>
      </c>
      <c r="AQ186" s="52"/>
      <c r="AR186" s="52"/>
      <c r="AS186" s="52"/>
      <c r="AT186" s="42">
        <f>AY186+р17!AT186</f>
        <v>0</v>
      </c>
      <c r="AU186" s="48"/>
      <c r="AV186" s="43"/>
      <c r="AW186" s="36">
        <f>р17!BG186</f>
        <v>0</v>
      </c>
      <c r="AX186" s="37"/>
      <c r="AY186" s="53"/>
      <c r="AZ186" s="53"/>
      <c r="BA186" s="53"/>
      <c r="BB186" s="53"/>
      <c r="BC186" s="63">
        <f>BA186+р17!BC186</f>
        <v>0</v>
      </c>
      <c r="BD186" s="65"/>
      <c r="BE186" s="42">
        <f>BA186+р17!BE186</f>
        <v>0</v>
      </c>
      <c r="BF186" s="43"/>
      <c r="BG186" s="42">
        <f>AW186-BA186+AY186</f>
        <v>0</v>
      </c>
      <c r="BH186" s="48"/>
      <c r="BI186" s="43"/>
    </row>
    <row r="187" spans="2:61" ht="15.75" customHeight="1" thickTop="1" thickBot="1">
      <c r="B187" s="57"/>
      <c r="C187" s="58"/>
      <c r="D187" s="58"/>
      <c r="E187" s="58"/>
      <c r="F187" s="58"/>
      <c r="G187" s="58"/>
      <c r="H187" s="58"/>
      <c r="I187" s="58"/>
      <c r="J187" s="58"/>
      <c r="K187" s="58"/>
      <c r="L187" s="59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24"/>
      <c r="AH187" s="225"/>
      <c r="AI187" s="225"/>
      <c r="AJ187" s="225"/>
      <c r="AK187" s="225"/>
      <c r="AL187" s="225"/>
      <c r="AM187" s="225"/>
      <c r="AN187" s="225"/>
      <c r="AO187" s="226"/>
      <c r="AP187" s="52"/>
      <c r="AQ187" s="52"/>
      <c r="AR187" s="52"/>
      <c r="AS187" s="52"/>
      <c r="AT187" s="44"/>
      <c r="AU187" s="49"/>
      <c r="AV187" s="45"/>
      <c r="AW187" s="38"/>
      <c r="AX187" s="39"/>
      <c r="AY187" s="53"/>
      <c r="AZ187" s="53"/>
      <c r="BA187" s="53"/>
      <c r="BB187" s="53"/>
      <c r="BC187" s="66"/>
      <c r="BD187" s="68"/>
      <c r="BE187" s="44"/>
      <c r="BF187" s="45"/>
      <c r="BG187" s="44"/>
      <c r="BH187" s="49"/>
      <c r="BI187" s="45"/>
    </row>
    <row r="188" spans="2:61" ht="15.75" customHeight="1" thickTop="1" thickBot="1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2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27"/>
      <c r="AH188" s="228"/>
      <c r="AI188" s="228"/>
      <c r="AJ188" s="228"/>
      <c r="AK188" s="228"/>
      <c r="AL188" s="228"/>
      <c r="AM188" s="228"/>
      <c r="AN188" s="228"/>
      <c r="AO188" s="229"/>
      <c r="AP188" s="52"/>
      <c r="AQ188" s="52"/>
      <c r="AR188" s="52"/>
      <c r="AS188" s="52"/>
      <c r="AT188" s="46"/>
      <c r="AU188" s="50"/>
      <c r="AV188" s="47"/>
      <c r="AW188" s="40"/>
      <c r="AX188" s="41"/>
      <c r="AY188" s="53"/>
      <c r="AZ188" s="53"/>
      <c r="BA188" s="53"/>
      <c r="BB188" s="53"/>
      <c r="BC188" s="69"/>
      <c r="BD188" s="71"/>
      <c r="BE188" s="46"/>
      <c r="BF188" s="47"/>
      <c r="BG188" s="46"/>
      <c r="BH188" s="50"/>
      <c r="BI188" s="47"/>
    </row>
    <row r="189" spans="2:61" ht="15.75" customHeight="1" thickTop="1" thickBot="1">
      <c r="B189" s="54"/>
      <c r="C189" s="55"/>
      <c r="D189" s="55"/>
      <c r="E189" s="55"/>
      <c r="F189" s="55"/>
      <c r="G189" s="55"/>
      <c r="H189" s="55"/>
      <c r="I189" s="55"/>
      <c r="J189" s="55"/>
      <c r="K189" s="55"/>
      <c r="L189" s="56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21" t="s">
        <v>232</v>
      </c>
      <c r="AH189" s="222"/>
      <c r="AI189" s="222"/>
      <c r="AJ189" s="222"/>
      <c r="AK189" s="222"/>
      <c r="AL189" s="222"/>
      <c r="AM189" s="222"/>
      <c r="AN189" s="222"/>
      <c r="AO189" s="223"/>
      <c r="AP189" s="52" t="s">
        <v>85</v>
      </c>
      <c r="AQ189" s="52"/>
      <c r="AR189" s="52"/>
      <c r="AS189" s="52"/>
      <c r="AT189" s="42">
        <f>AY189+р17!AT189</f>
        <v>4</v>
      </c>
      <c r="AU189" s="48"/>
      <c r="AV189" s="43"/>
      <c r="AW189" s="36">
        <f>р17!BG189</f>
        <v>4</v>
      </c>
      <c r="AX189" s="37"/>
      <c r="AY189" s="53"/>
      <c r="AZ189" s="53"/>
      <c r="BA189" s="53"/>
      <c r="BB189" s="53"/>
      <c r="BC189" s="36">
        <f>BA189+р17!BC189</f>
        <v>0</v>
      </c>
      <c r="BD189" s="37"/>
      <c r="BE189" s="42">
        <f>BA189+р17!BE189</f>
        <v>0</v>
      </c>
      <c r="BF189" s="43"/>
      <c r="BG189" s="42">
        <f>AW189-BA189+AY189</f>
        <v>4</v>
      </c>
      <c r="BH189" s="48"/>
      <c r="BI189" s="43"/>
    </row>
    <row r="190" spans="2:61" ht="15.75" customHeight="1" thickTop="1" thickBot="1">
      <c r="B190" s="57"/>
      <c r="C190" s="58"/>
      <c r="D190" s="58"/>
      <c r="E190" s="58"/>
      <c r="F190" s="58"/>
      <c r="G190" s="58"/>
      <c r="H190" s="58"/>
      <c r="I190" s="58"/>
      <c r="J190" s="58"/>
      <c r="K190" s="58"/>
      <c r="L190" s="59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24"/>
      <c r="AH190" s="225"/>
      <c r="AI190" s="225"/>
      <c r="AJ190" s="225"/>
      <c r="AK190" s="225"/>
      <c r="AL190" s="225"/>
      <c r="AM190" s="225"/>
      <c r="AN190" s="225"/>
      <c r="AO190" s="226"/>
      <c r="AP190" s="52"/>
      <c r="AQ190" s="52"/>
      <c r="AR190" s="52"/>
      <c r="AS190" s="52"/>
      <c r="AT190" s="44"/>
      <c r="AU190" s="49"/>
      <c r="AV190" s="45"/>
      <c r="AW190" s="38"/>
      <c r="AX190" s="39"/>
      <c r="AY190" s="53"/>
      <c r="AZ190" s="53"/>
      <c r="BA190" s="53"/>
      <c r="BB190" s="53"/>
      <c r="BC190" s="38"/>
      <c r="BD190" s="39"/>
      <c r="BE190" s="44"/>
      <c r="BF190" s="45"/>
      <c r="BG190" s="44"/>
      <c r="BH190" s="49"/>
      <c r="BI190" s="45"/>
    </row>
    <row r="191" spans="2:61" ht="15.75" customHeight="1" thickTop="1" thickBot="1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2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27"/>
      <c r="AH191" s="228"/>
      <c r="AI191" s="228"/>
      <c r="AJ191" s="228"/>
      <c r="AK191" s="228"/>
      <c r="AL191" s="228"/>
      <c r="AM191" s="228"/>
      <c r="AN191" s="228"/>
      <c r="AO191" s="229"/>
      <c r="AP191" s="52"/>
      <c r="AQ191" s="52"/>
      <c r="AR191" s="52"/>
      <c r="AS191" s="52"/>
      <c r="AT191" s="46"/>
      <c r="AU191" s="50"/>
      <c r="AV191" s="47"/>
      <c r="AW191" s="40"/>
      <c r="AX191" s="41"/>
      <c r="AY191" s="53"/>
      <c r="AZ191" s="53"/>
      <c r="BA191" s="53"/>
      <c r="BB191" s="53"/>
      <c r="BC191" s="40"/>
      <c r="BD191" s="41"/>
      <c r="BE191" s="46"/>
      <c r="BF191" s="47"/>
      <c r="BG191" s="46"/>
      <c r="BH191" s="50"/>
      <c r="BI191" s="47"/>
    </row>
    <row r="192" spans="2:61" ht="16.5" thickTop="1" thickBot="1">
      <c r="B192" s="216" t="s">
        <v>95</v>
      </c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</row>
    <row r="193" spans="2:61" ht="16.5" thickTop="1" thickBot="1">
      <c r="B193" s="216"/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</row>
    <row r="194" spans="2:61" ht="16.5" thickTop="1" thickBot="1">
      <c r="B194" s="216"/>
      <c r="C194" s="216"/>
      <c r="D194" s="216"/>
      <c r="E194" s="216"/>
      <c r="F194" s="216"/>
      <c r="G194" s="216"/>
      <c r="H194" s="216"/>
      <c r="I194" s="216"/>
      <c r="J194" s="216"/>
      <c r="K194" s="216"/>
      <c r="L194" s="216"/>
      <c r="M194" s="216"/>
      <c r="N194" s="216"/>
      <c r="O194" s="216"/>
      <c r="P194" s="216"/>
      <c r="Q194" s="216"/>
      <c r="R194" s="216"/>
      <c r="S194" s="216"/>
      <c r="T194" s="216"/>
      <c r="U194" s="216"/>
      <c r="V194" s="216"/>
      <c r="W194" s="216"/>
      <c r="X194" s="216"/>
      <c r="Y194" s="216"/>
      <c r="Z194" s="216"/>
      <c r="AA194" s="216"/>
      <c r="AB194" s="216"/>
      <c r="AC194" s="216"/>
      <c r="AD194" s="216"/>
      <c r="AE194" s="216"/>
      <c r="AF194" s="216"/>
      <c r="AG194" s="216"/>
      <c r="AH194" s="216"/>
      <c r="AI194" s="216"/>
      <c r="AJ194" s="216"/>
      <c r="AK194" s="216"/>
      <c r="AL194" s="216"/>
      <c r="AM194" s="216"/>
      <c r="AN194" s="216"/>
      <c r="AO194" s="216"/>
      <c r="AP194" s="216"/>
      <c r="AQ194" s="216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</row>
    <row r="195" spans="2:61" ht="16.5" thickTop="1" thickBot="1"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21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</row>
    <row r="196" spans="2:61" ht="16.5" thickTop="1" thickBot="1"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</row>
    <row r="197" spans="2:61" ht="16.5" thickTop="1" thickBot="1"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</row>
    <row r="198" spans="2:61" ht="15" customHeight="1" thickTop="1" thickBot="1">
      <c r="B198" s="220" t="s">
        <v>96</v>
      </c>
      <c r="C198" s="220"/>
      <c r="D198" s="220"/>
      <c r="E198" s="220"/>
      <c r="F198" s="220"/>
      <c r="G198" s="220"/>
      <c r="H198" s="220" t="s">
        <v>97</v>
      </c>
      <c r="I198" s="220"/>
      <c r="J198" s="220"/>
      <c r="K198" s="220"/>
      <c r="L198" s="220"/>
      <c r="M198" s="220"/>
      <c r="N198" s="220" t="s">
        <v>98</v>
      </c>
      <c r="O198" s="220"/>
      <c r="P198" s="220"/>
      <c r="Q198" s="220"/>
      <c r="R198" s="220"/>
      <c r="S198" s="220"/>
      <c r="T198" s="220" t="s">
        <v>99</v>
      </c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 t="s">
        <v>100</v>
      </c>
      <c r="AH198" s="220"/>
      <c r="AI198" s="220"/>
      <c r="AJ198" s="220"/>
      <c r="AK198" s="220"/>
      <c r="AL198" s="220"/>
      <c r="AM198" s="220"/>
      <c r="AN198" s="220"/>
      <c r="AO198" s="220"/>
      <c r="AP198" s="220" t="s">
        <v>101</v>
      </c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 t="s">
        <v>102</v>
      </c>
      <c r="BA198" s="220"/>
      <c r="BB198" s="220"/>
      <c r="BC198" s="220"/>
      <c r="BD198" s="220"/>
      <c r="BE198" s="220"/>
      <c r="BF198" s="220"/>
      <c r="BG198" s="220"/>
      <c r="BH198" s="220"/>
      <c r="BI198" s="220"/>
    </row>
    <row r="199" spans="2:61" ht="15" customHeight="1" thickTop="1" thickBot="1"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  <c r="BA199" s="220"/>
      <c r="BB199" s="220"/>
      <c r="BC199" s="220"/>
      <c r="BD199" s="220"/>
      <c r="BE199" s="220"/>
      <c r="BF199" s="220"/>
      <c r="BG199" s="220"/>
      <c r="BH199" s="220"/>
      <c r="BI199" s="220"/>
    </row>
    <row r="200" spans="2:61" ht="15" customHeight="1" thickTop="1" thickBot="1"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  <c r="BA200" s="220"/>
      <c r="BB200" s="220"/>
      <c r="BC200" s="220"/>
      <c r="BD200" s="220"/>
      <c r="BE200" s="220"/>
      <c r="BF200" s="220"/>
      <c r="BG200" s="220"/>
      <c r="BH200" s="220"/>
      <c r="BI200" s="220"/>
    </row>
    <row r="201" spans="2:61" ht="16.5" customHeight="1" thickTop="1" thickBot="1"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/>
    </row>
    <row r="202" spans="2:61" ht="16.5" customHeight="1" thickTop="1" thickBo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</row>
    <row r="203" spans="2:61" ht="16.5" customHeight="1" thickTop="1" thickBo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</row>
    <row r="204" spans="2:61" ht="15.75" customHeight="1" thickTop="1" thickBot="1">
      <c r="B204" s="216" t="s">
        <v>103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</row>
    <row r="205" spans="2:61" ht="15" customHeight="1" thickTop="1" thickBot="1">
      <c r="B205" s="216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</row>
    <row r="206" spans="2:61" ht="15" customHeight="1" thickTop="1" thickBot="1">
      <c r="B206" s="216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  <c r="AE206" s="216"/>
      <c r="AF206" s="216"/>
      <c r="AG206" s="216"/>
      <c r="AH206" s="216"/>
      <c r="AI206" s="216"/>
      <c r="AJ206" s="216"/>
      <c r="AK206" s="216"/>
      <c r="AL206" s="216"/>
      <c r="AM206" s="216"/>
      <c r="AN206" s="216"/>
      <c r="AO206" s="216"/>
      <c r="AP206" s="216"/>
      <c r="AQ206" s="216"/>
      <c r="AR206" s="216"/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</row>
    <row r="207" spans="2:61" ht="15.75" customHeight="1" thickTop="1" thickBot="1">
      <c r="B207" s="216"/>
      <c r="C207" s="216"/>
      <c r="D207" s="216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6"/>
      <c r="P207" s="216"/>
      <c r="Q207" s="216"/>
      <c r="R207" s="216"/>
      <c r="S207" s="216"/>
      <c r="T207" s="216"/>
      <c r="U207" s="216"/>
      <c r="V207" s="216"/>
      <c r="W207" s="216"/>
      <c r="X207" s="216"/>
      <c r="Y207" s="216"/>
      <c r="Z207" s="216"/>
      <c r="AA207" s="216"/>
      <c r="AB207" s="216"/>
      <c r="AC207" s="216"/>
      <c r="AD207" s="216"/>
      <c r="AE207" s="216"/>
      <c r="AF207" s="216"/>
      <c r="AG207" s="216"/>
      <c r="AH207" s="216"/>
      <c r="AI207" s="216"/>
      <c r="AJ207" s="216"/>
      <c r="AK207" s="216"/>
      <c r="AL207" s="216"/>
      <c r="AM207" s="216"/>
      <c r="AN207" s="216"/>
      <c r="AO207" s="216"/>
      <c r="AP207" s="216"/>
      <c r="AQ207" s="216"/>
      <c r="AR207" s="216"/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</row>
    <row r="208" spans="2:61" ht="15.75" customHeight="1" thickTop="1" thickBot="1"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</row>
    <row r="209" spans="1:63" ht="15" customHeight="1" thickTop="1" thickBot="1"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</row>
    <row r="210" spans="1:63" ht="15" customHeight="1" thickTop="1" thickBot="1">
      <c r="B210" s="160" t="s">
        <v>104</v>
      </c>
      <c r="C210" s="161"/>
      <c r="D210" s="161"/>
      <c r="E210" s="161"/>
      <c r="F210" s="161"/>
      <c r="G210" s="162"/>
      <c r="H210" s="390" t="s">
        <v>105</v>
      </c>
      <c r="I210" s="391"/>
      <c r="J210" s="391"/>
      <c r="K210" s="391"/>
      <c r="L210" s="391"/>
      <c r="M210" s="392"/>
      <c r="N210" s="160" t="s">
        <v>106</v>
      </c>
      <c r="O210" s="161"/>
      <c r="P210" s="161"/>
      <c r="Q210" s="161"/>
      <c r="R210" s="161"/>
      <c r="S210" s="162"/>
      <c r="T210" s="160" t="s">
        <v>107</v>
      </c>
      <c r="U210" s="161"/>
      <c r="V210" s="161"/>
      <c r="W210" s="161"/>
      <c r="X210" s="161"/>
      <c r="Y210" s="161"/>
      <c r="Z210" s="161"/>
      <c r="AA210" s="161"/>
      <c r="AB210" s="161"/>
      <c r="AC210" s="162"/>
      <c r="AD210" s="160" t="s">
        <v>108</v>
      </c>
      <c r="AE210" s="161"/>
      <c r="AF210" s="161"/>
      <c r="AG210" s="161"/>
      <c r="AH210" s="161"/>
      <c r="AI210" s="162"/>
      <c r="AJ210" s="160" t="s">
        <v>257</v>
      </c>
      <c r="AK210" s="161"/>
      <c r="AL210" s="161"/>
      <c r="AM210" s="161"/>
      <c r="AN210" s="161"/>
      <c r="AO210" s="162"/>
      <c r="AP210" s="158" t="s">
        <v>109</v>
      </c>
      <c r="AQ210" s="158"/>
      <c r="AR210" s="158"/>
      <c r="AS210" s="158"/>
      <c r="AT210" s="158"/>
      <c r="AU210" s="158"/>
      <c r="AV210" s="158" t="s">
        <v>110</v>
      </c>
      <c r="AW210" s="158"/>
      <c r="AX210" s="158"/>
      <c r="AY210" s="158"/>
      <c r="AZ210" s="158"/>
      <c r="BA210" s="158"/>
      <c r="BB210" s="158" t="s">
        <v>111</v>
      </c>
      <c r="BC210" s="158"/>
      <c r="BD210" s="158"/>
      <c r="BE210" s="158"/>
      <c r="BF210" s="158"/>
      <c r="BG210" s="158"/>
      <c r="BH210" s="158"/>
      <c r="BI210" s="158"/>
    </row>
    <row r="211" spans="1:63" ht="15" customHeight="1" thickTop="1" thickBot="1">
      <c r="B211" s="163"/>
      <c r="C211" s="164"/>
      <c r="D211" s="164"/>
      <c r="E211" s="164"/>
      <c r="F211" s="164"/>
      <c r="G211" s="165"/>
      <c r="H211" s="393"/>
      <c r="I211" s="394"/>
      <c r="J211" s="394"/>
      <c r="K211" s="394"/>
      <c r="L211" s="394"/>
      <c r="M211" s="395"/>
      <c r="N211" s="163"/>
      <c r="O211" s="164"/>
      <c r="P211" s="164"/>
      <c r="Q211" s="164"/>
      <c r="R211" s="164"/>
      <c r="S211" s="165"/>
      <c r="T211" s="163"/>
      <c r="U211" s="164"/>
      <c r="V211" s="164"/>
      <c r="W211" s="164"/>
      <c r="X211" s="164"/>
      <c r="Y211" s="164"/>
      <c r="Z211" s="164"/>
      <c r="AA211" s="164"/>
      <c r="AB211" s="164"/>
      <c r="AC211" s="165"/>
      <c r="AD211" s="163"/>
      <c r="AE211" s="164"/>
      <c r="AF211" s="164"/>
      <c r="AG211" s="164"/>
      <c r="AH211" s="164"/>
      <c r="AI211" s="165"/>
      <c r="AJ211" s="163"/>
      <c r="AK211" s="164"/>
      <c r="AL211" s="164"/>
      <c r="AM211" s="164"/>
      <c r="AN211" s="164"/>
      <c r="AO211" s="165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</row>
    <row r="212" spans="1:63" ht="15" customHeight="1" thickTop="1" thickBot="1">
      <c r="B212" s="166"/>
      <c r="C212" s="167"/>
      <c r="D212" s="167"/>
      <c r="E212" s="167"/>
      <c r="F212" s="167"/>
      <c r="G212" s="168"/>
      <c r="H212" s="396"/>
      <c r="I212" s="397"/>
      <c r="J212" s="397"/>
      <c r="K212" s="397"/>
      <c r="L212" s="397"/>
      <c r="M212" s="398"/>
      <c r="N212" s="166"/>
      <c r="O212" s="167"/>
      <c r="P212" s="167"/>
      <c r="Q212" s="167"/>
      <c r="R212" s="167"/>
      <c r="S212" s="168"/>
      <c r="T212" s="166"/>
      <c r="U212" s="167"/>
      <c r="V212" s="167"/>
      <c r="W212" s="167"/>
      <c r="X212" s="167"/>
      <c r="Y212" s="167"/>
      <c r="Z212" s="167"/>
      <c r="AA212" s="167"/>
      <c r="AB212" s="167"/>
      <c r="AC212" s="168"/>
      <c r="AD212" s="166"/>
      <c r="AE212" s="167"/>
      <c r="AF212" s="167"/>
      <c r="AG212" s="167"/>
      <c r="AH212" s="167"/>
      <c r="AI212" s="168"/>
      <c r="AJ212" s="166"/>
      <c r="AK212" s="167"/>
      <c r="AL212" s="167"/>
      <c r="AM212" s="167"/>
      <c r="AN212" s="167"/>
      <c r="AO212" s="168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</row>
    <row r="213" spans="1:63" ht="15" customHeight="1" thickTop="1" thickBot="1">
      <c r="B213" s="200"/>
      <c r="C213" s="200"/>
      <c r="D213" s="200"/>
      <c r="E213" s="200"/>
      <c r="F213" s="200"/>
      <c r="G213" s="200"/>
      <c r="H213" s="147"/>
      <c r="I213" s="147"/>
      <c r="J213" s="147"/>
      <c r="K213" s="147"/>
      <c r="L213" s="147"/>
      <c r="M213" s="147"/>
      <c r="N213" s="200"/>
      <c r="O213" s="200"/>
      <c r="P213" s="200"/>
      <c r="Q213" s="200"/>
      <c r="R213" s="200"/>
      <c r="S213" s="200"/>
      <c r="T213" s="207"/>
      <c r="U213" s="208"/>
      <c r="V213" s="208"/>
      <c r="W213" s="208"/>
      <c r="X213" s="208"/>
      <c r="Y213" s="208"/>
      <c r="Z213" s="208"/>
      <c r="AA213" s="208"/>
      <c r="AB213" s="208"/>
      <c r="AC213" s="209"/>
      <c r="AD213" s="179">
        <v>140</v>
      </c>
      <c r="AE213" s="179"/>
      <c r="AF213" s="179"/>
      <c r="AG213" s="179"/>
      <c r="AH213" s="179"/>
      <c r="AI213" s="179"/>
      <c r="AJ213" s="200"/>
      <c r="AK213" s="200"/>
      <c r="AL213" s="200"/>
      <c r="AM213" s="200"/>
      <c r="AN213" s="200"/>
      <c r="AO213" s="200"/>
      <c r="AP213" s="207"/>
      <c r="AQ213" s="208"/>
      <c r="AR213" s="208"/>
      <c r="AS213" s="208"/>
      <c r="AT213" s="208"/>
      <c r="AU213" s="209"/>
      <c r="AV213" s="207"/>
      <c r="AW213" s="208"/>
      <c r="AX213" s="208"/>
      <c r="AY213" s="208"/>
      <c r="AZ213" s="208"/>
      <c r="BA213" s="209"/>
      <c r="BB213" s="200"/>
      <c r="BC213" s="200"/>
      <c r="BD213" s="200"/>
      <c r="BE213" s="200"/>
      <c r="BF213" s="200"/>
      <c r="BG213" s="200"/>
      <c r="BH213" s="200"/>
      <c r="BI213" s="200"/>
    </row>
    <row r="214" spans="1:63" ht="15" customHeight="1" thickTop="1" thickBot="1">
      <c r="B214" s="200"/>
      <c r="C214" s="200"/>
      <c r="D214" s="200"/>
      <c r="E214" s="200"/>
      <c r="F214" s="200"/>
      <c r="G214" s="200"/>
      <c r="H214" s="147"/>
      <c r="I214" s="147"/>
      <c r="J214" s="147"/>
      <c r="K214" s="147"/>
      <c r="L214" s="147"/>
      <c r="M214" s="147"/>
      <c r="N214" s="200"/>
      <c r="O214" s="200"/>
      <c r="P214" s="200"/>
      <c r="Q214" s="200"/>
      <c r="R214" s="200"/>
      <c r="S214" s="200"/>
      <c r="T214" s="210"/>
      <c r="U214" s="211"/>
      <c r="V214" s="211"/>
      <c r="W214" s="211"/>
      <c r="X214" s="211"/>
      <c r="Y214" s="211"/>
      <c r="Z214" s="211"/>
      <c r="AA214" s="211"/>
      <c r="AB214" s="211"/>
      <c r="AC214" s="212"/>
      <c r="AD214" s="179"/>
      <c r="AE214" s="179"/>
      <c r="AF214" s="179"/>
      <c r="AG214" s="179"/>
      <c r="AH214" s="179"/>
      <c r="AI214" s="179"/>
      <c r="AJ214" s="200"/>
      <c r="AK214" s="200"/>
      <c r="AL214" s="200"/>
      <c r="AM214" s="200"/>
      <c r="AN214" s="200"/>
      <c r="AO214" s="200"/>
      <c r="AP214" s="210"/>
      <c r="AQ214" s="211"/>
      <c r="AR214" s="211"/>
      <c r="AS214" s="211"/>
      <c r="AT214" s="211"/>
      <c r="AU214" s="212"/>
      <c r="AV214" s="210"/>
      <c r="AW214" s="211"/>
      <c r="AX214" s="211"/>
      <c r="AY214" s="211"/>
      <c r="AZ214" s="211"/>
      <c r="BA214" s="212"/>
      <c r="BB214" s="200"/>
      <c r="BC214" s="200"/>
      <c r="BD214" s="200"/>
      <c r="BE214" s="200"/>
      <c r="BF214" s="200"/>
      <c r="BG214" s="200"/>
      <c r="BH214" s="200"/>
      <c r="BI214" s="200"/>
    </row>
    <row r="215" spans="1:63" ht="15.75" customHeight="1" thickTop="1" thickBot="1">
      <c r="B215" s="200"/>
      <c r="C215" s="200"/>
      <c r="D215" s="200"/>
      <c r="E215" s="200"/>
      <c r="F215" s="200"/>
      <c r="G215" s="200"/>
      <c r="H215" s="147"/>
      <c r="I215" s="147"/>
      <c r="J215" s="147"/>
      <c r="K215" s="147"/>
      <c r="L215" s="147"/>
      <c r="M215" s="147"/>
      <c r="N215" s="200"/>
      <c r="O215" s="200"/>
      <c r="P215" s="200"/>
      <c r="Q215" s="200"/>
      <c r="R215" s="200"/>
      <c r="S215" s="200"/>
      <c r="T215" s="213"/>
      <c r="U215" s="214"/>
      <c r="V215" s="214"/>
      <c r="W215" s="214"/>
      <c r="X215" s="214"/>
      <c r="Y215" s="214"/>
      <c r="Z215" s="214"/>
      <c r="AA215" s="214"/>
      <c r="AB215" s="214"/>
      <c r="AC215" s="215"/>
      <c r="AD215" s="179"/>
      <c r="AE215" s="179"/>
      <c r="AF215" s="179"/>
      <c r="AG215" s="179"/>
      <c r="AH215" s="179"/>
      <c r="AI215" s="179"/>
      <c r="AJ215" s="200"/>
      <c r="AK215" s="200"/>
      <c r="AL215" s="200"/>
      <c r="AM215" s="200"/>
      <c r="AN215" s="200"/>
      <c r="AO215" s="200"/>
      <c r="AP215" s="213"/>
      <c r="AQ215" s="214"/>
      <c r="AR215" s="214"/>
      <c r="AS215" s="214"/>
      <c r="AT215" s="214"/>
      <c r="AU215" s="215"/>
      <c r="AV215" s="213"/>
      <c r="AW215" s="214"/>
      <c r="AX215" s="214"/>
      <c r="AY215" s="214"/>
      <c r="AZ215" s="214"/>
      <c r="BA215" s="215"/>
      <c r="BB215" s="200"/>
      <c r="BC215" s="200"/>
      <c r="BD215" s="200"/>
      <c r="BE215" s="200"/>
      <c r="BF215" s="200"/>
      <c r="BG215" s="200"/>
      <c r="BH215" s="200"/>
      <c r="BI215" s="200"/>
      <c r="BJ215" s="5"/>
      <c r="BK215" s="5"/>
    </row>
    <row r="216" spans="1:63" ht="15.75" customHeight="1" thickTop="1" thickBot="1">
      <c r="A216" s="5"/>
      <c r="B216" s="205" t="s">
        <v>112</v>
      </c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205"/>
      <c r="AX216" s="205"/>
      <c r="AY216" s="205"/>
      <c r="AZ216" s="205"/>
      <c r="BA216" s="205"/>
      <c r="BB216" s="205"/>
      <c r="BC216" s="205"/>
      <c r="BD216" s="205"/>
      <c r="BE216" s="205"/>
      <c r="BF216" s="205"/>
      <c r="BG216" s="205"/>
      <c r="BH216" s="205"/>
      <c r="BI216" s="205"/>
      <c r="BJ216" s="5"/>
      <c r="BK216" s="5"/>
    </row>
    <row r="217" spans="1:63" ht="15" customHeight="1" thickTop="1" thickBot="1">
      <c r="A217" s="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205"/>
      <c r="AX217" s="205"/>
      <c r="AY217" s="205"/>
      <c r="AZ217" s="205"/>
      <c r="BA217" s="205"/>
      <c r="BB217" s="205"/>
      <c r="BC217" s="205"/>
      <c r="BD217" s="205"/>
      <c r="BE217" s="205"/>
      <c r="BF217" s="205"/>
      <c r="BG217" s="205"/>
      <c r="BH217" s="205"/>
      <c r="BI217" s="205"/>
      <c r="BJ217" s="5"/>
      <c r="BK217" s="5"/>
    </row>
    <row r="218" spans="1:63" ht="15" customHeight="1" thickTop="1" thickBot="1">
      <c r="A218" s="5"/>
      <c r="B218" s="181" t="s">
        <v>113</v>
      </c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3"/>
      <c r="W218" s="206" t="s">
        <v>114</v>
      </c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 t="s">
        <v>115</v>
      </c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5"/>
      <c r="BK218" s="5"/>
    </row>
    <row r="219" spans="1:63" ht="15.75" customHeight="1" thickTop="1" thickBot="1">
      <c r="A219" s="5"/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9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5"/>
      <c r="BK219" s="5"/>
    </row>
    <row r="220" spans="1:63" ht="16.5" thickTop="1" thickBot="1">
      <c r="A220" s="5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5"/>
      <c r="BK220" s="5"/>
    </row>
    <row r="221" spans="1:63" ht="16.5" thickTop="1" thickBot="1">
      <c r="A221" s="5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5"/>
      <c r="BK221" s="5"/>
    </row>
    <row r="222" spans="1:63" ht="51.75" customHeight="1" thickTop="1" thickBot="1">
      <c r="A222" s="5"/>
      <c r="B222" s="180" t="s">
        <v>116</v>
      </c>
      <c r="C222" s="180"/>
      <c r="D222" s="180"/>
      <c r="E222" s="180"/>
      <c r="F222" s="180"/>
      <c r="G222" s="180"/>
      <c r="H222" s="180" t="s">
        <v>117</v>
      </c>
      <c r="I222" s="180"/>
      <c r="J222" s="180"/>
      <c r="K222" s="180" t="s">
        <v>118</v>
      </c>
      <c r="L222" s="180"/>
      <c r="M222" s="180"/>
      <c r="N222" s="180" t="s">
        <v>118</v>
      </c>
      <c r="O222" s="180"/>
      <c r="P222" s="180"/>
      <c r="Q222" s="180" t="s">
        <v>118</v>
      </c>
      <c r="R222" s="180"/>
      <c r="S222" s="180"/>
      <c r="T222" s="180" t="s">
        <v>118</v>
      </c>
      <c r="U222" s="180"/>
      <c r="V222" s="180"/>
      <c r="W222" s="180" t="s">
        <v>116</v>
      </c>
      <c r="X222" s="180"/>
      <c r="Y222" s="180"/>
      <c r="Z222" s="180"/>
      <c r="AA222" s="180"/>
      <c r="AB222" s="180" t="s">
        <v>117</v>
      </c>
      <c r="AC222" s="180"/>
      <c r="AD222" s="180"/>
      <c r="AE222" s="180" t="s">
        <v>119</v>
      </c>
      <c r="AF222" s="180"/>
      <c r="AG222" s="180"/>
      <c r="AH222" s="180"/>
      <c r="AI222" s="180" t="s">
        <v>120</v>
      </c>
      <c r="AJ222" s="180"/>
      <c r="AK222" s="180"/>
      <c r="AL222" s="180" t="s">
        <v>170</v>
      </c>
      <c r="AM222" s="180"/>
      <c r="AN222" s="180"/>
      <c r="AO222" s="180" t="s">
        <v>171</v>
      </c>
      <c r="AP222" s="180"/>
      <c r="AQ222" s="180"/>
      <c r="AR222" s="180" t="s">
        <v>116</v>
      </c>
      <c r="AS222" s="180"/>
      <c r="AT222" s="180"/>
      <c r="AU222" s="180"/>
      <c r="AV222" s="180"/>
      <c r="AW222" s="180" t="s">
        <v>117</v>
      </c>
      <c r="AX222" s="180"/>
      <c r="AY222" s="180"/>
      <c r="AZ222" s="180" t="s">
        <v>121</v>
      </c>
      <c r="BA222" s="180"/>
      <c r="BB222" s="180"/>
      <c r="BC222" s="202" t="s">
        <v>170</v>
      </c>
      <c r="BD222" s="203"/>
      <c r="BE222" s="203"/>
      <c r="BF222" s="204"/>
      <c r="BG222" s="180" t="s">
        <v>171</v>
      </c>
      <c r="BH222" s="180"/>
      <c r="BI222" s="180"/>
      <c r="BJ222" s="5"/>
      <c r="BK222" s="5"/>
    </row>
    <row r="223" spans="1:63" ht="15" customHeight="1" thickTop="1" thickBot="1">
      <c r="A223" s="5"/>
      <c r="B223" s="147" t="s">
        <v>178</v>
      </c>
      <c r="C223" s="147"/>
      <c r="D223" s="147"/>
      <c r="E223" s="147"/>
      <c r="F223" s="147"/>
      <c r="G223" s="147"/>
      <c r="H223" s="147">
        <v>3</v>
      </c>
      <c r="I223" s="147"/>
      <c r="J223" s="147"/>
      <c r="K223" s="147">
        <v>100</v>
      </c>
      <c r="L223" s="147"/>
      <c r="M223" s="147"/>
      <c r="N223" s="147">
        <v>100</v>
      </c>
      <c r="O223" s="147"/>
      <c r="P223" s="147"/>
      <c r="Q223" s="147">
        <v>100</v>
      </c>
      <c r="R223" s="147"/>
      <c r="S223" s="147"/>
      <c r="T223" s="147"/>
      <c r="U223" s="147"/>
      <c r="V223" s="147"/>
      <c r="W223" s="147" t="s">
        <v>122</v>
      </c>
      <c r="X223" s="147"/>
      <c r="Y223" s="147"/>
      <c r="Z223" s="147"/>
      <c r="AA223" s="147"/>
      <c r="AB223" s="147">
        <v>3</v>
      </c>
      <c r="AC223" s="147"/>
      <c r="AD223" s="147"/>
      <c r="AE223" s="385"/>
      <c r="AF223" s="385"/>
      <c r="AG223" s="385"/>
      <c r="AH223" s="385"/>
      <c r="AI223" s="179">
        <v>2.6</v>
      </c>
      <c r="AJ223" s="179"/>
      <c r="AK223" s="179"/>
      <c r="AL223" s="179" t="s">
        <v>463</v>
      </c>
      <c r="AM223" s="179"/>
      <c r="AN223" s="179"/>
      <c r="AO223" s="179">
        <v>1.55</v>
      </c>
      <c r="AP223" s="179"/>
      <c r="AQ223" s="179"/>
      <c r="AR223" s="147" t="s">
        <v>195</v>
      </c>
      <c r="AS223" s="147"/>
      <c r="AT223" s="147"/>
      <c r="AU223" s="147"/>
      <c r="AV223" s="147"/>
      <c r="AW223" s="147"/>
      <c r="AX223" s="147"/>
      <c r="AY223" s="147"/>
      <c r="AZ223" s="147" t="s">
        <v>181</v>
      </c>
      <c r="BA223" s="147"/>
      <c r="BB223" s="147"/>
      <c r="BC223" s="148"/>
      <c r="BD223" s="149"/>
      <c r="BE223" s="149"/>
      <c r="BF223" s="150"/>
      <c r="BG223" s="157"/>
      <c r="BH223" s="157"/>
      <c r="BI223" s="157"/>
      <c r="BJ223" s="5"/>
      <c r="BK223" s="5"/>
    </row>
    <row r="224" spans="1:63" ht="15" customHeight="1" thickTop="1" thickBot="1">
      <c r="A224" s="5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385"/>
      <c r="AF224" s="385"/>
      <c r="AG224" s="385"/>
      <c r="AH224" s="385"/>
      <c r="AI224" s="179"/>
      <c r="AJ224" s="179"/>
      <c r="AK224" s="179"/>
      <c r="AL224" s="179"/>
      <c r="AM224" s="179"/>
      <c r="AN224" s="179"/>
      <c r="AO224" s="179"/>
      <c r="AP224" s="179"/>
      <c r="AQ224" s="179"/>
      <c r="AR224" s="147"/>
      <c r="AS224" s="147"/>
      <c r="AT224" s="147"/>
      <c r="AU224" s="147"/>
      <c r="AV224" s="147"/>
      <c r="AW224" s="147"/>
      <c r="AX224" s="147"/>
      <c r="AY224" s="147"/>
      <c r="AZ224" s="147"/>
      <c r="BA224" s="147"/>
      <c r="BB224" s="147"/>
      <c r="BC224" s="151"/>
      <c r="BD224" s="152"/>
      <c r="BE224" s="152"/>
      <c r="BF224" s="153"/>
      <c r="BG224" s="157"/>
      <c r="BH224" s="157"/>
      <c r="BI224" s="157"/>
      <c r="BJ224" s="5"/>
      <c r="BK224" s="5"/>
    </row>
    <row r="225" spans="1:63" ht="15" customHeight="1" thickTop="1" thickBot="1">
      <c r="A225" s="5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385"/>
      <c r="AF225" s="385"/>
      <c r="AG225" s="385"/>
      <c r="AH225" s="385"/>
      <c r="AI225" s="179"/>
      <c r="AJ225" s="179"/>
      <c r="AK225" s="179"/>
      <c r="AL225" s="179"/>
      <c r="AM225" s="179"/>
      <c r="AN225" s="179"/>
      <c r="AO225" s="179"/>
      <c r="AP225" s="179"/>
      <c r="AQ225" s="179"/>
      <c r="AR225" s="147"/>
      <c r="AS225" s="147"/>
      <c r="AT225" s="147"/>
      <c r="AU225" s="147"/>
      <c r="AV225" s="147"/>
      <c r="AW225" s="147"/>
      <c r="AX225" s="147"/>
      <c r="AY225" s="147"/>
      <c r="AZ225" s="147"/>
      <c r="BA225" s="147"/>
      <c r="BB225" s="147"/>
      <c r="BC225" s="151"/>
      <c r="BD225" s="152"/>
      <c r="BE225" s="152"/>
      <c r="BF225" s="153"/>
      <c r="BG225" s="157"/>
      <c r="BH225" s="157"/>
      <c r="BI225" s="157"/>
      <c r="BJ225" s="5"/>
      <c r="BK225" s="5"/>
    </row>
    <row r="226" spans="1:63" ht="15" customHeight="1" thickTop="1" thickBot="1">
      <c r="A226" s="5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385"/>
      <c r="AF226" s="385"/>
      <c r="AG226" s="385"/>
      <c r="AH226" s="385"/>
      <c r="AI226" s="179"/>
      <c r="AJ226" s="179"/>
      <c r="AK226" s="179"/>
      <c r="AL226" s="179"/>
      <c r="AM226" s="179"/>
      <c r="AN226" s="179"/>
      <c r="AO226" s="179"/>
      <c r="AP226" s="179"/>
      <c r="AQ226" s="179"/>
      <c r="AR226" s="147"/>
      <c r="AS226" s="147"/>
      <c r="AT226" s="147"/>
      <c r="AU226" s="147"/>
      <c r="AV226" s="147"/>
      <c r="AW226" s="147"/>
      <c r="AX226" s="147"/>
      <c r="AY226" s="147"/>
      <c r="AZ226" s="147"/>
      <c r="BA226" s="147"/>
      <c r="BB226" s="147"/>
      <c r="BC226" s="154"/>
      <c r="BD226" s="155"/>
      <c r="BE226" s="155"/>
      <c r="BF226" s="156"/>
      <c r="BG226" s="157"/>
      <c r="BH226" s="157"/>
      <c r="BI226" s="157"/>
      <c r="BJ226" s="5"/>
      <c r="BK226" s="5"/>
    </row>
    <row r="227" spans="1:63" ht="15" customHeight="1" thickTop="1" thickBot="1">
      <c r="A227" s="5"/>
      <c r="B227" s="147" t="s">
        <v>178</v>
      </c>
      <c r="C227" s="147"/>
      <c r="D227" s="147"/>
      <c r="E227" s="147"/>
      <c r="F227" s="147"/>
      <c r="G227" s="147"/>
      <c r="H227" s="147">
        <v>3</v>
      </c>
      <c r="I227" s="147"/>
      <c r="J227" s="147"/>
      <c r="K227" s="147">
        <v>100</v>
      </c>
      <c r="L227" s="147"/>
      <c r="M227" s="147"/>
      <c r="N227" s="147">
        <v>100</v>
      </c>
      <c r="O227" s="147"/>
      <c r="P227" s="147"/>
      <c r="Q227" s="147">
        <v>100</v>
      </c>
      <c r="R227" s="147"/>
      <c r="S227" s="147"/>
      <c r="T227" s="147"/>
      <c r="U227" s="147"/>
      <c r="V227" s="147"/>
      <c r="W227" s="147" t="s">
        <v>123</v>
      </c>
      <c r="X227" s="147"/>
      <c r="Y227" s="147"/>
      <c r="Z227" s="147"/>
      <c r="AA227" s="147"/>
      <c r="AB227" s="147"/>
      <c r="AC227" s="147"/>
      <c r="AD227" s="147"/>
      <c r="AE227" s="385"/>
      <c r="AF227" s="385"/>
      <c r="AG227" s="385"/>
      <c r="AH227" s="385"/>
      <c r="AI227" s="383">
        <v>2</v>
      </c>
      <c r="AJ227" s="383"/>
      <c r="AK227" s="383"/>
      <c r="AL227" s="383" t="s">
        <v>464</v>
      </c>
      <c r="AM227" s="383"/>
      <c r="AN227" s="383"/>
      <c r="AO227" s="383">
        <v>1.47</v>
      </c>
      <c r="AP227" s="383"/>
      <c r="AQ227" s="383"/>
      <c r="AR227" s="147" t="s">
        <v>195</v>
      </c>
      <c r="AS227" s="147"/>
      <c r="AT227" s="147"/>
      <c r="AU227" s="147"/>
      <c r="AV227" s="147"/>
      <c r="AW227" s="147"/>
      <c r="AX227" s="147"/>
      <c r="AY227" s="147"/>
      <c r="AZ227" s="147"/>
      <c r="BA227" s="147"/>
      <c r="BB227" s="147"/>
      <c r="BC227" s="148"/>
      <c r="BD227" s="149"/>
      <c r="BE227" s="149"/>
      <c r="BF227" s="150"/>
      <c r="BG227" s="157"/>
      <c r="BH227" s="157"/>
      <c r="BI227" s="157"/>
      <c r="BJ227" s="5"/>
      <c r="BK227" s="5"/>
    </row>
    <row r="228" spans="1:63" ht="15" customHeight="1" thickTop="1" thickBot="1">
      <c r="A228" s="5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385"/>
      <c r="AF228" s="385"/>
      <c r="AG228" s="385"/>
      <c r="AH228" s="385"/>
      <c r="AI228" s="383"/>
      <c r="AJ228" s="383"/>
      <c r="AK228" s="383"/>
      <c r="AL228" s="383"/>
      <c r="AM228" s="383"/>
      <c r="AN228" s="383"/>
      <c r="AO228" s="383"/>
      <c r="AP228" s="383"/>
      <c r="AQ228" s="383"/>
      <c r="AR228" s="147"/>
      <c r="AS228" s="147"/>
      <c r="AT228" s="147"/>
      <c r="AU228" s="147"/>
      <c r="AV228" s="147"/>
      <c r="AW228" s="147"/>
      <c r="AX228" s="147"/>
      <c r="AY228" s="147"/>
      <c r="AZ228" s="147"/>
      <c r="BA228" s="147"/>
      <c r="BB228" s="147"/>
      <c r="BC228" s="151"/>
      <c r="BD228" s="152"/>
      <c r="BE228" s="152"/>
      <c r="BF228" s="153"/>
      <c r="BG228" s="157"/>
      <c r="BH228" s="157"/>
      <c r="BI228" s="157"/>
      <c r="BJ228" s="5"/>
      <c r="BK228" s="5"/>
    </row>
    <row r="229" spans="1:63" ht="15" customHeight="1" thickTop="1" thickBot="1">
      <c r="A229" s="5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385"/>
      <c r="AF229" s="385"/>
      <c r="AG229" s="385"/>
      <c r="AH229" s="385"/>
      <c r="AI229" s="383"/>
      <c r="AJ229" s="383"/>
      <c r="AK229" s="383"/>
      <c r="AL229" s="383"/>
      <c r="AM229" s="383"/>
      <c r="AN229" s="383"/>
      <c r="AO229" s="383"/>
      <c r="AP229" s="383"/>
      <c r="AQ229" s="383"/>
      <c r="AR229" s="147"/>
      <c r="AS229" s="147"/>
      <c r="AT229" s="147"/>
      <c r="AU229" s="147"/>
      <c r="AV229" s="147"/>
      <c r="AW229" s="147"/>
      <c r="AX229" s="147"/>
      <c r="AY229" s="147"/>
      <c r="AZ229" s="147"/>
      <c r="BA229" s="147"/>
      <c r="BB229" s="147"/>
      <c r="BC229" s="151"/>
      <c r="BD229" s="152"/>
      <c r="BE229" s="152"/>
      <c r="BF229" s="153"/>
      <c r="BG229" s="157"/>
      <c r="BH229" s="157"/>
      <c r="BI229" s="157"/>
      <c r="BJ229" s="5"/>
      <c r="BK229" s="5"/>
    </row>
    <row r="230" spans="1:63" ht="15" customHeight="1" thickTop="1" thickBot="1">
      <c r="A230" s="5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385"/>
      <c r="AF230" s="385"/>
      <c r="AG230" s="385"/>
      <c r="AH230" s="385"/>
      <c r="AI230" s="383"/>
      <c r="AJ230" s="383"/>
      <c r="AK230" s="383"/>
      <c r="AL230" s="383"/>
      <c r="AM230" s="383"/>
      <c r="AN230" s="383"/>
      <c r="AO230" s="383"/>
      <c r="AP230" s="383"/>
      <c r="AQ230" s="383"/>
      <c r="AR230" s="147"/>
      <c r="AS230" s="147"/>
      <c r="AT230" s="147"/>
      <c r="AU230" s="147"/>
      <c r="AV230" s="147"/>
      <c r="AW230" s="147"/>
      <c r="AX230" s="147"/>
      <c r="AY230" s="147"/>
      <c r="AZ230" s="147"/>
      <c r="BA230" s="147"/>
      <c r="BB230" s="147"/>
      <c r="BC230" s="154"/>
      <c r="BD230" s="155"/>
      <c r="BE230" s="155"/>
      <c r="BF230" s="156"/>
      <c r="BG230" s="157"/>
      <c r="BH230" s="157"/>
      <c r="BI230" s="157"/>
      <c r="BJ230" s="5"/>
      <c r="BK230" s="5"/>
    </row>
    <row r="231" spans="1:63" ht="15" customHeight="1" thickTop="1" thickBot="1">
      <c r="A231" s="5"/>
      <c r="B231" s="147" t="s">
        <v>178</v>
      </c>
      <c r="C231" s="147"/>
      <c r="D231" s="147"/>
      <c r="E231" s="147"/>
      <c r="F231" s="147"/>
      <c r="G231" s="147"/>
      <c r="H231" s="147">
        <v>3</v>
      </c>
      <c r="I231" s="147"/>
      <c r="J231" s="147"/>
      <c r="K231" s="147">
        <v>100</v>
      </c>
      <c r="L231" s="147"/>
      <c r="M231" s="147"/>
      <c r="N231" s="147">
        <v>100</v>
      </c>
      <c r="O231" s="147"/>
      <c r="P231" s="147"/>
      <c r="Q231" s="147">
        <v>100</v>
      </c>
      <c r="R231" s="147"/>
      <c r="S231" s="147"/>
      <c r="T231" s="147"/>
      <c r="U231" s="147"/>
      <c r="V231" s="147"/>
      <c r="W231" s="147" t="s">
        <v>452</v>
      </c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47"/>
      <c r="BA231" s="147"/>
      <c r="BB231" s="147"/>
      <c r="BC231" s="148"/>
      <c r="BD231" s="149"/>
      <c r="BE231" s="149"/>
      <c r="BF231" s="150"/>
      <c r="BG231" s="157"/>
      <c r="BH231" s="157"/>
      <c r="BI231" s="157"/>
      <c r="BJ231" s="5"/>
      <c r="BK231" s="5"/>
    </row>
    <row r="232" spans="1:63" ht="15" customHeight="1" thickTop="1" thickBot="1">
      <c r="A232" s="5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47"/>
      <c r="BA232" s="147"/>
      <c r="BB232" s="147"/>
      <c r="BC232" s="151"/>
      <c r="BD232" s="152"/>
      <c r="BE232" s="152"/>
      <c r="BF232" s="153"/>
      <c r="BG232" s="157"/>
      <c r="BH232" s="157"/>
      <c r="BI232" s="157"/>
      <c r="BJ232" s="5"/>
      <c r="BK232" s="5"/>
    </row>
    <row r="233" spans="1:63" ht="15" customHeight="1" thickTop="1" thickBot="1">
      <c r="A233" s="5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47"/>
      <c r="BA233" s="147"/>
      <c r="BB233" s="147"/>
      <c r="BC233" s="151"/>
      <c r="BD233" s="152"/>
      <c r="BE233" s="152"/>
      <c r="BF233" s="153"/>
      <c r="BG233" s="157"/>
      <c r="BH233" s="157"/>
      <c r="BI233" s="157"/>
      <c r="BJ233" s="5"/>
      <c r="BK233" s="5"/>
    </row>
    <row r="234" spans="1:63" ht="15" customHeight="1" thickTop="1" thickBot="1">
      <c r="A234" s="5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47"/>
      <c r="BA234" s="147"/>
      <c r="BB234" s="147"/>
      <c r="BC234" s="154"/>
      <c r="BD234" s="155"/>
      <c r="BE234" s="155"/>
      <c r="BF234" s="156"/>
      <c r="BG234" s="157"/>
      <c r="BH234" s="157"/>
      <c r="BI234" s="157"/>
      <c r="BJ234" s="5"/>
      <c r="BK234" s="5"/>
    </row>
    <row r="235" spans="1:63" ht="15" customHeight="1" thickTop="1">
      <c r="A235" s="5"/>
      <c r="B235" s="181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2"/>
      <c r="AR235" s="182"/>
      <c r="AS235" s="182"/>
      <c r="AT235" s="182"/>
      <c r="AU235" s="182"/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3"/>
      <c r="BJ235" s="5"/>
      <c r="BK235" s="5"/>
    </row>
    <row r="236" spans="1:63" ht="15" customHeight="1">
      <c r="A236" s="5"/>
      <c r="B236" s="184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  <c r="BD236" s="185"/>
      <c r="BE236" s="185"/>
      <c r="BF236" s="185"/>
      <c r="BG236" s="185"/>
      <c r="BH236" s="185"/>
      <c r="BI236" s="186"/>
      <c r="BJ236" s="5"/>
      <c r="BK236" s="5"/>
    </row>
    <row r="237" spans="1:63" ht="15" customHeight="1">
      <c r="A237" s="5"/>
      <c r="B237" s="184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  <c r="BD237" s="185"/>
      <c r="BE237" s="185"/>
      <c r="BF237" s="185"/>
      <c r="BG237" s="185"/>
      <c r="BH237" s="185"/>
      <c r="BI237" s="186"/>
      <c r="BJ237" s="5"/>
      <c r="BK237" s="5"/>
    </row>
    <row r="238" spans="1:63" ht="15.75" customHeight="1" thickBot="1">
      <c r="A238" s="5"/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9"/>
      <c r="BJ238" s="5"/>
      <c r="BK238" s="5"/>
    </row>
    <row r="239" spans="1:63" ht="16.5" thickTop="1" thickBot="1">
      <c r="A239" s="5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5"/>
      <c r="BK239" s="5"/>
    </row>
    <row r="240" spans="1:63" ht="16.5" thickTop="1" thickBot="1">
      <c r="A240" s="5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5"/>
      <c r="BK240" s="5"/>
    </row>
    <row r="241" spans="1:63" ht="51.75" customHeight="1" thickTop="1" thickBot="1">
      <c r="A241" s="5"/>
      <c r="B241" s="180" t="s">
        <v>124</v>
      </c>
      <c r="C241" s="180"/>
      <c r="D241" s="180"/>
      <c r="E241" s="180" t="s">
        <v>125</v>
      </c>
      <c r="F241" s="180"/>
      <c r="G241" s="180"/>
      <c r="H241" s="180" t="s">
        <v>126</v>
      </c>
      <c r="I241" s="180"/>
      <c r="J241" s="180"/>
      <c r="K241" s="180" t="s">
        <v>411</v>
      </c>
      <c r="L241" s="180"/>
      <c r="M241" s="180"/>
      <c r="N241" s="180" t="s">
        <v>177</v>
      </c>
      <c r="O241" s="180"/>
      <c r="P241" s="180"/>
      <c r="Q241" s="180" t="s">
        <v>127</v>
      </c>
      <c r="R241" s="180"/>
      <c r="S241" s="180"/>
      <c r="T241" s="180" t="s">
        <v>95</v>
      </c>
      <c r="U241" s="180"/>
      <c r="V241" s="180"/>
      <c r="W241" s="180" t="s">
        <v>128</v>
      </c>
      <c r="X241" s="180"/>
      <c r="Y241" s="180"/>
      <c r="Z241" s="180" t="s">
        <v>129</v>
      </c>
      <c r="AA241" s="180"/>
      <c r="AB241" s="180"/>
      <c r="AC241" s="180" t="s">
        <v>130</v>
      </c>
      <c r="AD241" s="180"/>
      <c r="AE241" s="180"/>
      <c r="AF241" s="180" t="s">
        <v>131</v>
      </c>
      <c r="AG241" s="180"/>
      <c r="AH241" s="180"/>
      <c r="AI241" s="180" t="s">
        <v>132</v>
      </c>
      <c r="AJ241" s="180"/>
      <c r="AK241" s="180"/>
      <c r="AL241" s="180" t="s">
        <v>133</v>
      </c>
      <c r="AM241" s="180"/>
      <c r="AN241" s="180"/>
      <c r="AO241" s="180" t="s">
        <v>134</v>
      </c>
      <c r="AP241" s="180"/>
      <c r="AQ241" s="180"/>
      <c r="AR241" s="180" t="s">
        <v>327</v>
      </c>
      <c r="AS241" s="180"/>
      <c r="AT241" s="180"/>
      <c r="AU241" s="180" t="s">
        <v>409</v>
      </c>
      <c r="AV241" s="180"/>
      <c r="AW241" s="180"/>
      <c r="AX241" s="180" t="s">
        <v>175</v>
      </c>
      <c r="AY241" s="180"/>
      <c r="AZ241" s="180"/>
      <c r="BA241" s="180" t="s">
        <v>249</v>
      </c>
      <c r="BB241" s="180"/>
      <c r="BC241" s="180"/>
      <c r="BD241" s="180" t="s">
        <v>184</v>
      </c>
      <c r="BE241" s="180"/>
      <c r="BF241" s="180"/>
      <c r="BG241" s="180" t="s">
        <v>172</v>
      </c>
      <c r="BH241" s="180"/>
      <c r="BI241" s="180"/>
      <c r="BJ241" s="5"/>
      <c r="BK241" s="5"/>
    </row>
    <row r="242" spans="1:63" ht="15" customHeight="1" thickTop="1" thickBot="1">
      <c r="A242" s="5"/>
      <c r="B242" s="147"/>
      <c r="C242" s="147"/>
      <c r="D242" s="147"/>
      <c r="E242" s="147"/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>
        <v>3</v>
      </c>
      <c r="R242" s="147"/>
      <c r="S242" s="147"/>
      <c r="T242" s="179"/>
      <c r="U242" s="179"/>
      <c r="V242" s="179"/>
      <c r="W242" s="179"/>
      <c r="X242" s="179"/>
      <c r="Y242" s="179"/>
      <c r="Z242" s="179"/>
      <c r="AA242" s="179"/>
      <c r="AB242" s="179"/>
      <c r="AC242" s="147"/>
      <c r="AD242" s="147"/>
      <c r="AE242" s="147"/>
      <c r="AF242" s="147"/>
      <c r="AG242" s="147"/>
      <c r="AH242" s="147"/>
      <c r="AI242" s="147">
        <v>1.5</v>
      </c>
      <c r="AJ242" s="147"/>
      <c r="AK242" s="147"/>
      <c r="AL242" s="147"/>
      <c r="AM242" s="147"/>
      <c r="AN242" s="147"/>
      <c r="AO242" s="147"/>
      <c r="AP242" s="147"/>
      <c r="AQ242" s="147"/>
      <c r="AR242" s="147">
        <v>19.5</v>
      </c>
      <c r="AS242" s="147"/>
      <c r="AT242" s="147"/>
      <c r="AU242" s="147"/>
      <c r="AV242" s="147"/>
      <c r="AW242" s="147"/>
      <c r="AX242" s="147"/>
      <c r="AY242" s="147"/>
      <c r="AZ242" s="147"/>
      <c r="BA242" s="147"/>
      <c r="BB242" s="147"/>
      <c r="BC242" s="147"/>
      <c r="BD242" s="147"/>
      <c r="BE242" s="147"/>
      <c r="BF242" s="147"/>
      <c r="BG242" s="157">
        <f>SUM(B242:BF245)</f>
        <v>24</v>
      </c>
      <c r="BH242" s="157"/>
      <c r="BI242" s="157"/>
      <c r="BJ242" s="5"/>
      <c r="BK242" s="5"/>
    </row>
    <row r="243" spans="1:63" ht="15" customHeight="1" thickTop="1" thickBot="1">
      <c r="A243" s="5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57"/>
      <c r="BH243" s="157"/>
      <c r="BI243" s="157"/>
      <c r="BJ243" s="5"/>
      <c r="BK243" s="5"/>
    </row>
    <row r="244" spans="1:63" ht="15" customHeight="1" thickTop="1" thickBot="1">
      <c r="A244" s="5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57"/>
      <c r="BH244" s="157"/>
      <c r="BI244" s="157"/>
      <c r="BJ244" s="5"/>
      <c r="BK244" s="5"/>
    </row>
    <row r="245" spans="1:63" ht="15" customHeight="1" thickTop="1" thickBot="1">
      <c r="A245" s="5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57"/>
      <c r="BH245" s="157"/>
      <c r="BI245" s="157"/>
      <c r="BJ245" s="5"/>
      <c r="BK245" s="5"/>
    </row>
    <row r="246" spans="1:63" ht="15.75" customHeight="1" thickTop="1" thickBot="1">
      <c r="B246" s="103" t="s">
        <v>135</v>
      </c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9"/>
      <c r="AC246" s="96" t="s">
        <v>136</v>
      </c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 t="s">
        <v>137</v>
      </c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</row>
    <row r="247" spans="1:63" ht="15" customHeight="1" thickTop="1" thickBot="1">
      <c r="B247" s="105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10"/>
      <c r="AC247" s="123"/>
      <c r="AD247" s="123"/>
      <c r="AE247" s="123"/>
      <c r="AF247" s="123"/>
      <c r="AG247" s="123"/>
      <c r="AH247" s="123"/>
      <c r="AI247" s="123"/>
      <c r="AJ247" s="123"/>
      <c r="AK247" s="123"/>
      <c r="AL247" s="123"/>
      <c r="AM247" s="123"/>
      <c r="AN247" s="123"/>
      <c r="AO247" s="123"/>
      <c r="AP247" s="123"/>
      <c r="AQ247" s="123"/>
      <c r="AR247" s="123"/>
      <c r="AS247" s="123"/>
      <c r="AT247" s="123"/>
      <c r="AU247" s="123"/>
      <c r="AV247" s="123"/>
      <c r="AW247" s="123"/>
      <c r="AX247" s="123"/>
      <c r="AY247" s="123"/>
      <c r="AZ247" s="123"/>
      <c r="BA247" s="123"/>
      <c r="BB247" s="123"/>
      <c r="BC247" s="123"/>
      <c r="BD247" s="123"/>
      <c r="BE247" s="123"/>
      <c r="BF247" s="123"/>
      <c r="BG247" s="123"/>
      <c r="BH247" s="123"/>
      <c r="BI247" s="123"/>
    </row>
    <row r="248" spans="1:63" ht="15" customHeight="1" thickTop="1" thickBot="1">
      <c r="B248" s="105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10"/>
      <c r="AC248" s="123"/>
      <c r="AD248" s="123"/>
      <c r="AE248" s="123"/>
      <c r="AF248" s="123"/>
      <c r="AG248" s="123"/>
      <c r="AH248" s="123"/>
      <c r="AI248" s="123"/>
      <c r="AJ248" s="123"/>
      <c r="AK248" s="123"/>
      <c r="AL248" s="123"/>
      <c r="AM248" s="123"/>
      <c r="AN248" s="123"/>
      <c r="AO248" s="123"/>
      <c r="AP248" s="123"/>
      <c r="AQ248" s="123"/>
      <c r="AR248" s="123"/>
      <c r="AS248" s="123"/>
      <c r="AT248" s="123"/>
      <c r="AU248" s="123"/>
      <c r="AV248" s="123"/>
      <c r="AW248" s="123"/>
      <c r="AX248" s="123"/>
      <c r="AY248" s="123"/>
      <c r="AZ248" s="123"/>
      <c r="BA248" s="123"/>
      <c r="BB248" s="123"/>
      <c r="BC248" s="123"/>
      <c r="BD248" s="123"/>
      <c r="BE248" s="123"/>
      <c r="BF248" s="123"/>
      <c r="BG248" s="123"/>
      <c r="BH248" s="123"/>
      <c r="BI248" s="123"/>
    </row>
    <row r="249" spans="1:63" ht="15.75" customHeight="1" thickTop="1" thickBot="1">
      <c r="B249" s="107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11"/>
      <c r="AC249" s="123"/>
      <c r="AD249" s="123"/>
      <c r="AE249" s="123"/>
      <c r="AF249" s="123"/>
      <c r="AG249" s="123"/>
      <c r="AH249" s="123"/>
      <c r="AI249" s="123"/>
      <c r="AJ249" s="123"/>
      <c r="AK249" s="123"/>
      <c r="AL249" s="123"/>
      <c r="AM249" s="123"/>
      <c r="AN249" s="123"/>
      <c r="AO249" s="123"/>
      <c r="AP249" s="123"/>
      <c r="AQ249" s="123"/>
      <c r="AR249" s="123"/>
      <c r="AS249" s="123"/>
      <c r="AT249" s="123"/>
      <c r="AU249" s="123"/>
      <c r="AV249" s="123"/>
      <c r="AW249" s="123"/>
      <c r="AX249" s="123"/>
      <c r="AY249" s="123"/>
      <c r="AZ249" s="123"/>
      <c r="BA249" s="123"/>
      <c r="BB249" s="123"/>
      <c r="BC249" s="123"/>
      <c r="BD249" s="123"/>
      <c r="BE249" s="123"/>
      <c r="BF249" s="123"/>
      <c r="BG249" s="123"/>
      <c r="BH249" s="123"/>
      <c r="BI249" s="123"/>
    </row>
    <row r="250" spans="1:63" ht="16.5" thickTop="1" thickBot="1"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</row>
    <row r="251" spans="1:63" ht="16.5" thickTop="1" thickBot="1"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</row>
    <row r="252" spans="1:63" ht="15" customHeight="1" thickTop="1" thickBot="1">
      <c r="B252" s="158" t="s">
        <v>138</v>
      </c>
      <c r="C252" s="158"/>
      <c r="D252" s="158"/>
      <c r="E252" s="158" t="s">
        <v>139</v>
      </c>
      <c r="F252" s="158"/>
      <c r="G252" s="158"/>
      <c r="H252" s="158" t="s">
        <v>140</v>
      </c>
      <c r="I252" s="158"/>
      <c r="J252" s="158"/>
      <c r="K252" s="158" t="s">
        <v>141</v>
      </c>
      <c r="L252" s="158"/>
      <c r="M252" s="158"/>
      <c r="N252" s="158"/>
      <c r="O252" s="158"/>
      <c r="P252" s="158"/>
      <c r="Q252" s="158" t="s">
        <v>142</v>
      </c>
      <c r="R252" s="158"/>
      <c r="S252" s="158"/>
      <c r="T252" s="158"/>
      <c r="U252" s="158"/>
      <c r="V252" s="158"/>
      <c r="W252" s="158"/>
      <c r="X252" s="158"/>
      <c r="Y252" s="158"/>
      <c r="Z252" s="169" t="s">
        <v>143</v>
      </c>
      <c r="AA252" s="170"/>
      <c r="AB252" s="171"/>
      <c r="AC252" s="160" t="s">
        <v>144</v>
      </c>
      <c r="AD252" s="161"/>
      <c r="AE252" s="161"/>
      <c r="AF252" s="161"/>
      <c r="AG252" s="162"/>
      <c r="AH252" s="158" t="s">
        <v>145</v>
      </c>
      <c r="AI252" s="158"/>
      <c r="AJ252" s="158"/>
      <c r="AK252" s="158" t="s">
        <v>146</v>
      </c>
      <c r="AL252" s="158"/>
      <c r="AM252" s="158"/>
      <c r="AN252" s="158" t="s">
        <v>147</v>
      </c>
      <c r="AO252" s="158"/>
      <c r="AP252" s="158"/>
      <c r="AQ252" s="158" t="s">
        <v>148</v>
      </c>
      <c r="AR252" s="158"/>
      <c r="AS252" s="158"/>
      <c r="AT252" s="159" t="s">
        <v>149</v>
      </c>
      <c r="AU252" s="159"/>
      <c r="AV252" s="159"/>
      <c r="AW252" s="158" t="s">
        <v>150</v>
      </c>
      <c r="AX252" s="158"/>
      <c r="AY252" s="158"/>
      <c r="AZ252" s="158" t="s">
        <v>151</v>
      </c>
      <c r="BA252" s="158"/>
      <c r="BB252" s="158"/>
      <c r="BC252" s="158"/>
      <c r="BD252" s="158"/>
      <c r="BE252" s="158"/>
      <c r="BF252" s="159" t="s">
        <v>152</v>
      </c>
      <c r="BG252" s="159"/>
      <c r="BH252" s="159"/>
      <c r="BI252" s="159"/>
    </row>
    <row r="253" spans="1:63" ht="15" customHeight="1" thickTop="1" thickBot="1"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72"/>
      <c r="AA253" s="173"/>
      <c r="AB253" s="174"/>
      <c r="AC253" s="163"/>
      <c r="AD253" s="164"/>
      <c r="AE253" s="164"/>
      <c r="AF253" s="164"/>
      <c r="AG253" s="165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9"/>
      <c r="AU253" s="159"/>
      <c r="AV253" s="159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9"/>
      <c r="BG253" s="159"/>
      <c r="BH253" s="159"/>
      <c r="BI253" s="159"/>
    </row>
    <row r="254" spans="1:63" ht="15" customHeight="1" thickTop="1" thickBot="1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72"/>
      <c r="AA254" s="173"/>
      <c r="AB254" s="174"/>
      <c r="AC254" s="163"/>
      <c r="AD254" s="164"/>
      <c r="AE254" s="164"/>
      <c r="AF254" s="164"/>
      <c r="AG254" s="165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9"/>
      <c r="AU254" s="159"/>
      <c r="AV254" s="159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9"/>
      <c r="BG254" s="159"/>
      <c r="BH254" s="159"/>
      <c r="BI254" s="159"/>
    </row>
    <row r="255" spans="1:63" ht="15" customHeight="1" thickTop="1" thickBot="1"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 t="s">
        <v>153</v>
      </c>
      <c r="R255" s="158"/>
      <c r="S255" s="158" t="s">
        <v>154</v>
      </c>
      <c r="T255" s="158"/>
      <c r="U255" s="158"/>
      <c r="V255" s="158"/>
      <c r="W255" s="158" t="s">
        <v>155</v>
      </c>
      <c r="X255" s="158"/>
      <c r="Y255" s="158"/>
      <c r="Z255" s="172"/>
      <c r="AA255" s="173"/>
      <c r="AB255" s="174"/>
      <c r="AC255" s="163"/>
      <c r="AD255" s="164"/>
      <c r="AE255" s="164"/>
      <c r="AF255" s="164"/>
      <c r="AG255" s="165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9"/>
      <c r="AU255" s="159"/>
      <c r="AV255" s="159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9"/>
      <c r="BG255" s="159"/>
      <c r="BH255" s="159"/>
      <c r="BI255" s="159"/>
    </row>
    <row r="256" spans="1:63" ht="15" customHeight="1" thickTop="1" thickBot="1"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75"/>
      <c r="AA256" s="176"/>
      <c r="AB256" s="177"/>
      <c r="AC256" s="166"/>
      <c r="AD256" s="167"/>
      <c r="AE256" s="167"/>
      <c r="AF256" s="167"/>
      <c r="AG256" s="16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9"/>
      <c r="AU256" s="159"/>
      <c r="AV256" s="159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9"/>
      <c r="BG256" s="159"/>
      <c r="BH256" s="159"/>
      <c r="BI256" s="159"/>
    </row>
    <row r="257" spans="2:61" ht="15" customHeight="1" thickTop="1" thickBot="1">
      <c r="B257" s="146" t="s">
        <v>156</v>
      </c>
      <c r="C257" s="146"/>
      <c r="D257" s="146"/>
      <c r="E257" s="146" t="s">
        <v>156</v>
      </c>
      <c r="F257" s="146"/>
      <c r="G257" s="146"/>
      <c r="H257" s="146" t="s">
        <v>156</v>
      </c>
      <c r="I257" s="146"/>
      <c r="J257" s="146"/>
      <c r="K257" s="147" t="s">
        <v>157</v>
      </c>
      <c r="L257" s="147"/>
      <c r="M257" s="147"/>
      <c r="N257" s="147" t="s">
        <v>158</v>
      </c>
      <c r="O257" s="147"/>
      <c r="P257" s="147"/>
      <c r="Q257" s="147" t="s">
        <v>156</v>
      </c>
      <c r="R257" s="147"/>
      <c r="S257" s="147" t="s">
        <v>156</v>
      </c>
      <c r="T257" s="147"/>
      <c r="U257" s="147"/>
      <c r="V257" s="147"/>
      <c r="W257" s="157" t="s">
        <v>156</v>
      </c>
      <c r="X257" s="157"/>
      <c r="Y257" s="157"/>
      <c r="Z257" s="146" t="s">
        <v>156</v>
      </c>
      <c r="AA257" s="146"/>
      <c r="AB257" s="146"/>
      <c r="AC257" s="124" t="s">
        <v>45</v>
      </c>
      <c r="AD257" s="125"/>
      <c r="AE257" s="125"/>
      <c r="AF257" s="125"/>
      <c r="AG257" s="126"/>
      <c r="AH257" s="147"/>
      <c r="AI257" s="147"/>
      <c r="AJ257" s="147"/>
      <c r="AK257" s="147"/>
      <c r="AL257" s="147"/>
      <c r="AM257" s="147"/>
      <c r="AN257" s="147"/>
      <c r="AO257" s="147"/>
      <c r="AP257" s="147"/>
      <c r="AQ257" s="147">
        <f>AN257+AK257+AH257</f>
        <v>0</v>
      </c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</row>
    <row r="258" spans="2:61" ht="15" customHeight="1" thickTop="1" thickBot="1">
      <c r="B258" s="146"/>
      <c r="C258" s="146"/>
      <c r="D258" s="146"/>
      <c r="E258" s="146"/>
      <c r="F258" s="146"/>
      <c r="G258" s="146"/>
      <c r="H258" s="146"/>
      <c r="I258" s="146"/>
      <c r="J258" s="146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57"/>
      <c r="X258" s="157"/>
      <c r="Y258" s="157"/>
      <c r="Z258" s="146"/>
      <c r="AA258" s="146"/>
      <c r="AB258" s="146"/>
      <c r="AC258" s="127"/>
      <c r="AD258" s="128"/>
      <c r="AE258" s="128"/>
      <c r="AF258" s="128"/>
      <c r="AG258" s="129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</row>
    <row r="259" spans="2:61" ht="15" customHeight="1" thickTop="1" thickBot="1">
      <c r="B259" s="146"/>
      <c r="C259" s="146"/>
      <c r="D259" s="146"/>
      <c r="E259" s="146"/>
      <c r="F259" s="146"/>
      <c r="G259" s="146"/>
      <c r="H259" s="146"/>
      <c r="I259" s="146"/>
      <c r="J259" s="146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57"/>
      <c r="X259" s="157"/>
      <c r="Y259" s="157"/>
      <c r="Z259" s="146"/>
      <c r="AA259" s="146"/>
      <c r="AB259" s="146"/>
      <c r="AC259" s="127"/>
      <c r="AD259" s="128"/>
      <c r="AE259" s="128"/>
      <c r="AF259" s="128"/>
      <c r="AG259" s="129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</row>
    <row r="260" spans="2:61" ht="15" customHeight="1" thickTop="1" thickBot="1">
      <c r="B260" s="146"/>
      <c r="C260" s="146"/>
      <c r="D260" s="146"/>
      <c r="E260" s="146"/>
      <c r="F260" s="146"/>
      <c r="G260" s="146"/>
      <c r="H260" s="146"/>
      <c r="I260" s="146"/>
      <c r="J260" s="146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57"/>
      <c r="X260" s="157"/>
      <c r="Y260" s="157"/>
      <c r="Z260" s="146"/>
      <c r="AA260" s="146"/>
      <c r="AB260" s="146"/>
      <c r="AC260" s="130"/>
      <c r="AD260" s="131"/>
      <c r="AE260" s="131"/>
      <c r="AF260" s="131"/>
      <c r="AG260" s="132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</row>
    <row r="261" spans="2:61" ht="15" customHeight="1" thickTop="1" thickBot="1">
      <c r="B261" s="147">
        <v>134</v>
      </c>
      <c r="C261" s="147"/>
      <c r="D261" s="147"/>
      <c r="E261" s="147">
        <v>92</v>
      </c>
      <c r="F261" s="147"/>
      <c r="G261" s="147"/>
      <c r="H261" s="147"/>
      <c r="I261" s="147"/>
      <c r="J261" s="147"/>
      <c r="K261" s="147">
        <v>1</v>
      </c>
      <c r="L261" s="147"/>
      <c r="M261" s="147"/>
      <c r="N261" s="147">
        <v>4</v>
      </c>
      <c r="O261" s="147"/>
      <c r="P261" s="147"/>
      <c r="Q261" s="147"/>
      <c r="R261" s="147"/>
      <c r="S261" s="147">
        <f>Q261+р17!S261</f>
        <v>185</v>
      </c>
      <c r="T261" s="147"/>
      <c r="U261" s="147"/>
      <c r="V261" s="147"/>
      <c r="W261" s="147">
        <f>р17!W261+Q261</f>
        <v>415</v>
      </c>
      <c r="X261" s="147"/>
      <c r="Y261" s="147"/>
      <c r="Z261" s="147">
        <f>B261-E261+H261</f>
        <v>42</v>
      </c>
      <c r="AA261" s="147"/>
      <c r="AB261" s="147"/>
      <c r="AC261" s="148" t="s">
        <v>159</v>
      </c>
      <c r="AD261" s="149"/>
      <c r="AE261" s="149"/>
      <c r="AF261" s="149"/>
      <c r="AG261" s="150"/>
      <c r="AH261" s="147">
        <f>р17!AH261+р18!AH257</f>
        <v>219.98</v>
      </c>
      <c r="AI261" s="147"/>
      <c r="AJ261" s="147"/>
      <c r="AK261" s="147">
        <f>AK257+р17!AK261</f>
        <v>5</v>
      </c>
      <c r="AL261" s="147"/>
      <c r="AM261" s="147"/>
      <c r="AN261" s="147">
        <f>AN257+р17!AN261</f>
        <v>0</v>
      </c>
      <c r="AO261" s="147"/>
      <c r="AP261" s="147"/>
      <c r="AQ261" s="147">
        <f>AH261+AK261+AN261</f>
        <v>224.98</v>
      </c>
      <c r="AR261" s="147"/>
      <c r="AS261" s="147"/>
      <c r="AT261" s="146"/>
      <c r="AU261" s="146"/>
      <c r="AV261" s="146"/>
      <c r="AW261" s="146"/>
      <c r="AX261" s="146"/>
      <c r="AY261" s="146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</row>
    <row r="262" spans="2:61" ht="15" customHeight="1" thickTop="1" thickBot="1"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51"/>
      <c r="AD262" s="152"/>
      <c r="AE262" s="152"/>
      <c r="AF262" s="152"/>
      <c r="AG262" s="153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6"/>
      <c r="AU262" s="146"/>
      <c r="AV262" s="146"/>
      <c r="AW262" s="146"/>
      <c r="AX262" s="146"/>
      <c r="AY262" s="146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</row>
    <row r="263" spans="2:61" ht="15" customHeight="1" thickTop="1" thickBot="1"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51"/>
      <c r="AD263" s="152"/>
      <c r="AE263" s="152"/>
      <c r="AF263" s="152"/>
      <c r="AG263" s="153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6"/>
      <c r="AU263" s="146"/>
      <c r="AV263" s="146"/>
      <c r="AW263" s="146"/>
      <c r="AX263" s="146"/>
      <c r="AY263" s="146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</row>
    <row r="264" spans="2:61" ht="15" customHeight="1" thickTop="1" thickBot="1"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54"/>
      <c r="AD264" s="155"/>
      <c r="AE264" s="155"/>
      <c r="AF264" s="155"/>
      <c r="AG264" s="156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6"/>
      <c r="AU264" s="146"/>
      <c r="AV264" s="146"/>
      <c r="AW264" s="146"/>
      <c r="AX264" s="146"/>
      <c r="AY264" s="146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</row>
    <row r="265" spans="2:61" ht="15.75" thickTop="1"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</row>
    <row r="266" spans="2:61" ht="15.75" thickBot="1"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</row>
    <row r="267" spans="2:61" ht="15.75" customHeight="1" thickTop="1" thickBot="1">
      <c r="B267" s="123" t="s">
        <v>160</v>
      </c>
      <c r="C267" s="123"/>
      <c r="D267" s="123"/>
      <c r="E267" s="123"/>
      <c r="F267" s="123"/>
      <c r="G267" s="124" t="s">
        <v>161</v>
      </c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6"/>
    </row>
    <row r="268" spans="2:61" ht="15" customHeight="1" thickTop="1" thickBot="1">
      <c r="B268" s="123"/>
      <c r="C268" s="123"/>
      <c r="D268" s="123"/>
      <c r="E268" s="123"/>
      <c r="F268" s="123"/>
      <c r="G268" s="127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9"/>
    </row>
    <row r="269" spans="2:61" ht="15" customHeight="1" thickTop="1" thickBot="1">
      <c r="B269" s="123"/>
      <c r="C269" s="123"/>
      <c r="D269" s="123"/>
      <c r="E269" s="123"/>
      <c r="F269" s="123"/>
      <c r="G269" s="127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9"/>
    </row>
    <row r="270" spans="2:61" ht="15.75" customHeight="1" thickTop="1" thickBot="1">
      <c r="B270" s="123"/>
      <c r="C270" s="123"/>
      <c r="D270" s="123"/>
      <c r="E270" s="123"/>
      <c r="F270" s="123"/>
      <c r="G270" s="130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2"/>
    </row>
    <row r="271" spans="2:61" ht="45" customHeight="1" thickTop="1" thickBot="1">
      <c r="B271" s="123" t="s">
        <v>162</v>
      </c>
      <c r="C271" s="123"/>
      <c r="D271" s="123"/>
      <c r="E271" s="123"/>
      <c r="F271" s="123"/>
      <c r="G271" s="133" t="s">
        <v>323</v>
      </c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7" t="s">
        <v>489</v>
      </c>
      <c r="AI271" s="138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  <c r="AT271" s="138"/>
      <c r="AU271" s="138"/>
      <c r="AV271" s="138"/>
      <c r="AW271" s="138"/>
      <c r="AX271" s="138"/>
      <c r="AY271" s="138"/>
      <c r="AZ271" s="138"/>
      <c r="BA271" s="138"/>
      <c r="BB271" s="138"/>
      <c r="BC271" s="138"/>
      <c r="BD271" s="138"/>
      <c r="BE271" s="138"/>
      <c r="BF271" s="138"/>
      <c r="BG271" s="138"/>
      <c r="BH271" s="138"/>
      <c r="BI271" s="139"/>
    </row>
    <row r="272" spans="2:61" ht="45" customHeight="1" thickTop="1" thickBot="1">
      <c r="B272" s="123"/>
      <c r="C272" s="123"/>
      <c r="D272" s="123"/>
      <c r="E272" s="123"/>
      <c r="F272" s="123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40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2"/>
    </row>
    <row r="273" spans="2:61" ht="45" customHeight="1" thickTop="1" thickBot="1">
      <c r="B273" s="123"/>
      <c r="C273" s="123"/>
      <c r="D273" s="123"/>
      <c r="E273" s="123"/>
      <c r="F273" s="123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  <c r="AF273" s="135"/>
      <c r="AG273" s="135"/>
      <c r="AH273" s="140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2"/>
    </row>
    <row r="274" spans="2:61" ht="89.25" customHeight="1" thickTop="1" thickBot="1">
      <c r="B274" s="123"/>
      <c r="C274" s="123"/>
      <c r="D274" s="123"/>
      <c r="E274" s="123"/>
      <c r="F274" s="123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43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44"/>
      <c r="BE274" s="144"/>
      <c r="BF274" s="144"/>
      <c r="BG274" s="144"/>
      <c r="BH274" s="144"/>
      <c r="BI274" s="145"/>
    </row>
    <row r="275" spans="2:61" ht="15" customHeight="1" thickTop="1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</row>
    <row r="276" spans="2:61" ht="15" customHeight="1" thickBot="1"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  <c r="BG276" s="93"/>
      <c r="BH276" s="93"/>
      <c r="BI276" s="93"/>
    </row>
    <row r="277" spans="2:61" ht="15" customHeight="1" thickTop="1">
      <c r="B277" s="103" t="s">
        <v>163</v>
      </c>
      <c r="C277" s="104"/>
      <c r="D277" s="104"/>
      <c r="E277" s="104"/>
      <c r="F277" s="109"/>
      <c r="G277" s="103" t="s">
        <v>164</v>
      </c>
      <c r="H277" s="104"/>
      <c r="I277" s="104"/>
      <c r="J277" s="104"/>
      <c r="K277" s="109"/>
      <c r="L277" s="112"/>
      <c r="M277" s="113"/>
      <c r="N277" s="113"/>
      <c r="O277" s="113"/>
      <c r="P277" s="113"/>
      <c r="Q277" s="114"/>
      <c r="R277" s="103" t="s">
        <v>165</v>
      </c>
      <c r="S277" s="104"/>
      <c r="T277" s="104"/>
      <c r="U277" s="104"/>
      <c r="V277" s="109"/>
      <c r="W277" s="103" t="s">
        <v>164</v>
      </c>
      <c r="X277" s="104"/>
      <c r="Y277" s="104"/>
      <c r="Z277" s="104"/>
      <c r="AA277" s="109"/>
      <c r="AB277" s="112"/>
      <c r="AC277" s="113"/>
      <c r="AD277" s="113"/>
      <c r="AE277" s="113"/>
      <c r="AF277" s="113"/>
      <c r="AG277" s="114"/>
      <c r="AH277" s="103" t="s">
        <v>166</v>
      </c>
      <c r="AI277" s="104"/>
      <c r="AJ277" s="104"/>
      <c r="AK277" s="104"/>
      <c r="AL277" s="109"/>
      <c r="AM277" s="103" t="s">
        <v>164</v>
      </c>
      <c r="AN277" s="104"/>
      <c r="AO277" s="104"/>
      <c r="AP277" s="104"/>
      <c r="AQ277" s="109"/>
      <c r="AR277" s="112"/>
      <c r="AS277" s="113"/>
      <c r="AT277" s="113"/>
      <c r="AU277" s="113"/>
      <c r="AV277" s="113"/>
      <c r="AW277" s="114"/>
      <c r="AX277" s="103" t="s">
        <v>167</v>
      </c>
      <c r="AY277" s="104"/>
      <c r="AZ277" s="104"/>
      <c r="BA277" s="103" t="s">
        <v>164</v>
      </c>
      <c r="BB277" s="104"/>
      <c r="BC277" s="109"/>
      <c r="BD277" s="112"/>
      <c r="BE277" s="113"/>
      <c r="BF277" s="113"/>
      <c r="BG277" s="113"/>
      <c r="BH277" s="113"/>
      <c r="BI277" s="114"/>
    </row>
    <row r="278" spans="2:61" ht="15" customHeight="1">
      <c r="B278" s="105"/>
      <c r="C278" s="106"/>
      <c r="D278" s="106"/>
      <c r="E278" s="106"/>
      <c r="F278" s="110"/>
      <c r="G278" s="105"/>
      <c r="H278" s="106"/>
      <c r="I278" s="106"/>
      <c r="J278" s="106"/>
      <c r="K278" s="110"/>
      <c r="L278" s="115"/>
      <c r="M278" s="116"/>
      <c r="N278" s="116"/>
      <c r="O278" s="116"/>
      <c r="P278" s="116"/>
      <c r="Q278" s="117"/>
      <c r="R278" s="105"/>
      <c r="S278" s="106"/>
      <c r="T278" s="106"/>
      <c r="U278" s="106"/>
      <c r="V278" s="110"/>
      <c r="W278" s="105"/>
      <c r="X278" s="106"/>
      <c r="Y278" s="106"/>
      <c r="Z278" s="106"/>
      <c r="AA278" s="110"/>
      <c r="AB278" s="115"/>
      <c r="AC278" s="116"/>
      <c r="AD278" s="116"/>
      <c r="AE278" s="116"/>
      <c r="AF278" s="116"/>
      <c r="AG278" s="117"/>
      <c r="AH278" s="105"/>
      <c r="AI278" s="106"/>
      <c r="AJ278" s="106"/>
      <c r="AK278" s="106"/>
      <c r="AL278" s="110"/>
      <c r="AM278" s="105"/>
      <c r="AN278" s="106"/>
      <c r="AO278" s="106"/>
      <c r="AP278" s="106"/>
      <c r="AQ278" s="110"/>
      <c r="AR278" s="115"/>
      <c r="AS278" s="116"/>
      <c r="AT278" s="116"/>
      <c r="AU278" s="116"/>
      <c r="AV278" s="116"/>
      <c r="AW278" s="117"/>
      <c r="AX278" s="105"/>
      <c r="AY278" s="106"/>
      <c r="AZ278" s="106"/>
      <c r="BA278" s="105"/>
      <c r="BB278" s="106"/>
      <c r="BC278" s="110"/>
      <c r="BD278" s="115"/>
      <c r="BE278" s="116"/>
      <c r="BF278" s="116"/>
      <c r="BG278" s="116"/>
      <c r="BH278" s="116"/>
      <c r="BI278" s="117"/>
    </row>
    <row r="279" spans="2:61" ht="15" customHeight="1" thickBot="1">
      <c r="B279" s="105"/>
      <c r="C279" s="106"/>
      <c r="D279" s="106"/>
      <c r="E279" s="106"/>
      <c r="F279" s="110"/>
      <c r="G279" s="107"/>
      <c r="H279" s="108"/>
      <c r="I279" s="108"/>
      <c r="J279" s="108"/>
      <c r="K279" s="111"/>
      <c r="L279" s="118"/>
      <c r="M279" s="119"/>
      <c r="N279" s="119"/>
      <c r="O279" s="119"/>
      <c r="P279" s="119"/>
      <c r="Q279" s="120"/>
      <c r="R279" s="105"/>
      <c r="S279" s="106"/>
      <c r="T279" s="106"/>
      <c r="U279" s="106"/>
      <c r="V279" s="110"/>
      <c r="W279" s="107"/>
      <c r="X279" s="108"/>
      <c r="Y279" s="108"/>
      <c r="Z279" s="108"/>
      <c r="AA279" s="111"/>
      <c r="AB279" s="118"/>
      <c r="AC279" s="119"/>
      <c r="AD279" s="119"/>
      <c r="AE279" s="119"/>
      <c r="AF279" s="119"/>
      <c r="AG279" s="120"/>
      <c r="AH279" s="105"/>
      <c r="AI279" s="106"/>
      <c r="AJ279" s="106"/>
      <c r="AK279" s="106"/>
      <c r="AL279" s="110"/>
      <c r="AM279" s="107"/>
      <c r="AN279" s="108"/>
      <c r="AO279" s="108"/>
      <c r="AP279" s="108"/>
      <c r="AQ279" s="111"/>
      <c r="AR279" s="118"/>
      <c r="AS279" s="119"/>
      <c r="AT279" s="119"/>
      <c r="AU279" s="119"/>
      <c r="AV279" s="119"/>
      <c r="AW279" s="120"/>
      <c r="AX279" s="105"/>
      <c r="AY279" s="106"/>
      <c r="AZ279" s="106"/>
      <c r="BA279" s="107"/>
      <c r="BB279" s="108"/>
      <c r="BC279" s="111"/>
      <c r="BD279" s="118"/>
      <c r="BE279" s="119"/>
      <c r="BF279" s="119"/>
      <c r="BG279" s="119"/>
      <c r="BH279" s="119"/>
      <c r="BI279" s="120"/>
    </row>
    <row r="280" spans="2:61" ht="15" customHeight="1" thickTop="1">
      <c r="B280" s="105"/>
      <c r="C280" s="106"/>
      <c r="D280" s="106"/>
      <c r="E280" s="106"/>
      <c r="F280" s="110"/>
      <c r="G280" s="103" t="s">
        <v>17</v>
      </c>
      <c r="H280" s="104"/>
      <c r="I280" s="104"/>
      <c r="J280" s="104"/>
      <c r="K280" s="109"/>
      <c r="L280" s="112"/>
      <c r="M280" s="113"/>
      <c r="N280" s="113"/>
      <c r="O280" s="113"/>
      <c r="P280" s="113"/>
      <c r="Q280" s="114"/>
      <c r="R280" s="105"/>
      <c r="S280" s="106"/>
      <c r="T280" s="106"/>
      <c r="U280" s="106"/>
      <c r="V280" s="110"/>
      <c r="W280" s="103" t="s">
        <v>17</v>
      </c>
      <c r="X280" s="104"/>
      <c r="Y280" s="104"/>
      <c r="Z280" s="104"/>
      <c r="AA280" s="109"/>
      <c r="AB280" s="112"/>
      <c r="AC280" s="113"/>
      <c r="AD280" s="113"/>
      <c r="AE280" s="113"/>
      <c r="AF280" s="113"/>
      <c r="AG280" s="114"/>
      <c r="AH280" s="105"/>
      <c r="AI280" s="106"/>
      <c r="AJ280" s="106"/>
      <c r="AK280" s="106"/>
      <c r="AL280" s="110"/>
      <c r="AM280" s="103" t="s">
        <v>17</v>
      </c>
      <c r="AN280" s="104"/>
      <c r="AO280" s="104"/>
      <c r="AP280" s="104"/>
      <c r="AQ280" s="109"/>
      <c r="AR280" s="112"/>
      <c r="AS280" s="113"/>
      <c r="AT280" s="113"/>
      <c r="AU280" s="113"/>
      <c r="AV280" s="113"/>
      <c r="AW280" s="114"/>
      <c r="AX280" s="105"/>
      <c r="AY280" s="106"/>
      <c r="AZ280" s="106"/>
      <c r="BA280" s="103" t="s">
        <v>17</v>
      </c>
      <c r="BB280" s="104"/>
      <c r="BC280" s="109"/>
      <c r="BD280" s="112"/>
      <c r="BE280" s="113"/>
      <c r="BF280" s="113"/>
      <c r="BG280" s="113"/>
      <c r="BH280" s="113"/>
      <c r="BI280" s="114"/>
    </row>
    <row r="281" spans="2:61" ht="15" customHeight="1">
      <c r="B281" s="105"/>
      <c r="C281" s="106"/>
      <c r="D281" s="106"/>
      <c r="E281" s="106"/>
      <c r="F281" s="110"/>
      <c r="G281" s="105"/>
      <c r="H281" s="106"/>
      <c r="I281" s="106"/>
      <c r="J281" s="106"/>
      <c r="K281" s="110"/>
      <c r="L281" s="115"/>
      <c r="M281" s="116"/>
      <c r="N281" s="116"/>
      <c r="O281" s="116"/>
      <c r="P281" s="116"/>
      <c r="Q281" s="117"/>
      <c r="R281" s="105"/>
      <c r="S281" s="106"/>
      <c r="T281" s="106"/>
      <c r="U281" s="106"/>
      <c r="V281" s="110"/>
      <c r="W281" s="105"/>
      <c r="X281" s="106"/>
      <c r="Y281" s="106"/>
      <c r="Z281" s="106"/>
      <c r="AA281" s="110"/>
      <c r="AB281" s="115"/>
      <c r="AC281" s="116"/>
      <c r="AD281" s="116"/>
      <c r="AE281" s="116"/>
      <c r="AF281" s="116"/>
      <c r="AG281" s="117"/>
      <c r="AH281" s="105"/>
      <c r="AI281" s="106"/>
      <c r="AJ281" s="106"/>
      <c r="AK281" s="106"/>
      <c r="AL281" s="110"/>
      <c r="AM281" s="105"/>
      <c r="AN281" s="106"/>
      <c r="AO281" s="106"/>
      <c r="AP281" s="106"/>
      <c r="AQ281" s="110"/>
      <c r="AR281" s="115"/>
      <c r="AS281" s="116"/>
      <c r="AT281" s="116"/>
      <c r="AU281" s="116"/>
      <c r="AV281" s="116"/>
      <c r="AW281" s="117"/>
      <c r="AX281" s="105"/>
      <c r="AY281" s="106"/>
      <c r="AZ281" s="106"/>
      <c r="BA281" s="105"/>
      <c r="BB281" s="106"/>
      <c r="BC281" s="110"/>
      <c r="BD281" s="115"/>
      <c r="BE281" s="116"/>
      <c r="BF281" s="116"/>
      <c r="BG281" s="116"/>
      <c r="BH281" s="116"/>
      <c r="BI281" s="117"/>
    </row>
    <row r="282" spans="2:61" ht="15" customHeight="1" thickBot="1">
      <c r="B282" s="107"/>
      <c r="C282" s="108"/>
      <c r="D282" s="108"/>
      <c r="E282" s="108"/>
      <c r="F282" s="111"/>
      <c r="G282" s="107"/>
      <c r="H282" s="108"/>
      <c r="I282" s="108"/>
      <c r="J282" s="108"/>
      <c r="K282" s="111"/>
      <c r="L282" s="118"/>
      <c r="M282" s="119"/>
      <c r="N282" s="119"/>
      <c r="O282" s="119"/>
      <c r="P282" s="119"/>
      <c r="Q282" s="120"/>
      <c r="R282" s="107"/>
      <c r="S282" s="108"/>
      <c r="T282" s="108"/>
      <c r="U282" s="108"/>
      <c r="V282" s="111"/>
      <c r="W282" s="107"/>
      <c r="X282" s="108"/>
      <c r="Y282" s="108"/>
      <c r="Z282" s="108"/>
      <c r="AA282" s="111"/>
      <c r="AB282" s="118"/>
      <c r="AC282" s="119"/>
      <c r="AD282" s="119"/>
      <c r="AE282" s="119"/>
      <c r="AF282" s="119"/>
      <c r="AG282" s="120"/>
      <c r="AH282" s="107"/>
      <c r="AI282" s="108"/>
      <c r="AJ282" s="108"/>
      <c r="AK282" s="108"/>
      <c r="AL282" s="111"/>
      <c r="AM282" s="107"/>
      <c r="AN282" s="108"/>
      <c r="AO282" s="108"/>
      <c r="AP282" s="108"/>
      <c r="AQ282" s="111"/>
      <c r="AR282" s="118"/>
      <c r="AS282" s="119"/>
      <c r="AT282" s="119"/>
      <c r="AU282" s="119"/>
      <c r="AV282" s="119"/>
      <c r="AW282" s="120"/>
      <c r="AX282" s="107"/>
      <c r="AY282" s="108"/>
      <c r="AZ282" s="108"/>
      <c r="BA282" s="107"/>
      <c r="BB282" s="108"/>
      <c r="BC282" s="111"/>
      <c r="BD282" s="118"/>
      <c r="BE282" s="119"/>
      <c r="BF282" s="119"/>
      <c r="BG282" s="119"/>
      <c r="BH282" s="119"/>
      <c r="BI282" s="120"/>
    </row>
    <row r="283" spans="2:61" ht="15" customHeight="1" thickTop="1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</row>
    <row r="284" spans="2:61" ht="15" customHeight="1" thickBot="1"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</row>
    <row r="285" spans="2:61" ht="15" customHeight="1" thickTop="1">
      <c r="B285" s="94" t="s">
        <v>19</v>
      </c>
      <c r="C285" s="94"/>
      <c r="D285" s="94"/>
      <c r="E285" s="94"/>
      <c r="F285" s="94"/>
      <c r="G285" s="94"/>
      <c r="H285" s="94"/>
      <c r="I285" s="94"/>
      <c r="J285" s="94"/>
      <c r="K285" s="97" t="str">
        <f>K33</f>
        <v>Коновалов Б.П./Якунин Ю.В.</v>
      </c>
      <c r="L285" s="97"/>
      <c r="M285" s="97"/>
      <c r="N285" s="97"/>
      <c r="O285" s="97"/>
      <c r="P285" s="97"/>
      <c r="Q285" s="97"/>
      <c r="R285" s="97"/>
      <c r="S285" s="97"/>
      <c r="T285" s="100" t="s">
        <v>168</v>
      </c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94" t="s">
        <v>169</v>
      </c>
      <c r="AH285" s="94"/>
      <c r="AI285" s="94"/>
      <c r="AJ285" s="94"/>
      <c r="AK285" s="94"/>
      <c r="AL285" s="94"/>
      <c r="AM285" s="94"/>
      <c r="AN285" s="94"/>
      <c r="AO285" s="94"/>
      <c r="AP285" s="97" t="str">
        <f>K39</f>
        <v>Батыргареев М.Ф.</v>
      </c>
      <c r="AQ285" s="97"/>
      <c r="AR285" s="97"/>
      <c r="AS285" s="97"/>
      <c r="AT285" s="97"/>
      <c r="AU285" s="97"/>
      <c r="AV285" s="97"/>
      <c r="AW285" s="97"/>
      <c r="AX285" s="97"/>
      <c r="AY285" s="100" t="s">
        <v>168</v>
      </c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</row>
    <row r="286" spans="2:61" ht="15" customHeight="1">
      <c r="B286" s="95"/>
      <c r="C286" s="95"/>
      <c r="D286" s="95"/>
      <c r="E286" s="95"/>
      <c r="F286" s="95"/>
      <c r="G286" s="95"/>
      <c r="H286" s="95"/>
      <c r="I286" s="95"/>
      <c r="J286" s="95"/>
      <c r="K286" s="98"/>
      <c r="L286" s="98"/>
      <c r="M286" s="98"/>
      <c r="N286" s="98"/>
      <c r="O286" s="98"/>
      <c r="P286" s="98"/>
      <c r="Q286" s="98"/>
      <c r="R286" s="98"/>
      <c r="S286" s="98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95"/>
      <c r="AH286" s="95"/>
      <c r="AI286" s="95"/>
      <c r="AJ286" s="95"/>
      <c r="AK286" s="95"/>
      <c r="AL286" s="95"/>
      <c r="AM286" s="95"/>
      <c r="AN286" s="95"/>
      <c r="AO286" s="95"/>
      <c r="AP286" s="98"/>
      <c r="AQ286" s="98"/>
      <c r="AR286" s="98"/>
      <c r="AS286" s="98"/>
      <c r="AT286" s="98"/>
      <c r="AU286" s="98"/>
      <c r="AV286" s="98"/>
      <c r="AW286" s="98"/>
      <c r="AX286" s="98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</row>
    <row r="287" spans="2:61" ht="15" customHeight="1">
      <c r="B287" s="95"/>
      <c r="C287" s="95"/>
      <c r="D287" s="95"/>
      <c r="E287" s="95"/>
      <c r="F287" s="95"/>
      <c r="G287" s="95"/>
      <c r="H287" s="95"/>
      <c r="I287" s="95"/>
      <c r="J287" s="95"/>
      <c r="K287" s="98"/>
      <c r="L287" s="98"/>
      <c r="M287" s="98"/>
      <c r="N287" s="98"/>
      <c r="O287" s="98"/>
      <c r="P287" s="98"/>
      <c r="Q287" s="98"/>
      <c r="R287" s="98"/>
      <c r="S287" s="98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95"/>
      <c r="AH287" s="95"/>
      <c r="AI287" s="95"/>
      <c r="AJ287" s="95"/>
      <c r="AK287" s="95"/>
      <c r="AL287" s="95"/>
      <c r="AM287" s="95"/>
      <c r="AN287" s="95"/>
      <c r="AO287" s="95"/>
      <c r="AP287" s="98"/>
      <c r="AQ287" s="98"/>
      <c r="AR287" s="98"/>
      <c r="AS287" s="98"/>
      <c r="AT287" s="98"/>
      <c r="AU287" s="98"/>
      <c r="AV287" s="98"/>
      <c r="AW287" s="98"/>
      <c r="AX287" s="98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</row>
    <row r="288" spans="2:61" ht="15" customHeight="1">
      <c r="B288" s="95"/>
      <c r="C288" s="95"/>
      <c r="D288" s="95"/>
      <c r="E288" s="95"/>
      <c r="F288" s="95"/>
      <c r="G288" s="95"/>
      <c r="H288" s="95"/>
      <c r="I288" s="95"/>
      <c r="J288" s="95"/>
      <c r="K288" s="98"/>
      <c r="L288" s="98"/>
      <c r="M288" s="98"/>
      <c r="N288" s="98"/>
      <c r="O288" s="98"/>
      <c r="P288" s="98"/>
      <c r="Q288" s="98"/>
      <c r="R288" s="98"/>
      <c r="S288" s="98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95"/>
      <c r="AH288" s="95"/>
      <c r="AI288" s="95"/>
      <c r="AJ288" s="95"/>
      <c r="AK288" s="95"/>
      <c r="AL288" s="95"/>
      <c r="AM288" s="95"/>
      <c r="AN288" s="95"/>
      <c r="AO288" s="95"/>
      <c r="AP288" s="98"/>
      <c r="AQ288" s="98"/>
      <c r="AR288" s="98"/>
      <c r="AS288" s="98"/>
      <c r="AT288" s="98"/>
      <c r="AU288" s="98"/>
      <c r="AV288" s="98"/>
      <c r="AW288" s="98"/>
      <c r="AX288" s="98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</row>
    <row r="289" spans="2:61" ht="15" customHeight="1" thickBot="1">
      <c r="B289" s="96"/>
      <c r="C289" s="96"/>
      <c r="D289" s="96"/>
      <c r="E289" s="96"/>
      <c r="F289" s="96"/>
      <c r="G289" s="96"/>
      <c r="H289" s="96"/>
      <c r="I289" s="96"/>
      <c r="J289" s="96"/>
      <c r="K289" s="99"/>
      <c r="L289" s="99"/>
      <c r="M289" s="99"/>
      <c r="N289" s="99"/>
      <c r="O289" s="99"/>
      <c r="P289" s="99"/>
      <c r="Q289" s="99"/>
      <c r="R289" s="99"/>
      <c r="S289" s="99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96"/>
      <c r="AH289" s="96"/>
      <c r="AI289" s="96"/>
      <c r="AJ289" s="96"/>
      <c r="AK289" s="96"/>
      <c r="AL289" s="96"/>
      <c r="AM289" s="96"/>
      <c r="AN289" s="96"/>
      <c r="AO289" s="96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</row>
    <row r="290" spans="2:61" ht="15.75" thickTop="1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</row>
    <row r="291" spans="2:6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</row>
    <row r="292" spans="2:61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</row>
    <row r="293" spans="2:61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</row>
    <row r="294" spans="2:61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</row>
    <row r="295" spans="2:61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</row>
    <row r="296" spans="2:61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</row>
    <row r="297" spans="2:61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</row>
    <row r="298" spans="2:61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</row>
    <row r="299" spans="2:61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</row>
    <row r="300" spans="2:61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</row>
    <row r="301" spans="2:6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</row>
    <row r="302" spans="2:61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</row>
    <row r="303" spans="2:61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</row>
    <row r="304" spans="2:61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</row>
    <row r="305" spans="2:61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</row>
    <row r="306" spans="2:61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</row>
    <row r="307" spans="2:61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</row>
    <row r="308" spans="2:61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</row>
    <row r="309" spans="2:61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</row>
    <row r="310" spans="2:61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</row>
    <row r="311" spans="2:6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</row>
    <row r="312" spans="2:61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</row>
    <row r="313" spans="2:61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</row>
    <row r="314" spans="2:61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</row>
    <row r="315" spans="2:61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</row>
    <row r="316" spans="2:61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</row>
    <row r="317" spans="2:61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</row>
    <row r="318" spans="2:61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</row>
    <row r="319" spans="2:61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</row>
    <row r="320" spans="2:61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</row>
    <row r="321" spans="2:6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</row>
    <row r="322" spans="2:61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</row>
    <row r="323" spans="2:61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</row>
    <row r="324" spans="2:61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</row>
    <row r="325" spans="2:61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</row>
    <row r="326" spans="2:61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</row>
    <row r="327" spans="2:61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</row>
    <row r="328" spans="2:61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</row>
    <row r="329" spans="2:61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</row>
    <row r="330" spans="2:61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</row>
    <row r="331" spans="2:6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</row>
    <row r="332" spans="2:61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</row>
    <row r="333" spans="2:61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</row>
    <row r="334" spans="2:61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</row>
    <row r="335" spans="2:61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</row>
    <row r="336" spans="2:61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</row>
    <row r="337" spans="2:61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</row>
    <row r="338" spans="2:61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</row>
    <row r="339" spans="2:61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</row>
    <row r="340" spans="2:61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</row>
    <row r="341" spans="2:6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</row>
    <row r="342" spans="2:61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</row>
    <row r="343" spans="2:61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</row>
    <row r="344" spans="2:61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</row>
    <row r="345" spans="2:61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</row>
    <row r="346" spans="2:61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</row>
    <row r="347" spans="2:61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</row>
    <row r="348" spans="2:61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</row>
    <row r="349" spans="2:61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</row>
    <row r="350" spans="2:61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</row>
    <row r="351" spans="2:6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</row>
    <row r="352" spans="2:61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</row>
    <row r="353" spans="2:61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</row>
    <row r="354" spans="2:61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</row>
    <row r="355" spans="2:61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</row>
    <row r="356" spans="2:61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</row>
    <row r="357" spans="2:61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</row>
    <row r="358" spans="2:61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</row>
    <row r="359" spans="2:61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</row>
    <row r="360" spans="2:61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</row>
    <row r="361" spans="2: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</row>
    <row r="362" spans="2:61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</row>
    <row r="363" spans="2:61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</row>
    <row r="364" spans="2:61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</row>
    <row r="365" spans="2:61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</row>
    <row r="366" spans="2:61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</row>
    <row r="367" spans="2:61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</row>
    <row r="368" spans="2:61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</row>
    <row r="369" spans="2:61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</row>
    <row r="370" spans="2:61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</row>
    <row r="371" spans="2:6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</row>
    <row r="372" spans="2:61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</row>
    <row r="373" spans="2:61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</row>
    <row r="374" spans="2:61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</row>
    <row r="375" spans="2:61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</row>
    <row r="376" spans="2:61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</row>
    <row r="377" spans="2:61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</row>
    <row r="378" spans="2:61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</row>
    <row r="379" spans="2:61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</row>
    <row r="380" spans="2:61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</row>
    <row r="381" spans="2:6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</row>
    <row r="382" spans="2:61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</row>
    <row r="383" spans="2:61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</row>
    <row r="384" spans="2:61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</row>
    <row r="385" spans="2:61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</row>
    <row r="386" spans="2:61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</row>
    <row r="387" spans="2:61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</row>
    <row r="388" spans="2:61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</row>
    <row r="389" spans="2:61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</row>
    <row r="390" spans="2:61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</row>
    <row r="391" spans="2:6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</row>
    <row r="392" spans="2:61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</row>
    <row r="393" spans="2:61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</row>
    <row r="394" spans="2:61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</row>
    <row r="395" spans="2:61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</row>
    <row r="396" spans="2:61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</row>
    <row r="397" spans="2:61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</row>
    <row r="398" spans="2:61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</row>
    <row r="399" spans="2:61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</row>
    <row r="400" spans="2:61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</row>
    <row r="401" spans="2:6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</row>
    <row r="402" spans="2:61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</row>
    <row r="403" spans="2:61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</row>
    <row r="404" spans="2:61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</row>
    <row r="405" spans="2:61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</row>
    <row r="406" spans="2:61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</row>
    <row r="407" spans="2:61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</row>
    <row r="408" spans="2:61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</row>
    <row r="409" spans="2:61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</row>
    <row r="410" spans="2:61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</row>
    <row r="411" spans="2:6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</row>
    <row r="412" spans="2:61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</row>
    <row r="413" spans="2:61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</row>
    <row r="414" spans="2:61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</row>
    <row r="415" spans="2:61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</row>
    <row r="416" spans="2:61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</row>
    <row r="417" spans="2:61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</row>
    <row r="418" spans="2:61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</row>
    <row r="419" spans="2:61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</row>
    <row r="420" spans="2:61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</row>
    <row r="421" spans="2:6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</row>
    <row r="422" spans="2:61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</row>
    <row r="423" spans="2:61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</row>
    <row r="424" spans="2:61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</row>
    <row r="425" spans="2:61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</row>
    <row r="426" spans="2:61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</row>
    <row r="427" spans="2:61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</row>
    <row r="428" spans="2:61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</row>
    <row r="429" spans="2:61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</row>
    <row r="430" spans="2:61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</row>
    <row r="431" spans="2:6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</row>
    <row r="432" spans="2:61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</row>
    <row r="433" spans="2:61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</row>
    <row r="434" spans="2:61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</row>
    <row r="435" spans="2:61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</row>
    <row r="436" spans="2:61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</row>
    <row r="437" spans="2:61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</row>
    <row r="438" spans="2:61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</row>
    <row r="439" spans="2:61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</row>
    <row r="440" spans="2:61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</row>
    <row r="441" spans="2:6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</row>
    <row r="442" spans="2:61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</row>
    <row r="443" spans="2:61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</row>
    <row r="444" spans="2:61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</row>
    <row r="445" spans="2:61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</row>
    <row r="446" spans="2:61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</row>
    <row r="447" spans="2:61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</row>
    <row r="448" spans="2:61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</row>
    <row r="449" spans="2:61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</row>
    <row r="450" spans="2:61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</row>
    <row r="451" spans="2:6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</row>
    <row r="452" spans="2:61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</row>
    <row r="453" spans="2:61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</row>
    <row r="454" spans="2:61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</row>
    <row r="455" spans="2:61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</row>
    <row r="456" spans="2:61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</row>
    <row r="457" spans="2:61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</row>
    <row r="458" spans="2:61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</row>
    <row r="459" spans="2:61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</row>
    <row r="460" spans="2:61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</row>
    <row r="461" spans="2: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</row>
    <row r="462" spans="2:61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</row>
    <row r="463" spans="2:61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</row>
    <row r="464" spans="2:61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</row>
    <row r="465" spans="2:61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</row>
    <row r="466" spans="2:61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</row>
    <row r="467" spans="2:61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</row>
    <row r="468" spans="2:61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</row>
    <row r="469" spans="2:61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</row>
    <row r="470" spans="2:61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</row>
    <row r="471" spans="2:6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</row>
    <row r="472" spans="2:61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</row>
    <row r="473" spans="2:61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</row>
    <row r="474" spans="2:61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</row>
    <row r="475" spans="2:61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</row>
    <row r="476" spans="2:61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</row>
    <row r="477" spans="2:61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</row>
    <row r="478" spans="2:61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</row>
    <row r="479" spans="2:61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</row>
    <row r="480" spans="2:61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</row>
    <row r="481" spans="2:6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</row>
    <row r="482" spans="2:61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</row>
    <row r="483" spans="2:61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</row>
    <row r="484" spans="2:61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</row>
    <row r="485" spans="2:61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</row>
    <row r="486" spans="2:61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</row>
    <row r="487" spans="2:61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</row>
    <row r="488" spans="2:61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</row>
    <row r="489" spans="2:61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</row>
    <row r="490" spans="2:61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</row>
    <row r="491" spans="2:6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</row>
    <row r="492" spans="2:61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</row>
    <row r="493" spans="2:61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</row>
    <row r="494" spans="2:61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</row>
    <row r="495" spans="2:61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</row>
    <row r="496" spans="2:61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</row>
    <row r="497" spans="2:61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</row>
    <row r="498" spans="2:61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</row>
    <row r="499" spans="2:61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</row>
    <row r="500" spans="2:61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</row>
    <row r="501" spans="2:6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</row>
    <row r="502" spans="2:61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</row>
    <row r="503" spans="2:61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</row>
    <row r="504" spans="2:61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</row>
    <row r="505" spans="2:61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</row>
    <row r="506" spans="2:61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</row>
    <row r="507" spans="2:61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</row>
    <row r="508" spans="2:61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</row>
    <row r="509" spans="2:61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</row>
    <row r="510" spans="2:61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</row>
    <row r="511" spans="2:6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</row>
    <row r="512" spans="2:61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</row>
    <row r="513" spans="2:61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</row>
    <row r="514" spans="2:61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</row>
    <row r="515" spans="2:61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</row>
  </sheetData>
  <mergeCells count="994">
    <mergeCell ref="B2:AO11"/>
    <mergeCell ref="AP2:AY11"/>
    <mergeCell ref="AZ2:BI11"/>
    <mergeCell ref="B12:BI15"/>
    <mergeCell ref="B16:BI17"/>
    <mergeCell ref="B18:J20"/>
    <mergeCell ref="K18:S20"/>
    <mergeCell ref="T18:AF20"/>
    <mergeCell ref="AG18:AO20"/>
    <mergeCell ref="AP18:BI20"/>
    <mergeCell ref="AY21:AZ23"/>
    <mergeCell ref="BA21:BB23"/>
    <mergeCell ref="BC21:BE23"/>
    <mergeCell ref="BF21:BI23"/>
    <mergeCell ref="B24:J26"/>
    <mergeCell ref="K24:S26"/>
    <mergeCell ref="T24:AF26"/>
    <mergeCell ref="AG24:AO26"/>
    <mergeCell ref="AP24:AU26"/>
    <mergeCell ref="AV24:AX26"/>
    <mergeCell ref="B21:J23"/>
    <mergeCell ref="K21:S23"/>
    <mergeCell ref="T21:AF23"/>
    <mergeCell ref="AG21:AO23"/>
    <mergeCell ref="AP21:AU23"/>
    <mergeCell ref="AV21:AX23"/>
    <mergeCell ref="AY24:AZ26"/>
    <mergeCell ref="BA24:BB26"/>
    <mergeCell ref="BC24:BE26"/>
    <mergeCell ref="BF24:BI26"/>
    <mergeCell ref="BF27:BI29"/>
    <mergeCell ref="B30:J32"/>
    <mergeCell ref="K30:S32"/>
    <mergeCell ref="T30:AF32"/>
    <mergeCell ref="AG30:AO32"/>
    <mergeCell ref="AP30:AU32"/>
    <mergeCell ref="AV30:AX32"/>
    <mergeCell ref="AY30:AZ32"/>
    <mergeCell ref="BA30:BB32"/>
    <mergeCell ref="BC30:BE32"/>
    <mergeCell ref="BF30:BI32"/>
    <mergeCell ref="B27:J29"/>
    <mergeCell ref="K27:S29"/>
    <mergeCell ref="T27:AF29"/>
    <mergeCell ref="AG27:AO29"/>
    <mergeCell ref="AP27:AU29"/>
    <mergeCell ref="AV27:AX29"/>
    <mergeCell ref="AY27:AZ29"/>
    <mergeCell ref="BA27:BB29"/>
    <mergeCell ref="BC27:BE29"/>
    <mergeCell ref="AZ39:BI41"/>
    <mergeCell ref="AZ42:BE44"/>
    <mergeCell ref="BF42:BG44"/>
    <mergeCell ref="BH42:BI44"/>
    <mergeCell ref="BF33:BI35"/>
    <mergeCell ref="B36:J38"/>
    <mergeCell ref="K36:S38"/>
    <mergeCell ref="T36:AF38"/>
    <mergeCell ref="AG36:AO38"/>
    <mergeCell ref="AP36:AU38"/>
    <mergeCell ref="AV36:AX38"/>
    <mergeCell ref="AY36:AZ38"/>
    <mergeCell ref="BA36:BB38"/>
    <mergeCell ref="BC36:BE38"/>
    <mergeCell ref="BF36:BI38"/>
    <mergeCell ref="B33:J35"/>
    <mergeCell ref="K33:S35"/>
    <mergeCell ref="T33:AF35"/>
    <mergeCell ref="AG33:AO35"/>
    <mergeCell ref="AP33:AU35"/>
    <mergeCell ref="AV33:AX35"/>
    <mergeCell ref="AY33:AZ35"/>
    <mergeCell ref="BA33:BB35"/>
    <mergeCell ref="BC33:BE35"/>
    <mergeCell ref="B42:J44"/>
    <mergeCell ref="K42:S44"/>
    <mergeCell ref="T42:AF44"/>
    <mergeCell ref="AG42:AO44"/>
    <mergeCell ref="AP42:AV44"/>
    <mergeCell ref="AW42:AY44"/>
    <mergeCell ref="B39:J41"/>
    <mergeCell ref="K39:S41"/>
    <mergeCell ref="T39:AF41"/>
    <mergeCell ref="AG39:AO41"/>
    <mergeCell ref="AP39:AY41"/>
    <mergeCell ref="BF45:BG47"/>
    <mergeCell ref="BH45:BI47"/>
    <mergeCell ref="B48:J50"/>
    <mergeCell ref="K48:S50"/>
    <mergeCell ref="T48:AF50"/>
    <mergeCell ref="AG48:AO50"/>
    <mergeCell ref="AP48:AV50"/>
    <mergeCell ref="AW48:AY50"/>
    <mergeCell ref="AZ48:BE50"/>
    <mergeCell ref="BF48:BG50"/>
    <mergeCell ref="BH48:BI50"/>
    <mergeCell ref="B45:J47"/>
    <mergeCell ref="K45:S47"/>
    <mergeCell ref="T45:AF47"/>
    <mergeCell ref="AG45:AO47"/>
    <mergeCell ref="AP45:AV47"/>
    <mergeCell ref="AW45:AY47"/>
    <mergeCell ref="AZ45:BE47"/>
    <mergeCell ref="B51:J53"/>
    <mergeCell ref="K51:S53"/>
    <mergeCell ref="T51:AF53"/>
    <mergeCell ref="AG51:AO53"/>
    <mergeCell ref="AP51:AV53"/>
    <mergeCell ref="AW51:AY53"/>
    <mergeCell ref="AZ51:BE53"/>
    <mergeCell ref="BF51:BG53"/>
    <mergeCell ref="BH51:BI53"/>
    <mergeCell ref="BC60:BD65"/>
    <mergeCell ref="BE60:BF65"/>
    <mergeCell ref="BG60:BI65"/>
    <mergeCell ref="AW63:AX65"/>
    <mergeCell ref="AY63:AZ65"/>
    <mergeCell ref="BA63:BB65"/>
    <mergeCell ref="B54:AF57"/>
    <mergeCell ref="AG54:BI57"/>
    <mergeCell ref="B58:BI59"/>
    <mergeCell ref="B60:L62"/>
    <mergeCell ref="M60:P62"/>
    <mergeCell ref="Q60:T62"/>
    <mergeCell ref="U60:X62"/>
    <mergeCell ref="Y60:AB62"/>
    <mergeCell ref="AC60:AF62"/>
    <mergeCell ref="AG60:AO65"/>
    <mergeCell ref="B63:L65"/>
    <mergeCell ref="M63:P65"/>
    <mergeCell ref="Q63:T65"/>
    <mergeCell ref="U63:X65"/>
    <mergeCell ref="Y63:AB65"/>
    <mergeCell ref="AC63:AF65"/>
    <mergeCell ref="AP60:AS65"/>
    <mergeCell ref="AT60:AV65"/>
    <mergeCell ref="AW60:BB62"/>
    <mergeCell ref="BC66:BD68"/>
    <mergeCell ref="BE66:BF68"/>
    <mergeCell ref="BG66:BI68"/>
    <mergeCell ref="B69:L71"/>
    <mergeCell ref="M69:P71"/>
    <mergeCell ref="Q69:T71"/>
    <mergeCell ref="U69:X71"/>
    <mergeCell ref="Y69:AB71"/>
    <mergeCell ref="AC69:AF71"/>
    <mergeCell ref="AG69:AO71"/>
    <mergeCell ref="AG66:AO68"/>
    <mergeCell ref="AP66:AS68"/>
    <mergeCell ref="AT66:AV68"/>
    <mergeCell ref="AW66:AX68"/>
    <mergeCell ref="AY66:AZ68"/>
    <mergeCell ref="BA66:BB68"/>
    <mergeCell ref="B66:L68"/>
    <mergeCell ref="M66:P68"/>
    <mergeCell ref="Q66:T68"/>
    <mergeCell ref="U66:X68"/>
    <mergeCell ref="Y66:AB68"/>
    <mergeCell ref="AC66:AF68"/>
    <mergeCell ref="BE69:BF71"/>
    <mergeCell ref="BG69:BI71"/>
    <mergeCell ref="B72:L74"/>
    <mergeCell ref="M72:P74"/>
    <mergeCell ref="Q72:T74"/>
    <mergeCell ref="U72:X74"/>
    <mergeCell ref="Y72:AB74"/>
    <mergeCell ref="AC72:AF74"/>
    <mergeCell ref="AG72:AO74"/>
    <mergeCell ref="AP72:AS74"/>
    <mergeCell ref="AP69:AS71"/>
    <mergeCell ref="AT69:AV71"/>
    <mergeCell ref="AW69:AX71"/>
    <mergeCell ref="AY69:AZ71"/>
    <mergeCell ref="BA69:BB71"/>
    <mergeCell ref="BC69:BD71"/>
    <mergeCell ref="AW75:AX77"/>
    <mergeCell ref="AY75:AZ77"/>
    <mergeCell ref="BA75:BB77"/>
    <mergeCell ref="BC75:BD77"/>
    <mergeCell ref="BE75:BF77"/>
    <mergeCell ref="BG75:BI77"/>
    <mergeCell ref="BG72:BI74"/>
    <mergeCell ref="B75:L77"/>
    <mergeCell ref="M75:P77"/>
    <mergeCell ref="Q75:T77"/>
    <mergeCell ref="U75:X77"/>
    <mergeCell ref="Y75:AB77"/>
    <mergeCell ref="AC75:AF77"/>
    <mergeCell ref="AG75:AO77"/>
    <mergeCell ref="AP75:AS77"/>
    <mergeCell ref="AT75:AV77"/>
    <mergeCell ref="AT72:AV74"/>
    <mergeCell ref="AW72:AX74"/>
    <mergeCell ref="AY72:AZ74"/>
    <mergeCell ref="BA72:BB74"/>
    <mergeCell ref="BC72:BD74"/>
    <mergeCell ref="BE72:BF74"/>
    <mergeCell ref="B81:L83"/>
    <mergeCell ref="M81:P83"/>
    <mergeCell ref="Q81:T83"/>
    <mergeCell ref="U81:X83"/>
    <mergeCell ref="Y81:AB83"/>
    <mergeCell ref="AC81:AF83"/>
    <mergeCell ref="AG81:AO83"/>
    <mergeCell ref="AG78:AO80"/>
    <mergeCell ref="AP78:AS80"/>
    <mergeCell ref="B78:L80"/>
    <mergeCell ref="M78:P80"/>
    <mergeCell ref="Q78:T80"/>
    <mergeCell ref="U78:X80"/>
    <mergeCell ref="Y78:AB80"/>
    <mergeCell ref="AC78:AF80"/>
    <mergeCell ref="U84:X86"/>
    <mergeCell ref="Y84:AB86"/>
    <mergeCell ref="AC84:AF86"/>
    <mergeCell ref="AG84:AO86"/>
    <mergeCell ref="AP84:AS86"/>
    <mergeCell ref="AP81:AS83"/>
    <mergeCell ref="BC78:BD80"/>
    <mergeCell ref="BE78:BF80"/>
    <mergeCell ref="BG78:BI80"/>
    <mergeCell ref="AT78:AV80"/>
    <mergeCell ref="AW78:AX80"/>
    <mergeCell ref="AY78:AZ80"/>
    <mergeCell ref="BA78:BB80"/>
    <mergeCell ref="BE81:BF83"/>
    <mergeCell ref="BG81:BI83"/>
    <mergeCell ref="AT81:AV83"/>
    <mergeCell ref="AW81:AX83"/>
    <mergeCell ref="AY81:AZ83"/>
    <mergeCell ref="BA81:BB83"/>
    <mergeCell ref="BC81:BD83"/>
    <mergeCell ref="AW87:AX89"/>
    <mergeCell ref="AY87:AZ89"/>
    <mergeCell ref="BA87:BB89"/>
    <mergeCell ref="BC87:BD89"/>
    <mergeCell ref="AC90:AF92"/>
    <mergeCell ref="BE93:BF95"/>
    <mergeCell ref="BG93:BI95"/>
    <mergeCell ref="BE87:BF89"/>
    <mergeCell ref="BG87:BI89"/>
    <mergeCell ref="BG84:BI86"/>
    <mergeCell ref="B87:L89"/>
    <mergeCell ref="M87:P89"/>
    <mergeCell ref="Q87:T89"/>
    <mergeCell ref="U87:X89"/>
    <mergeCell ref="Y87:AB89"/>
    <mergeCell ref="AC87:AF89"/>
    <mergeCell ref="AG87:AO89"/>
    <mergeCell ref="AP87:AS89"/>
    <mergeCell ref="AT87:AV89"/>
    <mergeCell ref="AT84:AV86"/>
    <mergeCell ref="AW84:AX86"/>
    <mergeCell ref="AY84:AZ86"/>
    <mergeCell ref="BA84:BB86"/>
    <mergeCell ref="BC84:BD86"/>
    <mergeCell ref="BE84:BF86"/>
    <mergeCell ref="B84:L86"/>
    <mergeCell ref="M84:P86"/>
    <mergeCell ref="Q84:T86"/>
    <mergeCell ref="AG96:AO98"/>
    <mergeCell ref="AP96:AS98"/>
    <mergeCell ref="AP93:AS95"/>
    <mergeCell ref="BC90:BD92"/>
    <mergeCell ref="BE90:BF92"/>
    <mergeCell ref="BG90:BI92"/>
    <mergeCell ref="B93:L95"/>
    <mergeCell ref="M93:P95"/>
    <mergeCell ref="Q93:T95"/>
    <mergeCell ref="U93:X95"/>
    <mergeCell ref="Y93:AB95"/>
    <mergeCell ref="AC93:AF95"/>
    <mergeCell ref="AG93:AO95"/>
    <mergeCell ref="AG90:AO92"/>
    <mergeCell ref="AP90:AS92"/>
    <mergeCell ref="AT90:AV92"/>
    <mergeCell ref="AW90:AX92"/>
    <mergeCell ref="AY90:AZ92"/>
    <mergeCell ref="BA90:BB92"/>
    <mergeCell ref="B90:L92"/>
    <mergeCell ref="M90:P92"/>
    <mergeCell ref="Q90:T92"/>
    <mergeCell ref="U90:X92"/>
    <mergeCell ref="Y90:AB92"/>
    <mergeCell ref="AT93:AV95"/>
    <mergeCell ref="AW93:AX95"/>
    <mergeCell ref="AY93:AZ95"/>
    <mergeCell ref="BA93:BB95"/>
    <mergeCell ref="BC93:BD95"/>
    <mergeCell ref="AW99:AX101"/>
    <mergeCell ref="AY99:AZ101"/>
    <mergeCell ref="BA99:BB101"/>
    <mergeCell ref="BC99:BD101"/>
    <mergeCell ref="BE99:BF101"/>
    <mergeCell ref="BG99:BI101"/>
    <mergeCell ref="BG96:BI98"/>
    <mergeCell ref="B99:L101"/>
    <mergeCell ref="M99:P101"/>
    <mergeCell ref="Q99:T101"/>
    <mergeCell ref="U99:X101"/>
    <mergeCell ref="Y99:AB101"/>
    <mergeCell ref="AC99:AF101"/>
    <mergeCell ref="AG99:AO101"/>
    <mergeCell ref="AP99:AS101"/>
    <mergeCell ref="AT99:AV101"/>
    <mergeCell ref="AT96:AV98"/>
    <mergeCell ref="AW96:AX98"/>
    <mergeCell ref="AY96:AZ98"/>
    <mergeCell ref="BA96:BB98"/>
    <mergeCell ref="BC96:BD98"/>
    <mergeCell ref="BE96:BF98"/>
    <mergeCell ref="B96:L98"/>
    <mergeCell ref="M96:P98"/>
    <mergeCell ref="Q96:T98"/>
    <mergeCell ref="U96:X98"/>
    <mergeCell ref="Y96:AB98"/>
    <mergeCell ref="AC96:AF98"/>
    <mergeCell ref="B105:L107"/>
    <mergeCell ref="M105:P107"/>
    <mergeCell ref="Q105:T107"/>
    <mergeCell ref="U105:X107"/>
    <mergeCell ref="Y105:AB107"/>
    <mergeCell ref="AC105:AF107"/>
    <mergeCell ref="AG105:AO107"/>
    <mergeCell ref="AG102:AO104"/>
    <mergeCell ref="AP102:AS104"/>
    <mergeCell ref="B102:L104"/>
    <mergeCell ref="M102:P104"/>
    <mergeCell ref="Q102:T104"/>
    <mergeCell ref="U102:X104"/>
    <mergeCell ref="Y102:AB104"/>
    <mergeCell ref="AC102:AF104"/>
    <mergeCell ref="U108:X110"/>
    <mergeCell ref="Y108:AB110"/>
    <mergeCell ref="AC108:AF110"/>
    <mergeCell ref="AG108:AO110"/>
    <mergeCell ref="AP108:AS110"/>
    <mergeCell ref="AP105:AS107"/>
    <mergeCell ref="BC102:BD104"/>
    <mergeCell ref="BE102:BF104"/>
    <mergeCell ref="BG102:BI104"/>
    <mergeCell ref="AT102:AV104"/>
    <mergeCell ref="AW102:AX104"/>
    <mergeCell ref="AY102:AZ104"/>
    <mergeCell ref="BA102:BB104"/>
    <mergeCell ref="BE105:BF107"/>
    <mergeCell ref="BG105:BI107"/>
    <mergeCell ref="AT105:AV107"/>
    <mergeCell ref="AW105:AX107"/>
    <mergeCell ref="AY105:AZ107"/>
    <mergeCell ref="BA105:BB107"/>
    <mergeCell ref="BC105:BD107"/>
    <mergeCell ref="AW111:AX113"/>
    <mergeCell ref="AY111:AZ113"/>
    <mergeCell ref="BA111:BB113"/>
    <mergeCell ref="BC111:BD113"/>
    <mergeCell ref="AC114:AF116"/>
    <mergeCell ref="BE117:BF119"/>
    <mergeCell ref="BG117:BI119"/>
    <mergeCell ref="BE111:BF113"/>
    <mergeCell ref="BG111:BI113"/>
    <mergeCell ref="BG108:BI110"/>
    <mergeCell ref="B111:L113"/>
    <mergeCell ref="M111:P113"/>
    <mergeCell ref="Q111:T113"/>
    <mergeCell ref="U111:X113"/>
    <mergeCell ref="Y111:AB113"/>
    <mergeCell ref="AC111:AF113"/>
    <mergeCell ref="AG111:AO113"/>
    <mergeCell ref="AP111:AS113"/>
    <mergeCell ref="AT111:AV113"/>
    <mergeCell ref="AT108:AV110"/>
    <mergeCell ref="AW108:AX110"/>
    <mergeCell ref="AY108:AZ110"/>
    <mergeCell ref="BA108:BB110"/>
    <mergeCell ref="BC108:BD110"/>
    <mergeCell ref="BE108:BF110"/>
    <mergeCell ref="B108:L110"/>
    <mergeCell ref="M108:P110"/>
    <mergeCell ref="Q108:T110"/>
    <mergeCell ref="AG120:AO122"/>
    <mergeCell ref="AP120:AS122"/>
    <mergeCell ref="AP117:AS119"/>
    <mergeCell ref="BC114:BD116"/>
    <mergeCell ref="BE114:BF116"/>
    <mergeCell ref="BG114:BI116"/>
    <mergeCell ref="B117:L119"/>
    <mergeCell ref="M117:P119"/>
    <mergeCell ref="Q117:T119"/>
    <mergeCell ref="U117:X119"/>
    <mergeCell ref="Y117:AB119"/>
    <mergeCell ref="AC117:AF119"/>
    <mergeCell ref="AG117:AO119"/>
    <mergeCell ref="AG114:AO116"/>
    <mergeCell ref="AP114:AS116"/>
    <mergeCell ref="AT114:AV116"/>
    <mergeCell ref="AW114:AX116"/>
    <mergeCell ref="AY114:AZ116"/>
    <mergeCell ref="BA114:BB116"/>
    <mergeCell ref="B114:L116"/>
    <mergeCell ref="M114:P116"/>
    <mergeCell ref="Q114:T116"/>
    <mergeCell ref="U114:X116"/>
    <mergeCell ref="Y114:AB116"/>
    <mergeCell ref="AT117:AV119"/>
    <mergeCell ref="AW117:AX119"/>
    <mergeCell ref="AY117:AZ119"/>
    <mergeCell ref="BA117:BB119"/>
    <mergeCell ref="BC117:BD119"/>
    <mergeCell ref="AW123:AX125"/>
    <mergeCell ref="AY123:AZ125"/>
    <mergeCell ref="BA123:BB125"/>
    <mergeCell ref="BC123:BD125"/>
    <mergeCell ref="BE123:BF125"/>
    <mergeCell ref="BG123:BI125"/>
    <mergeCell ref="BG120:BI122"/>
    <mergeCell ref="B123:L125"/>
    <mergeCell ref="M123:P125"/>
    <mergeCell ref="Q123:T125"/>
    <mergeCell ref="U123:X125"/>
    <mergeCell ref="Y123:AB125"/>
    <mergeCell ref="AC123:AF125"/>
    <mergeCell ref="AG123:AO125"/>
    <mergeCell ref="AP123:AS125"/>
    <mergeCell ref="AT123:AV125"/>
    <mergeCell ref="AT120:AV122"/>
    <mergeCell ref="AW120:AX122"/>
    <mergeCell ref="AY120:AZ122"/>
    <mergeCell ref="BA120:BB122"/>
    <mergeCell ref="BC120:BD122"/>
    <mergeCell ref="BE120:BF122"/>
    <mergeCell ref="B120:L122"/>
    <mergeCell ref="M120:P122"/>
    <mergeCell ref="Q120:T122"/>
    <mergeCell ref="U120:X122"/>
    <mergeCell ref="Y120:AB122"/>
    <mergeCell ref="AC120:AF122"/>
    <mergeCell ref="BE126:BF128"/>
    <mergeCell ref="BG126:BI128"/>
    <mergeCell ref="B129:L131"/>
    <mergeCell ref="M129:P131"/>
    <mergeCell ref="Q129:T131"/>
    <mergeCell ref="U129:X131"/>
    <mergeCell ref="Y129:AB131"/>
    <mergeCell ref="AC129:AF131"/>
    <mergeCell ref="AG129:AO131"/>
    <mergeCell ref="AG126:AO128"/>
    <mergeCell ref="AP126:AS128"/>
    <mergeCell ref="AT126:AV128"/>
    <mergeCell ref="AW126:AX128"/>
    <mergeCell ref="AY126:AZ128"/>
    <mergeCell ref="BA126:BB128"/>
    <mergeCell ref="B126:L128"/>
    <mergeCell ref="M126:P128"/>
    <mergeCell ref="Q126:T128"/>
    <mergeCell ref="U126:X128"/>
    <mergeCell ref="Y126:AB128"/>
    <mergeCell ref="AC126:AF128"/>
    <mergeCell ref="BE129:BF131"/>
    <mergeCell ref="BG129:BI131"/>
    <mergeCell ref="M132:P134"/>
    <mergeCell ref="Q132:T134"/>
    <mergeCell ref="U132:X134"/>
    <mergeCell ref="Y132:AB134"/>
    <mergeCell ref="AC132:AF134"/>
    <mergeCell ref="AG132:AO134"/>
    <mergeCell ref="AP132:AS134"/>
    <mergeCell ref="AP129:AS131"/>
    <mergeCell ref="BC126:BD128"/>
    <mergeCell ref="AT129:AV131"/>
    <mergeCell ref="AW129:AX131"/>
    <mergeCell ref="AY129:AZ131"/>
    <mergeCell ref="BA129:BB131"/>
    <mergeCell ref="BC129:BD131"/>
    <mergeCell ref="AW135:AX137"/>
    <mergeCell ref="AY135:AZ137"/>
    <mergeCell ref="BA135:BB137"/>
    <mergeCell ref="BC135:BD137"/>
    <mergeCell ref="U138:X140"/>
    <mergeCell ref="Y138:AB140"/>
    <mergeCell ref="AC138:AF140"/>
    <mergeCell ref="BE141:BF143"/>
    <mergeCell ref="BG141:BI143"/>
    <mergeCell ref="BE135:BF137"/>
    <mergeCell ref="BG135:BI137"/>
    <mergeCell ref="BG132:BI134"/>
    <mergeCell ref="B135:L137"/>
    <mergeCell ref="M135:P137"/>
    <mergeCell ref="Q135:T137"/>
    <mergeCell ref="U135:X137"/>
    <mergeCell ref="Y135:AB137"/>
    <mergeCell ref="AC135:AF137"/>
    <mergeCell ref="AG135:AO137"/>
    <mergeCell ref="AP135:AS137"/>
    <mergeCell ref="AT135:AV137"/>
    <mergeCell ref="AT132:AV134"/>
    <mergeCell ref="AW132:AX134"/>
    <mergeCell ref="AY132:AZ134"/>
    <mergeCell ref="BA132:BB134"/>
    <mergeCell ref="BC132:BD134"/>
    <mergeCell ref="BE132:BF134"/>
    <mergeCell ref="B132:L134"/>
    <mergeCell ref="Y144:AB146"/>
    <mergeCell ref="AC144:AF146"/>
    <mergeCell ref="AG144:AO146"/>
    <mergeCell ref="AP144:AS146"/>
    <mergeCell ref="AP141:AS143"/>
    <mergeCell ref="BC138:BD140"/>
    <mergeCell ref="BE138:BF140"/>
    <mergeCell ref="BG138:BI140"/>
    <mergeCell ref="B141:L143"/>
    <mergeCell ref="M141:P143"/>
    <mergeCell ref="Q141:T143"/>
    <mergeCell ref="U141:X143"/>
    <mergeCell ref="Y141:AB143"/>
    <mergeCell ref="AC141:AF143"/>
    <mergeCell ref="AG141:AO143"/>
    <mergeCell ref="AG138:AO140"/>
    <mergeCell ref="AP138:AS140"/>
    <mergeCell ref="AT138:AV140"/>
    <mergeCell ref="AW138:AX140"/>
    <mergeCell ref="AY138:AZ140"/>
    <mergeCell ref="BA138:BB140"/>
    <mergeCell ref="B138:L140"/>
    <mergeCell ref="M138:P140"/>
    <mergeCell ref="Q138:T140"/>
    <mergeCell ref="AC150:AF152"/>
    <mergeCell ref="AT141:AV143"/>
    <mergeCell ref="AW141:AX143"/>
    <mergeCell ref="AY141:AZ143"/>
    <mergeCell ref="BA141:BB143"/>
    <mergeCell ref="BC141:BD143"/>
    <mergeCell ref="BG144:BI146"/>
    <mergeCell ref="B147:L149"/>
    <mergeCell ref="M147:P149"/>
    <mergeCell ref="Q147:T149"/>
    <mergeCell ref="U147:X149"/>
    <mergeCell ref="Y147:AB149"/>
    <mergeCell ref="AC147:AF149"/>
    <mergeCell ref="AG147:BI149"/>
    <mergeCell ref="AT144:AV146"/>
    <mergeCell ref="AW144:AX146"/>
    <mergeCell ref="AY144:AZ146"/>
    <mergeCell ref="BA144:BB146"/>
    <mergeCell ref="BC144:BD146"/>
    <mergeCell ref="BE144:BF146"/>
    <mergeCell ref="B144:L146"/>
    <mergeCell ref="M144:P146"/>
    <mergeCell ref="Q144:T146"/>
    <mergeCell ref="U144:X146"/>
    <mergeCell ref="AC156:AF158"/>
    <mergeCell ref="BE159:BF161"/>
    <mergeCell ref="BG159:BI161"/>
    <mergeCell ref="BG150:BI155"/>
    <mergeCell ref="B153:L155"/>
    <mergeCell ref="M153:P155"/>
    <mergeCell ref="Q153:T155"/>
    <mergeCell ref="U153:X155"/>
    <mergeCell ref="Y153:AB155"/>
    <mergeCell ref="AC153:AF155"/>
    <mergeCell ref="AW153:AX155"/>
    <mergeCell ref="AY153:AZ155"/>
    <mergeCell ref="BA153:BB155"/>
    <mergeCell ref="AG150:AO155"/>
    <mergeCell ref="AP150:AS155"/>
    <mergeCell ref="AT150:AV155"/>
    <mergeCell ref="AW150:BB152"/>
    <mergeCell ref="BC150:BD155"/>
    <mergeCell ref="BE150:BF155"/>
    <mergeCell ref="B150:L152"/>
    <mergeCell ref="M150:P152"/>
    <mergeCell ref="Q150:T152"/>
    <mergeCell ref="U150:X152"/>
    <mergeCell ref="Y150:AB152"/>
    <mergeCell ref="AG162:AO164"/>
    <mergeCell ref="AP162:AS164"/>
    <mergeCell ref="AP159:AS161"/>
    <mergeCell ref="BC156:BD158"/>
    <mergeCell ref="BE156:BF158"/>
    <mergeCell ref="BG156:BI158"/>
    <mergeCell ref="B159:L161"/>
    <mergeCell ref="M159:P161"/>
    <mergeCell ref="Q159:T161"/>
    <mergeCell ref="U159:X161"/>
    <mergeCell ref="Y159:AB161"/>
    <mergeCell ref="AC159:AF161"/>
    <mergeCell ref="AG159:AO161"/>
    <mergeCell ref="AG156:AO158"/>
    <mergeCell ref="AP156:AS158"/>
    <mergeCell ref="AT156:AV158"/>
    <mergeCell ref="AW156:AX158"/>
    <mergeCell ref="AY156:AZ158"/>
    <mergeCell ref="BA156:BB158"/>
    <mergeCell ref="B156:L158"/>
    <mergeCell ref="M156:P158"/>
    <mergeCell ref="Q156:T158"/>
    <mergeCell ref="U156:X158"/>
    <mergeCell ref="Y156:AB158"/>
    <mergeCell ref="AT159:AV161"/>
    <mergeCell ref="AW159:AX161"/>
    <mergeCell ref="AY159:AZ161"/>
    <mergeCell ref="BA159:BB161"/>
    <mergeCell ref="BC159:BD161"/>
    <mergeCell ref="AW165:AX167"/>
    <mergeCell ref="AY165:AZ167"/>
    <mergeCell ref="BA165:BB167"/>
    <mergeCell ref="BC165:BD167"/>
    <mergeCell ref="BE165:BF167"/>
    <mergeCell ref="BG165:BI167"/>
    <mergeCell ref="BG162:BI164"/>
    <mergeCell ref="B165:L167"/>
    <mergeCell ref="M165:P167"/>
    <mergeCell ref="Q165:T167"/>
    <mergeCell ref="U165:X167"/>
    <mergeCell ref="Y165:AB167"/>
    <mergeCell ref="AC165:AF167"/>
    <mergeCell ref="AG165:AO167"/>
    <mergeCell ref="AP165:AS167"/>
    <mergeCell ref="AT165:AV167"/>
    <mergeCell ref="AT162:AV164"/>
    <mergeCell ref="AW162:AX164"/>
    <mergeCell ref="AY162:AZ164"/>
    <mergeCell ref="BA162:BB164"/>
    <mergeCell ref="BC162:BD164"/>
    <mergeCell ref="BE162:BF164"/>
    <mergeCell ref="B162:L164"/>
    <mergeCell ref="M162:P164"/>
    <mergeCell ref="Q162:T164"/>
    <mergeCell ref="U162:X164"/>
    <mergeCell ref="Y162:AB164"/>
    <mergeCell ref="AC162:AF164"/>
    <mergeCell ref="B171:L173"/>
    <mergeCell ref="M171:P173"/>
    <mergeCell ref="Q171:T173"/>
    <mergeCell ref="U171:X173"/>
    <mergeCell ref="Y171:AB173"/>
    <mergeCell ref="AC171:AF173"/>
    <mergeCell ref="AG171:AO173"/>
    <mergeCell ref="AG168:AO170"/>
    <mergeCell ref="AP168:AS170"/>
    <mergeCell ref="B168:L170"/>
    <mergeCell ref="M168:P170"/>
    <mergeCell ref="Q168:T170"/>
    <mergeCell ref="U168:X170"/>
    <mergeCell ref="Y168:AB170"/>
    <mergeCell ref="AC168:AF170"/>
    <mergeCell ref="U174:X176"/>
    <mergeCell ref="Y174:AB176"/>
    <mergeCell ref="AC174:AF176"/>
    <mergeCell ref="AG174:AO176"/>
    <mergeCell ref="AP174:AS176"/>
    <mergeCell ref="AP171:AS173"/>
    <mergeCell ref="BC168:BD170"/>
    <mergeCell ref="BE168:BF170"/>
    <mergeCell ref="BG168:BI170"/>
    <mergeCell ref="AT168:AV170"/>
    <mergeCell ref="AW168:AX170"/>
    <mergeCell ref="AY168:AZ170"/>
    <mergeCell ref="BA168:BB170"/>
    <mergeCell ref="BE171:BF173"/>
    <mergeCell ref="BG171:BI173"/>
    <mergeCell ref="AT171:AV173"/>
    <mergeCell ref="AW171:AX173"/>
    <mergeCell ref="AY171:AZ173"/>
    <mergeCell ref="BA171:BB173"/>
    <mergeCell ref="BC171:BD173"/>
    <mergeCell ref="AW177:AX179"/>
    <mergeCell ref="AY177:AZ179"/>
    <mergeCell ref="BA177:BB179"/>
    <mergeCell ref="BC177:BD179"/>
    <mergeCell ref="AC180:AF182"/>
    <mergeCell ref="BE183:BF185"/>
    <mergeCell ref="BG183:BI185"/>
    <mergeCell ref="BE177:BF179"/>
    <mergeCell ref="BG177:BI179"/>
    <mergeCell ref="BG174:BI176"/>
    <mergeCell ref="B177:L179"/>
    <mergeCell ref="M177:P179"/>
    <mergeCell ref="Q177:T179"/>
    <mergeCell ref="U177:X179"/>
    <mergeCell ref="Y177:AB179"/>
    <mergeCell ref="AC177:AF179"/>
    <mergeCell ref="AG177:AO179"/>
    <mergeCell ref="AP177:AS179"/>
    <mergeCell ref="AT177:AV179"/>
    <mergeCell ref="AT174:AV176"/>
    <mergeCell ref="AW174:AX176"/>
    <mergeCell ref="AY174:AZ176"/>
    <mergeCell ref="BA174:BB176"/>
    <mergeCell ref="BC174:BD176"/>
    <mergeCell ref="BE174:BF176"/>
    <mergeCell ref="B174:L176"/>
    <mergeCell ref="M174:P176"/>
    <mergeCell ref="Q174:T176"/>
    <mergeCell ref="AG186:AO188"/>
    <mergeCell ref="AP186:AS188"/>
    <mergeCell ref="AP183:AS185"/>
    <mergeCell ref="BC180:BD182"/>
    <mergeCell ref="BE180:BF182"/>
    <mergeCell ref="BG180:BI182"/>
    <mergeCell ref="B183:L185"/>
    <mergeCell ref="M183:P185"/>
    <mergeCell ref="Q183:T185"/>
    <mergeCell ref="U183:X185"/>
    <mergeCell ref="Y183:AB185"/>
    <mergeCell ref="AC183:AF185"/>
    <mergeCell ref="AG183:AO185"/>
    <mergeCell ref="AG180:AO182"/>
    <mergeCell ref="AP180:AS182"/>
    <mergeCell ref="AT180:AV182"/>
    <mergeCell ref="AW180:AX182"/>
    <mergeCell ref="AY180:AZ182"/>
    <mergeCell ref="BA180:BB182"/>
    <mergeCell ref="B180:L182"/>
    <mergeCell ref="M180:P182"/>
    <mergeCell ref="Q180:T182"/>
    <mergeCell ref="U180:X182"/>
    <mergeCell ref="Y180:AB182"/>
    <mergeCell ref="AT183:AV185"/>
    <mergeCell ref="AW183:AX185"/>
    <mergeCell ref="AY183:AZ185"/>
    <mergeCell ref="BA183:BB185"/>
    <mergeCell ref="BC183:BD185"/>
    <mergeCell ref="AW189:AX191"/>
    <mergeCell ref="AY189:AZ191"/>
    <mergeCell ref="BA189:BB191"/>
    <mergeCell ref="BC189:BD191"/>
    <mergeCell ref="BE189:BF191"/>
    <mergeCell ref="BG189:BI191"/>
    <mergeCell ref="BG186:BI188"/>
    <mergeCell ref="B189:L191"/>
    <mergeCell ref="M189:P191"/>
    <mergeCell ref="Q189:T191"/>
    <mergeCell ref="U189:X191"/>
    <mergeCell ref="Y189:AB191"/>
    <mergeCell ref="AC189:AF191"/>
    <mergeCell ref="AG189:AO191"/>
    <mergeCell ref="AP189:AS191"/>
    <mergeCell ref="AT189:AV191"/>
    <mergeCell ref="AT186:AV188"/>
    <mergeCell ref="AW186:AX188"/>
    <mergeCell ref="AY186:AZ188"/>
    <mergeCell ref="BA186:BB188"/>
    <mergeCell ref="BC186:BD188"/>
    <mergeCell ref="BE186:BF188"/>
    <mergeCell ref="B186:L188"/>
    <mergeCell ref="M186:P188"/>
    <mergeCell ref="Q186:T188"/>
    <mergeCell ref="U186:X188"/>
    <mergeCell ref="Y186:AB188"/>
    <mergeCell ref="AC186:AF188"/>
    <mergeCell ref="B192:BI195"/>
    <mergeCell ref="B196:BI197"/>
    <mergeCell ref="B198:G200"/>
    <mergeCell ref="H198:M200"/>
    <mergeCell ref="N198:S200"/>
    <mergeCell ref="T198:AF200"/>
    <mergeCell ref="AG198:AO200"/>
    <mergeCell ref="AP198:AY200"/>
    <mergeCell ref="AZ198:BI200"/>
    <mergeCell ref="AZ201:BI203"/>
    <mergeCell ref="B204:BI207"/>
    <mergeCell ref="B208:BI209"/>
    <mergeCell ref="B210:G212"/>
    <mergeCell ref="H210:M212"/>
    <mergeCell ref="N210:S212"/>
    <mergeCell ref="T210:AC212"/>
    <mergeCell ref="AD210:AI212"/>
    <mergeCell ref="AJ210:AO212"/>
    <mergeCell ref="AP210:AU212"/>
    <mergeCell ref="B201:G203"/>
    <mergeCell ref="H201:M203"/>
    <mergeCell ref="N201:S203"/>
    <mergeCell ref="T201:AF203"/>
    <mergeCell ref="AG201:AO203"/>
    <mergeCell ref="AP201:AY203"/>
    <mergeCell ref="BB213:BI215"/>
    <mergeCell ref="B216:BI217"/>
    <mergeCell ref="B218:V219"/>
    <mergeCell ref="W218:AQ219"/>
    <mergeCell ref="AR218:BI219"/>
    <mergeCell ref="B220:BI221"/>
    <mergeCell ref="AV210:BA212"/>
    <mergeCell ref="BB210:BI212"/>
    <mergeCell ref="B213:G215"/>
    <mergeCell ref="H213:M215"/>
    <mergeCell ref="N213:S215"/>
    <mergeCell ref="T213:AC215"/>
    <mergeCell ref="AD213:AI215"/>
    <mergeCell ref="AJ213:AO215"/>
    <mergeCell ref="AP213:AU215"/>
    <mergeCell ref="AV213:BA215"/>
    <mergeCell ref="AR222:AV222"/>
    <mergeCell ref="AW222:AY222"/>
    <mergeCell ref="AZ222:BB222"/>
    <mergeCell ref="BC222:BF222"/>
    <mergeCell ref="BG222:BI222"/>
    <mergeCell ref="B223:G226"/>
    <mergeCell ref="H223:J226"/>
    <mergeCell ref="K223:M226"/>
    <mergeCell ref="N223:P226"/>
    <mergeCell ref="Q223:S226"/>
    <mergeCell ref="W222:AA222"/>
    <mergeCell ref="AB222:AD222"/>
    <mergeCell ref="AE222:AH222"/>
    <mergeCell ref="AI222:AK222"/>
    <mergeCell ref="AL222:AN222"/>
    <mergeCell ref="AO222:AQ222"/>
    <mergeCell ref="B222:G222"/>
    <mergeCell ref="H222:J222"/>
    <mergeCell ref="K222:M222"/>
    <mergeCell ref="N222:P222"/>
    <mergeCell ref="Q222:S222"/>
    <mergeCell ref="T222:V222"/>
    <mergeCell ref="AO223:AQ226"/>
    <mergeCell ref="AR223:AV226"/>
    <mergeCell ref="AW223:AY226"/>
    <mergeCell ref="AZ223:BB226"/>
    <mergeCell ref="BC223:BF226"/>
    <mergeCell ref="BG223:BI226"/>
    <mergeCell ref="T223:V226"/>
    <mergeCell ref="W223:AA226"/>
    <mergeCell ref="AB223:AD226"/>
    <mergeCell ref="AE223:AH226"/>
    <mergeCell ref="AI223:AK226"/>
    <mergeCell ref="AL223:AN226"/>
    <mergeCell ref="AR227:AV230"/>
    <mergeCell ref="AW227:AY230"/>
    <mergeCell ref="AZ227:BB230"/>
    <mergeCell ref="BC227:BF230"/>
    <mergeCell ref="BG227:BI230"/>
    <mergeCell ref="B231:G234"/>
    <mergeCell ref="H231:J234"/>
    <mergeCell ref="K231:M234"/>
    <mergeCell ref="N231:P234"/>
    <mergeCell ref="Q231:S234"/>
    <mergeCell ref="W227:AA230"/>
    <mergeCell ref="AB227:AD230"/>
    <mergeCell ref="AE227:AH230"/>
    <mergeCell ref="AI227:AK230"/>
    <mergeCell ref="AL227:AN230"/>
    <mergeCell ref="AO227:AQ230"/>
    <mergeCell ref="B227:G230"/>
    <mergeCell ref="H227:J230"/>
    <mergeCell ref="K227:M230"/>
    <mergeCell ref="N227:P230"/>
    <mergeCell ref="Q227:S230"/>
    <mergeCell ref="T227:V230"/>
    <mergeCell ref="AO231:AQ234"/>
    <mergeCell ref="AR231:AV234"/>
    <mergeCell ref="AW231:AY234"/>
    <mergeCell ref="AZ231:BB234"/>
    <mergeCell ref="BC231:BF234"/>
    <mergeCell ref="BG231:BI234"/>
    <mergeCell ref="T231:V234"/>
    <mergeCell ref="W231:AA234"/>
    <mergeCell ref="AB231:AD234"/>
    <mergeCell ref="AE231:AH234"/>
    <mergeCell ref="AI231:AK234"/>
    <mergeCell ref="AL231:AN234"/>
    <mergeCell ref="B235:BI238"/>
    <mergeCell ref="B239:BI240"/>
    <mergeCell ref="B241:D241"/>
    <mergeCell ref="E241:G241"/>
    <mergeCell ref="H241:J241"/>
    <mergeCell ref="K241:M241"/>
    <mergeCell ref="N241:P241"/>
    <mergeCell ref="Q241:S241"/>
    <mergeCell ref="T241:V241"/>
    <mergeCell ref="W241:Y241"/>
    <mergeCell ref="AR241:AT241"/>
    <mergeCell ref="AU241:AW241"/>
    <mergeCell ref="AX241:AZ241"/>
    <mergeCell ref="BA241:BC241"/>
    <mergeCell ref="BD241:BF241"/>
    <mergeCell ref="BG241:BI241"/>
    <mergeCell ref="Z241:AB241"/>
    <mergeCell ref="AC241:AE241"/>
    <mergeCell ref="AF241:AH241"/>
    <mergeCell ref="AI241:AK241"/>
    <mergeCell ref="AL241:AN241"/>
    <mergeCell ref="AO241:AQ241"/>
    <mergeCell ref="BD242:BF245"/>
    <mergeCell ref="BG242:BI245"/>
    <mergeCell ref="B246:AB249"/>
    <mergeCell ref="AC246:AS249"/>
    <mergeCell ref="AT246:BI249"/>
    <mergeCell ref="B250:BI251"/>
    <mergeCell ref="AL242:AN245"/>
    <mergeCell ref="AO242:AQ245"/>
    <mergeCell ref="AR242:AT245"/>
    <mergeCell ref="AU242:AW245"/>
    <mergeCell ref="AX242:AZ245"/>
    <mergeCell ref="BA242:BC245"/>
    <mergeCell ref="T242:V245"/>
    <mergeCell ref="W242:Y245"/>
    <mergeCell ref="Z242:AB245"/>
    <mergeCell ref="AC242:AE245"/>
    <mergeCell ref="AF242:AH245"/>
    <mergeCell ref="AI242:AK245"/>
    <mergeCell ref="B242:D245"/>
    <mergeCell ref="E242:G245"/>
    <mergeCell ref="H242:J245"/>
    <mergeCell ref="K242:M245"/>
    <mergeCell ref="N242:P245"/>
    <mergeCell ref="Q242:S245"/>
    <mergeCell ref="B257:D260"/>
    <mergeCell ref="E257:G260"/>
    <mergeCell ref="H257:J260"/>
    <mergeCell ref="K257:M260"/>
    <mergeCell ref="N257:P260"/>
    <mergeCell ref="Q257:R260"/>
    <mergeCell ref="AW252:AY256"/>
    <mergeCell ref="AZ252:BE256"/>
    <mergeCell ref="BF252:BI256"/>
    <mergeCell ref="Q255:R256"/>
    <mergeCell ref="S255:V256"/>
    <mergeCell ref="W255:Y256"/>
    <mergeCell ref="AC252:AG256"/>
    <mergeCell ref="AH252:AJ256"/>
    <mergeCell ref="AK252:AM256"/>
    <mergeCell ref="AN252:AP256"/>
    <mergeCell ref="AQ252:AS256"/>
    <mergeCell ref="AT252:AV256"/>
    <mergeCell ref="B252:D256"/>
    <mergeCell ref="E252:G256"/>
    <mergeCell ref="H252:J256"/>
    <mergeCell ref="K252:P256"/>
    <mergeCell ref="Q252:Y254"/>
    <mergeCell ref="Z252:AB256"/>
    <mergeCell ref="AN257:AP260"/>
    <mergeCell ref="AQ257:AS260"/>
    <mergeCell ref="AT257:AV260"/>
    <mergeCell ref="AW257:AY260"/>
    <mergeCell ref="AZ257:BE260"/>
    <mergeCell ref="BF257:BI260"/>
    <mergeCell ref="S257:V260"/>
    <mergeCell ref="W257:Y260"/>
    <mergeCell ref="Z257:AB260"/>
    <mergeCell ref="AC257:AG260"/>
    <mergeCell ref="AH257:AJ260"/>
    <mergeCell ref="AK257:AM260"/>
    <mergeCell ref="B265:BI266"/>
    <mergeCell ref="B267:F270"/>
    <mergeCell ref="G267:BI270"/>
    <mergeCell ref="B271:F274"/>
    <mergeCell ref="G271:AG274"/>
    <mergeCell ref="AH271:BI274"/>
    <mergeCell ref="AN261:AP264"/>
    <mergeCell ref="AQ261:AS264"/>
    <mergeCell ref="AT261:AV264"/>
    <mergeCell ref="AW261:AY264"/>
    <mergeCell ref="AZ261:BE264"/>
    <mergeCell ref="BF261:BI264"/>
    <mergeCell ref="S261:V264"/>
    <mergeCell ref="W261:Y264"/>
    <mergeCell ref="Z261:AB264"/>
    <mergeCell ref="AC261:AG264"/>
    <mergeCell ref="AH261:AJ264"/>
    <mergeCell ref="AK261:AM264"/>
    <mergeCell ref="B261:D264"/>
    <mergeCell ref="E261:G264"/>
    <mergeCell ref="H261:J264"/>
    <mergeCell ref="K261:M264"/>
    <mergeCell ref="N261:P264"/>
    <mergeCell ref="Q261:R264"/>
    <mergeCell ref="B275:BI276"/>
    <mergeCell ref="B277:F282"/>
    <mergeCell ref="G277:K279"/>
    <mergeCell ref="L277:Q279"/>
    <mergeCell ref="R277:V282"/>
    <mergeCell ref="W277:AA279"/>
    <mergeCell ref="AB277:AG279"/>
    <mergeCell ref="AH277:AL282"/>
    <mergeCell ref="AM277:AQ279"/>
    <mergeCell ref="AR277:AW279"/>
    <mergeCell ref="BD280:BI282"/>
    <mergeCell ref="B283:BI284"/>
    <mergeCell ref="B285:J289"/>
    <mergeCell ref="K285:S289"/>
    <mergeCell ref="T285:AF289"/>
    <mergeCell ref="AG285:AO289"/>
    <mergeCell ref="AP285:AX289"/>
    <mergeCell ref="AY285:BI289"/>
    <mergeCell ref="AX277:AZ282"/>
    <mergeCell ref="BA277:BC279"/>
    <mergeCell ref="BD277:BI279"/>
    <mergeCell ref="G280:K282"/>
    <mergeCell ref="L280:Q282"/>
    <mergeCell ref="W280:AA282"/>
    <mergeCell ref="AB280:AG282"/>
    <mergeCell ref="AM280:AQ282"/>
    <mergeCell ref="AR280:AW282"/>
    <mergeCell ref="BA280:BC282"/>
  </mergeCells>
  <pageMargins left="0.25" right="0.25" top="0.75" bottom="0.75" header="0.3" footer="0.3"/>
  <pageSetup paperSize="9" scale="16" orientation="portrait" blackAndWhite="1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3"/>
    <pageSetUpPr fitToPage="1"/>
  </sheetPr>
  <dimension ref="A1:BN515"/>
  <sheetViews>
    <sheetView topLeftCell="A49" zoomScale="30" zoomScaleNormal="30" zoomScaleSheetLayoutView="55" workbookViewId="0">
      <selection activeCell="AZ252" sqref="AZ252:BE256"/>
    </sheetView>
  </sheetViews>
  <sheetFormatPr defaultRowHeight="15"/>
  <cols>
    <col min="2" max="17" width="9.42578125" customWidth="1"/>
    <col min="18" max="18" width="10.85546875" customWidth="1"/>
    <col min="19" max="19" width="6.85546875" customWidth="1"/>
    <col min="20" max="20" width="10.7109375" customWidth="1"/>
    <col min="21" max="21" width="9.42578125" customWidth="1"/>
    <col min="22" max="22" width="6.140625" customWidth="1"/>
    <col min="23" max="23" width="9.42578125" customWidth="1"/>
    <col min="24" max="24" width="10.5703125" customWidth="1"/>
    <col min="25" max="25" width="14.5703125" customWidth="1"/>
    <col min="26" max="28" width="10.5703125" customWidth="1"/>
    <col min="29" max="31" width="9.42578125" customWidth="1"/>
    <col min="32" max="32" width="10.85546875" customWidth="1"/>
    <col min="33" max="49" width="9.42578125" customWidth="1"/>
    <col min="50" max="50" width="12" customWidth="1"/>
    <col min="51" max="51" width="9.42578125" customWidth="1"/>
    <col min="52" max="52" width="12" customWidth="1"/>
    <col min="53" max="53" width="9.42578125" customWidth="1"/>
    <col min="54" max="56" width="11.5703125" customWidth="1"/>
    <col min="57" max="60" width="9.42578125" customWidth="1"/>
    <col min="61" max="61" width="19.5703125" customWidth="1"/>
  </cols>
  <sheetData>
    <row r="1" spans="2:61" ht="15.75" thickBot="1"/>
    <row r="2" spans="2:61" ht="15" customHeight="1" thickTop="1">
      <c r="B2" s="345" t="s">
        <v>0</v>
      </c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  <c r="AE2" s="346"/>
      <c r="AF2" s="346"/>
      <c r="AG2" s="346"/>
      <c r="AH2" s="346"/>
      <c r="AI2" s="346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/>
      <c r="AX2" s="346"/>
      <c r="AY2" s="346"/>
      <c r="AZ2" s="351"/>
      <c r="BA2" s="351"/>
      <c r="BB2" s="351"/>
      <c r="BC2" s="351"/>
      <c r="BD2" s="351"/>
      <c r="BE2" s="351"/>
      <c r="BF2" s="351"/>
      <c r="BG2" s="351"/>
      <c r="BH2" s="351"/>
      <c r="BI2" s="352"/>
    </row>
    <row r="3" spans="2:61" ht="15" customHeigh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  <c r="AE3" s="348"/>
      <c r="AF3" s="348"/>
      <c r="AG3" s="348"/>
      <c r="AH3" s="348"/>
      <c r="AI3" s="348"/>
      <c r="AJ3" s="348"/>
      <c r="AK3" s="348"/>
      <c r="AL3" s="348"/>
      <c r="AM3" s="348"/>
      <c r="AN3" s="348"/>
      <c r="AO3" s="348"/>
      <c r="AP3" s="348"/>
      <c r="AQ3" s="348"/>
      <c r="AR3" s="348"/>
      <c r="AS3" s="348"/>
      <c r="AT3" s="348"/>
      <c r="AU3" s="348"/>
      <c r="AV3" s="348"/>
      <c r="AW3" s="348"/>
      <c r="AX3" s="348"/>
      <c r="AY3" s="348"/>
      <c r="AZ3" s="353"/>
      <c r="BA3" s="353"/>
      <c r="BB3" s="353"/>
      <c r="BC3" s="353"/>
      <c r="BD3" s="353"/>
      <c r="BE3" s="353"/>
      <c r="BF3" s="353"/>
      <c r="BG3" s="353"/>
      <c r="BH3" s="353"/>
      <c r="BI3" s="354"/>
    </row>
    <row r="4" spans="2:61" ht="15" customHeight="1">
      <c r="B4" s="347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  <c r="AP4" s="348"/>
      <c r="AQ4" s="348"/>
      <c r="AR4" s="348"/>
      <c r="AS4" s="348"/>
      <c r="AT4" s="348"/>
      <c r="AU4" s="348"/>
      <c r="AV4" s="348"/>
      <c r="AW4" s="348"/>
      <c r="AX4" s="348"/>
      <c r="AY4" s="348"/>
      <c r="AZ4" s="353"/>
      <c r="BA4" s="353"/>
      <c r="BB4" s="353"/>
      <c r="BC4" s="353"/>
      <c r="BD4" s="353"/>
      <c r="BE4" s="353"/>
      <c r="BF4" s="353"/>
      <c r="BG4" s="353"/>
      <c r="BH4" s="353"/>
      <c r="BI4" s="354"/>
    </row>
    <row r="5" spans="2:61" ht="15" customHeight="1">
      <c r="B5" s="347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348"/>
      <c r="AX5" s="348"/>
      <c r="AY5" s="348"/>
      <c r="AZ5" s="353"/>
      <c r="BA5" s="353"/>
      <c r="BB5" s="353"/>
      <c r="BC5" s="353"/>
      <c r="BD5" s="353"/>
      <c r="BE5" s="353"/>
      <c r="BF5" s="353"/>
      <c r="BG5" s="353"/>
      <c r="BH5" s="353"/>
      <c r="BI5" s="354"/>
    </row>
    <row r="6" spans="2:61" ht="15" customHeight="1">
      <c r="B6" s="347"/>
      <c r="C6" s="348"/>
      <c r="D6" s="348"/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  <c r="AP6" s="348"/>
      <c r="AQ6" s="348"/>
      <c r="AR6" s="348"/>
      <c r="AS6" s="348"/>
      <c r="AT6" s="348"/>
      <c r="AU6" s="348"/>
      <c r="AV6" s="348"/>
      <c r="AW6" s="348"/>
      <c r="AX6" s="348"/>
      <c r="AY6" s="348"/>
      <c r="AZ6" s="353"/>
      <c r="BA6" s="353"/>
      <c r="BB6" s="353"/>
      <c r="BC6" s="353"/>
      <c r="BD6" s="353"/>
      <c r="BE6" s="353"/>
      <c r="BF6" s="353"/>
      <c r="BG6" s="353"/>
      <c r="BH6" s="353"/>
      <c r="BI6" s="354"/>
    </row>
    <row r="7" spans="2:61" ht="15" customHeight="1">
      <c r="B7" s="347"/>
      <c r="C7" s="348"/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53"/>
      <c r="BA7" s="353"/>
      <c r="BB7" s="353"/>
      <c r="BC7" s="353"/>
      <c r="BD7" s="353"/>
      <c r="BE7" s="353"/>
      <c r="BF7" s="353"/>
      <c r="BG7" s="353"/>
      <c r="BH7" s="353"/>
      <c r="BI7" s="354"/>
    </row>
    <row r="8" spans="2:61" ht="15" customHeight="1">
      <c r="B8" s="347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53"/>
      <c r="BA8" s="353"/>
      <c r="BB8" s="353"/>
      <c r="BC8" s="353"/>
      <c r="BD8" s="353"/>
      <c r="BE8" s="353"/>
      <c r="BF8" s="353"/>
      <c r="BG8" s="353"/>
      <c r="BH8" s="353"/>
      <c r="BI8" s="354"/>
    </row>
    <row r="9" spans="2:61" ht="15" customHeight="1">
      <c r="B9" s="347"/>
      <c r="C9" s="348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53"/>
      <c r="BA9" s="353"/>
      <c r="BB9" s="353"/>
      <c r="BC9" s="353"/>
      <c r="BD9" s="353"/>
      <c r="BE9" s="353"/>
      <c r="BF9" s="353"/>
      <c r="BG9" s="353"/>
      <c r="BH9" s="353"/>
      <c r="BI9" s="354"/>
    </row>
    <row r="10" spans="2:61" ht="15" customHeight="1">
      <c r="B10" s="347"/>
      <c r="C10" s="348"/>
      <c r="D10" s="348"/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53"/>
      <c r="BA10" s="353"/>
      <c r="BB10" s="353"/>
      <c r="BC10" s="353"/>
      <c r="BD10" s="353"/>
      <c r="BE10" s="353"/>
      <c r="BF10" s="353"/>
      <c r="BG10" s="353"/>
      <c r="BH10" s="353"/>
      <c r="BI10" s="354"/>
    </row>
    <row r="11" spans="2:61" ht="15.75" customHeight="1" thickBot="1">
      <c r="B11" s="349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50"/>
      <c r="AE11" s="350"/>
      <c r="AF11" s="350"/>
      <c r="AG11" s="350"/>
      <c r="AH11" s="350"/>
      <c r="AI11" s="350"/>
      <c r="AJ11" s="350"/>
      <c r="AK11" s="350"/>
      <c r="AL11" s="350"/>
      <c r="AM11" s="350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5"/>
      <c r="BA11" s="355"/>
      <c r="BB11" s="355"/>
      <c r="BC11" s="355"/>
      <c r="BD11" s="355"/>
      <c r="BE11" s="355"/>
      <c r="BF11" s="355"/>
      <c r="BG11" s="355"/>
      <c r="BH11" s="355"/>
      <c r="BI11" s="356"/>
    </row>
    <row r="12" spans="2:61" ht="16.5" thickTop="1" thickBot="1">
      <c r="B12" s="216" t="s">
        <v>1</v>
      </c>
      <c r="C12" s="216"/>
      <c r="D12" s="216"/>
      <c r="E12" s="216"/>
      <c r="F12" s="216"/>
      <c r="G12" s="216"/>
      <c r="H12" s="216"/>
      <c r="I12" s="216"/>
      <c r="J12" s="216"/>
      <c r="K12" s="216"/>
      <c r="L12" s="216"/>
      <c r="M12" s="216"/>
      <c r="N12" s="216"/>
      <c r="O12" s="216"/>
      <c r="P12" s="216"/>
      <c r="Q12" s="216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  <c r="AP12" s="216"/>
      <c r="AQ12" s="216"/>
      <c r="AR12" s="216"/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</row>
    <row r="13" spans="2:61" ht="16.5" thickTop="1" thickBot="1"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</row>
    <row r="14" spans="2:61" ht="16.5" thickTop="1" thickBot="1">
      <c r="B14" s="216"/>
      <c r="C14" s="216"/>
      <c r="D14" s="216"/>
      <c r="E14" s="216"/>
      <c r="F14" s="216"/>
      <c r="G14" s="216"/>
      <c r="H14" s="216"/>
      <c r="I14" s="216"/>
      <c r="J14" s="216"/>
      <c r="K14" s="216"/>
      <c r="L14" s="216"/>
      <c r="M14" s="216"/>
      <c r="N14" s="216"/>
      <c r="O14" s="216"/>
      <c r="P14" s="216"/>
      <c r="Q14" s="216"/>
      <c r="R14" s="216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16"/>
      <c r="AQ14" s="216"/>
      <c r="AR14" s="216"/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</row>
    <row r="15" spans="2:61" ht="16.5" thickTop="1" thickBot="1">
      <c r="B15" s="216"/>
      <c r="C15" s="216"/>
      <c r="D15" s="216"/>
      <c r="E15" s="216"/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</row>
    <row r="16" spans="2:61" ht="16.5" thickTop="1" thickBot="1"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</row>
    <row r="17" spans="2:62" ht="16.5" thickTop="1" thickBot="1"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</row>
    <row r="18" spans="2:62" ht="15" customHeight="1" thickTop="1" thickBot="1">
      <c r="B18" s="304" t="s">
        <v>2</v>
      </c>
      <c r="C18" s="304"/>
      <c r="D18" s="304"/>
      <c r="E18" s="304"/>
      <c r="F18" s="304"/>
      <c r="G18" s="304"/>
      <c r="H18" s="304"/>
      <c r="I18" s="304"/>
      <c r="J18" s="304"/>
      <c r="K18" s="305" t="s">
        <v>240</v>
      </c>
      <c r="L18" s="305"/>
      <c r="M18" s="305"/>
      <c r="N18" s="305"/>
      <c r="O18" s="305"/>
      <c r="P18" s="305"/>
      <c r="Q18" s="305"/>
      <c r="R18" s="305"/>
      <c r="S18" s="305"/>
      <c r="T18" s="304" t="s">
        <v>3</v>
      </c>
      <c r="U18" s="304"/>
      <c r="V18" s="304"/>
      <c r="W18" s="304"/>
      <c r="X18" s="304"/>
      <c r="Y18" s="304"/>
      <c r="Z18" s="304"/>
      <c r="AA18" s="304"/>
      <c r="AB18" s="304"/>
      <c r="AC18" s="304"/>
      <c r="AD18" s="304"/>
      <c r="AE18" s="304"/>
      <c r="AF18" s="304"/>
      <c r="AG18" s="381">
        <f>р18!AG18+1</f>
        <v>43844</v>
      </c>
      <c r="AH18" s="381"/>
      <c r="AI18" s="381"/>
      <c r="AJ18" s="381"/>
      <c r="AK18" s="381"/>
      <c r="AL18" s="381"/>
      <c r="AM18" s="381"/>
      <c r="AN18" s="381"/>
      <c r="AO18" s="381"/>
      <c r="AP18" s="216" t="s">
        <v>4</v>
      </c>
      <c r="AQ18" s="216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</row>
    <row r="19" spans="2:62" ht="15" customHeight="1" thickTop="1" thickBot="1">
      <c r="B19" s="304"/>
      <c r="C19" s="304"/>
      <c r="D19" s="304"/>
      <c r="E19" s="304"/>
      <c r="F19" s="304"/>
      <c r="G19" s="304"/>
      <c r="H19" s="304"/>
      <c r="I19" s="304"/>
      <c r="J19" s="304"/>
      <c r="K19" s="305"/>
      <c r="L19" s="305"/>
      <c r="M19" s="305"/>
      <c r="N19" s="305"/>
      <c r="O19" s="305"/>
      <c r="P19" s="305"/>
      <c r="Q19" s="305"/>
      <c r="R19" s="305"/>
      <c r="S19" s="305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81"/>
      <c r="AH19" s="381"/>
      <c r="AI19" s="381"/>
      <c r="AJ19" s="381"/>
      <c r="AK19" s="381"/>
      <c r="AL19" s="381"/>
      <c r="AM19" s="381"/>
      <c r="AN19" s="381"/>
      <c r="AO19" s="381"/>
      <c r="AP19" s="216"/>
      <c r="AQ19" s="216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</row>
    <row r="20" spans="2:62" ht="15" customHeight="1" thickTop="1" thickBot="1">
      <c r="B20" s="304"/>
      <c r="C20" s="304"/>
      <c r="D20" s="304"/>
      <c r="E20" s="304"/>
      <c r="F20" s="304"/>
      <c r="G20" s="304"/>
      <c r="H20" s="304"/>
      <c r="I20" s="304"/>
      <c r="J20" s="304"/>
      <c r="K20" s="305"/>
      <c r="L20" s="305"/>
      <c r="M20" s="305"/>
      <c r="N20" s="305"/>
      <c r="O20" s="305"/>
      <c r="P20" s="305"/>
      <c r="Q20" s="305"/>
      <c r="R20" s="305"/>
      <c r="S20" s="305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81"/>
      <c r="AH20" s="381"/>
      <c r="AI20" s="381"/>
      <c r="AJ20" s="381"/>
      <c r="AK20" s="381"/>
      <c r="AL20" s="381"/>
      <c r="AM20" s="381"/>
      <c r="AN20" s="381"/>
      <c r="AO20" s="381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</row>
    <row r="21" spans="2:62" ht="16.5" customHeight="1" thickTop="1" thickBot="1">
      <c r="B21" s="304" t="s">
        <v>5</v>
      </c>
      <c r="C21" s="304"/>
      <c r="D21" s="304"/>
      <c r="E21" s="304"/>
      <c r="F21" s="304"/>
      <c r="G21" s="304"/>
      <c r="H21" s="304"/>
      <c r="I21" s="304"/>
      <c r="J21" s="304"/>
      <c r="K21" s="305" t="s">
        <v>196</v>
      </c>
      <c r="L21" s="305"/>
      <c r="M21" s="305"/>
      <c r="N21" s="305"/>
      <c r="O21" s="305"/>
      <c r="P21" s="305"/>
      <c r="Q21" s="305"/>
      <c r="R21" s="305"/>
      <c r="S21" s="305"/>
      <c r="T21" s="304" t="s">
        <v>6</v>
      </c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36">
        <f>р18!AG21+1</f>
        <v>19</v>
      </c>
      <c r="AH21" s="337"/>
      <c r="AI21" s="337"/>
      <c r="AJ21" s="337"/>
      <c r="AK21" s="337"/>
      <c r="AL21" s="337"/>
      <c r="AM21" s="337"/>
      <c r="AN21" s="337"/>
      <c r="AO21" s="338"/>
      <c r="AP21" s="220" t="s">
        <v>7</v>
      </c>
      <c r="AQ21" s="220"/>
      <c r="AR21" s="220"/>
      <c r="AS21" s="220"/>
      <c r="AT21" s="220"/>
      <c r="AU21" s="220"/>
      <c r="AV21" s="326" t="s">
        <v>8</v>
      </c>
      <c r="AW21" s="326"/>
      <c r="AX21" s="326"/>
      <c r="AY21" s="42" t="s">
        <v>9</v>
      </c>
      <c r="AZ21" s="43"/>
      <c r="BA21" s="42" t="s">
        <v>10</v>
      </c>
      <c r="BB21" s="43"/>
      <c r="BC21" s="42" t="s">
        <v>11</v>
      </c>
      <c r="BD21" s="48"/>
      <c r="BE21" s="43"/>
      <c r="BF21" s="326" t="s">
        <v>12</v>
      </c>
      <c r="BG21" s="326"/>
      <c r="BH21" s="326"/>
      <c r="BI21" s="326"/>
    </row>
    <row r="22" spans="2:62" ht="16.5" customHeight="1" thickTop="1" thickBot="1">
      <c r="B22" s="304"/>
      <c r="C22" s="304"/>
      <c r="D22" s="304"/>
      <c r="E22" s="304"/>
      <c r="F22" s="304"/>
      <c r="G22" s="304"/>
      <c r="H22" s="304"/>
      <c r="I22" s="304"/>
      <c r="J22" s="304"/>
      <c r="K22" s="305"/>
      <c r="L22" s="305"/>
      <c r="M22" s="305"/>
      <c r="N22" s="305"/>
      <c r="O22" s="305"/>
      <c r="P22" s="305"/>
      <c r="Q22" s="305"/>
      <c r="R22" s="305"/>
      <c r="S22" s="305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39"/>
      <c r="AH22" s="340"/>
      <c r="AI22" s="340"/>
      <c r="AJ22" s="340"/>
      <c r="AK22" s="340"/>
      <c r="AL22" s="340"/>
      <c r="AM22" s="340"/>
      <c r="AN22" s="340"/>
      <c r="AO22" s="341"/>
      <c r="AP22" s="220"/>
      <c r="AQ22" s="220"/>
      <c r="AR22" s="220"/>
      <c r="AS22" s="220"/>
      <c r="AT22" s="220"/>
      <c r="AU22" s="220"/>
      <c r="AV22" s="326"/>
      <c r="AW22" s="326"/>
      <c r="AX22" s="326"/>
      <c r="AY22" s="44"/>
      <c r="AZ22" s="45"/>
      <c r="BA22" s="44"/>
      <c r="BB22" s="45"/>
      <c r="BC22" s="44"/>
      <c r="BD22" s="49"/>
      <c r="BE22" s="45"/>
      <c r="BF22" s="326"/>
      <c r="BG22" s="326"/>
      <c r="BH22" s="326"/>
      <c r="BI22" s="326"/>
    </row>
    <row r="23" spans="2:62" ht="16.5" customHeight="1" thickTop="1" thickBot="1">
      <c r="B23" s="304"/>
      <c r="C23" s="304"/>
      <c r="D23" s="304"/>
      <c r="E23" s="304"/>
      <c r="F23" s="304"/>
      <c r="G23" s="304"/>
      <c r="H23" s="304"/>
      <c r="I23" s="304"/>
      <c r="J23" s="304"/>
      <c r="K23" s="305"/>
      <c r="L23" s="305"/>
      <c r="M23" s="305"/>
      <c r="N23" s="305"/>
      <c r="O23" s="305"/>
      <c r="P23" s="305"/>
      <c r="Q23" s="305"/>
      <c r="R23" s="305"/>
      <c r="S23" s="305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42"/>
      <c r="AH23" s="343"/>
      <c r="AI23" s="343"/>
      <c r="AJ23" s="343"/>
      <c r="AK23" s="343"/>
      <c r="AL23" s="343"/>
      <c r="AM23" s="343"/>
      <c r="AN23" s="343"/>
      <c r="AO23" s="344"/>
      <c r="AP23" s="220"/>
      <c r="AQ23" s="220"/>
      <c r="AR23" s="220"/>
      <c r="AS23" s="220"/>
      <c r="AT23" s="220"/>
      <c r="AU23" s="220"/>
      <c r="AV23" s="326"/>
      <c r="AW23" s="326"/>
      <c r="AX23" s="326"/>
      <c r="AY23" s="46"/>
      <c r="AZ23" s="47"/>
      <c r="BA23" s="46"/>
      <c r="BB23" s="47"/>
      <c r="BC23" s="46"/>
      <c r="BD23" s="50"/>
      <c r="BE23" s="47"/>
      <c r="BF23" s="326"/>
      <c r="BG23" s="326"/>
      <c r="BH23" s="326"/>
      <c r="BI23" s="326"/>
    </row>
    <row r="24" spans="2:62" ht="16.5" customHeight="1" thickTop="1" thickBot="1">
      <c r="B24" s="304" t="s">
        <v>13</v>
      </c>
      <c r="C24" s="304"/>
      <c r="D24" s="304"/>
      <c r="E24" s="304"/>
      <c r="F24" s="304"/>
      <c r="G24" s="304"/>
      <c r="H24" s="304"/>
      <c r="I24" s="304"/>
      <c r="J24" s="304"/>
      <c r="K24" s="305"/>
      <c r="L24" s="305"/>
      <c r="M24" s="305"/>
      <c r="N24" s="305"/>
      <c r="O24" s="305"/>
      <c r="P24" s="305"/>
      <c r="Q24" s="305"/>
      <c r="R24" s="305"/>
      <c r="S24" s="305"/>
      <c r="T24" s="304" t="s">
        <v>14</v>
      </c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81">
        <v>43827</v>
      </c>
      <c r="AH24" s="381"/>
      <c r="AI24" s="381"/>
      <c r="AJ24" s="381"/>
      <c r="AK24" s="381"/>
      <c r="AL24" s="381"/>
      <c r="AM24" s="381"/>
      <c r="AN24" s="381"/>
      <c r="AO24" s="381"/>
      <c r="AP24" s="304" t="s">
        <v>187</v>
      </c>
      <c r="AQ24" s="304"/>
      <c r="AR24" s="304"/>
      <c r="AS24" s="304"/>
      <c r="AT24" s="304"/>
      <c r="AU24" s="304"/>
      <c r="AV24" s="315">
        <v>630</v>
      </c>
      <c r="AW24" s="316"/>
      <c r="AX24" s="317"/>
      <c r="AY24" s="42">
        <v>30</v>
      </c>
      <c r="AZ24" s="43"/>
      <c r="BA24" s="74">
        <v>30</v>
      </c>
      <c r="BB24" s="76"/>
      <c r="BC24" s="74">
        <v>30</v>
      </c>
      <c r="BD24" s="75"/>
      <c r="BE24" s="76"/>
      <c r="BF24" s="357">
        <v>43829</v>
      </c>
      <c r="BG24" s="358"/>
      <c r="BH24" s="358"/>
      <c r="BI24" s="359"/>
    </row>
    <row r="25" spans="2:62" ht="16.5" customHeight="1" thickTop="1" thickBot="1">
      <c r="B25" s="304"/>
      <c r="C25" s="304"/>
      <c r="D25" s="304"/>
      <c r="E25" s="304"/>
      <c r="F25" s="304"/>
      <c r="G25" s="304"/>
      <c r="H25" s="304"/>
      <c r="I25" s="304"/>
      <c r="J25" s="304"/>
      <c r="K25" s="305"/>
      <c r="L25" s="305"/>
      <c r="M25" s="305"/>
      <c r="N25" s="305"/>
      <c r="O25" s="305"/>
      <c r="P25" s="305"/>
      <c r="Q25" s="305"/>
      <c r="R25" s="305"/>
      <c r="S25" s="305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81"/>
      <c r="AH25" s="381"/>
      <c r="AI25" s="381"/>
      <c r="AJ25" s="381"/>
      <c r="AK25" s="381"/>
      <c r="AL25" s="381"/>
      <c r="AM25" s="381"/>
      <c r="AN25" s="381"/>
      <c r="AO25" s="381"/>
      <c r="AP25" s="304"/>
      <c r="AQ25" s="304"/>
      <c r="AR25" s="304"/>
      <c r="AS25" s="304"/>
      <c r="AT25" s="304"/>
      <c r="AU25" s="304"/>
      <c r="AV25" s="318"/>
      <c r="AW25" s="319"/>
      <c r="AX25" s="320"/>
      <c r="AY25" s="44"/>
      <c r="AZ25" s="45"/>
      <c r="BA25" s="77"/>
      <c r="BB25" s="79"/>
      <c r="BC25" s="77"/>
      <c r="BD25" s="78"/>
      <c r="BE25" s="79"/>
      <c r="BF25" s="360"/>
      <c r="BG25" s="361"/>
      <c r="BH25" s="361"/>
      <c r="BI25" s="362"/>
      <c r="BJ25" s="2"/>
    </row>
    <row r="26" spans="2:62" ht="16.5" customHeight="1" thickTop="1" thickBot="1">
      <c r="B26" s="304"/>
      <c r="C26" s="304"/>
      <c r="D26" s="304"/>
      <c r="E26" s="304"/>
      <c r="F26" s="304"/>
      <c r="G26" s="304"/>
      <c r="H26" s="304"/>
      <c r="I26" s="304"/>
      <c r="J26" s="304"/>
      <c r="K26" s="305"/>
      <c r="L26" s="305"/>
      <c r="M26" s="305"/>
      <c r="N26" s="305"/>
      <c r="O26" s="305"/>
      <c r="P26" s="305"/>
      <c r="Q26" s="305"/>
      <c r="R26" s="305"/>
      <c r="S26" s="305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81"/>
      <c r="AH26" s="381"/>
      <c r="AI26" s="381"/>
      <c r="AJ26" s="381"/>
      <c r="AK26" s="381"/>
      <c r="AL26" s="381"/>
      <c r="AM26" s="381"/>
      <c r="AN26" s="381"/>
      <c r="AO26" s="381"/>
      <c r="AP26" s="304"/>
      <c r="AQ26" s="304"/>
      <c r="AR26" s="304"/>
      <c r="AS26" s="304"/>
      <c r="AT26" s="304"/>
      <c r="AU26" s="304"/>
      <c r="AV26" s="321"/>
      <c r="AW26" s="322"/>
      <c r="AX26" s="323"/>
      <c r="AY26" s="46"/>
      <c r="AZ26" s="47"/>
      <c r="BA26" s="80"/>
      <c r="BB26" s="82"/>
      <c r="BC26" s="80"/>
      <c r="BD26" s="81"/>
      <c r="BE26" s="82"/>
      <c r="BF26" s="363"/>
      <c r="BG26" s="364"/>
      <c r="BH26" s="364"/>
      <c r="BI26" s="365"/>
    </row>
    <row r="27" spans="2:62" ht="16.5" customHeight="1" thickTop="1" thickBot="1">
      <c r="B27" s="304" t="s">
        <v>15</v>
      </c>
      <c r="C27" s="304"/>
      <c r="D27" s="304"/>
      <c r="E27" s="304"/>
      <c r="F27" s="304"/>
      <c r="G27" s="304"/>
      <c r="H27" s="304"/>
      <c r="I27" s="304"/>
      <c r="J27" s="304"/>
      <c r="K27" s="305">
        <v>22</v>
      </c>
      <c r="L27" s="305"/>
      <c r="M27" s="305"/>
      <c r="N27" s="305"/>
      <c r="O27" s="305"/>
      <c r="P27" s="305"/>
      <c r="Q27" s="305"/>
      <c r="R27" s="305"/>
      <c r="S27" s="305"/>
      <c r="T27" s="304" t="s">
        <v>16</v>
      </c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73"/>
      <c r="AH27" s="73"/>
      <c r="AI27" s="73"/>
      <c r="AJ27" s="73"/>
      <c r="AK27" s="73"/>
      <c r="AL27" s="73"/>
      <c r="AM27" s="73"/>
      <c r="AN27" s="73"/>
      <c r="AO27" s="73"/>
      <c r="AP27" s="304" t="s">
        <v>188</v>
      </c>
      <c r="AQ27" s="304"/>
      <c r="AR27" s="304"/>
      <c r="AS27" s="304"/>
      <c r="AT27" s="304"/>
      <c r="AU27" s="304"/>
      <c r="AV27" s="315">
        <v>245</v>
      </c>
      <c r="AW27" s="316"/>
      <c r="AX27" s="317"/>
      <c r="AY27" s="42">
        <v>1108</v>
      </c>
      <c r="AZ27" s="43"/>
      <c r="BA27" s="74">
        <v>1108</v>
      </c>
      <c r="BB27" s="76"/>
      <c r="BC27" s="74">
        <v>1035</v>
      </c>
      <c r="BD27" s="75"/>
      <c r="BE27" s="76"/>
      <c r="BF27" s="357">
        <v>43835</v>
      </c>
      <c r="BG27" s="358"/>
      <c r="BH27" s="358"/>
      <c r="BI27" s="359"/>
    </row>
    <row r="28" spans="2:62" ht="16.5" customHeight="1" thickTop="1" thickBot="1">
      <c r="B28" s="304"/>
      <c r="C28" s="304"/>
      <c r="D28" s="304"/>
      <c r="E28" s="304"/>
      <c r="F28" s="304"/>
      <c r="G28" s="304"/>
      <c r="H28" s="304"/>
      <c r="I28" s="304"/>
      <c r="J28" s="304"/>
      <c r="K28" s="305"/>
      <c r="L28" s="305"/>
      <c r="M28" s="305"/>
      <c r="N28" s="305"/>
      <c r="O28" s="305"/>
      <c r="P28" s="305"/>
      <c r="Q28" s="305"/>
      <c r="R28" s="305"/>
      <c r="S28" s="305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73"/>
      <c r="AH28" s="73"/>
      <c r="AI28" s="73"/>
      <c r="AJ28" s="73"/>
      <c r="AK28" s="73"/>
      <c r="AL28" s="73"/>
      <c r="AM28" s="73"/>
      <c r="AN28" s="73"/>
      <c r="AO28" s="73"/>
      <c r="AP28" s="304"/>
      <c r="AQ28" s="304"/>
      <c r="AR28" s="304"/>
      <c r="AS28" s="304"/>
      <c r="AT28" s="304"/>
      <c r="AU28" s="304"/>
      <c r="AV28" s="318"/>
      <c r="AW28" s="319"/>
      <c r="AX28" s="320"/>
      <c r="AY28" s="44"/>
      <c r="AZ28" s="45"/>
      <c r="BA28" s="77"/>
      <c r="BB28" s="79"/>
      <c r="BC28" s="77"/>
      <c r="BD28" s="78"/>
      <c r="BE28" s="79"/>
      <c r="BF28" s="360"/>
      <c r="BG28" s="361"/>
      <c r="BH28" s="361"/>
      <c r="BI28" s="362"/>
    </row>
    <row r="29" spans="2:62" ht="16.5" customHeight="1" thickTop="1" thickBot="1">
      <c r="B29" s="304"/>
      <c r="C29" s="304"/>
      <c r="D29" s="304"/>
      <c r="E29" s="304"/>
      <c r="F29" s="304"/>
      <c r="G29" s="304"/>
      <c r="H29" s="304"/>
      <c r="I29" s="304"/>
      <c r="J29" s="304"/>
      <c r="K29" s="305"/>
      <c r="L29" s="305"/>
      <c r="M29" s="305"/>
      <c r="N29" s="305"/>
      <c r="O29" s="305"/>
      <c r="P29" s="305"/>
      <c r="Q29" s="305"/>
      <c r="R29" s="305"/>
      <c r="S29" s="305"/>
      <c r="T29" s="304"/>
      <c r="U29" s="304"/>
      <c r="V29" s="304"/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73"/>
      <c r="AH29" s="73"/>
      <c r="AI29" s="73"/>
      <c r="AJ29" s="73"/>
      <c r="AK29" s="73"/>
      <c r="AL29" s="73"/>
      <c r="AM29" s="73"/>
      <c r="AN29" s="73"/>
      <c r="AO29" s="73"/>
      <c r="AP29" s="304"/>
      <c r="AQ29" s="304"/>
      <c r="AR29" s="304"/>
      <c r="AS29" s="304"/>
      <c r="AT29" s="304"/>
      <c r="AU29" s="304"/>
      <c r="AV29" s="321"/>
      <c r="AW29" s="322"/>
      <c r="AX29" s="323"/>
      <c r="AY29" s="46"/>
      <c r="AZ29" s="47"/>
      <c r="BA29" s="80"/>
      <c r="BB29" s="82"/>
      <c r="BC29" s="80"/>
      <c r="BD29" s="81"/>
      <c r="BE29" s="82"/>
      <c r="BF29" s="363"/>
      <c r="BG29" s="364"/>
      <c r="BH29" s="364"/>
      <c r="BI29" s="365"/>
    </row>
    <row r="30" spans="2:62" ht="16.5" customHeight="1" thickTop="1" thickBot="1">
      <c r="B30" s="304" t="s">
        <v>17</v>
      </c>
      <c r="C30" s="304"/>
      <c r="D30" s="304"/>
      <c r="E30" s="304"/>
      <c r="F30" s="304"/>
      <c r="G30" s="304"/>
      <c r="H30" s="304"/>
      <c r="I30" s="304"/>
      <c r="J30" s="304"/>
      <c r="K30" s="305">
        <v>1707</v>
      </c>
      <c r="L30" s="305"/>
      <c r="M30" s="305"/>
      <c r="N30" s="305"/>
      <c r="O30" s="305"/>
      <c r="P30" s="305"/>
      <c r="Q30" s="305"/>
      <c r="R30" s="305"/>
      <c r="S30" s="305"/>
      <c r="T30" s="54" t="s">
        <v>18</v>
      </c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6"/>
      <c r="AG30" s="312">
        <f>р18!AG30+1</f>
        <v>18</v>
      </c>
      <c r="AH30" s="312"/>
      <c r="AI30" s="312"/>
      <c r="AJ30" s="312"/>
      <c r="AK30" s="312"/>
      <c r="AL30" s="312"/>
      <c r="AM30" s="312"/>
      <c r="AN30" s="312"/>
      <c r="AO30" s="312"/>
      <c r="AP30" s="304" t="s">
        <v>21</v>
      </c>
      <c r="AQ30" s="304"/>
      <c r="AR30" s="304"/>
      <c r="AS30" s="304"/>
      <c r="AT30" s="304"/>
      <c r="AU30" s="304"/>
      <c r="AV30" s="42"/>
      <c r="AW30" s="48"/>
      <c r="AX30" s="43"/>
      <c r="AY30" s="42"/>
      <c r="AZ30" s="43"/>
      <c r="BA30" s="42"/>
      <c r="BB30" s="43"/>
      <c r="BC30" s="42"/>
      <c r="BD30" s="48"/>
      <c r="BE30" s="43"/>
      <c r="BF30" s="42"/>
      <c r="BG30" s="48"/>
      <c r="BH30" s="48"/>
      <c r="BI30" s="43"/>
    </row>
    <row r="31" spans="2:62" ht="16.5" customHeight="1" thickTop="1" thickBot="1">
      <c r="B31" s="304"/>
      <c r="C31" s="304"/>
      <c r="D31" s="304"/>
      <c r="E31" s="304"/>
      <c r="F31" s="304"/>
      <c r="G31" s="304"/>
      <c r="H31" s="304"/>
      <c r="I31" s="304"/>
      <c r="J31" s="304"/>
      <c r="K31" s="305"/>
      <c r="L31" s="305"/>
      <c r="M31" s="305"/>
      <c r="N31" s="305"/>
      <c r="O31" s="305"/>
      <c r="P31" s="305"/>
      <c r="Q31" s="305"/>
      <c r="R31" s="305"/>
      <c r="S31" s="305"/>
      <c r="T31" s="57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312"/>
      <c r="AH31" s="312"/>
      <c r="AI31" s="312"/>
      <c r="AJ31" s="312"/>
      <c r="AK31" s="312"/>
      <c r="AL31" s="312"/>
      <c r="AM31" s="312"/>
      <c r="AN31" s="312"/>
      <c r="AO31" s="312"/>
      <c r="AP31" s="304"/>
      <c r="AQ31" s="304"/>
      <c r="AR31" s="304"/>
      <c r="AS31" s="304"/>
      <c r="AT31" s="304"/>
      <c r="AU31" s="304"/>
      <c r="AV31" s="44"/>
      <c r="AW31" s="49"/>
      <c r="AX31" s="45"/>
      <c r="AY31" s="44"/>
      <c r="AZ31" s="45"/>
      <c r="BA31" s="44"/>
      <c r="BB31" s="45"/>
      <c r="BC31" s="44"/>
      <c r="BD31" s="49"/>
      <c r="BE31" s="45"/>
      <c r="BF31" s="44"/>
      <c r="BG31" s="49"/>
      <c r="BH31" s="49"/>
      <c r="BI31" s="45"/>
    </row>
    <row r="32" spans="2:62" ht="16.5" customHeight="1" thickTop="1" thickBot="1">
      <c r="B32" s="304"/>
      <c r="C32" s="304"/>
      <c r="D32" s="304"/>
      <c r="E32" s="304"/>
      <c r="F32" s="304"/>
      <c r="G32" s="304"/>
      <c r="H32" s="304"/>
      <c r="I32" s="304"/>
      <c r="J32" s="304"/>
      <c r="K32" s="305"/>
      <c r="L32" s="305"/>
      <c r="M32" s="305"/>
      <c r="N32" s="305"/>
      <c r="O32" s="305"/>
      <c r="P32" s="305"/>
      <c r="Q32" s="305"/>
      <c r="R32" s="305"/>
      <c r="S32" s="305"/>
      <c r="T32" s="60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2"/>
      <c r="AG32" s="312"/>
      <c r="AH32" s="312"/>
      <c r="AI32" s="312"/>
      <c r="AJ32" s="312"/>
      <c r="AK32" s="312"/>
      <c r="AL32" s="312"/>
      <c r="AM32" s="312"/>
      <c r="AN32" s="312"/>
      <c r="AO32" s="312"/>
      <c r="AP32" s="304"/>
      <c r="AQ32" s="304"/>
      <c r="AR32" s="304"/>
      <c r="AS32" s="304"/>
      <c r="AT32" s="304"/>
      <c r="AU32" s="304"/>
      <c r="AV32" s="46"/>
      <c r="AW32" s="50"/>
      <c r="AX32" s="47"/>
      <c r="AY32" s="46"/>
      <c r="AZ32" s="47"/>
      <c r="BA32" s="46"/>
      <c r="BB32" s="47"/>
      <c r="BC32" s="46"/>
      <c r="BD32" s="50"/>
      <c r="BE32" s="47"/>
      <c r="BF32" s="46"/>
      <c r="BG32" s="50"/>
      <c r="BH32" s="50"/>
      <c r="BI32" s="47"/>
    </row>
    <row r="33" spans="2:61" ht="16.5" customHeight="1" thickTop="1" thickBot="1">
      <c r="B33" s="304" t="s">
        <v>19</v>
      </c>
      <c r="C33" s="304"/>
      <c r="D33" s="304"/>
      <c r="E33" s="304"/>
      <c r="F33" s="304"/>
      <c r="G33" s="304"/>
      <c r="H33" s="304"/>
      <c r="I33" s="304"/>
      <c r="J33" s="304"/>
      <c r="K33" s="312" t="s">
        <v>491</v>
      </c>
      <c r="L33" s="312"/>
      <c r="M33" s="312"/>
      <c r="N33" s="312"/>
      <c r="O33" s="312"/>
      <c r="P33" s="312"/>
      <c r="Q33" s="312"/>
      <c r="R33" s="312"/>
      <c r="S33" s="312"/>
      <c r="T33" s="304" t="s">
        <v>20</v>
      </c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83"/>
      <c r="AH33" s="84"/>
      <c r="AI33" s="84"/>
      <c r="AJ33" s="84"/>
      <c r="AK33" s="84"/>
      <c r="AL33" s="84"/>
      <c r="AM33" s="84"/>
      <c r="AN33" s="84"/>
      <c r="AO33" s="85"/>
      <c r="AP33" s="325" t="s">
        <v>189</v>
      </c>
      <c r="AQ33" s="325"/>
      <c r="AR33" s="325"/>
      <c r="AS33" s="325"/>
      <c r="AT33" s="325"/>
      <c r="AU33" s="325"/>
      <c r="AV33" s="42"/>
      <c r="AW33" s="48"/>
      <c r="AX33" s="43"/>
      <c r="AY33" s="42"/>
      <c r="AZ33" s="43"/>
      <c r="BA33" s="42"/>
      <c r="BB33" s="43"/>
      <c r="BC33" s="42"/>
      <c r="BD33" s="48"/>
      <c r="BE33" s="43"/>
      <c r="BF33" s="315"/>
      <c r="BG33" s="316"/>
      <c r="BH33" s="316"/>
      <c r="BI33" s="317"/>
    </row>
    <row r="34" spans="2:61" ht="16.5" customHeight="1" thickTop="1" thickBot="1">
      <c r="B34" s="304"/>
      <c r="C34" s="304"/>
      <c r="D34" s="304"/>
      <c r="E34" s="304"/>
      <c r="F34" s="304"/>
      <c r="G34" s="304"/>
      <c r="H34" s="304"/>
      <c r="I34" s="304"/>
      <c r="J34" s="304"/>
      <c r="K34" s="312"/>
      <c r="L34" s="312"/>
      <c r="M34" s="312"/>
      <c r="N34" s="312"/>
      <c r="O34" s="312"/>
      <c r="P34" s="312"/>
      <c r="Q34" s="312"/>
      <c r="R34" s="312"/>
      <c r="S34" s="312"/>
      <c r="T34" s="304"/>
      <c r="U34" s="304"/>
      <c r="V34" s="304"/>
      <c r="W34" s="304"/>
      <c r="X34" s="304"/>
      <c r="Y34" s="304"/>
      <c r="Z34" s="304"/>
      <c r="AA34" s="304"/>
      <c r="AB34" s="304"/>
      <c r="AC34" s="304"/>
      <c r="AD34" s="304"/>
      <c r="AE34" s="304"/>
      <c r="AF34" s="304"/>
      <c r="AG34" s="86"/>
      <c r="AH34" s="87"/>
      <c r="AI34" s="87"/>
      <c r="AJ34" s="87"/>
      <c r="AK34" s="87"/>
      <c r="AL34" s="87"/>
      <c r="AM34" s="87"/>
      <c r="AN34" s="87"/>
      <c r="AO34" s="88"/>
      <c r="AP34" s="325"/>
      <c r="AQ34" s="325"/>
      <c r="AR34" s="325"/>
      <c r="AS34" s="325"/>
      <c r="AT34" s="325"/>
      <c r="AU34" s="325"/>
      <c r="AV34" s="44"/>
      <c r="AW34" s="49"/>
      <c r="AX34" s="45"/>
      <c r="AY34" s="44"/>
      <c r="AZ34" s="45"/>
      <c r="BA34" s="44"/>
      <c r="BB34" s="45"/>
      <c r="BC34" s="44"/>
      <c r="BD34" s="49"/>
      <c r="BE34" s="45"/>
      <c r="BF34" s="318"/>
      <c r="BG34" s="319"/>
      <c r="BH34" s="319"/>
      <c r="BI34" s="320"/>
    </row>
    <row r="35" spans="2:61" ht="16.5" customHeight="1" thickTop="1" thickBot="1">
      <c r="B35" s="304"/>
      <c r="C35" s="304"/>
      <c r="D35" s="304"/>
      <c r="E35" s="304"/>
      <c r="F35" s="304"/>
      <c r="G35" s="304"/>
      <c r="H35" s="304"/>
      <c r="I35" s="304"/>
      <c r="J35" s="304"/>
      <c r="K35" s="312"/>
      <c r="L35" s="312"/>
      <c r="M35" s="312"/>
      <c r="N35" s="312"/>
      <c r="O35" s="312"/>
      <c r="P35" s="312"/>
      <c r="Q35" s="312"/>
      <c r="R35" s="312"/>
      <c r="S35" s="312"/>
      <c r="T35" s="304"/>
      <c r="U35" s="304"/>
      <c r="V35" s="304"/>
      <c r="W35" s="304"/>
      <c r="X35" s="304"/>
      <c r="Y35" s="304"/>
      <c r="Z35" s="304"/>
      <c r="AA35" s="304"/>
      <c r="AB35" s="304"/>
      <c r="AC35" s="304"/>
      <c r="AD35" s="304"/>
      <c r="AE35" s="304"/>
      <c r="AF35" s="304"/>
      <c r="AG35" s="89"/>
      <c r="AH35" s="90"/>
      <c r="AI35" s="90"/>
      <c r="AJ35" s="90"/>
      <c r="AK35" s="90"/>
      <c r="AL35" s="90"/>
      <c r="AM35" s="90"/>
      <c r="AN35" s="90"/>
      <c r="AO35" s="91"/>
      <c r="AP35" s="325"/>
      <c r="AQ35" s="325"/>
      <c r="AR35" s="325"/>
      <c r="AS35" s="325"/>
      <c r="AT35" s="325"/>
      <c r="AU35" s="325"/>
      <c r="AV35" s="46"/>
      <c r="AW35" s="50"/>
      <c r="AX35" s="47"/>
      <c r="AY35" s="46"/>
      <c r="AZ35" s="47"/>
      <c r="BA35" s="46"/>
      <c r="BB35" s="47"/>
      <c r="BC35" s="46"/>
      <c r="BD35" s="50"/>
      <c r="BE35" s="47"/>
      <c r="BF35" s="321"/>
      <c r="BG35" s="322"/>
      <c r="BH35" s="322"/>
      <c r="BI35" s="323"/>
    </row>
    <row r="36" spans="2:61" ht="16.5" customHeight="1" thickTop="1" thickBot="1">
      <c r="B36" s="304" t="s">
        <v>22</v>
      </c>
      <c r="C36" s="304"/>
      <c r="D36" s="304"/>
      <c r="E36" s="304"/>
      <c r="F36" s="304"/>
      <c r="G36" s="304"/>
      <c r="H36" s="304"/>
      <c r="I36" s="304"/>
      <c r="J36" s="304"/>
      <c r="K36" s="312" t="s">
        <v>315</v>
      </c>
      <c r="L36" s="312"/>
      <c r="M36" s="312"/>
      <c r="N36" s="312"/>
      <c r="O36" s="312"/>
      <c r="P36" s="312"/>
      <c r="Q36" s="312"/>
      <c r="R36" s="312"/>
      <c r="S36" s="312"/>
      <c r="T36" s="54" t="s">
        <v>23</v>
      </c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6"/>
      <c r="AG36" s="73">
        <v>220.7</v>
      </c>
      <c r="AH36" s="73"/>
      <c r="AI36" s="73"/>
      <c r="AJ36" s="73"/>
      <c r="AK36" s="73"/>
      <c r="AL36" s="73"/>
      <c r="AM36" s="73"/>
      <c r="AN36" s="73"/>
      <c r="AO36" s="73"/>
      <c r="AP36" s="304" t="s">
        <v>190</v>
      </c>
      <c r="AQ36" s="304"/>
      <c r="AR36" s="304"/>
      <c r="AS36" s="304"/>
      <c r="AT36" s="304"/>
      <c r="AU36" s="304"/>
      <c r="AV36" s="315"/>
      <c r="AW36" s="316"/>
      <c r="AX36" s="317"/>
      <c r="AY36" s="42"/>
      <c r="AZ36" s="43"/>
      <c r="BA36" s="42"/>
      <c r="BB36" s="43"/>
      <c r="BC36" s="42"/>
      <c r="BD36" s="48"/>
      <c r="BE36" s="43"/>
      <c r="BF36" s="324"/>
      <c r="BG36" s="316"/>
      <c r="BH36" s="316"/>
      <c r="BI36" s="317"/>
    </row>
    <row r="37" spans="2:61" ht="16.5" customHeight="1" thickTop="1" thickBot="1">
      <c r="B37" s="304"/>
      <c r="C37" s="304"/>
      <c r="D37" s="304"/>
      <c r="E37" s="304"/>
      <c r="F37" s="304"/>
      <c r="G37" s="304"/>
      <c r="H37" s="304"/>
      <c r="I37" s="304"/>
      <c r="J37" s="304"/>
      <c r="K37" s="312"/>
      <c r="L37" s="312"/>
      <c r="M37" s="312"/>
      <c r="N37" s="312"/>
      <c r="O37" s="312"/>
      <c r="P37" s="312"/>
      <c r="Q37" s="312"/>
      <c r="R37" s="312"/>
      <c r="S37" s="312"/>
      <c r="T37" s="57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9"/>
      <c r="AG37" s="73"/>
      <c r="AH37" s="73"/>
      <c r="AI37" s="73"/>
      <c r="AJ37" s="73"/>
      <c r="AK37" s="73"/>
      <c r="AL37" s="73"/>
      <c r="AM37" s="73"/>
      <c r="AN37" s="73"/>
      <c r="AO37" s="73"/>
      <c r="AP37" s="304"/>
      <c r="AQ37" s="304"/>
      <c r="AR37" s="304"/>
      <c r="AS37" s="304"/>
      <c r="AT37" s="304"/>
      <c r="AU37" s="304"/>
      <c r="AV37" s="318"/>
      <c r="AW37" s="319"/>
      <c r="AX37" s="320"/>
      <c r="AY37" s="44"/>
      <c r="AZ37" s="45"/>
      <c r="BA37" s="44"/>
      <c r="BB37" s="45"/>
      <c r="BC37" s="44"/>
      <c r="BD37" s="49"/>
      <c r="BE37" s="45"/>
      <c r="BF37" s="318"/>
      <c r="BG37" s="319"/>
      <c r="BH37" s="319"/>
      <c r="BI37" s="320"/>
    </row>
    <row r="38" spans="2:61" ht="16.5" customHeight="1" thickTop="1" thickBot="1">
      <c r="B38" s="304"/>
      <c r="C38" s="304"/>
      <c r="D38" s="304"/>
      <c r="E38" s="304"/>
      <c r="F38" s="304"/>
      <c r="G38" s="304"/>
      <c r="H38" s="304"/>
      <c r="I38" s="304"/>
      <c r="J38" s="304"/>
      <c r="K38" s="312"/>
      <c r="L38" s="312"/>
      <c r="M38" s="312"/>
      <c r="N38" s="312"/>
      <c r="O38" s="312"/>
      <c r="P38" s="312"/>
      <c r="Q38" s="312"/>
      <c r="R38" s="312"/>
      <c r="S38" s="312"/>
      <c r="T38" s="60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2"/>
      <c r="AG38" s="73"/>
      <c r="AH38" s="73"/>
      <c r="AI38" s="73"/>
      <c r="AJ38" s="73"/>
      <c r="AK38" s="73"/>
      <c r="AL38" s="73"/>
      <c r="AM38" s="73"/>
      <c r="AN38" s="73"/>
      <c r="AO38" s="73"/>
      <c r="AP38" s="304"/>
      <c r="AQ38" s="304"/>
      <c r="AR38" s="304"/>
      <c r="AS38" s="304"/>
      <c r="AT38" s="304"/>
      <c r="AU38" s="304"/>
      <c r="AV38" s="321"/>
      <c r="AW38" s="322"/>
      <c r="AX38" s="323"/>
      <c r="AY38" s="46"/>
      <c r="AZ38" s="47"/>
      <c r="BA38" s="46"/>
      <c r="BB38" s="47"/>
      <c r="BC38" s="46"/>
      <c r="BD38" s="50"/>
      <c r="BE38" s="47"/>
      <c r="BF38" s="321"/>
      <c r="BG38" s="322"/>
      <c r="BH38" s="322"/>
      <c r="BI38" s="323"/>
    </row>
    <row r="39" spans="2:61" ht="16.5" customHeight="1" thickTop="1" thickBot="1">
      <c r="B39" s="304" t="s">
        <v>24</v>
      </c>
      <c r="C39" s="304"/>
      <c r="D39" s="304"/>
      <c r="E39" s="304"/>
      <c r="F39" s="304"/>
      <c r="G39" s="304"/>
      <c r="H39" s="304"/>
      <c r="I39" s="304"/>
      <c r="J39" s="304"/>
      <c r="K39" s="305" t="s">
        <v>258</v>
      </c>
      <c r="L39" s="305"/>
      <c r="M39" s="305"/>
      <c r="N39" s="305"/>
      <c r="O39" s="305"/>
      <c r="P39" s="305"/>
      <c r="Q39" s="305"/>
      <c r="R39" s="305"/>
      <c r="S39" s="305"/>
      <c r="T39" s="54" t="s">
        <v>25</v>
      </c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6"/>
      <c r="AG39" s="73">
        <v>2266</v>
      </c>
      <c r="AH39" s="73"/>
      <c r="AI39" s="73"/>
      <c r="AJ39" s="73"/>
      <c r="AK39" s="73"/>
      <c r="AL39" s="73"/>
      <c r="AM39" s="73"/>
      <c r="AN39" s="73"/>
      <c r="AO39" s="73"/>
      <c r="AP39" s="295" t="s">
        <v>26</v>
      </c>
      <c r="AQ39" s="238"/>
      <c r="AR39" s="238"/>
      <c r="AS39" s="238"/>
      <c r="AT39" s="238"/>
      <c r="AU39" s="238"/>
      <c r="AV39" s="238"/>
      <c r="AW39" s="238"/>
      <c r="AX39" s="238"/>
      <c r="AY39" s="239"/>
      <c r="AZ39" s="238" t="s">
        <v>27</v>
      </c>
      <c r="BA39" s="238"/>
      <c r="BB39" s="238"/>
      <c r="BC39" s="238"/>
      <c r="BD39" s="238"/>
      <c r="BE39" s="238"/>
      <c r="BF39" s="238"/>
      <c r="BG39" s="238"/>
      <c r="BH39" s="238"/>
      <c r="BI39" s="239"/>
    </row>
    <row r="40" spans="2:61" ht="16.5" customHeight="1" thickTop="1" thickBot="1">
      <c r="B40" s="304"/>
      <c r="C40" s="304"/>
      <c r="D40" s="304"/>
      <c r="E40" s="304"/>
      <c r="F40" s="304"/>
      <c r="G40" s="304"/>
      <c r="H40" s="304"/>
      <c r="I40" s="304"/>
      <c r="J40" s="304"/>
      <c r="K40" s="305"/>
      <c r="L40" s="305"/>
      <c r="M40" s="305"/>
      <c r="N40" s="305"/>
      <c r="O40" s="305"/>
      <c r="P40" s="305"/>
      <c r="Q40" s="305"/>
      <c r="R40" s="305"/>
      <c r="S40" s="305"/>
      <c r="T40" s="57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73"/>
      <c r="AH40" s="73"/>
      <c r="AI40" s="73"/>
      <c r="AJ40" s="73"/>
      <c r="AK40" s="73"/>
      <c r="AL40" s="73"/>
      <c r="AM40" s="73"/>
      <c r="AN40" s="73"/>
      <c r="AO40" s="73"/>
      <c r="AP40" s="296"/>
      <c r="AQ40" s="240"/>
      <c r="AR40" s="240"/>
      <c r="AS40" s="240"/>
      <c r="AT40" s="240"/>
      <c r="AU40" s="240"/>
      <c r="AV40" s="240"/>
      <c r="AW40" s="240"/>
      <c r="AX40" s="240"/>
      <c r="AY40" s="241"/>
      <c r="AZ40" s="240"/>
      <c r="BA40" s="240"/>
      <c r="BB40" s="240"/>
      <c r="BC40" s="240"/>
      <c r="BD40" s="240"/>
      <c r="BE40" s="240"/>
      <c r="BF40" s="240"/>
      <c r="BG40" s="240"/>
      <c r="BH40" s="240"/>
      <c r="BI40" s="241"/>
    </row>
    <row r="41" spans="2:61" ht="16.5" customHeight="1" thickTop="1" thickBot="1">
      <c r="B41" s="304"/>
      <c r="C41" s="304"/>
      <c r="D41" s="304"/>
      <c r="E41" s="304"/>
      <c r="F41" s="304"/>
      <c r="G41" s="304"/>
      <c r="H41" s="304"/>
      <c r="I41" s="304"/>
      <c r="J41" s="304"/>
      <c r="K41" s="305"/>
      <c r="L41" s="305"/>
      <c r="M41" s="305"/>
      <c r="N41" s="305"/>
      <c r="O41" s="305"/>
      <c r="P41" s="305"/>
      <c r="Q41" s="305"/>
      <c r="R41" s="305"/>
      <c r="S41" s="305"/>
      <c r="T41" s="60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2"/>
      <c r="AG41" s="73"/>
      <c r="AH41" s="73"/>
      <c r="AI41" s="73"/>
      <c r="AJ41" s="73"/>
      <c r="AK41" s="73"/>
      <c r="AL41" s="73"/>
      <c r="AM41" s="73"/>
      <c r="AN41" s="73"/>
      <c r="AO41" s="73"/>
      <c r="AP41" s="297"/>
      <c r="AQ41" s="298"/>
      <c r="AR41" s="298"/>
      <c r="AS41" s="298"/>
      <c r="AT41" s="298"/>
      <c r="AU41" s="298"/>
      <c r="AV41" s="298"/>
      <c r="AW41" s="298"/>
      <c r="AX41" s="298"/>
      <c r="AY41" s="299"/>
      <c r="AZ41" s="298"/>
      <c r="BA41" s="298"/>
      <c r="BB41" s="298"/>
      <c r="BC41" s="298"/>
      <c r="BD41" s="298"/>
      <c r="BE41" s="298"/>
      <c r="BF41" s="298"/>
      <c r="BG41" s="298"/>
      <c r="BH41" s="298"/>
      <c r="BI41" s="299"/>
    </row>
    <row r="42" spans="2:61" ht="16.5" customHeight="1" thickTop="1" thickBot="1">
      <c r="B42" s="304" t="s">
        <v>28</v>
      </c>
      <c r="C42" s="304"/>
      <c r="D42" s="304"/>
      <c r="E42" s="304"/>
      <c r="F42" s="304"/>
      <c r="G42" s="304"/>
      <c r="H42" s="304"/>
      <c r="I42" s="304"/>
      <c r="J42" s="304"/>
      <c r="K42" s="314" t="s">
        <v>310</v>
      </c>
      <c r="L42" s="314"/>
      <c r="M42" s="314"/>
      <c r="N42" s="314"/>
      <c r="O42" s="314"/>
      <c r="P42" s="314"/>
      <c r="Q42" s="314"/>
      <c r="R42" s="314"/>
      <c r="S42" s="314"/>
      <c r="T42" s="54" t="s">
        <v>29</v>
      </c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6"/>
      <c r="AG42" s="73">
        <v>1774</v>
      </c>
      <c r="AH42" s="73"/>
      <c r="AI42" s="73"/>
      <c r="AJ42" s="73"/>
      <c r="AK42" s="73"/>
      <c r="AL42" s="73"/>
      <c r="AM42" s="73"/>
      <c r="AN42" s="73"/>
      <c r="AO42" s="73"/>
      <c r="AP42" s="304" t="s">
        <v>30</v>
      </c>
      <c r="AQ42" s="304"/>
      <c r="AR42" s="304"/>
      <c r="AS42" s="304"/>
      <c r="AT42" s="304"/>
      <c r="AU42" s="304"/>
      <c r="AV42" s="304"/>
      <c r="AW42" s="219" t="s">
        <v>400</v>
      </c>
      <c r="AX42" s="219"/>
      <c r="AY42" s="219"/>
      <c r="AZ42" s="54" t="s">
        <v>317</v>
      </c>
      <c r="BA42" s="55"/>
      <c r="BB42" s="55"/>
      <c r="BC42" s="55"/>
      <c r="BD42" s="55"/>
      <c r="BE42" s="56"/>
      <c r="BF42" s="63"/>
      <c r="BG42" s="65"/>
      <c r="BH42" s="375"/>
      <c r="BI42" s="376"/>
    </row>
    <row r="43" spans="2:61" ht="16.5" customHeight="1" thickTop="1" thickBot="1">
      <c r="B43" s="304"/>
      <c r="C43" s="304"/>
      <c r="D43" s="304"/>
      <c r="E43" s="304"/>
      <c r="F43" s="304"/>
      <c r="G43" s="304"/>
      <c r="H43" s="304"/>
      <c r="I43" s="304"/>
      <c r="J43" s="304"/>
      <c r="K43" s="314"/>
      <c r="L43" s="314"/>
      <c r="M43" s="314"/>
      <c r="N43" s="314"/>
      <c r="O43" s="314"/>
      <c r="P43" s="314"/>
      <c r="Q43" s="314"/>
      <c r="R43" s="314"/>
      <c r="S43" s="314"/>
      <c r="T43" s="57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9"/>
      <c r="AG43" s="73"/>
      <c r="AH43" s="73"/>
      <c r="AI43" s="73"/>
      <c r="AJ43" s="73"/>
      <c r="AK43" s="73"/>
      <c r="AL43" s="73"/>
      <c r="AM43" s="73"/>
      <c r="AN43" s="73"/>
      <c r="AO43" s="73"/>
      <c r="AP43" s="304"/>
      <c r="AQ43" s="304"/>
      <c r="AR43" s="304"/>
      <c r="AS43" s="304"/>
      <c r="AT43" s="304"/>
      <c r="AU43" s="304"/>
      <c r="AV43" s="304"/>
      <c r="AW43" s="219"/>
      <c r="AX43" s="219"/>
      <c r="AY43" s="219"/>
      <c r="AZ43" s="57"/>
      <c r="BA43" s="58"/>
      <c r="BB43" s="58"/>
      <c r="BC43" s="58"/>
      <c r="BD43" s="58"/>
      <c r="BE43" s="59"/>
      <c r="BF43" s="66"/>
      <c r="BG43" s="68"/>
      <c r="BH43" s="377"/>
      <c r="BI43" s="378"/>
    </row>
    <row r="44" spans="2:61" ht="16.5" customHeight="1" thickTop="1" thickBot="1">
      <c r="B44" s="304"/>
      <c r="C44" s="304"/>
      <c r="D44" s="304"/>
      <c r="E44" s="304"/>
      <c r="F44" s="304"/>
      <c r="G44" s="304"/>
      <c r="H44" s="304"/>
      <c r="I44" s="304"/>
      <c r="J44" s="304"/>
      <c r="K44" s="314"/>
      <c r="L44" s="314"/>
      <c r="M44" s="314"/>
      <c r="N44" s="314"/>
      <c r="O44" s="314"/>
      <c r="P44" s="314"/>
      <c r="Q44" s="314"/>
      <c r="R44" s="314"/>
      <c r="S44" s="314"/>
      <c r="T44" s="60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2"/>
      <c r="AG44" s="73"/>
      <c r="AH44" s="73"/>
      <c r="AI44" s="73"/>
      <c r="AJ44" s="73"/>
      <c r="AK44" s="73"/>
      <c r="AL44" s="73"/>
      <c r="AM44" s="73"/>
      <c r="AN44" s="73"/>
      <c r="AO44" s="73"/>
      <c r="AP44" s="304"/>
      <c r="AQ44" s="304"/>
      <c r="AR44" s="304"/>
      <c r="AS44" s="304"/>
      <c r="AT44" s="304"/>
      <c r="AU44" s="304"/>
      <c r="AV44" s="304"/>
      <c r="AW44" s="219"/>
      <c r="AX44" s="219"/>
      <c r="AY44" s="219"/>
      <c r="AZ44" s="60"/>
      <c r="BA44" s="61"/>
      <c r="BB44" s="61"/>
      <c r="BC44" s="61"/>
      <c r="BD44" s="61"/>
      <c r="BE44" s="62"/>
      <c r="BF44" s="69"/>
      <c r="BG44" s="71"/>
      <c r="BH44" s="379"/>
      <c r="BI44" s="380"/>
    </row>
    <row r="45" spans="2:61" ht="16.5" customHeight="1" thickTop="1" thickBot="1">
      <c r="B45" s="304" t="s">
        <v>31</v>
      </c>
      <c r="C45" s="304"/>
      <c r="D45" s="304"/>
      <c r="E45" s="304"/>
      <c r="F45" s="304"/>
      <c r="G45" s="304"/>
      <c r="H45" s="304"/>
      <c r="I45" s="304"/>
      <c r="J45" s="304"/>
      <c r="K45" s="313" t="s">
        <v>247</v>
      </c>
      <c r="L45" s="313"/>
      <c r="M45" s="313"/>
      <c r="N45" s="313"/>
      <c r="O45" s="313"/>
      <c r="P45" s="313"/>
      <c r="Q45" s="313"/>
      <c r="R45" s="313"/>
      <c r="S45" s="313"/>
      <c r="T45" s="54" t="s">
        <v>32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6"/>
      <c r="AG45" s="73">
        <f>AG39-р18!AG39</f>
        <v>0</v>
      </c>
      <c r="AH45" s="73"/>
      <c r="AI45" s="73"/>
      <c r="AJ45" s="73"/>
      <c r="AK45" s="73"/>
      <c r="AL45" s="73"/>
      <c r="AM45" s="73"/>
      <c r="AN45" s="73"/>
      <c r="AO45" s="73"/>
      <c r="AP45" s="54" t="s">
        <v>33</v>
      </c>
      <c r="AQ45" s="55"/>
      <c r="AR45" s="55"/>
      <c r="AS45" s="55"/>
      <c r="AT45" s="55"/>
      <c r="AU45" s="55"/>
      <c r="AV45" s="56"/>
      <c r="AW45" s="219">
        <v>170</v>
      </c>
      <c r="AX45" s="219"/>
      <c r="AY45" s="219"/>
      <c r="AZ45" s="54" t="s">
        <v>318</v>
      </c>
      <c r="BA45" s="55"/>
      <c r="BB45" s="55"/>
      <c r="BC45" s="55"/>
      <c r="BD45" s="55"/>
      <c r="BE45" s="56"/>
      <c r="BF45" s="63"/>
      <c r="BG45" s="65"/>
      <c r="BH45" s="375"/>
      <c r="BI45" s="376"/>
    </row>
    <row r="46" spans="2:61" ht="16.5" customHeight="1" thickTop="1" thickBot="1">
      <c r="B46" s="304"/>
      <c r="C46" s="304"/>
      <c r="D46" s="304"/>
      <c r="E46" s="304"/>
      <c r="F46" s="304"/>
      <c r="G46" s="304"/>
      <c r="H46" s="304"/>
      <c r="I46" s="304"/>
      <c r="J46" s="304"/>
      <c r="K46" s="313"/>
      <c r="L46" s="313"/>
      <c r="M46" s="313"/>
      <c r="N46" s="313"/>
      <c r="O46" s="313"/>
      <c r="P46" s="313"/>
      <c r="Q46" s="313"/>
      <c r="R46" s="313"/>
      <c r="S46" s="313"/>
      <c r="T46" s="57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73"/>
      <c r="AH46" s="73"/>
      <c r="AI46" s="73"/>
      <c r="AJ46" s="73"/>
      <c r="AK46" s="73"/>
      <c r="AL46" s="73"/>
      <c r="AM46" s="73"/>
      <c r="AN46" s="73"/>
      <c r="AO46" s="73"/>
      <c r="AP46" s="57"/>
      <c r="AQ46" s="58"/>
      <c r="AR46" s="58"/>
      <c r="AS46" s="58"/>
      <c r="AT46" s="58"/>
      <c r="AU46" s="58"/>
      <c r="AV46" s="59"/>
      <c r="AW46" s="219"/>
      <c r="AX46" s="219"/>
      <c r="AY46" s="219"/>
      <c r="AZ46" s="57"/>
      <c r="BA46" s="58"/>
      <c r="BB46" s="58"/>
      <c r="BC46" s="58"/>
      <c r="BD46" s="58"/>
      <c r="BE46" s="59"/>
      <c r="BF46" s="66"/>
      <c r="BG46" s="68"/>
      <c r="BH46" s="377"/>
      <c r="BI46" s="378"/>
    </row>
    <row r="47" spans="2:61" ht="16.5" customHeight="1" thickTop="1" thickBot="1">
      <c r="B47" s="304"/>
      <c r="C47" s="304"/>
      <c r="D47" s="304"/>
      <c r="E47" s="304"/>
      <c r="F47" s="304"/>
      <c r="G47" s="304"/>
      <c r="H47" s="304"/>
      <c r="I47" s="304"/>
      <c r="J47" s="304"/>
      <c r="K47" s="313"/>
      <c r="L47" s="313"/>
      <c r="M47" s="313"/>
      <c r="N47" s="313"/>
      <c r="O47" s="313"/>
      <c r="P47" s="313"/>
      <c r="Q47" s="313"/>
      <c r="R47" s="313"/>
      <c r="S47" s="313"/>
      <c r="T47" s="60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2"/>
      <c r="AG47" s="73"/>
      <c r="AH47" s="73"/>
      <c r="AI47" s="73"/>
      <c r="AJ47" s="73"/>
      <c r="AK47" s="73"/>
      <c r="AL47" s="73"/>
      <c r="AM47" s="73"/>
      <c r="AN47" s="73"/>
      <c r="AO47" s="73"/>
      <c r="AP47" s="60"/>
      <c r="AQ47" s="61"/>
      <c r="AR47" s="61"/>
      <c r="AS47" s="61"/>
      <c r="AT47" s="61"/>
      <c r="AU47" s="61"/>
      <c r="AV47" s="62"/>
      <c r="AW47" s="219"/>
      <c r="AX47" s="219"/>
      <c r="AY47" s="219"/>
      <c r="AZ47" s="60"/>
      <c r="BA47" s="61"/>
      <c r="BB47" s="61"/>
      <c r="BC47" s="61"/>
      <c r="BD47" s="61"/>
      <c r="BE47" s="62"/>
      <c r="BF47" s="69"/>
      <c r="BG47" s="71"/>
      <c r="BH47" s="379"/>
      <c r="BI47" s="380"/>
    </row>
    <row r="48" spans="2:61" ht="15" customHeight="1" thickTop="1" thickBot="1">
      <c r="B48" s="304" t="s">
        <v>34</v>
      </c>
      <c r="C48" s="304"/>
      <c r="D48" s="304"/>
      <c r="E48" s="304"/>
      <c r="F48" s="304"/>
      <c r="G48" s="304"/>
      <c r="H48" s="304"/>
      <c r="I48" s="304"/>
      <c r="J48" s="304"/>
      <c r="K48" s="305"/>
      <c r="L48" s="305"/>
      <c r="M48" s="305"/>
      <c r="N48" s="305"/>
      <c r="O48" s="305"/>
      <c r="P48" s="305"/>
      <c r="Q48" s="305"/>
      <c r="R48" s="305"/>
      <c r="S48" s="305"/>
      <c r="T48" s="54" t="s">
        <v>35</v>
      </c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6"/>
      <c r="AG48" s="389" t="s">
        <v>493</v>
      </c>
      <c r="AH48" s="389"/>
      <c r="AI48" s="389"/>
      <c r="AJ48" s="389"/>
      <c r="AK48" s="389"/>
      <c r="AL48" s="389"/>
      <c r="AM48" s="389"/>
      <c r="AN48" s="389"/>
      <c r="AO48" s="389"/>
      <c r="AP48" s="54" t="s">
        <v>36</v>
      </c>
      <c r="AQ48" s="55"/>
      <c r="AR48" s="55"/>
      <c r="AS48" s="55"/>
      <c r="AT48" s="55"/>
      <c r="AU48" s="55"/>
      <c r="AV48" s="56"/>
      <c r="AW48" s="219">
        <v>1685.19</v>
      </c>
      <c r="AX48" s="219"/>
      <c r="AY48" s="219"/>
      <c r="AZ48" s="54" t="s">
        <v>191</v>
      </c>
      <c r="BA48" s="55"/>
      <c r="BB48" s="55"/>
      <c r="BC48" s="55"/>
      <c r="BD48" s="55"/>
      <c r="BE48" s="56"/>
      <c r="BF48" s="63"/>
      <c r="BG48" s="65"/>
      <c r="BH48" s="375"/>
      <c r="BI48" s="376"/>
    </row>
    <row r="49" spans="2:64" ht="15" customHeight="1" thickTop="1" thickBot="1">
      <c r="B49" s="304"/>
      <c r="C49" s="304"/>
      <c r="D49" s="304"/>
      <c r="E49" s="304"/>
      <c r="F49" s="304"/>
      <c r="G49" s="304"/>
      <c r="H49" s="304"/>
      <c r="I49" s="304"/>
      <c r="J49" s="304"/>
      <c r="K49" s="305"/>
      <c r="L49" s="305"/>
      <c r="M49" s="305"/>
      <c r="N49" s="305"/>
      <c r="O49" s="305"/>
      <c r="P49" s="305"/>
      <c r="Q49" s="305"/>
      <c r="R49" s="305"/>
      <c r="S49" s="305"/>
      <c r="T49" s="57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9"/>
      <c r="AG49" s="389"/>
      <c r="AH49" s="389"/>
      <c r="AI49" s="389"/>
      <c r="AJ49" s="389"/>
      <c r="AK49" s="389"/>
      <c r="AL49" s="389"/>
      <c r="AM49" s="389"/>
      <c r="AN49" s="389"/>
      <c r="AO49" s="389"/>
      <c r="AP49" s="57"/>
      <c r="AQ49" s="58"/>
      <c r="AR49" s="58"/>
      <c r="AS49" s="58"/>
      <c r="AT49" s="58"/>
      <c r="AU49" s="58"/>
      <c r="AV49" s="59"/>
      <c r="AW49" s="219"/>
      <c r="AX49" s="219"/>
      <c r="AY49" s="219"/>
      <c r="AZ49" s="57"/>
      <c r="BA49" s="58"/>
      <c r="BB49" s="58"/>
      <c r="BC49" s="58"/>
      <c r="BD49" s="58"/>
      <c r="BE49" s="59"/>
      <c r="BF49" s="66"/>
      <c r="BG49" s="68"/>
      <c r="BH49" s="377"/>
      <c r="BI49" s="378"/>
    </row>
    <row r="50" spans="2:64" ht="15" customHeight="1" thickTop="1" thickBot="1">
      <c r="B50" s="304"/>
      <c r="C50" s="304"/>
      <c r="D50" s="304"/>
      <c r="E50" s="304"/>
      <c r="F50" s="304"/>
      <c r="G50" s="304"/>
      <c r="H50" s="304"/>
      <c r="I50" s="304"/>
      <c r="J50" s="304"/>
      <c r="K50" s="305"/>
      <c r="L50" s="305"/>
      <c r="M50" s="305"/>
      <c r="N50" s="305"/>
      <c r="O50" s="305"/>
      <c r="P50" s="305"/>
      <c r="Q50" s="305"/>
      <c r="R50" s="305"/>
      <c r="S50" s="305"/>
      <c r="T50" s="60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2"/>
      <c r="AG50" s="389"/>
      <c r="AH50" s="389"/>
      <c r="AI50" s="389"/>
      <c r="AJ50" s="389"/>
      <c r="AK50" s="389"/>
      <c r="AL50" s="389"/>
      <c r="AM50" s="389"/>
      <c r="AN50" s="389"/>
      <c r="AO50" s="389"/>
      <c r="AP50" s="60"/>
      <c r="AQ50" s="61"/>
      <c r="AR50" s="61"/>
      <c r="AS50" s="61"/>
      <c r="AT50" s="61"/>
      <c r="AU50" s="61"/>
      <c r="AV50" s="62"/>
      <c r="AW50" s="219"/>
      <c r="AX50" s="219"/>
      <c r="AY50" s="219"/>
      <c r="AZ50" s="60"/>
      <c r="BA50" s="61"/>
      <c r="BB50" s="61"/>
      <c r="BC50" s="61"/>
      <c r="BD50" s="61"/>
      <c r="BE50" s="62"/>
      <c r="BF50" s="69"/>
      <c r="BG50" s="71"/>
      <c r="BH50" s="379"/>
      <c r="BI50" s="380"/>
    </row>
    <row r="51" spans="2:64" ht="15" customHeight="1" thickTop="1" thickBot="1">
      <c r="B51" s="304" t="s">
        <v>37</v>
      </c>
      <c r="C51" s="304"/>
      <c r="D51" s="304"/>
      <c r="E51" s="304"/>
      <c r="F51" s="304"/>
      <c r="G51" s="304"/>
      <c r="H51" s="304"/>
      <c r="I51" s="304"/>
      <c r="J51" s="304"/>
      <c r="K51" s="305" t="s">
        <v>186</v>
      </c>
      <c r="L51" s="305"/>
      <c r="M51" s="305"/>
      <c r="N51" s="305"/>
      <c r="O51" s="305"/>
      <c r="P51" s="305"/>
      <c r="Q51" s="305"/>
      <c r="R51" s="305"/>
      <c r="S51" s="305"/>
      <c r="T51" s="304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12"/>
      <c r="AH51" s="312"/>
      <c r="AI51" s="312"/>
      <c r="AJ51" s="312"/>
      <c r="AK51" s="312"/>
      <c r="AL51" s="312"/>
      <c r="AM51" s="312"/>
      <c r="AN51" s="312"/>
      <c r="AO51" s="312"/>
      <c r="AP51" s="54"/>
      <c r="AQ51" s="55"/>
      <c r="AR51" s="55"/>
      <c r="AS51" s="55"/>
      <c r="AT51" s="55"/>
      <c r="AU51" s="55"/>
      <c r="AV51" s="56"/>
      <c r="AW51" s="305"/>
      <c r="AX51" s="305"/>
      <c r="AY51" s="305"/>
      <c r="AZ51" s="54" t="s">
        <v>319</v>
      </c>
      <c r="BA51" s="55"/>
      <c r="BB51" s="55"/>
      <c r="BC51" s="55"/>
      <c r="BD51" s="55"/>
      <c r="BE51" s="56"/>
      <c r="BF51" s="63"/>
      <c r="BG51" s="65"/>
      <c r="BH51" s="375"/>
      <c r="BI51" s="376"/>
    </row>
    <row r="52" spans="2:64" ht="15" customHeight="1" thickTop="1" thickBot="1">
      <c r="B52" s="304"/>
      <c r="C52" s="304"/>
      <c r="D52" s="304"/>
      <c r="E52" s="304"/>
      <c r="F52" s="304"/>
      <c r="G52" s="304"/>
      <c r="H52" s="304"/>
      <c r="I52" s="304"/>
      <c r="J52" s="304"/>
      <c r="K52" s="305"/>
      <c r="L52" s="305"/>
      <c r="M52" s="305"/>
      <c r="N52" s="305"/>
      <c r="O52" s="305"/>
      <c r="P52" s="305"/>
      <c r="Q52" s="305"/>
      <c r="R52" s="305"/>
      <c r="S52" s="305"/>
      <c r="T52" s="304"/>
      <c r="U52" s="304"/>
      <c r="V52" s="304"/>
      <c r="W52" s="304"/>
      <c r="X52" s="304"/>
      <c r="Y52" s="304"/>
      <c r="Z52" s="304"/>
      <c r="AA52" s="304"/>
      <c r="AB52" s="304"/>
      <c r="AC52" s="304"/>
      <c r="AD52" s="304"/>
      <c r="AE52" s="304"/>
      <c r="AF52" s="304"/>
      <c r="AG52" s="312"/>
      <c r="AH52" s="312"/>
      <c r="AI52" s="312"/>
      <c r="AJ52" s="312"/>
      <c r="AK52" s="312"/>
      <c r="AL52" s="312"/>
      <c r="AM52" s="312"/>
      <c r="AN52" s="312"/>
      <c r="AO52" s="312"/>
      <c r="AP52" s="57"/>
      <c r="AQ52" s="58"/>
      <c r="AR52" s="58"/>
      <c r="AS52" s="58"/>
      <c r="AT52" s="58"/>
      <c r="AU52" s="58"/>
      <c r="AV52" s="59"/>
      <c r="AW52" s="305"/>
      <c r="AX52" s="305"/>
      <c r="AY52" s="305"/>
      <c r="AZ52" s="57"/>
      <c r="BA52" s="58"/>
      <c r="BB52" s="58"/>
      <c r="BC52" s="58"/>
      <c r="BD52" s="58"/>
      <c r="BE52" s="59"/>
      <c r="BF52" s="66"/>
      <c r="BG52" s="68"/>
      <c r="BH52" s="377"/>
      <c r="BI52" s="378"/>
    </row>
    <row r="53" spans="2:64" ht="15" customHeight="1" thickTop="1" thickBot="1">
      <c r="B53" s="304"/>
      <c r="C53" s="304"/>
      <c r="D53" s="304"/>
      <c r="E53" s="304"/>
      <c r="F53" s="304"/>
      <c r="G53" s="304"/>
      <c r="H53" s="304"/>
      <c r="I53" s="304"/>
      <c r="J53" s="304"/>
      <c r="K53" s="305"/>
      <c r="L53" s="305"/>
      <c r="M53" s="305"/>
      <c r="N53" s="305"/>
      <c r="O53" s="305"/>
      <c r="P53" s="305"/>
      <c r="Q53" s="305"/>
      <c r="R53" s="305"/>
      <c r="S53" s="305"/>
      <c r="T53" s="304"/>
      <c r="U53" s="304"/>
      <c r="V53" s="304"/>
      <c r="W53" s="304"/>
      <c r="X53" s="304"/>
      <c r="Y53" s="304"/>
      <c r="Z53" s="304"/>
      <c r="AA53" s="304"/>
      <c r="AB53" s="304"/>
      <c r="AC53" s="304"/>
      <c r="AD53" s="304"/>
      <c r="AE53" s="304"/>
      <c r="AF53" s="304"/>
      <c r="AG53" s="312"/>
      <c r="AH53" s="312"/>
      <c r="AI53" s="312"/>
      <c r="AJ53" s="312"/>
      <c r="AK53" s="312"/>
      <c r="AL53" s="312"/>
      <c r="AM53" s="312"/>
      <c r="AN53" s="312"/>
      <c r="AO53" s="312"/>
      <c r="AP53" s="60"/>
      <c r="AQ53" s="61"/>
      <c r="AR53" s="61"/>
      <c r="AS53" s="61"/>
      <c r="AT53" s="61"/>
      <c r="AU53" s="61"/>
      <c r="AV53" s="62"/>
      <c r="AW53" s="305"/>
      <c r="AX53" s="305"/>
      <c r="AY53" s="305"/>
      <c r="AZ53" s="60"/>
      <c r="BA53" s="61"/>
      <c r="BB53" s="61"/>
      <c r="BC53" s="61"/>
      <c r="BD53" s="61"/>
      <c r="BE53" s="62"/>
      <c r="BF53" s="69"/>
      <c r="BG53" s="71"/>
      <c r="BH53" s="379"/>
      <c r="BI53" s="380"/>
    </row>
    <row r="54" spans="2:64" ht="15.75" customHeight="1" thickTop="1">
      <c r="B54" s="295" t="s">
        <v>38</v>
      </c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 t="s">
        <v>39</v>
      </c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9"/>
    </row>
    <row r="55" spans="2:64" ht="15" customHeight="1">
      <c r="B55" s="296"/>
      <c r="C55" s="240"/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40"/>
      <c r="S55" s="240"/>
      <c r="T55" s="240"/>
      <c r="U55" s="240"/>
      <c r="V55" s="240"/>
      <c r="W55" s="240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  <c r="AH55" s="240"/>
      <c r="AI55" s="240"/>
      <c r="AJ55" s="240"/>
      <c r="AK55" s="240"/>
      <c r="AL55" s="240"/>
      <c r="AM55" s="240"/>
      <c r="AN55" s="240"/>
      <c r="AO55" s="240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1"/>
    </row>
    <row r="56" spans="2:64" ht="15" customHeight="1">
      <c r="B56" s="296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1"/>
    </row>
    <row r="57" spans="2:64" ht="15.75" customHeight="1" thickBot="1">
      <c r="B57" s="297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298"/>
      <c r="AI57" s="298"/>
      <c r="AJ57" s="298"/>
      <c r="AK57" s="298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8"/>
      <c r="AW57" s="298"/>
      <c r="AX57" s="298"/>
      <c r="AY57" s="298"/>
      <c r="AZ57" s="298"/>
      <c r="BA57" s="298"/>
      <c r="BB57" s="298"/>
      <c r="BC57" s="298"/>
      <c r="BD57" s="298"/>
      <c r="BE57" s="298"/>
      <c r="BF57" s="298"/>
      <c r="BG57" s="298"/>
      <c r="BH57" s="298"/>
      <c r="BI57" s="299"/>
    </row>
    <row r="58" spans="2:64" ht="16.5" thickTop="1" thickBot="1"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</row>
    <row r="59" spans="2:64" ht="16.5" thickTop="1" thickBot="1"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</row>
    <row r="60" spans="2:64" ht="15" customHeight="1" thickTop="1" thickBot="1">
      <c r="B60" s="54" t="s">
        <v>40</v>
      </c>
      <c r="C60" s="55"/>
      <c r="D60" s="55"/>
      <c r="E60" s="55"/>
      <c r="F60" s="55"/>
      <c r="G60" s="55"/>
      <c r="H60" s="55"/>
      <c r="I60" s="55"/>
      <c r="J60" s="55"/>
      <c r="K60" s="55"/>
      <c r="L60" s="56"/>
      <c r="M60" s="301">
        <v>0.25</v>
      </c>
      <c r="N60" s="53"/>
      <c r="O60" s="53"/>
      <c r="P60" s="53"/>
      <c r="Q60" s="72" t="s">
        <v>243</v>
      </c>
      <c r="R60" s="72"/>
      <c r="S60" s="72"/>
      <c r="T60" s="72"/>
      <c r="U60" s="72" t="s">
        <v>244</v>
      </c>
      <c r="V60" s="72"/>
      <c r="W60" s="72"/>
      <c r="X60" s="72"/>
      <c r="Y60" s="72" t="s">
        <v>182</v>
      </c>
      <c r="Z60" s="72"/>
      <c r="AA60" s="72"/>
      <c r="AB60" s="72"/>
      <c r="AC60" s="302" t="s">
        <v>41</v>
      </c>
      <c r="AD60" s="218"/>
      <c r="AE60" s="218"/>
      <c r="AF60" s="218"/>
      <c r="AG60" s="230" t="s">
        <v>42</v>
      </c>
      <c r="AH60" s="230"/>
      <c r="AI60" s="230"/>
      <c r="AJ60" s="230"/>
      <c r="AK60" s="230"/>
      <c r="AL60" s="230"/>
      <c r="AM60" s="230"/>
      <c r="AN60" s="230"/>
      <c r="AO60" s="230"/>
      <c r="AP60" s="230" t="s">
        <v>43</v>
      </c>
      <c r="AQ60" s="230"/>
      <c r="AR60" s="230"/>
      <c r="AS60" s="230"/>
      <c r="AT60" s="231" t="s">
        <v>44</v>
      </c>
      <c r="AU60" s="231"/>
      <c r="AV60" s="231"/>
      <c r="AW60" s="230" t="s">
        <v>45</v>
      </c>
      <c r="AX60" s="230"/>
      <c r="AY60" s="230"/>
      <c r="AZ60" s="230"/>
      <c r="BA60" s="230"/>
      <c r="BB60" s="230"/>
      <c r="BC60" s="232" t="s">
        <v>46</v>
      </c>
      <c r="BD60" s="233"/>
      <c r="BE60" s="288" t="s">
        <v>47</v>
      </c>
      <c r="BF60" s="289"/>
      <c r="BG60" s="230" t="s">
        <v>48</v>
      </c>
      <c r="BH60" s="230"/>
      <c r="BI60" s="230"/>
    </row>
    <row r="61" spans="2:64" ht="15" customHeight="1" thickTop="1" thickBot="1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9"/>
      <c r="M61" s="53"/>
      <c r="N61" s="53"/>
      <c r="O61" s="53"/>
      <c r="P61" s="53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218"/>
      <c r="AD61" s="218"/>
      <c r="AE61" s="218"/>
      <c r="AF61" s="218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1"/>
      <c r="AU61" s="231"/>
      <c r="AV61" s="231"/>
      <c r="AW61" s="230"/>
      <c r="AX61" s="230"/>
      <c r="AY61" s="230"/>
      <c r="AZ61" s="230"/>
      <c r="BA61" s="230"/>
      <c r="BB61" s="230"/>
      <c r="BC61" s="234"/>
      <c r="BD61" s="235"/>
      <c r="BE61" s="290"/>
      <c r="BF61" s="291"/>
      <c r="BG61" s="230"/>
      <c r="BH61" s="230"/>
      <c r="BI61" s="230"/>
      <c r="BJ61" s="1"/>
    </row>
    <row r="62" spans="2:64" ht="15" customHeight="1" thickTop="1" thickBot="1">
      <c r="B62" s="60"/>
      <c r="C62" s="61"/>
      <c r="D62" s="61"/>
      <c r="E62" s="61"/>
      <c r="F62" s="61"/>
      <c r="G62" s="61"/>
      <c r="H62" s="61"/>
      <c r="I62" s="61"/>
      <c r="J62" s="61"/>
      <c r="K62" s="61"/>
      <c r="L62" s="62"/>
      <c r="M62" s="53"/>
      <c r="N62" s="53"/>
      <c r="O62" s="53"/>
      <c r="P62" s="53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218"/>
      <c r="AD62" s="218"/>
      <c r="AE62" s="218"/>
      <c r="AF62" s="218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1"/>
      <c r="AU62" s="231"/>
      <c r="AV62" s="231"/>
      <c r="AW62" s="230"/>
      <c r="AX62" s="230"/>
      <c r="AY62" s="230"/>
      <c r="AZ62" s="230"/>
      <c r="BA62" s="230"/>
      <c r="BB62" s="230"/>
      <c r="BC62" s="234"/>
      <c r="BD62" s="235"/>
      <c r="BE62" s="290"/>
      <c r="BF62" s="291"/>
      <c r="BG62" s="230"/>
      <c r="BH62" s="230"/>
      <c r="BI62" s="230"/>
      <c r="BJ62" s="1"/>
    </row>
    <row r="63" spans="2:64" ht="15" customHeight="1" thickTop="1" thickBot="1">
      <c r="B63" s="54" t="s">
        <v>49</v>
      </c>
      <c r="C63" s="55"/>
      <c r="D63" s="55"/>
      <c r="E63" s="55"/>
      <c r="F63" s="55"/>
      <c r="G63" s="55"/>
      <c r="H63" s="55"/>
      <c r="I63" s="55"/>
      <c r="J63" s="55"/>
      <c r="K63" s="55"/>
      <c r="L63" s="56"/>
      <c r="M63" s="303" t="s">
        <v>197</v>
      </c>
      <c r="N63" s="303"/>
      <c r="O63" s="303"/>
      <c r="P63" s="303"/>
      <c r="Q63" s="303" t="s">
        <v>197</v>
      </c>
      <c r="R63" s="303"/>
      <c r="S63" s="303"/>
      <c r="T63" s="303"/>
      <c r="U63" s="303" t="s">
        <v>197</v>
      </c>
      <c r="V63" s="303"/>
      <c r="W63" s="303"/>
      <c r="X63" s="303"/>
      <c r="Y63" s="303" t="s">
        <v>197</v>
      </c>
      <c r="Z63" s="303"/>
      <c r="AA63" s="303"/>
      <c r="AB63" s="303"/>
      <c r="AC63" s="218"/>
      <c r="AD63" s="218"/>
      <c r="AE63" s="218"/>
      <c r="AF63" s="218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1"/>
      <c r="AU63" s="231"/>
      <c r="AV63" s="231"/>
      <c r="AW63" s="230" t="s">
        <v>50</v>
      </c>
      <c r="AX63" s="230"/>
      <c r="AY63" s="230" t="s">
        <v>51</v>
      </c>
      <c r="AZ63" s="230"/>
      <c r="BA63" s="230" t="s">
        <v>52</v>
      </c>
      <c r="BB63" s="230"/>
      <c r="BC63" s="234"/>
      <c r="BD63" s="235"/>
      <c r="BE63" s="290"/>
      <c r="BF63" s="291"/>
      <c r="BG63" s="230"/>
      <c r="BH63" s="230"/>
      <c r="BI63" s="230"/>
      <c r="BJ63" s="1"/>
    </row>
    <row r="64" spans="2:64" ht="15.75" customHeight="1" thickTop="1" thickBot="1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9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218"/>
      <c r="AD64" s="218"/>
      <c r="AE64" s="218"/>
      <c r="AF64" s="218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  <c r="AT64" s="231"/>
      <c r="AU64" s="231"/>
      <c r="AV64" s="231"/>
      <c r="AW64" s="230"/>
      <c r="AX64" s="230"/>
      <c r="AY64" s="230"/>
      <c r="AZ64" s="230"/>
      <c r="BA64" s="230"/>
      <c r="BB64" s="230"/>
      <c r="BC64" s="234"/>
      <c r="BD64" s="235"/>
      <c r="BE64" s="290"/>
      <c r="BF64" s="291"/>
      <c r="BG64" s="230"/>
      <c r="BH64" s="230"/>
      <c r="BI64" s="294"/>
      <c r="BJ64" s="1"/>
      <c r="BK64" s="2"/>
      <c r="BL64" s="2"/>
    </row>
    <row r="65" spans="2:66" ht="15" customHeight="1" thickTop="1" thickBot="1"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2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218"/>
      <c r="AD65" s="218"/>
      <c r="AE65" s="218"/>
      <c r="AF65" s="218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  <c r="AT65" s="231"/>
      <c r="AU65" s="231"/>
      <c r="AV65" s="231"/>
      <c r="AW65" s="230"/>
      <c r="AX65" s="230"/>
      <c r="AY65" s="230"/>
      <c r="AZ65" s="230"/>
      <c r="BA65" s="230"/>
      <c r="BB65" s="230"/>
      <c r="BC65" s="236"/>
      <c r="BD65" s="237"/>
      <c r="BE65" s="292"/>
      <c r="BF65" s="293"/>
      <c r="BG65" s="230"/>
      <c r="BH65" s="230"/>
      <c r="BI65" s="294"/>
      <c r="BJ65" s="1"/>
      <c r="BK65" s="2"/>
      <c r="BL65" s="2"/>
      <c r="BN65" s="3"/>
    </row>
    <row r="66" spans="2:66" ht="15" customHeight="1" thickTop="1" thickBot="1">
      <c r="B66" s="54" t="s">
        <v>198</v>
      </c>
      <c r="C66" s="55"/>
      <c r="D66" s="55"/>
      <c r="E66" s="55"/>
      <c r="F66" s="55"/>
      <c r="G66" s="55"/>
      <c r="H66" s="55"/>
      <c r="I66" s="55"/>
      <c r="J66" s="55"/>
      <c r="K66" s="55"/>
      <c r="L66" s="56"/>
      <c r="M66" s="53">
        <v>2266</v>
      </c>
      <c r="N66" s="53"/>
      <c r="O66" s="53"/>
      <c r="P66" s="53"/>
      <c r="Q66" s="53">
        <v>2266</v>
      </c>
      <c r="R66" s="53"/>
      <c r="S66" s="53"/>
      <c r="T66" s="53"/>
      <c r="U66" s="53">
        <v>2266</v>
      </c>
      <c r="V66" s="53"/>
      <c r="W66" s="53"/>
      <c r="X66" s="53"/>
      <c r="Y66" s="53">
        <v>2266</v>
      </c>
      <c r="Z66" s="53"/>
      <c r="AA66" s="53"/>
      <c r="AB66" s="53"/>
      <c r="AC66" s="53"/>
      <c r="AD66" s="53"/>
      <c r="AE66" s="53"/>
      <c r="AF66" s="53"/>
      <c r="AG66" s="73" t="s">
        <v>53</v>
      </c>
      <c r="AH66" s="73"/>
      <c r="AI66" s="73"/>
      <c r="AJ66" s="73"/>
      <c r="AK66" s="73"/>
      <c r="AL66" s="73"/>
      <c r="AM66" s="73"/>
      <c r="AN66" s="73"/>
      <c r="AO66" s="73"/>
      <c r="AP66" s="52" t="s">
        <v>54</v>
      </c>
      <c r="AQ66" s="52"/>
      <c r="AR66" s="52"/>
      <c r="AS66" s="52"/>
      <c r="AT66" s="42">
        <f>AY66+р18!AT1:AV68</f>
        <v>40</v>
      </c>
      <c r="AU66" s="48"/>
      <c r="AV66" s="43"/>
      <c r="AW66" s="36">
        <f>р18!BG66</f>
        <v>32</v>
      </c>
      <c r="AX66" s="37"/>
      <c r="AY66" s="63"/>
      <c r="AZ66" s="65"/>
      <c r="BA66" s="63"/>
      <c r="BB66" s="65"/>
      <c r="BC66" s="63">
        <f>BA66+р18!BC66</f>
        <v>8</v>
      </c>
      <c r="BD66" s="65"/>
      <c r="BE66" s="42">
        <f>BA66+р18!BE66:BF68</f>
        <v>8</v>
      </c>
      <c r="BF66" s="43"/>
      <c r="BG66" s="42">
        <f>AW66-BA66+AY66</f>
        <v>32</v>
      </c>
      <c r="BH66" s="48"/>
      <c r="BI66" s="43"/>
      <c r="BJ66" s="1"/>
      <c r="BK66" s="4"/>
      <c r="BL66" s="4"/>
      <c r="BM66" s="2"/>
      <c r="BN66" s="3"/>
    </row>
    <row r="67" spans="2:66" ht="15.75" customHeight="1" thickTop="1" thickBot="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9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73"/>
      <c r="AH67" s="73"/>
      <c r="AI67" s="73"/>
      <c r="AJ67" s="73"/>
      <c r="AK67" s="73"/>
      <c r="AL67" s="73"/>
      <c r="AM67" s="73"/>
      <c r="AN67" s="73"/>
      <c r="AO67" s="73"/>
      <c r="AP67" s="52"/>
      <c r="AQ67" s="52"/>
      <c r="AR67" s="52"/>
      <c r="AS67" s="52"/>
      <c r="AT67" s="44"/>
      <c r="AU67" s="49"/>
      <c r="AV67" s="45"/>
      <c r="AW67" s="38"/>
      <c r="AX67" s="39"/>
      <c r="AY67" s="66"/>
      <c r="AZ67" s="68"/>
      <c r="BA67" s="66"/>
      <c r="BB67" s="68"/>
      <c r="BC67" s="66"/>
      <c r="BD67" s="68"/>
      <c r="BE67" s="44"/>
      <c r="BF67" s="45"/>
      <c r="BG67" s="44"/>
      <c r="BH67" s="49"/>
      <c r="BI67" s="45"/>
      <c r="BJ67" s="1"/>
      <c r="BK67" s="4"/>
      <c r="BL67" s="4"/>
      <c r="BM67" s="2"/>
      <c r="BN67" s="3"/>
    </row>
    <row r="68" spans="2:66" ht="15" customHeight="1" thickTop="1" thickBot="1">
      <c r="B68" s="60"/>
      <c r="C68" s="61"/>
      <c r="D68" s="61"/>
      <c r="E68" s="61"/>
      <c r="F68" s="61"/>
      <c r="G68" s="61"/>
      <c r="H68" s="61"/>
      <c r="I68" s="61"/>
      <c r="J68" s="61"/>
      <c r="K68" s="61"/>
      <c r="L68" s="62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73"/>
      <c r="AH68" s="73"/>
      <c r="AI68" s="73"/>
      <c r="AJ68" s="73"/>
      <c r="AK68" s="73"/>
      <c r="AL68" s="73"/>
      <c r="AM68" s="73"/>
      <c r="AN68" s="73"/>
      <c r="AO68" s="73"/>
      <c r="AP68" s="52"/>
      <c r="AQ68" s="52"/>
      <c r="AR68" s="52"/>
      <c r="AS68" s="52"/>
      <c r="AT68" s="46"/>
      <c r="AU68" s="50"/>
      <c r="AV68" s="47"/>
      <c r="AW68" s="40"/>
      <c r="AX68" s="41"/>
      <c r="AY68" s="69"/>
      <c r="AZ68" s="71"/>
      <c r="BA68" s="69"/>
      <c r="BB68" s="71"/>
      <c r="BC68" s="69"/>
      <c r="BD68" s="71"/>
      <c r="BE68" s="46"/>
      <c r="BF68" s="47"/>
      <c r="BG68" s="46"/>
      <c r="BH68" s="50"/>
      <c r="BI68" s="47"/>
      <c r="BJ68" s="1"/>
      <c r="BK68" s="4"/>
      <c r="BL68" s="4"/>
      <c r="BM68" s="2"/>
      <c r="BN68" s="3"/>
    </row>
    <row r="69" spans="2:66" ht="17.25" customHeight="1" thickTop="1" thickBot="1">
      <c r="B69" s="54" t="s">
        <v>55</v>
      </c>
      <c r="C69" s="55"/>
      <c r="D69" s="55"/>
      <c r="E69" s="55"/>
      <c r="F69" s="55"/>
      <c r="G69" s="55"/>
      <c r="H69" s="55"/>
      <c r="I69" s="55"/>
      <c r="J69" s="55"/>
      <c r="K69" s="55"/>
      <c r="L69" s="56"/>
      <c r="M69" s="269" t="s">
        <v>415</v>
      </c>
      <c r="N69" s="270"/>
      <c r="O69" s="270"/>
      <c r="P69" s="271"/>
      <c r="Q69" s="269" t="s">
        <v>415</v>
      </c>
      <c r="R69" s="270"/>
      <c r="S69" s="270"/>
      <c r="T69" s="271"/>
      <c r="U69" s="269" t="s">
        <v>415</v>
      </c>
      <c r="V69" s="270"/>
      <c r="W69" s="270"/>
      <c r="X69" s="271"/>
      <c r="Y69" s="269" t="s">
        <v>415</v>
      </c>
      <c r="Z69" s="270"/>
      <c r="AA69" s="270"/>
      <c r="AB69" s="271"/>
      <c r="AC69" s="269" t="s">
        <v>415</v>
      </c>
      <c r="AD69" s="270"/>
      <c r="AE69" s="270"/>
      <c r="AF69" s="271"/>
      <c r="AG69" s="73" t="s">
        <v>201</v>
      </c>
      <c r="AH69" s="73"/>
      <c r="AI69" s="73"/>
      <c r="AJ69" s="73"/>
      <c r="AK69" s="73"/>
      <c r="AL69" s="73"/>
      <c r="AM69" s="73"/>
      <c r="AN69" s="73"/>
      <c r="AO69" s="73"/>
      <c r="AP69" s="52" t="s">
        <v>180</v>
      </c>
      <c r="AQ69" s="52"/>
      <c r="AR69" s="52"/>
      <c r="AS69" s="52"/>
      <c r="AT69" s="42">
        <f>AY69+р18!AT4:AV71</f>
        <v>45</v>
      </c>
      <c r="AU69" s="48"/>
      <c r="AV69" s="43"/>
      <c r="AW69" s="36">
        <f>р18!BG69</f>
        <v>19</v>
      </c>
      <c r="AX69" s="37"/>
      <c r="AY69" s="63"/>
      <c r="AZ69" s="65"/>
      <c r="BA69" s="63"/>
      <c r="BB69" s="65"/>
      <c r="BC69" s="63">
        <f>BA69+р18!BC69</f>
        <v>0</v>
      </c>
      <c r="BD69" s="65"/>
      <c r="BE69" s="42">
        <f>BA69+р18!BE69:BF71</f>
        <v>26</v>
      </c>
      <c r="BF69" s="43"/>
      <c r="BG69" s="42">
        <f>AW69-BA69+AY69</f>
        <v>19</v>
      </c>
      <c r="BH69" s="48"/>
      <c r="BI69" s="43"/>
      <c r="BJ69" s="1"/>
      <c r="BK69" s="4"/>
      <c r="BL69" s="4"/>
      <c r="BM69" s="2"/>
      <c r="BN69" s="3"/>
    </row>
    <row r="70" spans="2:66" ht="17.25" customHeight="1" thickTop="1" thickBot="1">
      <c r="B70" s="57"/>
      <c r="C70" s="58"/>
      <c r="D70" s="58"/>
      <c r="E70" s="58"/>
      <c r="F70" s="58"/>
      <c r="G70" s="58"/>
      <c r="H70" s="58"/>
      <c r="I70" s="58"/>
      <c r="J70" s="58"/>
      <c r="K70" s="58"/>
      <c r="L70" s="59"/>
      <c r="M70" s="272"/>
      <c r="N70" s="273"/>
      <c r="O70" s="273"/>
      <c r="P70" s="274"/>
      <c r="Q70" s="272"/>
      <c r="R70" s="273"/>
      <c r="S70" s="273"/>
      <c r="T70" s="274"/>
      <c r="U70" s="272"/>
      <c r="V70" s="273"/>
      <c r="W70" s="273"/>
      <c r="X70" s="274"/>
      <c r="Y70" s="272"/>
      <c r="Z70" s="273"/>
      <c r="AA70" s="273"/>
      <c r="AB70" s="274"/>
      <c r="AC70" s="272"/>
      <c r="AD70" s="273"/>
      <c r="AE70" s="273"/>
      <c r="AF70" s="274"/>
      <c r="AG70" s="73"/>
      <c r="AH70" s="73"/>
      <c r="AI70" s="73"/>
      <c r="AJ70" s="73"/>
      <c r="AK70" s="73"/>
      <c r="AL70" s="73"/>
      <c r="AM70" s="73"/>
      <c r="AN70" s="73"/>
      <c r="AO70" s="73"/>
      <c r="AP70" s="52"/>
      <c r="AQ70" s="52"/>
      <c r="AR70" s="52"/>
      <c r="AS70" s="52"/>
      <c r="AT70" s="44"/>
      <c r="AU70" s="49"/>
      <c r="AV70" s="45"/>
      <c r="AW70" s="38"/>
      <c r="AX70" s="39"/>
      <c r="AY70" s="66"/>
      <c r="AZ70" s="68"/>
      <c r="BA70" s="66"/>
      <c r="BB70" s="68"/>
      <c r="BC70" s="66"/>
      <c r="BD70" s="68"/>
      <c r="BE70" s="44"/>
      <c r="BF70" s="45"/>
      <c r="BG70" s="44"/>
      <c r="BH70" s="49"/>
      <c r="BI70" s="45"/>
      <c r="BJ70" s="1"/>
      <c r="BK70" s="4"/>
      <c r="BL70" s="4"/>
      <c r="BM70" s="2"/>
      <c r="BN70" s="3"/>
    </row>
    <row r="71" spans="2:66" ht="17.25" customHeight="1" thickTop="1" thickBot="1">
      <c r="B71" s="60"/>
      <c r="C71" s="61"/>
      <c r="D71" s="61"/>
      <c r="E71" s="61"/>
      <c r="F71" s="61"/>
      <c r="G71" s="61"/>
      <c r="H71" s="61"/>
      <c r="I71" s="61"/>
      <c r="J71" s="61"/>
      <c r="K71" s="61"/>
      <c r="L71" s="62"/>
      <c r="M71" s="275"/>
      <c r="N71" s="276"/>
      <c r="O71" s="276"/>
      <c r="P71" s="277"/>
      <c r="Q71" s="275"/>
      <c r="R71" s="276"/>
      <c r="S71" s="276"/>
      <c r="T71" s="277"/>
      <c r="U71" s="275"/>
      <c r="V71" s="276"/>
      <c r="W71" s="276"/>
      <c r="X71" s="277"/>
      <c r="Y71" s="275"/>
      <c r="Z71" s="276"/>
      <c r="AA71" s="276"/>
      <c r="AB71" s="277"/>
      <c r="AC71" s="275"/>
      <c r="AD71" s="276"/>
      <c r="AE71" s="276"/>
      <c r="AF71" s="277"/>
      <c r="AG71" s="73"/>
      <c r="AH71" s="73"/>
      <c r="AI71" s="73"/>
      <c r="AJ71" s="73"/>
      <c r="AK71" s="73"/>
      <c r="AL71" s="73"/>
      <c r="AM71" s="73"/>
      <c r="AN71" s="73"/>
      <c r="AO71" s="73"/>
      <c r="AP71" s="52"/>
      <c r="AQ71" s="52"/>
      <c r="AR71" s="52"/>
      <c r="AS71" s="52"/>
      <c r="AT71" s="46"/>
      <c r="AU71" s="50"/>
      <c r="AV71" s="47"/>
      <c r="AW71" s="40"/>
      <c r="AX71" s="41"/>
      <c r="AY71" s="69"/>
      <c r="AZ71" s="71"/>
      <c r="BA71" s="69"/>
      <c r="BB71" s="71"/>
      <c r="BC71" s="69"/>
      <c r="BD71" s="71"/>
      <c r="BE71" s="46"/>
      <c r="BF71" s="47"/>
      <c r="BG71" s="46"/>
      <c r="BH71" s="50"/>
      <c r="BI71" s="47"/>
      <c r="BJ71" s="1"/>
      <c r="BK71" s="4"/>
      <c r="BL71" s="4"/>
      <c r="BM71" s="2"/>
      <c r="BN71" s="3"/>
    </row>
    <row r="72" spans="2:66" ht="15" customHeight="1" thickTop="1" thickBot="1">
      <c r="B72" s="54" t="s">
        <v>56</v>
      </c>
      <c r="C72" s="55"/>
      <c r="D72" s="55"/>
      <c r="E72" s="55"/>
      <c r="F72" s="55"/>
      <c r="G72" s="55"/>
      <c r="H72" s="55"/>
      <c r="I72" s="55"/>
      <c r="J72" s="55"/>
      <c r="K72" s="55"/>
      <c r="L72" s="56"/>
      <c r="M72" s="63">
        <v>15</v>
      </c>
      <c r="N72" s="64"/>
      <c r="O72" s="64"/>
      <c r="P72" s="65"/>
      <c r="Q72" s="63">
        <v>15</v>
      </c>
      <c r="R72" s="64"/>
      <c r="S72" s="64"/>
      <c r="T72" s="65"/>
      <c r="U72" s="63">
        <v>15</v>
      </c>
      <c r="V72" s="64"/>
      <c r="W72" s="64"/>
      <c r="X72" s="65"/>
      <c r="Y72" s="63">
        <v>15</v>
      </c>
      <c r="Z72" s="64"/>
      <c r="AA72" s="64"/>
      <c r="AB72" s="65"/>
      <c r="AC72" s="53"/>
      <c r="AD72" s="53"/>
      <c r="AE72" s="53"/>
      <c r="AF72" s="53"/>
      <c r="AG72" s="73" t="s">
        <v>203</v>
      </c>
      <c r="AH72" s="73"/>
      <c r="AI72" s="73"/>
      <c r="AJ72" s="73"/>
      <c r="AK72" s="73"/>
      <c r="AL72" s="73"/>
      <c r="AM72" s="73"/>
      <c r="AN72" s="73"/>
      <c r="AO72" s="73"/>
      <c r="AP72" s="52" t="s">
        <v>218</v>
      </c>
      <c r="AQ72" s="52"/>
      <c r="AR72" s="52"/>
      <c r="AS72" s="52"/>
      <c r="AT72" s="42">
        <f>AY72+р18!AT7:AV74</f>
        <v>0</v>
      </c>
      <c r="AU72" s="48"/>
      <c r="AV72" s="43"/>
      <c r="AW72" s="36">
        <f>р18!BG72</f>
        <v>0</v>
      </c>
      <c r="AX72" s="37"/>
      <c r="AY72" s="63"/>
      <c r="AZ72" s="65"/>
      <c r="BA72" s="63"/>
      <c r="BB72" s="65"/>
      <c r="BC72" s="63">
        <f>BA72+р18!BC72</f>
        <v>0</v>
      </c>
      <c r="BD72" s="65"/>
      <c r="BE72" s="42">
        <f>BA72+р18!BE72:BF74</f>
        <v>0</v>
      </c>
      <c r="BF72" s="43"/>
      <c r="BG72" s="42">
        <f>AW72-BA72+AY72</f>
        <v>0</v>
      </c>
      <c r="BH72" s="48"/>
      <c r="BI72" s="43"/>
      <c r="BJ72" s="1"/>
      <c r="BK72" s="4"/>
      <c r="BL72" s="4"/>
      <c r="BM72" s="2"/>
      <c r="BN72" s="3"/>
    </row>
    <row r="73" spans="2:66" ht="15" customHeight="1" thickTop="1" thickBot="1">
      <c r="B73" s="57"/>
      <c r="C73" s="58"/>
      <c r="D73" s="58"/>
      <c r="E73" s="58"/>
      <c r="F73" s="58"/>
      <c r="G73" s="58"/>
      <c r="H73" s="58"/>
      <c r="I73" s="58"/>
      <c r="J73" s="58"/>
      <c r="K73" s="58"/>
      <c r="L73" s="59"/>
      <c r="M73" s="66"/>
      <c r="N73" s="67"/>
      <c r="O73" s="67"/>
      <c r="P73" s="68"/>
      <c r="Q73" s="66"/>
      <c r="R73" s="67"/>
      <c r="S73" s="67"/>
      <c r="T73" s="68"/>
      <c r="U73" s="66"/>
      <c r="V73" s="67"/>
      <c r="W73" s="67"/>
      <c r="X73" s="68"/>
      <c r="Y73" s="66"/>
      <c r="Z73" s="67"/>
      <c r="AA73" s="67"/>
      <c r="AB73" s="68"/>
      <c r="AC73" s="53"/>
      <c r="AD73" s="53"/>
      <c r="AE73" s="53"/>
      <c r="AF73" s="53"/>
      <c r="AG73" s="73"/>
      <c r="AH73" s="73"/>
      <c r="AI73" s="73"/>
      <c r="AJ73" s="73"/>
      <c r="AK73" s="73"/>
      <c r="AL73" s="73"/>
      <c r="AM73" s="73"/>
      <c r="AN73" s="73"/>
      <c r="AO73" s="73"/>
      <c r="AP73" s="52"/>
      <c r="AQ73" s="52"/>
      <c r="AR73" s="52"/>
      <c r="AS73" s="52"/>
      <c r="AT73" s="44"/>
      <c r="AU73" s="49"/>
      <c r="AV73" s="45"/>
      <c r="AW73" s="38"/>
      <c r="AX73" s="39"/>
      <c r="AY73" s="66"/>
      <c r="AZ73" s="68"/>
      <c r="BA73" s="66"/>
      <c r="BB73" s="68"/>
      <c r="BC73" s="66"/>
      <c r="BD73" s="68"/>
      <c r="BE73" s="44"/>
      <c r="BF73" s="45"/>
      <c r="BG73" s="44"/>
      <c r="BH73" s="49"/>
      <c r="BI73" s="45"/>
      <c r="BJ73" s="1"/>
      <c r="BK73" s="4"/>
      <c r="BL73" s="4"/>
      <c r="BM73" s="2"/>
      <c r="BN73" s="3"/>
    </row>
    <row r="74" spans="2:66" ht="15" customHeight="1" thickTop="1" thickBot="1">
      <c r="B74" s="60"/>
      <c r="C74" s="61"/>
      <c r="D74" s="61"/>
      <c r="E74" s="61"/>
      <c r="F74" s="61"/>
      <c r="G74" s="61"/>
      <c r="H74" s="61"/>
      <c r="I74" s="61"/>
      <c r="J74" s="61"/>
      <c r="K74" s="61"/>
      <c r="L74" s="62"/>
      <c r="M74" s="69"/>
      <c r="N74" s="70"/>
      <c r="O74" s="70"/>
      <c r="P74" s="71"/>
      <c r="Q74" s="69"/>
      <c r="R74" s="70"/>
      <c r="S74" s="70"/>
      <c r="T74" s="71"/>
      <c r="U74" s="69"/>
      <c r="V74" s="70"/>
      <c r="W74" s="70"/>
      <c r="X74" s="71"/>
      <c r="Y74" s="69"/>
      <c r="Z74" s="70"/>
      <c r="AA74" s="70"/>
      <c r="AB74" s="71"/>
      <c r="AC74" s="53"/>
      <c r="AD74" s="53"/>
      <c r="AE74" s="53"/>
      <c r="AF74" s="53"/>
      <c r="AG74" s="73"/>
      <c r="AH74" s="73"/>
      <c r="AI74" s="73"/>
      <c r="AJ74" s="73"/>
      <c r="AK74" s="73"/>
      <c r="AL74" s="73"/>
      <c r="AM74" s="73"/>
      <c r="AN74" s="73"/>
      <c r="AO74" s="73"/>
      <c r="AP74" s="52"/>
      <c r="AQ74" s="52"/>
      <c r="AR74" s="52"/>
      <c r="AS74" s="52"/>
      <c r="AT74" s="46"/>
      <c r="AU74" s="50"/>
      <c r="AV74" s="47"/>
      <c r="AW74" s="40"/>
      <c r="AX74" s="41"/>
      <c r="AY74" s="69"/>
      <c r="AZ74" s="71"/>
      <c r="BA74" s="69"/>
      <c r="BB74" s="71"/>
      <c r="BC74" s="69"/>
      <c r="BD74" s="71"/>
      <c r="BE74" s="46"/>
      <c r="BF74" s="47"/>
      <c r="BG74" s="46"/>
      <c r="BH74" s="50"/>
      <c r="BI74" s="47"/>
      <c r="BJ74" s="1"/>
      <c r="BK74" s="4"/>
      <c r="BL74" s="4"/>
      <c r="BM74" s="2"/>
      <c r="BN74" s="3"/>
    </row>
    <row r="75" spans="2:66" ht="15" customHeight="1" thickTop="1" thickBot="1">
      <c r="B75" s="54" t="s">
        <v>57</v>
      </c>
      <c r="C75" s="55"/>
      <c r="D75" s="55"/>
      <c r="E75" s="55"/>
      <c r="F75" s="55"/>
      <c r="G75" s="55"/>
      <c r="H75" s="55"/>
      <c r="I75" s="55"/>
      <c r="J75" s="55"/>
      <c r="K75" s="55"/>
      <c r="L75" s="56"/>
      <c r="M75" s="366">
        <v>1.1399999999999999</v>
      </c>
      <c r="N75" s="367"/>
      <c r="O75" s="367"/>
      <c r="P75" s="368"/>
      <c r="Q75" s="366">
        <v>1.1399999999999999</v>
      </c>
      <c r="R75" s="367"/>
      <c r="S75" s="367"/>
      <c r="T75" s="368"/>
      <c r="U75" s="366">
        <v>1.1399999999999999</v>
      </c>
      <c r="V75" s="367"/>
      <c r="W75" s="367"/>
      <c r="X75" s="368"/>
      <c r="Y75" s="366">
        <v>1.1399999999999999</v>
      </c>
      <c r="Z75" s="367"/>
      <c r="AA75" s="367"/>
      <c r="AB75" s="368"/>
      <c r="AC75" s="366" t="s">
        <v>420</v>
      </c>
      <c r="AD75" s="367"/>
      <c r="AE75" s="367"/>
      <c r="AF75" s="368"/>
      <c r="AG75" s="73" t="s">
        <v>202</v>
      </c>
      <c r="AH75" s="73"/>
      <c r="AI75" s="73"/>
      <c r="AJ75" s="73"/>
      <c r="AK75" s="73"/>
      <c r="AL75" s="73"/>
      <c r="AM75" s="73"/>
      <c r="AN75" s="73"/>
      <c r="AO75" s="73"/>
      <c r="AP75" s="52" t="s">
        <v>220</v>
      </c>
      <c r="AQ75" s="52"/>
      <c r="AR75" s="52"/>
      <c r="AS75" s="52"/>
      <c r="AT75" s="42">
        <f>AY75+р18!AT10:AV77</f>
        <v>40</v>
      </c>
      <c r="AU75" s="48"/>
      <c r="AV75" s="43"/>
      <c r="AW75" s="36">
        <f>р18!BG75</f>
        <v>2</v>
      </c>
      <c r="AX75" s="37"/>
      <c r="AY75" s="63"/>
      <c r="AZ75" s="65"/>
      <c r="BA75" s="63"/>
      <c r="BB75" s="65"/>
      <c r="BC75" s="63">
        <f>BA75+р18!BC75</f>
        <v>26</v>
      </c>
      <c r="BD75" s="65"/>
      <c r="BE75" s="42">
        <f>BA75+р18!BE75:BF77</f>
        <v>38</v>
      </c>
      <c r="BF75" s="43"/>
      <c r="BG75" s="42">
        <f>AW75-BA75+AY75</f>
        <v>2</v>
      </c>
      <c r="BH75" s="48"/>
      <c r="BI75" s="43"/>
      <c r="BJ75" s="1"/>
      <c r="BK75" s="4"/>
      <c r="BL75" s="4"/>
      <c r="BM75" s="2"/>
      <c r="BN75" s="3"/>
    </row>
    <row r="76" spans="2:66" ht="15" customHeight="1" thickTop="1" thickBot="1">
      <c r="B76" s="57"/>
      <c r="C76" s="58"/>
      <c r="D76" s="58"/>
      <c r="E76" s="58"/>
      <c r="F76" s="58"/>
      <c r="G76" s="58"/>
      <c r="H76" s="58"/>
      <c r="I76" s="58"/>
      <c r="J76" s="58"/>
      <c r="K76" s="58"/>
      <c r="L76" s="59"/>
      <c r="M76" s="369"/>
      <c r="N76" s="370"/>
      <c r="O76" s="370"/>
      <c r="P76" s="371"/>
      <c r="Q76" s="369"/>
      <c r="R76" s="370"/>
      <c r="S76" s="370"/>
      <c r="T76" s="371"/>
      <c r="U76" s="369"/>
      <c r="V76" s="370"/>
      <c r="W76" s="370"/>
      <c r="X76" s="371"/>
      <c r="Y76" s="369"/>
      <c r="Z76" s="370"/>
      <c r="AA76" s="370"/>
      <c r="AB76" s="371"/>
      <c r="AC76" s="369"/>
      <c r="AD76" s="370"/>
      <c r="AE76" s="370"/>
      <c r="AF76" s="371"/>
      <c r="AG76" s="73"/>
      <c r="AH76" s="73"/>
      <c r="AI76" s="73"/>
      <c r="AJ76" s="73"/>
      <c r="AK76" s="73"/>
      <c r="AL76" s="73"/>
      <c r="AM76" s="73"/>
      <c r="AN76" s="73"/>
      <c r="AO76" s="73"/>
      <c r="AP76" s="52"/>
      <c r="AQ76" s="52"/>
      <c r="AR76" s="52"/>
      <c r="AS76" s="52"/>
      <c r="AT76" s="44"/>
      <c r="AU76" s="49"/>
      <c r="AV76" s="45"/>
      <c r="AW76" s="38"/>
      <c r="AX76" s="39"/>
      <c r="AY76" s="66"/>
      <c r="AZ76" s="68"/>
      <c r="BA76" s="66"/>
      <c r="BB76" s="68"/>
      <c r="BC76" s="66"/>
      <c r="BD76" s="68"/>
      <c r="BE76" s="44"/>
      <c r="BF76" s="45"/>
      <c r="BG76" s="44"/>
      <c r="BH76" s="49"/>
      <c r="BI76" s="45"/>
      <c r="BJ76" s="1"/>
      <c r="BK76" s="4"/>
      <c r="BL76" s="4"/>
      <c r="BM76" s="2"/>
      <c r="BN76" s="3"/>
    </row>
    <row r="77" spans="2:66" ht="15" customHeight="1" thickTop="1" thickBot="1">
      <c r="B77" s="60"/>
      <c r="C77" s="61"/>
      <c r="D77" s="61"/>
      <c r="E77" s="61"/>
      <c r="F77" s="61"/>
      <c r="G77" s="61"/>
      <c r="H77" s="61"/>
      <c r="I77" s="61"/>
      <c r="J77" s="61"/>
      <c r="K77" s="61"/>
      <c r="L77" s="62"/>
      <c r="M77" s="372"/>
      <c r="N77" s="373"/>
      <c r="O77" s="373"/>
      <c r="P77" s="374"/>
      <c r="Q77" s="372"/>
      <c r="R77" s="373"/>
      <c r="S77" s="373"/>
      <c r="T77" s="374"/>
      <c r="U77" s="372"/>
      <c r="V77" s="373"/>
      <c r="W77" s="373"/>
      <c r="X77" s="374"/>
      <c r="Y77" s="372"/>
      <c r="Z77" s="373"/>
      <c r="AA77" s="373"/>
      <c r="AB77" s="374"/>
      <c r="AC77" s="372"/>
      <c r="AD77" s="373"/>
      <c r="AE77" s="373"/>
      <c r="AF77" s="374"/>
      <c r="AG77" s="73"/>
      <c r="AH77" s="73"/>
      <c r="AI77" s="73"/>
      <c r="AJ77" s="73"/>
      <c r="AK77" s="73"/>
      <c r="AL77" s="73"/>
      <c r="AM77" s="73"/>
      <c r="AN77" s="73"/>
      <c r="AO77" s="73"/>
      <c r="AP77" s="52"/>
      <c r="AQ77" s="52"/>
      <c r="AR77" s="52"/>
      <c r="AS77" s="52"/>
      <c r="AT77" s="46"/>
      <c r="AU77" s="50"/>
      <c r="AV77" s="47"/>
      <c r="AW77" s="40"/>
      <c r="AX77" s="41"/>
      <c r="AY77" s="69"/>
      <c r="AZ77" s="71"/>
      <c r="BA77" s="69"/>
      <c r="BB77" s="71"/>
      <c r="BC77" s="69"/>
      <c r="BD77" s="71"/>
      <c r="BE77" s="46"/>
      <c r="BF77" s="47"/>
      <c r="BG77" s="46"/>
      <c r="BH77" s="50"/>
      <c r="BI77" s="47"/>
      <c r="BJ77" s="1"/>
      <c r="BK77" s="4"/>
      <c r="BL77" s="4"/>
      <c r="BM77" s="2"/>
      <c r="BN77" s="3"/>
    </row>
    <row r="78" spans="2:66" ht="15" customHeight="1" thickTop="1" thickBot="1">
      <c r="B78" s="54" t="s">
        <v>58</v>
      </c>
      <c r="C78" s="55"/>
      <c r="D78" s="55"/>
      <c r="E78" s="55"/>
      <c r="F78" s="55"/>
      <c r="G78" s="55"/>
      <c r="H78" s="55"/>
      <c r="I78" s="55"/>
      <c r="J78" s="55"/>
      <c r="K78" s="55"/>
      <c r="L78" s="56"/>
      <c r="M78" s="63">
        <v>42</v>
      </c>
      <c r="N78" s="64"/>
      <c r="O78" s="64"/>
      <c r="P78" s="65"/>
      <c r="Q78" s="63">
        <v>42</v>
      </c>
      <c r="R78" s="64"/>
      <c r="S78" s="64"/>
      <c r="T78" s="65"/>
      <c r="U78" s="63">
        <v>42</v>
      </c>
      <c r="V78" s="64"/>
      <c r="W78" s="64"/>
      <c r="X78" s="65"/>
      <c r="Y78" s="63">
        <v>42</v>
      </c>
      <c r="Z78" s="64"/>
      <c r="AA78" s="64"/>
      <c r="AB78" s="65"/>
      <c r="AC78" s="63" t="s">
        <v>421</v>
      </c>
      <c r="AD78" s="64"/>
      <c r="AE78" s="64"/>
      <c r="AF78" s="65"/>
      <c r="AG78" s="73" t="s">
        <v>204</v>
      </c>
      <c r="AH78" s="73"/>
      <c r="AI78" s="73"/>
      <c r="AJ78" s="73"/>
      <c r="AK78" s="73"/>
      <c r="AL78" s="73"/>
      <c r="AM78" s="73"/>
      <c r="AN78" s="73"/>
      <c r="AO78" s="73"/>
      <c r="AP78" s="52" t="s">
        <v>66</v>
      </c>
      <c r="AQ78" s="52"/>
      <c r="AR78" s="52"/>
      <c r="AS78" s="52"/>
      <c r="AT78" s="42">
        <f>AY78+р18!AT13:AV80</f>
        <v>0</v>
      </c>
      <c r="AU78" s="48"/>
      <c r="AV78" s="43"/>
      <c r="AW78" s="36">
        <f>р18!BG78</f>
        <v>0</v>
      </c>
      <c r="AX78" s="37"/>
      <c r="AY78" s="63"/>
      <c r="AZ78" s="65"/>
      <c r="BA78" s="63"/>
      <c r="BB78" s="65"/>
      <c r="BC78" s="63">
        <f>BA78+р18!BC78</f>
        <v>0</v>
      </c>
      <c r="BD78" s="65"/>
      <c r="BE78" s="42">
        <f>BA78+р18!BE78:BF80</f>
        <v>0</v>
      </c>
      <c r="BF78" s="43"/>
      <c r="BG78" s="42">
        <f>AW78-BA78+AY78</f>
        <v>0</v>
      </c>
      <c r="BH78" s="48"/>
      <c r="BI78" s="43"/>
      <c r="BJ78" s="1"/>
      <c r="BK78" s="4"/>
      <c r="BL78" s="4"/>
      <c r="BM78" s="2"/>
      <c r="BN78" s="3"/>
    </row>
    <row r="79" spans="2:66" ht="15" customHeight="1" thickTop="1" thickBot="1">
      <c r="B79" s="57"/>
      <c r="C79" s="58"/>
      <c r="D79" s="58"/>
      <c r="E79" s="58"/>
      <c r="F79" s="58"/>
      <c r="G79" s="58"/>
      <c r="H79" s="58"/>
      <c r="I79" s="58"/>
      <c r="J79" s="58"/>
      <c r="K79" s="58"/>
      <c r="L79" s="59"/>
      <c r="M79" s="66"/>
      <c r="N79" s="67"/>
      <c r="O79" s="67"/>
      <c r="P79" s="68"/>
      <c r="Q79" s="66"/>
      <c r="R79" s="67"/>
      <c r="S79" s="67"/>
      <c r="T79" s="68"/>
      <c r="U79" s="66"/>
      <c r="V79" s="67"/>
      <c r="W79" s="67"/>
      <c r="X79" s="68"/>
      <c r="Y79" s="66"/>
      <c r="Z79" s="67"/>
      <c r="AA79" s="67"/>
      <c r="AB79" s="68"/>
      <c r="AC79" s="66"/>
      <c r="AD79" s="67"/>
      <c r="AE79" s="67"/>
      <c r="AF79" s="68"/>
      <c r="AG79" s="73"/>
      <c r="AH79" s="73"/>
      <c r="AI79" s="73"/>
      <c r="AJ79" s="73"/>
      <c r="AK79" s="73"/>
      <c r="AL79" s="73"/>
      <c r="AM79" s="73"/>
      <c r="AN79" s="73"/>
      <c r="AO79" s="73"/>
      <c r="AP79" s="52"/>
      <c r="AQ79" s="52"/>
      <c r="AR79" s="52"/>
      <c r="AS79" s="52"/>
      <c r="AT79" s="44"/>
      <c r="AU79" s="49"/>
      <c r="AV79" s="45"/>
      <c r="AW79" s="38"/>
      <c r="AX79" s="39"/>
      <c r="AY79" s="66"/>
      <c r="AZ79" s="68"/>
      <c r="BA79" s="66"/>
      <c r="BB79" s="68"/>
      <c r="BC79" s="66"/>
      <c r="BD79" s="68"/>
      <c r="BE79" s="44"/>
      <c r="BF79" s="45"/>
      <c r="BG79" s="44"/>
      <c r="BH79" s="49"/>
      <c r="BI79" s="45"/>
      <c r="BJ79" s="1"/>
      <c r="BK79" s="4"/>
      <c r="BL79" s="4"/>
      <c r="BM79" s="2"/>
      <c r="BN79" s="3"/>
    </row>
    <row r="80" spans="2:66" ht="18" customHeight="1" thickTop="1" thickBot="1">
      <c r="B80" s="60"/>
      <c r="C80" s="61"/>
      <c r="D80" s="61"/>
      <c r="E80" s="61"/>
      <c r="F80" s="61"/>
      <c r="G80" s="61"/>
      <c r="H80" s="61"/>
      <c r="I80" s="61"/>
      <c r="J80" s="61"/>
      <c r="K80" s="61"/>
      <c r="L80" s="62"/>
      <c r="M80" s="69"/>
      <c r="N80" s="70"/>
      <c r="O80" s="70"/>
      <c r="P80" s="71"/>
      <c r="Q80" s="69"/>
      <c r="R80" s="70"/>
      <c r="S80" s="70"/>
      <c r="T80" s="71"/>
      <c r="U80" s="69"/>
      <c r="V80" s="70"/>
      <c r="W80" s="70"/>
      <c r="X80" s="71"/>
      <c r="Y80" s="69"/>
      <c r="Z80" s="70"/>
      <c r="AA80" s="70"/>
      <c r="AB80" s="71"/>
      <c r="AC80" s="69"/>
      <c r="AD80" s="70"/>
      <c r="AE80" s="70"/>
      <c r="AF80" s="71"/>
      <c r="AG80" s="73"/>
      <c r="AH80" s="73"/>
      <c r="AI80" s="73"/>
      <c r="AJ80" s="73"/>
      <c r="AK80" s="73"/>
      <c r="AL80" s="73"/>
      <c r="AM80" s="73"/>
      <c r="AN80" s="73"/>
      <c r="AO80" s="73"/>
      <c r="AP80" s="52"/>
      <c r="AQ80" s="52"/>
      <c r="AR80" s="52"/>
      <c r="AS80" s="52"/>
      <c r="AT80" s="46"/>
      <c r="AU80" s="50"/>
      <c r="AV80" s="47"/>
      <c r="AW80" s="40"/>
      <c r="AX80" s="41"/>
      <c r="AY80" s="69"/>
      <c r="AZ80" s="71"/>
      <c r="BA80" s="69"/>
      <c r="BB80" s="71"/>
      <c r="BC80" s="69"/>
      <c r="BD80" s="71"/>
      <c r="BE80" s="46"/>
      <c r="BF80" s="47"/>
      <c r="BG80" s="46"/>
      <c r="BH80" s="50"/>
      <c r="BI80" s="47"/>
      <c r="BJ80" s="1"/>
      <c r="BK80" s="4"/>
      <c r="BL80" s="4"/>
      <c r="BM80" s="2"/>
      <c r="BN80" s="3"/>
    </row>
    <row r="81" spans="2:66" ht="15" customHeight="1" thickTop="1" thickBot="1">
      <c r="B81" s="54" t="s">
        <v>59</v>
      </c>
      <c r="C81" s="55"/>
      <c r="D81" s="55"/>
      <c r="E81" s="55"/>
      <c r="F81" s="55"/>
      <c r="G81" s="55"/>
      <c r="H81" s="55"/>
      <c r="I81" s="55"/>
      <c r="J81" s="55"/>
      <c r="K81" s="55"/>
      <c r="L81" s="56"/>
      <c r="M81" s="63">
        <f t="shared" ref="M81" si="0">M84+M99</f>
        <v>48</v>
      </c>
      <c r="N81" s="64"/>
      <c r="O81" s="64"/>
      <c r="P81" s="65"/>
      <c r="Q81" s="63">
        <f t="shared" ref="Q81:Y81" si="1">Q84+Q99</f>
        <v>48</v>
      </c>
      <c r="R81" s="64"/>
      <c r="S81" s="64"/>
      <c r="T81" s="65"/>
      <c r="U81" s="63">
        <f t="shared" si="1"/>
        <v>48</v>
      </c>
      <c r="V81" s="64"/>
      <c r="W81" s="64"/>
      <c r="X81" s="65"/>
      <c r="Y81" s="63">
        <f t="shared" si="1"/>
        <v>48</v>
      </c>
      <c r="Z81" s="64"/>
      <c r="AA81" s="64"/>
      <c r="AB81" s="65"/>
      <c r="AC81" s="63"/>
      <c r="AD81" s="64"/>
      <c r="AE81" s="64"/>
      <c r="AF81" s="65"/>
      <c r="AG81" s="73" t="s">
        <v>205</v>
      </c>
      <c r="AH81" s="73"/>
      <c r="AI81" s="73"/>
      <c r="AJ81" s="73"/>
      <c r="AK81" s="73"/>
      <c r="AL81" s="73"/>
      <c r="AM81" s="73"/>
      <c r="AN81" s="73"/>
      <c r="AO81" s="73"/>
      <c r="AP81" s="52" t="s">
        <v>66</v>
      </c>
      <c r="AQ81" s="52"/>
      <c r="AR81" s="52"/>
      <c r="AS81" s="52"/>
      <c r="AT81" s="42">
        <f>AY81+р18!AT16:AV83</f>
        <v>20</v>
      </c>
      <c r="AU81" s="48"/>
      <c r="AV81" s="43"/>
      <c r="AW81" s="36">
        <f>р18!BG81</f>
        <v>4</v>
      </c>
      <c r="AX81" s="37"/>
      <c r="AY81" s="63"/>
      <c r="AZ81" s="65"/>
      <c r="BA81" s="63"/>
      <c r="BB81" s="65"/>
      <c r="BC81" s="63">
        <f>BA81+р18!BC81</f>
        <v>16</v>
      </c>
      <c r="BD81" s="65"/>
      <c r="BE81" s="42">
        <f>BA81+р18!BE81:BF83</f>
        <v>16</v>
      </c>
      <c r="BF81" s="43"/>
      <c r="BG81" s="42">
        <f>AW81-BA81+AY81</f>
        <v>4</v>
      </c>
      <c r="BH81" s="48"/>
      <c r="BI81" s="43"/>
      <c r="BJ81" s="1"/>
      <c r="BK81" s="4"/>
      <c r="BL81" s="4"/>
      <c r="BM81" s="2"/>
      <c r="BN81" s="3"/>
    </row>
    <row r="82" spans="2:66" ht="15" customHeight="1" thickTop="1" thickBot="1">
      <c r="B82" s="57"/>
      <c r="C82" s="58"/>
      <c r="D82" s="58"/>
      <c r="E82" s="58"/>
      <c r="F82" s="58"/>
      <c r="G82" s="58"/>
      <c r="H82" s="58"/>
      <c r="I82" s="58"/>
      <c r="J82" s="58"/>
      <c r="K82" s="58"/>
      <c r="L82" s="59"/>
      <c r="M82" s="66"/>
      <c r="N82" s="67"/>
      <c r="O82" s="67"/>
      <c r="P82" s="68"/>
      <c r="Q82" s="66"/>
      <c r="R82" s="67"/>
      <c r="S82" s="67"/>
      <c r="T82" s="68"/>
      <c r="U82" s="66"/>
      <c r="V82" s="67"/>
      <c r="W82" s="67"/>
      <c r="X82" s="68"/>
      <c r="Y82" s="66"/>
      <c r="Z82" s="67"/>
      <c r="AA82" s="67"/>
      <c r="AB82" s="68"/>
      <c r="AC82" s="66"/>
      <c r="AD82" s="67"/>
      <c r="AE82" s="67"/>
      <c r="AF82" s="68"/>
      <c r="AG82" s="73"/>
      <c r="AH82" s="73"/>
      <c r="AI82" s="73"/>
      <c r="AJ82" s="73"/>
      <c r="AK82" s="73"/>
      <c r="AL82" s="73"/>
      <c r="AM82" s="73"/>
      <c r="AN82" s="73"/>
      <c r="AO82" s="73"/>
      <c r="AP82" s="52"/>
      <c r="AQ82" s="52"/>
      <c r="AR82" s="52"/>
      <c r="AS82" s="52"/>
      <c r="AT82" s="44"/>
      <c r="AU82" s="49"/>
      <c r="AV82" s="45"/>
      <c r="AW82" s="38"/>
      <c r="AX82" s="39"/>
      <c r="AY82" s="66"/>
      <c r="AZ82" s="68"/>
      <c r="BA82" s="66"/>
      <c r="BB82" s="68"/>
      <c r="BC82" s="66"/>
      <c r="BD82" s="68"/>
      <c r="BE82" s="44"/>
      <c r="BF82" s="45"/>
      <c r="BG82" s="44"/>
      <c r="BH82" s="49"/>
      <c r="BI82" s="45"/>
      <c r="BJ82" s="1"/>
      <c r="BK82" s="4"/>
      <c r="BL82" s="4"/>
      <c r="BM82" s="2"/>
      <c r="BN82" s="3"/>
    </row>
    <row r="83" spans="2:66" ht="15" customHeight="1" thickTop="1" thickBot="1">
      <c r="B83" s="60"/>
      <c r="C83" s="61"/>
      <c r="D83" s="61"/>
      <c r="E83" s="61"/>
      <c r="F83" s="61"/>
      <c r="G83" s="61"/>
      <c r="H83" s="61"/>
      <c r="I83" s="61"/>
      <c r="J83" s="61"/>
      <c r="K83" s="61"/>
      <c r="L83" s="62"/>
      <c r="M83" s="69"/>
      <c r="N83" s="70"/>
      <c r="O83" s="70"/>
      <c r="P83" s="71"/>
      <c r="Q83" s="69"/>
      <c r="R83" s="70"/>
      <c r="S83" s="70"/>
      <c r="T83" s="71"/>
      <c r="U83" s="69"/>
      <c r="V83" s="70"/>
      <c r="W83" s="70"/>
      <c r="X83" s="71"/>
      <c r="Y83" s="69"/>
      <c r="Z83" s="70"/>
      <c r="AA83" s="70"/>
      <c r="AB83" s="71"/>
      <c r="AC83" s="69"/>
      <c r="AD83" s="70"/>
      <c r="AE83" s="70"/>
      <c r="AF83" s="71"/>
      <c r="AG83" s="73"/>
      <c r="AH83" s="73"/>
      <c r="AI83" s="73"/>
      <c r="AJ83" s="73"/>
      <c r="AK83" s="73"/>
      <c r="AL83" s="73"/>
      <c r="AM83" s="73"/>
      <c r="AN83" s="73"/>
      <c r="AO83" s="73"/>
      <c r="AP83" s="52"/>
      <c r="AQ83" s="52"/>
      <c r="AR83" s="52"/>
      <c r="AS83" s="52"/>
      <c r="AT83" s="46"/>
      <c r="AU83" s="50"/>
      <c r="AV83" s="47"/>
      <c r="AW83" s="40"/>
      <c r="AX83" s="41"/>
      <c r="AY83" s="69"/>
      <c r="AZ83" s="71"/>
      <c r="BA83" s="69"/>
      <c r="BB83" s="71"/>
      <c r="BC83" s="69"/>
      <c r="BD83" s="71"/>
      <c r="BE83" s="46"/>
      <c r="BF83" s="47"/>
      <c r="BG83" s="46"/>
      <c r="BH83" s="50"/>
      <c r="BI83" s="47"/>
      <c r="BJ83" s="1"/>
      <c r="BK83" s="4"/>
      <c r="BL83" s="4"/>
      <c r="BM83" s="2"/>
      <c r="BN83" s="3"/>
    </row>
    <row r="84" spans="2:66" ht="15" customHeight="1" thickTop="1" thickBot="1">
      <c r="B84" s="54" t="s">
        <v>60</v>
      </c>
      <c r="C84" s="55"/>
      <c r="D84" s="55"/>
      <c r="E84" s="55"/>
      <c r="F84" s="55"/>
      <c r="G84" s="55"/>
      <c r="H84" s="55"/>
      <c r="I84" s="55"/>
      <c r="J84" s="55"/>
      <c r="K84" s="55"/>
      <c r="L84" s="56"/>
      <c r="M84" s="63">
        <f t="shared" ref="M84" si="2">M102+M99</f>
        <v>33</v>
      </c>
      <c r="N84" s="64"/>
      <c r="O84" s="64"/>
      <c r="P84" s="65"/>
      <c r="Q84" s="63">
        <f t="shared" ref="Q84:Y84" si="3">Q102+Q99</f>
        <v>33</v>
      </c>
      <c r="R84" s="64"/>
      <c r="S84" s="64"/>
      <c r="T84" s="65"/>
      <c r="U84" s="63">
        <f t="shared" si="3"/>
        <v>33</v>
      </c>
      <c r="V84" s="64"/>
      <c r="W84" s="64"/>
      <c r="X84" s="65"/>
      <c r="Y84" s="63">
        <f t="shared" si="3"/>
        <v>33</v>
      </c>
      <c r="Z84" s="64"/>
      <c r="AA84" s="64"/>
      <c r="AB84" s="65"/>
      <c r="AC84" s="63"/>
      <c r="AD84" s="64"/>
      <c r="AE84" s="64"/>
      <c r="AF84" s="65"/>
      <c r="AG84" s="73" t="s">
        <v>174</v>
      </c>
      <c r="AH84" s="73"/>
      <c r="AI84" s="73"/>
      <c r="AJ84" s="73"/>
      <c r="AK84" s="73"/>
      <c r="AL84" s="73"/>
      <c r="AM84" s="73"/>
      <c r="AN84" s="73"/>
      <c r="AO84" s="73"/>
      <c r="AP84" s="52" t="s">
        <v>180</v>
      </c>
      <c r="AQ84" s="52"/>
      <c r="AR84" s="52"/>
      <c r="AS84" s="52"/>
      <c r="AT84" s="42">
        <f>AY84+р18!AT19:AV86</f>
        <v>22</v>
      </c>
      <c r="AU84" s="48"/>
      <c r="AV84" s="43"/>
      <c r="AW84" s="36">
        <f>р18!BG84</f>
        <v>8</v>
      </c>
      <c r="AX84" s="37"/>
      <c r="AY84" s="63"/>
      <c r="AZ84" s="65"/>
      <c r="BA84" s="63"/>
      <c r="BB84" s="65"/>
      <c r="BC84" s="63">
        <f>BA84+р18!BC84</f>
        <v>5</v>
      </c>
      <c r="BD84" s="65"/>
      <c r="BE84" s="42">
        <f>BA84+р18!BE84:BF86</f>
        <v>14</v>
      </c>
      <c r="BF84" s="43"/>
      <c r="BG84" s="42">
        <f>AW84-BA84+AY84</f>
        <v>8</v>
      </c>
      <c r="BH84" s="48"/>
      <c r="BI84" s="43"/>
      <c r="BJ84" s="1"/>
      <c r="BK84" s="4"/>
      <c r="BL84" s="4"/>
      <c r="BM84" s="2"/>
      <c r="BN84" s="3"/>
    </row>
    <row r="85" spans="2:66" ht="15" customHeight="1" thickTop="1" thickBot="1">
      <c r="B85" s="57"/>
      <c r="C85" s="58"/>
      <c r="D85" s="58"/>
      <c r="E85" s="58"/>
      <c r="F85" s="58"/>
      <c r="G85" s="58"/>
      <c r="H85" s="58"/>
      <c r="I85" s="58"/>
      <c r="J85" s="58"/>
      <c r="K85" s="58"/>
      <c r="L85" s="59"/>
      <c r="M85" s="66"/>
      <c r="N85" s="67"/>
      <c r="O85" s="67"/>
      <c r="P85" s="68"/>
      <c r="Q85" s="66"/>
      <c r="R85" s="67"/>
      <c r="S85" s="67"/>
      <c r="T85" s="68"/>
      <c r="U85" s="66"/>
      <c r="V85" s="67"/>
      <c r="W85" s="67"/>
      <c r="X85" s="68"/>
      <c r="Y85" s="66"/>
      <c r="Z85" s="67"/>
      <c r="AA85" s="67"/>
      <c r="AB85" s="68"/>
      <c r="AC85" s="66"/>
      <c r="AD85" s="67"/>
      <c r="AE85" s="67"/>
      <c r="AF85" s="68"/>
      <c r="AG85" s="73"/>
      <c r="AH85" s="73"/>
      <c r="AI85" s="73"/>
      <c r="AJ85" s="73"/>
      <c r="AK85" s="73"/>
      <c r="AL85" s="73"/>
      <c r="AM85" s="73"/>
      <c r="AN85" s="73"/>
      <c r="AO85" s="73"/>
      <c r="AP85" s="52"/>
      <c r="AQ85" s="52"/>
      <c r="AR85" s="52"/>
      <c r="AS85" s="52"/>
      <c r="AT85" s="44"/>
      <c r="AU85" s="49"/>
      <c r="AV85" s="45"/>
      <c r="AW85" s="38"/>
      <c r="AX85" s="39"/>
      <c r="AY85" s="66"/>
      <c r="AZ85" s="68"/>
      <c r="BA85" s="66"/>
      <c r="BB85" s="68"/>
      <c r="BC85" s="66"/>
      <c r="BD85" s="68"/>
      <c r="BE85" s="44"/>
      <c r="BF85" s="45"/>
      <c r="BG85" s="44"/>
      <c r="BH85" s="49"/>
      <c r="BI85" s="45"/>
      <c r="BJ85" s="1"/>
      <c r="BK85" s="4"/>
      <c r="BL85" s="4"/>
      <c r="BM85" s="2"/>
      <c r="BN85" s="3"/>
    </row>
    <row r="86" spans="2:66" ht="15" customHeight="1" thickTop="1" thickBot="1">
      <c r="B86" s="60"/>
      <c r="C86" s="61"/>
      <c r="D86" s="61"/>
      <c r="E86" s="61"/>
      <c r="F86" s="61"/>
      <c r="G86" s="61"/>
      <c r="H86" s="61"/>
      <c r="I86" s="61"/>
      <c r="J86" s="61"/>
      <c r="K86" s="61"/>
      <c r="L86" s="62"/>
      <c r="M86" s="69"/>
      <c r="N86" s="70"/>
      <c r="O86" s="70"/>
      <c r="P86" s="71"/>
      <c r="Q86" s="69"/>
      <c r="R86" s="70"/>
      <c r="S86" s="70"/>
      <c r="T86" s="71"/>
      <c r="U86" s="69"/>
      <c r="V86" s="70"/>
      <c r="W86" s="70"/>
      <c r="X86" s="71"/>
      <c r="Y86" s="69"/>
      <c r="Z86" s="70"/>
      <c r="AA86" s="70"/>
      <c r="AB86" s="71"/>
      <c r="AC86" s="69"/>
      <c r="AD86" s="70"/>
      <c r="AE86" s="70"/>
      <c r="AF86" s="71"/>
      <c r="AG86" s="73"/>
      <c r="AH86" s="73"/>
      <c r="AI86" s="73"/>
      <c r="AJ86" s="73"/>
      <c r="AK86" s="73"/>
      <c r="AL86" s="73"/>
      <c r="AM86" s="73"/>
      <c r="AN86" s="73"/>
      <c r="AO86" s="73"/>
      <c r="AP86" s="52"/>
      <c r="AQ86" s="52"/>
      <c r="AR86" s="52"/>
      <c r="AS86" s="52"/>
      <c r="AT86" s="46"/>
      <c r="AU86" s="50"/>
      <c r="AV86" s="47"/>
      <c r="AW86" s="40"/>
      <c r="AX86" s="41"/>
      <c r="AY86" s="69"/>
      <c r="AZ86" s="71"/>
      <c r="BA86" s="69"/>
      <c r="BB86" s="71"/>
      <c r="BC86" s="69"/>
      <c r="BD86" s="71"/>
      <c r="BE86" s="46"/>
      <c r="BF86" s="47"/>
      <c r="BG86" s="46"/>
      <c r="BH86" s="50"/>
      <c r="BI86" s="47"/>
      <c r="BJ86" s="1"/>
      <c r="BK86" s="4"/>
      <c r="BL86" s="4"/>
      <c r="BM86" s="2"/>
      <c r="BN86" s="3"/>
    </row>
    <row r="87" spans="2:66" ht="15" customHeight="1" thickTop="1" thickBot="1">
      <c r="B87" s="54" t="s">
        <v>61</v>
      </c>
      <c r="C87" s="55"/>
      <c r="D87" s="55"/>
      <c r="E87" s="55"/>
      <c r="F87" s="55"/>
      <c r="G87" s="55"/>
      <c r="H87" s="55"/>
      <c r="I87" s="55"/>
      <c r="J87" s="55"/>
      <c r="K87" s="55"/>
      <c r="L87" s="56"/>
      <c r="M87" s="63">
        <v>29</v>
      </c>
      <c r="N87" s="64"/>
      <c r="O87" s="64"/>
      <c r="P87" s="65"/>
      <c r="Q87" s="63">
        <v>29</v>
      </c>
      <c r="R87" s="64"/>
      <c r="S87" s="64"/>
      <c r="T87" s="65"/>
      <c r="U87" s="63">
        <v>29</v>
      </c>
      <c r="V87" s="64"/>
      <c r="W87" s="64"/>
      <c r="X87" s="65"/>
      <c r="Y87" s="63">
        <v>29</v>
      </c>
      <c r="Z87" s="64"/>
      <c r="AA87" s="64"/>
      <c r="AB87" s="65"/>
      <c r="AC87" s="63"/>
      <c r="AD87" s="64"/>
      <c r="AE87" s="64"/>
      <c r="AF87" s="65"/>
      <c r="AG87" s="83" t="s">
        <v>206</v>
      </c>
      <c r="AH87" s="84"/>
      <c r="AI87" s="84"/>
      <c r="AJ87" s="84"/>
      <c r="AK87" s="84"/>
      <c r="AL87" s="84"/>
      <c r="AM87" s="84"/>
      <c r="AN87" s="84"/>
      <c r="AO87" s="85"/>
      <c r="AP87" s="52" t="s">
        <v>54</v>
      </c>
      <c r="AQ87" s="52"/>
      <c r="AR87" s="52"/>
      <c r="AS87" s="52"/>
      <c r="AT87" s="42">
        <f>AY87+р18!AT22:AV89</f>
        <v>40</v>
      </c>
      <c r="AU87" s="48"/>
      <c r="AV87" s="43"/>
      <c r="AW87" s="36">
        <f>р18!BG87</f>
        <v>23</v>
      </c>
      <c r="AX87" s="37"/>
      <c r="AY87" s="63"/>
      <c r="AZ87" s="65"/>
      <c r="BA87" s="63"/>
      <c r="BB87" s="65"/>
      <c r="BC87" s="63">
        <f>BA87+р18!BC87</f>
        <v>5</v>
      </c>
      <c r="BD87" s="65"/>
      <c r="BE87" s="42">
        <f>BA87+р18!BE87:BF89</f>
        <v>17</v>
      </c>
      <c r="BF87" s="43"/>
      <c r="BG87" s="42">
        <f>AW87-BA87+AY87</f>
        <v>23</v>
      </c>
      <c r="BH87" s="48"/>
      <c r="BI87" s="43"/>
      <c r="BJ87" s="1"/>
      <c r="BK87" s="4"/>
      <c r="BL87" s="4"/>
      <c r="BM87" s="2"/>
      <c r="BN87" s="3"/>
    </row>
    <row r="88" spans="2:66" ht="15" customHeight="1" thickTop="1" thickBot="1">
      <c r="B88" s="57"/>
      <c r="C88" s="58"/>
      <c r="D88" s="58"/>
      <c r="E88" s="58"/>
      <c r="F88" s="58"/>
      <c r="G88" s="58"/>
      <c r="H88" s="58"/>
      <c r="I88" s="58"/>
      <c r="J88" s="58"/>
      <c r="K88" s="58"/>
      <c r="L88" s="59"/>
      <c r="M88" s="66"/>
      <c r="N88" s="67"/>
      <c r="O88" s="67"/>
      <c r="P88" s="68"/>
      <c r="Q88" s="66"/>
      <c r="R88" s="67"/>
      <c r="S88" s="67"/>
      <c r="T88" s="68"/>
      <c r="U88" s="66"/>
      <c r="V88" s="67"/>
      <c r="W88" s="67"/>
      <c r="X88" s="68"/>
      <c r="Y88" s="66"/>
      <c r="Z88" s="67"/>
      <c r="AA88" s="67"/>
      <c r="AB88" s="68"/>
      <c r="AC88" s="66"/>
      <c r="AD88" s="67"/>
      <c r="AE88" s="67"/>
      <c r="AF88" s="68"/>
      <c r="AG88" s="86"/>
      <c r="AH88" s="87"/>
      <c r="AI88" s="87"/>
      <c r="AJ88" s="87"/>
      <c r="AK88" s="87"/>
      <c r="AL88" s="87"/>
      <c r="AM88" s="87"/>
      <c r="AN88" s="87"/>
      <c r="AO88" s="88"/>
      <c r="AP88" s="52"/>
      <c r="AQ88" s="52"/>
      <c r="AR88" s="52"/>
      <c r="AS88" s="52"/>
      <c r="AT88" s="44"/>
      <c r="AU88" s="49"/>
      <c r="AV88" s="45"/>
      <c r="AW88" s="38"/>
      <c r="AX88" s="39"/>
      <c r="AY88" s="66"/>
      <c r="AZ88" s="68"/>
      <c r="BA88" s="66"/>
      <c r="BB88" s="68"/>
      <c r="BC88" s="66"/>
      <c r="BD88" s="68"/>
      <c r="BE88" s="44"/>
      <c r="BF88" s="45"/>
      <c r="BG88" s="44"/>
      <c r="BH88" s="49"/>
      <c r="BI88" s="45"/>
      <c r="BJ88" s="1"/>
      <c r="BK88" s="4"/>
      <c r="BL88" s="4"/>
      <c r="BM88" s="2"/>
      <c r="BN88" s="3"/>
    </row>
    <row r="89" spans="2:66" ht="15" customHeight="1" thickTop="1" thickBot="1">
      <c r="B89" s="60"/>
      <c r="C89" s="61"/>
      <c r="D89" s="61"/>
      <c r="E89" s="61"/>
      <c r="F89" s="61"/>
      <c r="G89" s="61"/>
      <c r="H89" s="61"/>
      <c r="I89" s="61"/>
      <c r="J89" s="61"/>
      <c r="K89" s="61"/>
      <c r="L89" s="62"/>
      <c r="M89" s="69"/>
      <c r="N89" s="70"/>
      <c r="O89" s="70"/>
      <c r="P89" s="71"/>
      <c r="Q89" s="69"/>
      <c r="R89" s="70"/>
      <c r="S89" s="70"/>
      <c r="T89" s="71"/>
      <c r="U89" s="69"/>
      <c r="V89" s="70"/>
      <c r="W89" s="70"/>
      <c r="X89" s="71"/>
      <c r="Y89" s="69"/>
      <c r="Z89" s="70"/>
      <c r="AA89" s="70"/>
      <c r="AB89" s="71"/>
      <c r="AC89" s="69"/>
      <c r="AD89" s="70"/>
      <c r="AE89" s="70"/>
      <c r="AF89" s="71"/>
      <c r="AG89" s="89"/>
      <c r="AH89" s="90"/>
      <c r="AI89" s="90"/>
      <c r="AJ89" s="90"/>
      <c r="AK89" s="90"/>
      <c r="AL89" s="90"/>
      <c r="AM89" s="90"/>
      <c r="AN89" s="90"/>
      <c r="AO89" s="91"/>
      <c r="AP89" s="52"/>
      <c r="AQ89" s="52"/>
      <c r="AR89" s="52"/>
      <c r="AS89" s="52"/>
      <c r="AT89" s="46"/>
      <c r="AU89" s="50"/>
      <c r="AV89" s="47"/>
      <c r="AW89" s="40"/>
      <c r="AX89" s="41"/>
      <c r="AY89" s="69"/>
      <c r="AZ89" s="71"/>
      <c r="BA89" s="69"/>
      <c r="BB89" s="71"/>
      <c r="BC89" s="69"/>
      <c r="BD89" s="71"/>
      <c r="BE89" s="46"/>
      <c r="BF89" s="47"/>
      <c r="BG89" s="46"/>
      <c r="BH89" s="50"/>
      <c r="BI89" s="47"/>
      <c r="BJ89" s="1"/>
      <c r="BK89" s="4"/>
      <c r="BL89" s="4"/>
      <c r="BM89" s="2"/>
      <c r="BN89" s="3"/>
    </row>
    <row r="90" spans="2:66" ht="15" customHeight="1" thickTop="1" thickBot="1">
      <c r="B90" s="54" t="s">
        <v>62</v>
      </c>
      <c r="C90" s="55"/>
      <c r="D90" s="55"/>
      <c r="E90" s="55"/>
      <c r="F90" s="55"/>
      <c r="G90" s="55"/>
      <c r="H90" s="55"/>
      <c r="I90" s="55"/>
      <c r="J90" s="55"/>
      <c r="K90" s="55"/>
      <c r="L90" s="56"/>
      <c r="M90" s="63">
        <v>25</v>
      </c>
      <c r="N90" s="64"/>
      <c r="O90" s="64"/>
      <c r="P90" s="65"/>
      <c r="Q90" s="63">
        <v>25</v>
      </c>
      <c r="R90" s="64"/>
      <c r="S90" s="64"/>
      <c r="T90" s="65"/>
      <c r="U90" s="63">
        <v>25</v>
      </c>
      <c r="V90" s="64"/>
      <c r="W90" s="64"/>
      <c r="X90" s="65"/>
      <c r="Y90" s="63">
        <v>25</v>
      </c>
      <c r="Z90" s="64"/>
      <c r="AA90" s="64"/>
      <c r="AB90" s="65"/>
      <c r="AC90" s="63"/>
      <c r="AD90" s="64"/>
      <c r="AE90" s="64"/>
      <c r="AF90" s="65"/>
      <c r="AG90" s="83" t="s">
        <v>207</v>
      </c>
      <c r="AH90" s="84"/>
      <c r="AI90" s="84"/>
      <c r="AJ90" s="84"/>
      <c r="AK90" s="84"/>
      <c r="AL90" s="84"/>
      <c r="AM90" s="84"/>
      <c r="AN90" s="84"/>
      <c r="AO90" s="85"/>
      <c r="AP90" s="53" t="s">
        <v>54</v>
      </c>
      <c r="AQ90" s="53"/>
      <c r="AR90" s="53"/>
      <c r="AS90" s="53"/>
      <c r="AT90" s="42">
        <f>AY90+р18!AT25:AV92</f>
        <v>0</v>
      </c>
      <c r="AU90" s="48"/>
      <c r="AV90" s="43"/>
      <c r="AW90" s="36">
        <f>р18!BG90</f>
        <v>0</v>
      </c>
      <c r="AX90" s="37"/>
      <c r="AY90" s="63"/>
      <c r="AZ90" s="65"/>
      <c r="BA90" s="63"/>
      <c r="BB90" s="65"/>
      <c r="BC90" s="63">
        <f>BA90+р18!BC90</f>
        <v>0</v>
      </c>
      <c r="BD90" s="65"/>
      <c r="BE90" s="42">
        <f>BA90+р18!BE90:BF92</f>
        <v>0</v>
      </c>
      <c r="BF90" s="43"/>
      <c r="BG90" s="42">
        <f>AW90-BA90+AY90</f>
        <v>0</v>
      </c>
      <c r="BH90" s="48"/>
      <c r="BI90" s="43"/>
      <c r="BJ90" s="1"/>
      <c r="BK90" s="4"/>
      <c r="BL90" s="4"/>
      <c r="BM90" s="2"/>
      <c r="BN90" s="3"/>
    </row>
    <row r="91" spans="2:66" ht="15" customHeight="1" thickTop="1" thickBot="1">
      <c r="B91" s="57"/>
      <c r="C91" s="58"/>
      <c r="D91" s="58"/>
      <c r="E91" s="58"/>
      <c r="F91" s="58"/>
      <c r="G91" s="58"/>
      <c r="H91" s="58"/>
      <c r="I91" s="58"/>
      <c r="J91" s="58"/>
      <c r="K91" s="58"/>
      <c r="L91" s="59"/>
      <c r="M91" s="66"/>
      <c r="N91" s="67"/>
      <c r="O91" s="67"/>
      <c r="P91" s="68"/>
      <c r="Q91" s="66"/>
      <c r="R91" s="67"/>
      <c r="S91" s="67"/>
      <c r="T91" s="68"/>
      <c r="U91" s="66"/>
      <c r="V91" s="67"/>
      <c r="W91" s="67"/>
      <c r="X91" s="68"/>
      <c r="Y91" s="66"/>
      <c r="Z91" s="67"/>
      <c r="AA91" s="67"/>
      <c r="AB91" s="68"/>
      <c r="AC91" s="66"/>
      <c r="AD91" s="67"/>
      <c r="AE91" s="67"/>
      <c r="AF91" s="68"/>
      <c r="AG91" s="86"/>
      <c r="AH91" s="87"/>
      <c r="AI91" s="87"/>
      <c r="AJ91" s="87"/>
      <c r="AK91" s="87"/>
      <c r="AL91" s="87"/>
      <c r="AM91" s="87"/>
      <c r="AN91" s="87"/>
      <c r="AO91" s="88"/>
      <c r="AP91" s="53"/>
      <c r="AQ91" s="53"/>
      <c r="AR91" s="53"/>
      <c r="AS91" s="53"/>
      <c r="AT91" s="44"/>
      <c r="AU91" s="49"/>
      <c r="AV91" s="45"/>
      <c r="AW91" s="38"/>
      <c r="AX91" s="39"/>
      <c r="AY91" s="66"/>
      <c r="AZ91" s="68"/>
      <c r="BA91" s="66"/>
      <c r="BB91" s="68"/>
      <c r="BC91" s="66"/>
      <c r="BD91" s="68"/>
      <c r="BE91" s="44"/>
      <c r="BF91" s="45"/>
      <c r="BG91" s="44"/>
      <c r="BH91" s="49"/>
      <c r="BI91" s="45"/>
      <c r="BJ91" s="1"/>
      <c r="BK91" s="4"/>
      <c r="BL91" s="4"/>
      <c r="BM91" s="2"/>
      <c r="BN91" s="3"/>
    </row>
    <row r="92" spans="2:66" ht="15" customHeight="1" thickTop="1" thickBot="1">
      <c r="B92" s="60"/>
      <c r="C92" s="61"/>
      <c r="D92" s="61"/>
      <c r="E92" s="61"/>
      <c r="F92" s="61"/>
      <c r="G92" s="61"/>
      <c r="H92" s="61"/>
      <c r="I92" s="61"/>
      <c r="J92" s="61"/>
      <c r="K92" s="61"/>
      <c r="L92" s="62"/>
      <c r="M92" s="69"/>
      <c r="N92" s="70"/>
      <c r="O92" s="70"/>
      <c r="P92" s="71"/>
      <c r="Q92" s="69"/>
      <c r="R92" s="70"/>
      <c r="S92" s="70"/>
      <c r="T92" s="71"/>
      <c r="U92" s="69"/>
      <c r="V92" s="70"/>
      <c r="W92" s="70"/>
      <c r="X92" s="71"/>
      <c r="Y92" s="69"/>
      <c r="Z92" s="70"/>
      <c r="AA92" s="70"/>
      <c r="AB92" s="71"/>
      <c r="AC92" s="69"/>
      <c r="AD92" s="70"/>
      <c r="AE92" s="70"/>
      <c r="AF92" s="71"/>
      <c r="AG92" s="89"/>
      <c r="AH92" s="90"/>
      <c r="AI92" s="90"/>
      <c r="AJ92" s="90"/>
      <c r="AK92" s="90"/>
      <c r="AL92" s="90"/>
      <c r="AM92" s="90"/>
      <c r="AN92" s="90"/>
      <c r="AO92" s="91"/>
      <c r="AP92" s="53"/>
      <c r="AQ92" s="53"/>
      <c r="AR92" s="53"/>
      <c r="AS92" s="53"/>
      <c r="AT92" s="46"/>
      <c r="AU92" s="50"/>
      <c r="AV92" s="47"/>
      <c r="AW92" s="40"/>
      <c r="AX92" s="41"/>
      <c r="AY92" s="69"/>
      <c r="AZ92" s="71"/>
      <c r="BA92" s="69"/>
      <c r="BB92" s="71"/>
      <c r="BC92" s="69"/>
      <c r="BD92" s="71"/>
      <c r="BE92" s="46"/>
      <c r="BF92" s="47"/>
      <c r="BG92" s="46"/>
      <c r="BH92" s="50"/>
      <c r="BI92" s="47"/>
      <c r="BJ92" s="1"/>
      <c r="BK92" s="4"/>
      <c r="BL92" s="4"/>
      <c r="BM92" s="2"/>
      <c r="BN92" s="3"/>
    </row>
    <row r="93" spans="2:66" ht="15" customHeight="1" thickTop="1" thickBot="1">
      <c r="B93" s="54" t="s">
        <v>63</v>
      </c>
      <c r="C93" s="55"/>
      <c r="D93" s="55"/>
      <c r="E93" s="55"/>
      <c r="F93" s="55"/>
      <c r="G93" s="55"/>
      <c r="H93" s="55"/>
      <c r="I93" s="55"/>
      <c r="J93" s="55"/>
      <c r="K93" s="55"/>
      <c r="L93" s="56"/>
      <c r="M93" s="63">
        <v>6</v>
      </c>
      <c r="N93" s="64"/>
      <c r="O93" s="64"/>
      <c r="P93" s="65"/>
      <c r="Q93" s="63">
        <v>6</v>
      </c>
      <c r="R93" s="64"/>
      <c r="S93" s="64"/>
      <c r="T93" s="65"/>
      <c r="U93" s="63">
        <v>6</v>
      </c>
      <c r="V93" s="64"/>
      <c r="W93" s="64"/>
      <c r="X93" s="65"/>
      <c r="Y93" s="63">
        <v>6</v>
      </c>
      <c r="Z93" s="64"/>
      <c r="AA93" s="64"/>
      <c r="AB93" s="65"/>
      <c r="AC93" s="63"/>
      <c r="AD93" s="64"/>
      <c r="AE93" s="64"/>
      <c r="AF93" s="65"/>
      <c r="AG93" s="83" t="s">
        <v>208</v>
      </c>
      <c r="AH93" s="84"/>
      <c r="AI93" s="84"/>
      <c r="AJ93" s="84"/>
      <c r="AK93" s="84"/>
      <c r="AL93" s="84"/>
      <c r="AM93" s="84"/>
      <c r="AN93" s="84"/>
      <c r="AO93" s="85"/>
      <c r="AP93" s="52" t="s">
        <v>200</v>
      </c>
      <c r="AQ93" s="52"/>
      <c r="AR93" s="52"/>
      <c r="AS93" s="52"/>
      <c r="AT93" s="42">
        <f>AY93+р18!AT28:AV95</f>
        <v>4</v>
      </c>
      <c r="AU93" s="48"/>
      <c r="AV93" s="43"/>
      <c r="AW93" s="36">
        <f>р18!BG93</f>
        <v>2</v>
      </c>
      <c r="AX93" s="37"/>
      <c r="AY93" s="63"/>
      <c r="AZ93" s="65"/>
      <c r="BA93" s="63"/>
      <c r="BB93" s="65"/>
      <c r="BC93" s="63">
        <f>BA93+р18!BC93</f>
        <v>0</v>
      </c>
      <c r="BD93" s="65"/>
      <c r="BE93" s="42">
        <f>BA93+р18!BE93:BF95</f>
        <v>2</v>
      </c>
      <c r="BF93" s="43"/>
      <c r="BG93" s="42">
        <f>AW93-BA93+AY93</f>
        <v>2</v>
      </c>
      <c r="BH93" s="48"/>
      <c r="BI93" s="43"/>
      <c r="BJ93" s="1"/>
      <c r="BK93" s="4"/>
      <c r="BL93" s="4"/>
      <c r="BM93" s="2"/>
      <c r="BN93" s="3"/>
    </row>
    <row r="94" spans="2:66" ht="15" customHeight="1" thickTop="1" thickBot="1">
      <c r="B94" s="57"/>
      <c r="C94" s="58"/>
      <c r="D94" s="58"/>
      <c r="E94" s="58"/>
      <c r="F94" s="58"/>
      <c r="G94" s="58"/>
      <c r="H94" s="58"/>
      <c r="I94" s="58"/>
      <c r="J94" s="58"/>
      <c r="K94" s="58"/>
      <c r="L94" s="59"/>
      <c r="M94" s="66"/>
      <c r="N94" s="67"/>
      <c r="O94" s="67"/>
      <c r="P94" s="68"/>
      <c r="Q94" s="66"/>
      <c r="R94" s="67"/>
      <c r="S94" s="67"/>
      <c r="T94" s="68"/>
      <c r="U94" s="66"/>
      <c r="V94" s="67"/>
      <c r="W94" s="67"/>
      <c r="X94" s="68"/>
      <c r="Y94" s="66"/>
      <c r="Z94" s="67"/>
      <c r="AA94" s="67"/>
      <c r="AB94" s="68"/>
      <c r="AC94" s="66"/>
      <c r="AD94" s="67"/>
      <c r="AE94" s="67"/>
      <c r="AF94" s="68"/>
      <c r="AG94" s="86"/>
      <c r="AH94" s="87"/>
      <c r="AI94" s="87"/>
      <c r="AJ94" s="87"/>
      <c r="AK94" s="87"/>
      <c r="AL94" s="87"/>
      <c r="AM94" s="87"/>
      <c r="AN94" s="87"/>
      <c r="AO94" s="88"/>
      <c r="AP94" s="52"/>
      <c r="AQ94" s="52"/>
      <c r="AR94" s="52"/>
      <c r="AS94" s="52"/>
      <c r="AT94" s="44"/>
      <c r="AU94" s="49"/>
      <c r="AV94" s="45"/>
      <c r="AW94" s="38"/>
      <c r="AX94" s="39"/>
      <c r="AY94" s="66"/>
      <c r="AZ94" s="68"/>
      <c r="BA94" s="66"/>
      <c r="BB94" s="68"/>
      <c r="BC94" s="66"/>
      <c r="BD94" s="68"/>
      <c r="BE94" s="44"/>
      <c r="BF94" s="45"/>
      <c r="BG94" s="44"/>
      <c r="BH94" s="49"/>
      <c r="BI94" s="45"/>
      <c r="BJ94" s="1"/>
      <c r="BK94" s="4"/>
      <c r="BL94" s="4"/>
      <c r="BM94" s="2"/>
      <c r="BN94" s="3"/>
    </row>
    <row r="95" spans="2:66" ht="15" customHeight="1" thickTop="1" thickBot="1">
      <c r="B95" s="60"/>
      <c r="C95" s="61"/>
      <c r="D95" s="61"/>
      <c r="E95" s="61"/>
      <c r="F95" s="61"/>
      <c r="G95" s="61"/>
      <c r="H95" s="61"/>
      <c r="I95" s="61"/>
      <c r="J95" s="61"/>
      <c r="K95" s="61"/>
      <c r="L95" s="62"/>
      <c r="M95" s="69"/>
      <c r="N95" s="70"/>
      <c r="O95" s="70"/>
      <c r="P95" s="71"/>
      <c r="Q95" s="69"/>
      <c r="R95" s="70"/>
      <c r="S95" s="70"/>
      <c r="T95" s="71"/>
      <c r="U95" s="69"/>
      <c r="V95" s="70"/>
      <c r="W95" s="70"/>
      <c r="X95" s="71"/>
      <c r="Y95" s="69"/>
      <c r="Z95" s="70"/>
      <c r="AA95" s="70"/>
      <c r="AB95" s="71"/>
      <c r="AC95" s="69"/>
      <c r="AD95" s="70"/>
      <c r="AE95" s="70"/>
      <c r="AF95" s="71"/>
      <c r="AG95" s="89"/>
      <c r="AH95" s="90"/>
      <c r="AI95" s="90"/>
      <c r="AJ95" s="90"/>
      <c r="AK95" s="90"/>
      <c r="AL95" s="90"/>
      <c r="AM95" s="90"/>
      <c r="AN95" s="90"/>
      <c r="AO95" s="91"/>
      <c r="AP95" s="52"/>
      <c r="AQ95" s="52"/>
      <c r="AR95" s="52"/>
      <c r="AS95" s="52"/>
      <c r="AT95" s="46"/>
      <c r="AU95" s="50"/>
      <c r="AV95" s="47"/>
      <c r="AW95" s="40"/>
      <c r="AX95" s="41"/>
      <c r="AY95" s="69"/>
      <c r="AZ95" s="71"/>
      <c r="BA95" s="69"/>
      <c r="BB95" s="71"/>
      <c r="BC95" s="69"/>
      <c r="BD95" s="71"/>
      <c r="BE95" s="46"/>
      <c r="BF95" s="47"/>
      <c r="BG95" s="46"/>
      <c r="BH95" s="50"/>
      <c r="BI95" s="47"/>
      <c r="BJ95" s="1"/>
      <c r="BK95" s="4"/>
      <c r="BL95" s="4"/>
      <c r="BM95" s="2"/>
      <c r="BN95" s="3"/>
    </row>
    <row r="96" spans="2:66" ht="15" customHeight="1" thickTop="1" thickBot="1">
      <c r="B96" s="54" t="s">
        <v>64</v>
      </c>
      <c r="C96" s="55"/>
      <c r="D96" s="55"/>
      <c r="E96" s="55"/>
      <c r="F96" s="55"/>
      <c r="G96" s="55"/>
      <c r="H96" s="55"/>
      <c r="I96" s="55"/>
      <c r="J96" s="55"/>
      <c r="K96" s="55"/>
      <c r="L96" s="56"/>
      <c r="M96" s="63">
        <v>5</v>
      </c>
      <c r="N96" s="64"/>
      <c r="O96" s="64"/>
      <c r="P96" s="65"/>
      <c r="Q96" s="63">
        <v>5</v>
      </c>
      <c r="R96" s="64"/>
      <c r="S96" s="64"/>
      <c r="T96" s="65"/>
      <c r="U96" s="63">
        <v>5</v>
      </c>
      <c r="V96" s="64"/>
      <c r="W96" s="64"/>
      <c r="X96" s="65"/>
      <c r="Y96" s="63">
        <v>5</v>
      </c>
      <c r="Z96" s="64"/>
      <c r="AA96" s="64"/>
      <c r="AB96" s="65"/>
      <c r="AC96" s="63"/>
      <c r="AD96" s="64"/>
      <c r="AE96" s="64"/>
      <c r="AF96" s="65"/>
      <c r="AG96" s="83" t="s">
        <v>209</v>
      </c>
      <c r="AH96" s="84"/>
      <c r="AI96" s="84"/>
      <c r="AJ96" s="84"/>
      <c r="AK96" s="84"/>
      <c r="AL96" s="84"/>
      <c r="AM96" s="84"/>
      <c r="AN96" s="84"/>
      <c r="AO96" s="85"/>
      <c r="AP96" s="52" t="s">
        <v>194</v>
      </c>
      <c r="AQ96" s="52"/>
      <c r="AR96" s="52"/>
      <c r="AS96" s="52"/>
      <c r="AT96" s="42">
        <f>AY96+р18!AT31:AV98</f>
        <v>0</v>
      </c>
      <c r="AU96" s="48"/>
      <c r="AV96" s="43"/>
      <c r="AW96" s="36">
        <f>р18!BG96</f>
        <v>0</v>
      </c>
      <c r="AX96" s="37"/>
      <c r="AY96" s="63"/>
      <c r="AZ96" s="65"/>
      <c r="BA96" s="63"/>
      <c r="BB96" s="65"/>
      <c r="BC96" s="63">
        <f>BA96+р18!BC96</f>
        <v>0</v>
      </c>
      <c r="BD96" s="65"/>
      <c r="BE96" s="42">
        <f>BA96+р18!BE96:BF98</f>
        <v>0</v>
      </c>
      <c r="BF96" s="43"/>
      <c r="BG96" s="42">
        <f>AW96-BA96+AY96</f>
        <v>0</v>
      </c>
      <c r="BH96" s="48"/>
      <c r="BI96" s="43"/>
      <c r="BJ96" s="1"/>
      <c r="BK96" s="4"/>
      <c r="BL96" s="4"/>
      <c r="BM96" s="2"/>
      <c r="BN96" s="3"/>
    </row>
    <row r="97" spans="2:66" ht="15" customHeight="1" thickTop="1" thickBot="1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9"/>
      <c r="M97" s="66"/>
      <c r="N97" s="67"/>
      <c r="O97" s="67"/>
      <c r="P97" s="68"/>
      <c r="Q97" s="66"/>
      <c r="R97" s="67"/>
      <c r="S97" s="67"/>
      <c r="T97" s="68"/>
      <c r="U97" s="66"/>
      <c r="V97" s="67"/>
      <c r="W97" s="67"/>
      <c r="X97" s="68"/>
      <c r="Y97" s="66"/>
      <c r="Z97" s="67"/>
      <c r="AA97" s="67"/>
      <c r="AB97" s="68"/>
      <c r="AC97" s="66"/>
      <c r="AD97" s="67"/>
      <c r="AE97" s="67"/>
      <c r="AF97" s="68"/>
      <c r="AG97" s="86"/>
      <c r="AH97" s="87"/>
      <c r="AI97" s="87"/>
      <c r="AJ97" s="87"/>
      <c r="AK97" s="87"/>
      <c r="AL97" s="87"/>
      <c r="AM97" s="87"/>
      <c r="AN97" s="87"/>
      <c r="AO97" s="88"/>
      <c r="AP97" s="52"/>
      <c r="AQ97" s="52"/>
      <c r="AR97" s="52"/>
      <c r="AS97" s="52"/>
      <c r="AT97" s="44"/>
      <c r="AU97" s="49"/>
      <c r="AV97" s="45"/>
      <c r="AW97" s="38"/>
      <c r="AX97" s="39"/>
      <c r="AY97" s="66"/>
      <c r="AZ97" s="68"/>
      <c r="BA97" s="66"/>
      <c r="BB97" s="68"/>
      <c r="BC97" s="66"/>
      <c r="BD97" s="68"/>
      <c r="BE97" s="44"/>
      <c r="BF97" s="45"/>
      <c r="BG97" s="44"/>
      <c r="BH97" s="49"/>
      <c r="BI97" s="45"/>
      <c r="BJ97" s="1"/>
      <c r="BK97" s="4"/>
      <c r="BL97" s="4"/>
      <c r="BM97" s="2"/>
      <c r="BN97" s="3"/>
    </row>
    <row r="98" spans="2:66" ht="15" customHeight="1" thickTop="1" thickBot="1">
      <c r="B98" s="60"/>
      <c r="C98" s="61"/>
      <c r="D98" s="61"/>
      <c r="E98" s="61"/>
      <c r="F98" s="61"/>
      <c r="G98" s="61"/>
      <c r="H98" s="61"/>
      <c r="I98" s="61"/>
      <c r="J98" s="61"/>
      <c r="K98" s="61"/>
      <c r="L98" s="62"/>
      <c r="M98" s="69"/>
      <c r="N98" s="70"/>
      <c r="O98" s="70"/>
      <c r="P98" s="71"/>
      <c r="Q98" s="69"/>
      <c r="R98" s="70"/>
      <c r="S98" s="70"/>
      <c r="T98" s="71"/>
      <c r="U98" s="69"/>
      <c r="V98" s="70"/>
      <c r="W98" s="70"/>
      <c r="X98" s="71"/>
      <c r="Y98" s="69"/>
      <c r="Z98" s="70"/>
      <c r="AA98" s="70"/>
      <c r="AB98" s="71"/>
      <c r="AC98" s="69"/>
      <c r="AD98" s="70"/>
      <c r="AE98" s="70"/>
      <c r="AF98" s="71"/>
      <c r="AG98" s="89"/>
      <c r="AH98" s="90"/>
      <c r="AI98" s="90"/>
      <c r="AJ98" s="90"/>
      <c r="AK98" s="90"/>
      <c r="AL98" s="90"/>
      <c r="AM98" s="90"/>
      <c r="AN98" s="90"/>
      <c r="AO98" s="91"/>
      <c r="AP98" s="52"/>
      <c r="AQ98" s="52"/>
      <c r="AR98" s="52"/>
      <c r="AS98" s="52"/>
      <c r="AT98" s="46"/>
      <c r="AU98" s="50"/>
      <c r="AV98" s="47"/>
      <c r="AW98" s="40"/>
      <c r="AX98" s="41"/>
      <c r="AY98" s="69"/>
      <c r="AZ98" s="71"/>
      <c r="BA98" s="69"/>
      <c r="BB98" s="71"/>
      <c r="BC98" s="69"/>
      <c r="BD98" s="71"/>
      <c r="BE98" s="46"/>
      <c r="BF98" s="47"/>
      <c r="BG98" s="46"/>
      <c r="BH98" s="50"/>
      <c r="BI98" s="47"/>
      <c r="BJ98" s="1"/>
      <c r="BK98" s="4"/>
      <c r="BL98" s="4"/>
      <c r="BM98" s="2"/>
      <c r="BN98" s="3"/>
    </row>
    <row r="99" spans="2:66" ht="15" customHeight="1" thickTop="1" thickBot="1">
      <c r="B99" s="54" t="s">
        <v>67</v>
      </c>
      <c r="C99" s="55"/>
      <c r="D99" s="55"/>
      <c r="E99" s="55"/>
      <c r="F99" s="55"/>
      <c r="G99" s="55"/>
      <c r="H99" s="55"/>
      <c r="I99" s="55"/>
      <c r="J99" s="55"/>
      <c r="K99" s="55"/>
      <c r="L99" s="56"/>
      <c r="M99" s="63">
        <v>15</v>
      </c>
      <c r="N99" s="64"/>
      <c r="O99" s="64"/>
      <c r="P99" s="65"/>
      <c r="Q99" s="63">
        <v>15</v>
      </c>
      <c r="R99" s="64"/>
      <c r="S99" s="64"/>
      <c r="T99" s="65"/>
      <c r="U99" s="63">
        <v>15</v>
      </c>
      <c r="V99" s="64"/>
      <c r="W99" s="64"/>
      <c r="X99" s="65"/>
      <c r="Y99" s="63">
        <v>15</v>
      </c>
      <c r="Z99" s="64"/>
      <c r="AA99" s="64"/>
      <c r="AB99" s="65"/>
      <c r="AC99" s="251" t="s">
        <v>422</v>
      </c>
      <c r="AD99" s="252"/>
      <c r="AE99" s="252"/>
      <c r="AF99" s="253"/>
      <c r="AG99" s="83" t="s">
        <v>210</v>
      </c>
      <c r="AH99" s="84"/>
      <c r="AI99" s="84"/>
      <c r="AJ99" s="84"/>
      <c r="AK99" s="84"/>
      <c r="AL99" s="84"/>
      <c r="AM99" s="84"/>
      <c r="AN99" s="84"/>
      <c r="AO99" s="85"/>
      <c r="AP99" s="52" t="s">
        <v>70</v>
      </c>
      <c r="AQ99" s="52"/>
      <c r="AR99" s="52"/>
      <c r="AS99" s="52"/>
      <c r="AT99" s="42">
        <f>AY99+р18!AT34:AV101</f>
        <v>0</v>
      </c>
      <c r="AU99" s="48"/>
      <c r="AV99" s="43"/>
      <c r="AW99" s="36">
        <f>р18!BG99</f>
        <v>0</v>
      </c>
      <c r="AX99" s="37"/>
      <c r="AY99" s="63"/>
      <c r="AZ99" s="65"/>
      <c r="BA99" s="63"/>
      <c r="BB99" s="65"/>
      <c r="BC99" s="63">
        <f>BA99+р18!BC99</f>
        <v>0</v>
      </c>
      <c r="BD99" s="65"/>
      <c r="BE99" s="42">
        <f>BA99+р18!BE99:BF101</f>
        <v>0</v>
      </c>
      <c r="BF99" s="43"/>
      <c r="BG99" s="42">
        <f>AW99-BA99+AY99</f>
        <v>0</v>
      </c>
      <c r="BH99" s="48"/>
      <c r="BI99" s="43"/>
      <c r="BJ99" s="1"/>
      <c r="BK99" s="4"/>
      <c r="BL99" s="4"/>
      <c r="BM99" s="2"/>
      <c r="BN99" s="3"/>
    </row>
    <row r="100" spans="2:66" ht="15" customHeight="1" thickTop="1" thickBot="1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9"/>
      <c r="M100" s="66"/>
      <c r="N100" s="67"/>
      <c r="O100" s="67"/>
      <c r="P100" s="68"/>
      <c r="Q100" s="66"/>
      <c r="R100" s="67"/>
      <c r="S100" s="67"/>
      <c r="T100" s="68"/>
      <c r="U100" s="66"/>
      <c r="V100" s="67"/>
      <c r="W100" s="67"/>
      <c r="X100" s="68"/>
      <c r="Y100" s="66"/>
      <c r="Z100" s="67"/>
      <c r="AA100" s="67"/>
      <c r="AB100" s="68"/>
      <c r="AC100" s="254"/>
      <c r="AD100" s="255"/>
      <c r="AE100" s="255"/>
      <c r="AF100" s="256"/>
      <c r="AG100" s="86"/>
      <c r="AH100" s="87"/>
      <c r="AI100" s="87"/>
      <c r="AJ100" s="87"/>
      <c r="AK100" s="87"/>
      <c r="AL100" s="87"/>
      <c r="AM100" s="87"/>
      <c r="AN100" s="87"/>
      <c r="AO100" s="88"/>
      <c r="AP100" s="52"/>
      <c r="AQ100" s="52"/>
      <c r="AR100" s="52"/>
      <c r="AS100" s="52"/>
      <c r="AT100" s="44"/>
      <c r="AU100" s="49"/>
      <c r="AV100" s="45"/>
      <c r="AW100" s="38"/>
      <c r="AX100" s="39"/>
      <c r="AY100" s="66"/>
      <c r="AZ100" s="68"/>
      <c r="BA100" s="66"/>
      <c r="BB100" s="68"/>
      <c r="BC100" s="66"/>
      <c r="BD100" s="68"/>
      <c r="BE100" s="44"/>
      <c r="BF100" s="45"/>
      <c r="BG100" s="44"/>
      <c r="BH100" s="49"/>
      <c r="BI100" s="45"/>
      <c r="BJ100" s="1"/>
      <c r="BK100" s="4"/>
      <c r="BL100" s="4"/>
      <c r="BM100" s="2"/>
      <c r="BN100" s="3"/>
    </row>
    <row r="101" spans="2:66" ht="15" customHeight="1" thickTop="1" thickBot="1">
      <c r="B101" s="60"/>
      <c r="C101" s="61"/>
      <c r="D101" s="61"/>
      <c r="E101" s="61"/>
      <c r="F101" s="61"/>
      <c r="G101" s="61"/>
      <c r="H101" s="61"/>
      <c r="I101" s="61"/>
      <c r="J101" s="61"/>
      <c r="K101" s="61"/>
      <c r="L101" s="62"/>
      <c r="M101" s="69"/>
      <c r="N101" s="70"/>
      <c r="O101" s="70"/>
      <c r="P101" s="71"/>
      <c r="Q101" s="69"/>
      <c r="R101" s="70"/>
      <c r="S101" s="70"/>
      <c r="T101" s="71"/>
      <c r="U101" s="69"/>
      <c r="V101" s="70"/>
      <c r="W101" s="70"/>
      <c r="X101" s="71"/>
      <c r="Y101" s="69"/>
      <c r="Z101" s="70"/>
      <c r="AA101" s="70"/>
      <c r="AB101" s="71"/>
      <c r="AC101" s="257"/>
      <c r="AD101" s="258"/>
      <c r="AE101" s="258"/>
      <c r="AF101" s="259"/>
      <c r="AG101" s="89"/>
      <c r="AH101" s="90"/>
      <c r="AI101" s="90"/>
      <c r="AJ101" s="90"/>
      <c r="AK101" s="90"/>
      <c r="AL101" s="90"/>
      <c r="AM101" s="90"/>
      <c r="AN101" s="90"/>
      <c r="AO101" s="91"/>
      <c r="AP101" s="52"/>
      <c r="AQ101" s="52"/>
      <c r="AR101" s="52"/>
      <c r="AS101" s="52"/>
      <c r="AT101" s="46"/>
      <c r="AU101" s="50"/>
      <c r="AV101" s="47"/>
      <c r="AW101" s="40"/>
      <c r="AX101" s="41"/>
      <c r="AY101" s="69"/>
      <c r="AZ101" s="71"/>
      <c r="BA101" s="69"/>
      <c r="BB101" s="71"/>
      <c r="BC101" s="69"/>
      <c r="BD101" s="71"/>
      <c r="BE101" s="46"/>
      <c r="BF101" s="47"/>
      <c r="BG101" s="46"/>
      <c r="BH101" s="50"/>
      <c r="BI101" s="47"/>
      <c r="BJ101" s="1"/>
      <c r="BK101" s="4"/>
      <c r="BL101" s="4"/>
      <c r="BM101" s="2"/>
      <c r="BN101" s="3"/>
    </row>
    <row r="102" spans="2:66" ht="15" customHeight="1" thickTop="1" thickBot="1">
      <c r="B102" s="54" t="s">
        <v>68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6"/>
      <c r="M102" s="63">
        <v>18</v>
      </c>
      <c r="N102" s="64"/>
      <c r="O102" s="64"/>
      <c r="P102" s="65"/>
      <c r="Q102" s="63">
        <v>18</v>
      </c>
      <c r="R102" s="64"/>
      <c r="S102" s="64"/>
      <c r="T102" s="65"/>
      <c r="U102" s="63">
        <v>18</v>
      </c>
      <c r="V102" s="64"/>
      <c r="W102" s="64"/>
      <c r="X102" s="65"/>
      <c r="Y102" s="63">
        <v>18</v>
      </c>
      <c r="Z102" s="64"/>
      <c r="AA102" s="64"/>
      <c r="AB102" s="65"/>
      <c r="AC102" s="251" t="s">
        <v>423</v>
      </c>
      <c r="AD102" s="252"/>
      <c r="AE102" s="252"/>
      <c r="AF102" s="253"/>
      <c r="AG102" s="83" t="s">
        <v>242</v>
      </c>
      <c r="AH102" s="84"/>
      <c r="AI102" s="84"/>
      <c r="AJ102" s="84"/>
      <c r="AK102" s="84"/>
      <c r="AL102" s="84"/>
      <c r="AM102" s="84"/>
      <c r="AN102" s="84"/>
      <c r="AO102" s="85"/>
      <c r="AP102" s="52" t="s">
        <v>54</v>
      </c>
      <c r="AQ102" s="52"/>
      <c r="AR102" s="52"/>
      <c r="AS102" s="52"/>
      <c r="AT102" s="42">
        <f>AY102+р18!AT37:AV104</f>
        <v>20</v>
      </c>
      <c r="AU102" s="48"/>
      <c r="AV102" s="43"/>
      <c r="AW102" s="36">
        <f>р18!BG102</f>
        <v>8</v>
      </c>
      <c r="AX102" s="37"/>
      <c r="AY102" s="63"/>
      <c r="AZ102" s="65"/>
      <c r="BA102" s="63"/>
      <c r="BB102" s="65"/>
      <c r="BC102" s="63">
        <f>BA102+р18!BC102</f>
        <v>6</v>
      </c>
      <c r="BD102" s="65"/>
      <c r="BE102" s="42">
        <f>BA102+р18!BE102:BF104</f>
        <v>12</v>
      </c>
      <c r="BF102" s="43"/>
      <c r="BG102" s="42">
        <f>AW102-BA102+AY102</f>
        <v>8</v>
      </c>
      <c r="BH102" s="48"/>
      <c r="BI102" s="43"/>
      <c r="BJ102" s="1"/>
      <c r="BK102" s="4"/>
      <c r="BL102" s="4"/>
      <c r="BM102" s="2"/>
      <c r="BN102" s="3"/>
    </row>
    <row r="103" spans="2:66" ht="15" customHeight="1" thickTop="1" thickBot="1">
      <c r="B103" s="57"/>
      <c r="C103" s="58"/>
      <c r="D103" s="58"/>
      <c r="E103" s="58"/>
      <c r="F103" s="58"/>
      <c r="G103" s="58"/>
      <c r="H103" s="58"/>
      <c r="I103" s="58"/>
      <c r="J103" s="58"/>
      <c r="K103" s="58"/>
      <c r="L103" s="59"/>
      <c r="M103" s="66"/>
      <c r="N103" s="67"/>
      <c r="O103" s="67"/>
      <c r="P103" s="68"/>
      <c r="Q103" s="66"/>
      <c r="R103" s="67"/>
      <c r="S103" s="67"/>
      <c r="T103" s="68"/>
      <c r="U103" s="66"/>
      <c r="V103" s="67"/>
      <c r="W103" s="67"/>
      <c r="X103" s="68"/>
      <c r="Y103" s="66"/>
      <c r="Z103" s="67"/>
      <c r="AA103" s="67"/>
      <c r="AB103" s="68"/>
      <c r="AC103" s="254"/>
      <c r="AD103" s="255"/>
      <c r="AE103" s="255"/>
      <c r="AF103" s="256"/>
      <c r="AG103" s="86"/>
      <c r="AH103" s="87"/>
      <c r="AI103" s="87"/>
      <c r="AJ103" s="87"/>
      <c r="AK103" s="87"/>
      <c r="AL103" s="87"/>
      <c r="AM103" s="87"/>
      <c r="AN103" s="87"/>
      <c r="AO103" s="88"/>
      <c r="AP103" s="52"/>
      <c r="AQ103" s="52"/>
      <c r="AR103" s="52"/>
      <c r="AS103" s="52"/>
      <c r="AT103" s="44"/>
      <c r="AU103" s="49"/>
      <c r="AV103" s="45"/>
      <c r="AW103" s="38"/>
      <c r="AX103" s="39"/>
      <c r="AY103" s="66"/>
      <c r="AZ103" s="68"/>
      <c r="BA103" s="66"/>
      <c r="BB103" s="68"/>
      <c r="BC103" s="66"/>
      <c r="BD103" s="68"/>
      <c r="BE103" s="44"/>
      <c r="BF103" s="45"/>
      <c r="BG103" s="44"/>
      <c r="BH103" s="49"/>
      <c r="BI103" s="45"/>
      <c r="BJ103" s="1"/>
      <c r="BK103" s="4"/>
      <c r="BL103" s="4"/>
      <c r="BM103" s="2"/>
      <c r="BN103" s="3"/>
    </row>
    <row r="104" spans="2:66" ht="15" customHeight="1" thickTop="1" thickBot="1">
      <c r="B104" s="60"/>
      <c r="C104" s="61"/>
      <c r="D104" s="61"/>
      <c r="E104" s="61"/>
      <c r="F104" s="61"/>
      <c r="G104" s="61"/>
      <c r="H104" s="61"/>
      <c r="I104" s="61"/>
      <c r="J104" s="61"/>
      <c r="K104" s="61"/>
      <c r="L104" s="62"/>
      <c r="M104" s="69"/>
      <c r="N104" s="70"/>
      <c r="O104" s="70"/>
      <c r="P104" s="71"/>
      <c r="Q104" s="69"/>
      <c r="R104" s="70"/>
      <c r="S104" s="70"/>
      <c r="T104" s="71"/>
      <c r="U104" s="69"/>
      <c r="V104" s="70"/>
      <c r="W104" s="70"/>
      <c r="X104" s="71"/>
      <c r="Y104" s="69"/>
      <c r="Z104" s="70"/>
      <c r="AA104" s="70"/>
      <c r="AB104" s="71"/>
      <c r="AC104" s="257"/>
      <c r="AD104" s="258"/>
      <c r="AE104" s="258"/>
      <c r="AF104" s="259"/>
      <c r="AG104" s="89"/>
      <c r="AH104" s="90"/>
      <c r="AI104" s="90"/>
      <c r="AJ104" s="90"/>
      <c r="AK104" s="90"/>
      <c r="AL104" s="90"/>
      <c r="AM104" s="90"/>
      <c r="AN104" s="90"/>
      <c r="AO104" s="91"/>
      <c r="AP104" s="52"/>
      <c r="AQ104" s="52"/>
      <c r="AR104" s="52"/>
      <c r="AS104" s="52"/>
      <c r="AT104" s="46"/>
      <c r="AU104" s="50"/>
      <c r="AV104" s="47"/>
      <c r="AW104" s="40"/>
      <c r="AX104" s="41"/>
      <c r="AY104" s="69"/>
      <c r="AZ104" s="71"/>
      <c r="BA104" s="69"/>
      <c r="BB104" s="71"/>
      <c r="BC104" s="69"/>
      <c r="BD104" s="71"/>
      <c r="BE104" s="46"/>
      <c r="BF104" s="47"/>
      <c r="BG104" s="46"/>
      <c r="BH104" s="50"/>
      <c r="BI104" s="47"/>
      <c r="BJ104" s="1"/>
      <c r="BK104" s="4"/>
      <c r="BL104" s="4"/>
      <c r="BM104" s="2"/>
      <c r="BN104" s="3"/>
    </row>
    <row r="105" spans="2:66" ht="15" customHeight="1" thickTop="1" thickBot="1">
      <c r="B105" s="54" t="s">
        <v>69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6"/>
      <c r="M105" s="251" t="s">
        <v>460</v>
      </c>
      <c r="N105" s="252"/>
      <c r="O105" s="252"/>
      <c r="P105" s="253"/>
      <c r="Q105" s="251" t="s">
        <v>460</v>
      </c>
      <c r="R105" s="252"/>
      <c r="S105" s="252"/>
      <c r="T105" s="253"/>
      <c r="U105" s="251" t="s">
        <v>460</v>
      </c>
      <c r="V105" s="252"/>
      <c r="W105" s="252"/>
      <c r="X105" s="253"/>
      <c r="Y105" s="251" t="s">
        <v>460</v>
      </c>
      <c r="Z105" s="252"/>
      <c r="AA105" s="252"/>
      <c r="AB105" s="253"/>
      <c r="AC105" s="63" t="s">
        <v>424</v>
      </c>
      <c r="AD105" s="64"/>
      <c r="AE105" s="64"/>
      <c r="AF105" s="65"/>
      <c r="AG105" s="83" t="s">
        <v>404</v>
      </c>
      <c r="AH105" s="84"/>
      <c r="AI105" s="84"/>
      <c r="AJ105" s="84"/>
      <c r="AK105" s="84"/>
      <c r="AL105" s="84"/>
      <c r="AM105" s="84"/>
      <c r="AN105" s="84"/>
      <c r="AO105" s="85"/>
      <c r="AP105" s="52" t="s">
        <v>54</v>
      </c>
      <c r="AQ105" s="52"/>
      <c r="AR105" s="52"/>
      <c r="AS105" s="52"/>
      <c r="AT105" s="42">
        <f>AY105+р18!AT40:AV107</f>
        <v>0</v>
      </c>
      <c r="AU105" s="48"/>
      <c r="AV105" s="43"/>
      <c r="AW105" s="36">
        <f>р18!BG105</f>
        <v>0</v>
      </c>
      <c r="AX105" s="37"/>
      <c r="AY105" s="63"/>
      <c r="AZ105" s="65"/>
      <c r="BA105" s="63"/>
      <c r="BB105" s="65"/>
      <c r="BC105" s="63">
        <f>BA105+р18!BC105</f>
        <v>0</v>
      </c>
      <c r="BD105" s="65"/>
      <c r="BE105" s="42">
        <f>BA105+р18!BE105:BF107</f>
        <v>0</v>
      </c>
      <c r="BF105" s="43"/>
      <c r="BG105" s="42">
        <f>AW105-BA105+AY105</f>
        <v>0</v>
      </c>
      <c r="BH105" s="48"/>
      <c r="BI105" s="43"/>
      <c r="BJ105" s="1"/>
      <c r="BK105" s="4"/>
      <c r="BL105" s="4"/>
      <c r="BM105" s="2"/>
      <c r="BN105" s="3"/>
    </row>
    <row r="106" spans="2:66" ht="15" customHeight="1" thickTop="1" thickBot="1">
      <c r="B106" s="57"/>
      <c r="C106" s="58"/>
      <c r="D106" s="58"/>
      <c r="E106" s="58"/>
      <c r="F106" s="58"/>
      <c r="G106" s="58"/>
      <c r="H106" s="58"/>
      <c r="I106" s="58"/>
      <c r="J106" s="58"/>
      <c r="K106" s="58"/>
      <c r="L106" s="59"/>
      <c r="M106" s="254"/>
      <c r="N106" s="255"/>
      <c r="O106" s="255"/>
      <c r="P106" s="256"/>
      <c r="Q106" s="254"/>
      <c r="R106" s="255"/>
      <c r="S106" s="255"/>
      <c r="T106" s="256"/>
      <c r="U106" s="254"/>
      <c r="V106" s="255"/>
      <c r="W106" s="255"/>
      <c r="X106" s="256"/>
      <c r="Y106" s="254"/>
      <c r="Z106" s="255"/>
      <c r="AA106" s="255"/>
      <c r="AB106" s="256"/>
      <c r="AC106" s="66"/>
      <c r="AD106" s="67"/>
      <c r="AE106" s="67"/>
      <c r="AF106" s="68"/>
      <c r="AG106" s="86"/>
      <c r="AH106" s="87"/>
      <c r="AI106" s="87"/>
      <c r="AJ106" s="87"/>
      <c r="AK106" s="87"/>
      <c r="AL106" s="87"/>
      <c r="AM106" s="87"/>
      <c r="AN106" s="87"/>
      <c r="AO106" s="88"/>
      <c r="AP106" s="52"/>
      <c r="AQ106" s="52"/>
      <c r="AR106" s="52"/>
      <c r="AS106" s="52"/>
      <c r="AT106" s="44"/>
      <c r="AU106" s="49"/>
      <c r="AV106" s="45"/>
      <c r="AW106" s="38"/>
      <c r="AX106" s="39"/>
      <c r="AY106" s="66"/>
      <c r="AZ106" s="68"/>
      <c r="BA106" s="66"/>
      <c r="BB106" s="68"/>
      <c r="BC106" s="66"/>
      <c r="BD106" s="68"/>
      <c r="BE106" s="44"/>
      <c r="BF106" s="45"/>
      <c r="BG106" s="44"/>
      <c r="BH106" s="49"/>
      <c r="BI106" s="45"/>
      <c r="BJ106" s="1"/>
      <c r="BK106" s="4"/>
      <c r="BL106" s="4"/>
      <c r="BM106" s="2"/>
      <c r="BN106" s="3"/>
    </row>
    <row r="107" spans="2:66" ht="15" customHeight="1" thickTop="1" thickBot="1">
      <c r="B107" s="60"/>
      <c r="C107" s="61"/>
      <c r="D107" s="61"/>
      <c r="E107" s="61"/>
      <c r="F107" s="61"/>
      <c r="G107" s="61"/>
      <c r="H107" s="61"/>
      <c r="I107" s="61"/>
      <c r="J107" s="61"/>
      <c r="K107" s="61"/>
      <c r="L107" s="62"/>
      <c r="M107" s="257"/>
      <c r="N107" s="258"/>
      <c r="O107" s="258"/>
      <c r="P107" s="259"/>
      <c r="Q107" s="257"/>
      <c r="R107" s="258"/>
      <c r="S107" s="258"/>
      <c r="T107" s="259"/>
      <c r="U107" s="257"/>
      <c r="V107" s="258"/>
      <c r="W107" s="258"/>
      <c r="X107" s="259"/>
      <c r="Y107" s="257"/>
      <c r="Z107" s="258"/>
      <c r="AA107" s="258"/>
      <c r="AB107" s="259"/>
      <c r="AC107" s="69"/>
      <c r="AD107" s="70"/>
      <c r="AE107" s="70"/>
      <c r="AF107" s="71"/>
      <c r="AG107" s="89"/>
      <c r="AH107" s="90"/>
      <c r="AI107" s="90"/>
      <c r="AJ107" s="90"/>
      <c r="AK107" s="90"/>
      <c r="AL107" s="90"/>
      <c r="AM107" s="90"/>
      <c r="AN107" s="90"/>
      <c r="AO107" s="91"/>
      <c r="AP107" s="52"/>
      <c r="AQ107" s="52"/>
      <c r="AR107" s="52"/>
      <c r="AS107" s="52"/>
      <c r="AT107" s="46"/>
      <c r="AU107" s="50"/>
      <c r="AV107" s="47"/>
      <c r="AW107" s="40"/>
      <c r="AX107" s="41"/>
      <c r="AY107" s="69"/>
      <c r="AZ107" s="71"/>
      <c r="BA107" s="69"/>
      <c r="BB107" s="71"/>
      <c r="BC107" s="69"/>
      <c r="BD107" s="71"/>
      <c r="BE107" s="46"/>
      <c r="BF107" s="47"/>
      <c r="BG107" s="46"/>
      <c r="BH107" s="50"/>
      <c r="BI107" s="47"/>
      <c r="BJ107" s="1"/>
      <c r="BK107" s="4"/>
      <c r="BL107" s="4"/>
      <c r="BM107" s="2"/>
      <c r="BN107" s="3"/>
    </row>
    <row r="108" spans="2:66" ht="15" customHeight="1" thickTop="1" thickBot="1">
      <c r="B108" s="54" t="s">
        <v>71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6"/>
      <c r="M108" s="63">
        <v>5</v>
      </c>
      <c r="N108" s="64"/>
      <c r="O108" s="64"/>
      <c r="P108" s="65"/>
      <c r="Q108" s="63">
        <v>5</v>
      </c>
      <c r="R108" s="64"/>
      <c r="S108" s="64"/>
      <c r="T108" s="65"/>
      <c r="U108" s="63">
        <v>5</v>
      </c>
      <c r="V108" s="64"/>
      <c r="W108" s="64"/>
      <c r="X108" s="65"/>
      <c r="Y108" s="63">
        <v>5</v>
      </c>
      <c r="Z108" s="64"/>
      <c r="AA108" s="64"/>
      <c r="AB108" s="65"/>
      <c r="AC108" s="260" t="s">
        <v>425</v>
      </c>
      <c r="AD108" s="261"/>
      <c r="AE108" s="261"/>
      <c r="AF108" s="262"/>
      <c r="AG108" s="83" t="s">
        <v>407</v>
      </c>
      <c r="AH108" s="84"/>
      <c r="AI108" s="84"/>
      <c r="AJ108" s="84"/>
      <c r="AK108" s="84"/>
      <c r="AL108" s="84"/>
      <c r="AM108" s="84"/>
      <c r="AN108" s="84"/>
      <c r="AO108" s="85"/>
      <c r="AP108" s="52" t="s">
        <v>219</v>
      </c>
      <c r="AQ108" s="52"/>
      <c r="AR108" s="52"/>
      <c r="AS108" s="52"/>
      <c r="AT108" s="42">
        <f>AY108+р18!AT43:AV110</f>
        <v>45</v>
      </c>
      <c r="AU108" s="48"/>
      <c r="AV108" s="43"/>
      <c r="AW108" s="36">
        <f>р18!BG108</f>
        <v>6</v>
      </c>
      <c r="AX108" s="37"/>
      <c r="AY108" s="63"/>
      <c r="AZ108" s="65"/>
      <c r="BA108" s="63"/>
      <c r="BB108" s="65"/>
      <c r="BC108" s="63">
        <f>BA108+р18!BC108</f>
        <v>31</v>
      </c>
      <c r="BD108" s="65"/>
      <c r="BE108" s="42">
        <f>BA108+р18!BE108:BF110</f>
        <v>39</v>
      </c>
      <c r="BF108" s="43"/>
      <c r="BG108" s="42">
        <f>AW108-BA108+AY108</f>
        <v>6</v>
      </c>
      <c r="BH108" s="48"/>
      <c r="BI108" s="43"/>
      <c r="BJ108" s="1"/>
      <c r="BK108" s="4"/>
      <c r="BL108" s="4"/>
      <c r="BM108" s="2"/>
      <c r="BN108" s="3"/>
    </row>
    <row r="109" spans="2:66" ht="15" customHeight="1" thickTop="1" thickBot="1">
      <c r="B109" s="57"/>
      <c r="C109" s="58"/>
      <c r="D109" s="58"/>
      <c r="E109" s="58"/>
      <c r="F109" s="58"/>
      <c r="G109" s="58"/>
      <c r="H109" s="58"/>
      <c r="I109" s="58"/>
      <c r="J109" s="58"/>
      <c r="K109" s="58"/>
      <c r="L109" s="59"/>
      <c r="M109" s="66"/>
      <c r="N109" s="67"/>
      <c r="O109" s="67"/>
      <c r="P109" s="68"/>
      <c r="Q109" s="66"/>
      <c r="R109" s="67"/>
      <c r="S109" s="67"/>
      <c r="T109" s="68"/>
      <c r="U109" s="66"/>
      <c r="V109" s="67"/>
      <c r="W109" s="67"/>
      <c r="X109" s="68"/>
      <c r="Y109" s="66"/>
      <c r="Z109" s="67"/>
      <c r="AA109" s="67"/>
      <c r="AB109" s="68"/>
      <c r="AC109" s="263"/>
      <c r="AD109" s="264"/>
      <c r="AE109" s="264"/>
      <c r="AF109" s="265"/>
      <c r="AG109" s="86"/>
      <c r="AH109" s="87"/>
      <c r="AI109" s="87"/>
      <c r="AJ109" s="87"/>
      <c r="AK109" s="87"/>
      <c r="AL109" s="87"/>
      <c r="AM109" s="87"/>
      <c r="AN109" s="87"/>
      <c r="AO109" s="88"/>
      <c r="AP109" s="52"/>
      <c r="AQ109" s="52"/>
      <c r="AR109" s="52"/>
      <c r="AS109" s="52"/>
      <c r="AT109" s="44"/>
      <c r="AU109" s="49"/>
      <c r="AV109" s="45"/>
      <c r="AW109" s="38"/>
      <c r="AX109" s="39"/>
      <c r="AY109" s="66"/>
      <c r="AZ109" s="68"/>
      <c r="BA109" s="66"/>
      <c r="BB109" s="68"/>
      <c r="BC109" s="66"/>
      <c r="BD109" s="68"/>
      <c r="BE109" s="44"/>
      <c r="BF109" s="45"/>
      <c r="BG109" s="44"/>
      <c r="BH109" s="49"/>
      <c r="BI109" s="45"/>
      <c r="BJ109" s="1"/>
      <c r="BK109" s="4"/>
      <c r="BL109" s="4"/>
      <c r="BM109" s="2"/>
      <c r="BN109" s="3"/>
    </row>
    <row r="110" spans="2:66" ht="15" customHeight="1" thickTop="1" thickBot="1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2"/>
      <c r="M110" s="69"/>
      <c r="N110" s="70"/>
      <c r="O110" s="70"/>
      <c r="P110" s="71"/>
      <c r="Q110" s="69"/>
      <c r="R110" s="70"/>
      <c r="S110" s="70"/>
      <c r="T110" s="71"/>
      <c r="U110" s="69"/>
      <c r="V110" s="70"/>
      <c r="W110" s="70"/>
      <c r="X110" s="71"/>
      <c r="Y110" s="69"/>
      <c r="Z110" s="70"/>
      <c r="AA110" s="70"/>
      <c r="AB110" s="71"/>
      <c r="AC110" s="266"/>
      <c r="AD110" s="267"/>
      <c r="AE110" s="267"/>
      <c r="AF110" s="268"/>
      <c r="AG110" s="89"/>
      <c r="AH110" s="90"/>
      <c r="AI110" s="90"/>
      <c r="AJ110" s="90"/>
      <c r="AK110" s="90"/>
      <c r="AL110" s="90"/>
      <c r="AM110" s="90"/>
      <c r="AN110" s="90"/>
      <c r="AO110" s="91"/>
      <c r="AP110" s="52"/>
      <c r="AQ110" s="52"/>
      <c r="AR110" s="52"/>
      <c r="AS110" s="52"/>
      <c r="AT110" s="46"/>
      <c r="AU110" s="50"/>
      <c r="AV110" s="47"/>
      <c r="AW110" s="40"/>
      <c r="AX110" s="41"/>
      <c r="AY110" s="69"/>
      <c r="AZ110" s="71"/>
      <c r="BA110" s="69"/>
      <c r="BB110" s="71"/>
      <c r="BC110" s="69"/>
      <c r="BD110" s="71"/>
      <c r="BE110" s="46"/>
      <c r="BF110" s="47"/>
      <c r="BG110" s="46"/>
      <c r="BH110" s="50"/>
      <c r="BI110" s="47"/>
      <c r="BJ110" s="1"/>
      <c r="BK110" s="4"/>
      <c r="BL110" s="4"/>
      <c r="BM110" s="2"/>
      <c r="BN110" s="3"/>
    </row>
    <row r="111" spans="2:66" ht="15" customHeight="1" thickTop="1" thickBot="1">
      <c r="B111" s="54" t="s">
        <v>72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6"/>
      <c r="M111" s="63"/>
      <c r="N111" s="64"/>
      <c r="O111" s="64"/>
      <c r="P111" s="65"/>
      <c r="Q111" s="63"/>
      <c r="R111" s="64"/>
      <c r="S111" s="64"/>
      <c r="T111" s="65"/>
      <c r="U111" s="63"/>
      <c r="V111" s="64"/>
      <c r="W111" s="64"/>
      <c r="X111" s="65"/>
      <c r="Y111" s="63"/>
      <c r="Z111" s="64"/>
      <c r="AA111" s="64"/>
      <c r="AB111" s="65"/>
      <c r="AC111" s="63"/>
      <c r="AD111" s="64"/>
      <c r="AE111" s="64"/>
      <c r="AF111" s="65"/>
      <c r="AG111" s="83" t="s">
        <v>65</v>
      </c>
      <c r="AH111" s="84"/>
      <c r="AI111" s="84"/>
      <c r="AJ111" s="84"/>
      <c r="AK111" s="84"/>
      <c r="AL111" s="84"/>
      <c r="AM111" s="84"/>
      <c r="AN111" s="84"/>
      <c r="AO111" s="85"/>
      <c r="AP111" s="52" t="s">
        <v>180</v>
      </c>
      <c r="AQ111" s="52"/>
      <c r="AR111" s="52"/>
      <c r="AS111" s="52"/>
      <c r="AT111" s="42">
        <f>AY111+р18!AT46:AV113</f>
        <v>0</v>
      </c>
      <c r="AU111" s="48"/>
      <c r="AV111" s="43"/>
      <c r="AW111" s="36">
        <f>р18!BG111</f>
        <v>0</v>
      </c>
      <c r="AX111" s="37"/>
      <c r="AY111" s="63"/>
      <c r="AZ111" s="65"/>
      <c r="BA111" s="63"/>
      <c r="BB111" s="65"/>
      <c r="BC111" s="63">
        <f>BA111+р18!BC111</f>
        <v>0</v>
      </c>
      <c r="BD111" s="65"/>
      <c r="BE111" s="42">
        <f>BA111+р18!BE111:BF113</f>
        <v>0</v>
      </c>
      <c r="BF111" s="43"/>
      <c r="BG111" s="42">
        <f>AW111-BA111+AY111</f>
        <v>0</v>
      </c>
      <c r="BH111" s="48"/>
      <c r="BI111" s="43"/>
      <c r="BJ111" s="1"/>
      <c r="BK111" s="4"/>
      <c r="BL111" s="4"/>
      <c r="BM111" s="2"/>
      <c r="BN111" s="3"/>
    </row>
    <row r="112" spans="2:66" ht="15" customHeight="1" thickTop="1" thickBot="1">
      <c r="B112" s="57"/>
      <c r="C112" s="58"/>
      <c r="D112" s="58"/>
      <c r="E112" s="58"/>
      <c r="F112" s="58"/>
      <c r="G112" s="58"/>
      <c r="H112" s="58"/>
      <c r="I112" s="58"/>
      <c r="J112" s="58"/>
      <c r="K112" s="58"/>
      <c r="L112" s="59"/>
      <c r="M112" s="66"/>
      <c r="N112" s="67"/>
      <c r="O112" s="67"/>
      <c r="P112" s="68"/>
      <c r="Q112" s="66"/>
      <c r="R112" s="67"/>
      <c r="S112" s="67"/>
      <c r="T112" s="68"/>
      <c r="U112" s="66"/>
      <c r="V112" s="67"/>
      <c r="W112" s="67"/>
      <c r="X112" s="68"/>
      <c r="Y112" s="66"/>
      <c r="Z112" s="67"/>
      <c r="AA112" s="67"/>
      <c r="AB112" s="68"/>
      <c r="AC112" s="66"/>
      <c r="AD112" s="67"/>
      <c r="AE112" s="67"/>
      <c r="AF112" s="68"/>
      <c r="AG112" s="86"/>
      <c r="AH112" s="87"/>
      <c r="AI112" s="87"/>
      <c r="AJ112" s="87"/>
      <c r="AK112" s="87"/>
      <c r="AL112" s="87"/>
      <c r="AM112" s="87"/>
      <c r="AN112" s="87"/>
      <c r="AO112" s="88"/>
      <c r="AP112" s="52"/>
      <c r="AQ112" s="52"/>
      <c r="AR112" s="52"/>
      <c r="AS112" s="52"/>
      <c r="AT112" s="44"/>
      <c r="AU112" s="49"/>
      <c r="AV112" s="45"/>
      <c r="AW112" s="38"/>
      <c r="AX112" s="39"/>
      <c r="AY112" s="66"/>
      <c r="AZ112" s="68"/>
      <c r="BA112" s="66"/>
      <c r="BB112" s="68"/>
      <c r="BC112" s="66"/>
      <c r="BD112" s="68"/>
      <c r="BE112" s="44"/>
      <c r="BF112" s="45"/>
      <c r="BG112" s="44"/>
      <c r="BH112" s="49"/>
      <c r="BI112" s="45"/>
      <c r="BJ112" s="1"/>
      <c r="BK112" s="4"/>
      <c r="BL112" s="4"/>
      <c r="BM112" s="2"/>
      <c r="BN112" s="3"/>
    </row>
    <row r="113" spans="2:66" ht="15" customHeight="1" thickTop="1" thickBot="1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2"/>
      <c r="M113" s="69"/>
      <c r="N113" s="70"/>
      <c r="O113" s="70"/>
      <c r="P113" s="71"/>
      <c r="Q113" s="69"/>
      <c r="R113" s="70"/>
      <c r="S113" s="70"/>
      <c r="T113" s="71"/>
      <c r="U113" s="69"/>
      <c r="V113" s="70"/>
      <c r="W113" s="70"/>
      <c r="X113" s="71"/>
      <c r="Y113" s="69"/>
      <c r="Z113" s="70"/>
      <c r="AA113" s="70"/>
      <c r="AB113" s="71"/>
      <c r="AC113" s="69"/>
      <c r="AD113" s="70"/>
      <c r="AE113" s="70"/>
      <c r="AF113" s="71"/>
      <c r="AG113" s="89"/>
      <c r="AH113" s="90"/>
      <c r="AI113" s="90"/>
      <c r="AJ113" s="90"/>
      <c r="AK113" s="90"/>
      <c r="AL113" s="90"/>
      <c r="AM113" s="90"/>
      <c r="AN113" s="90"/>
      <c r="AO113" s="91"/>
      <c r="AP113" s="52"/>
      <c r="AQ113" s="52"/>
      <c r="AR113" s="52"/>
      <c r="AS113" s="52"/>
      <c r="AT113" s="46"/>
      <c r="AU113" s="50"/>
      <c r="AV113" s="47"/>
      <c r="AW113" s="40"/>
      <c r="AX113" s="41"/>
      <c r="AY113" s="69"/>
      <c r="AZ113" s="71"/>
      <c r="BA113" s="69"/>
      <c r="BB113" s="71"/>
      <c r="BC113" s="69"/>
      <c r="BD113" s="71"/>
      <c r="BE113" s="46"/>
      <c r="BF113" s="47"/>
      <c r="BG113" s="46"/>
      <c r="BH113" s="50"/>
      <c r="BI113" s="47"/>
      <c r="BJ113" s="1"/>
      <c r="BK113" s="4"/>
      <c r="BL113" s="4"/>
      <c r="BM113" s="2"/>
      <c r="BN113" s="3"/>
    </row>
    <row r="114" spans="2:66" ht="15" customHeight="1" thickTop="1" thickBot="1">
      <c r="B114" s="54" t="s">
        <v>73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6"/>
      <c r="M114" s="63">
        <v>0.5</v>
      </c>
      <c r="N114" s="64"/>
      <c r="O114" s="64"/>
      <c r="P114" s="65"/>
      <c r="Q114" s="63">
        <v>0.5</v>
      </c>
      <c r="R114" s="64"/>
      <c r="S114" s="64"/>
      <c r="T114" s="65"/>
      <c r="U114" s="63">
        <v>0.5</v>
      </c>
      <c r="V114" s="64"/>
      <c r="W114" s="64"/>
      <c r="X114" s="65"/>
      <c r="Y114" s="63">
        <v>0.5</v>
      </c>
      <c r="Z114" s="64"/>
      <c r="AA114" s="64"/>
      <c r="AB114" s="65"/>
      <c r="AC114" s="63" t="s">
        <v>426</v>
      </c>
      <c r="AD114" s="64"/>
      <c r="AE114" s="64"/>
      <c r="AF114" s="65"/>
      <c r="AG114" s="83" t="s">
        <v>213</v>
      </c>
      <c r="AH114" s="84"/>
      <c r="AI114" s="84"/>
      <c r="AJ114" s="84"/>
      <c r="AK114" s="84"/>
      <c r="AL114" s="84"/>
      <c r="AM114" s="84"/>
      <c r="AN114" s="84"/>
      <c r="AO114" s="85"/>
      <c r="AP114" s="52" t="s">
        <v>54</v>
      </c>
      <c r="AQ114" s="52"/>
      <c r="AR114" s="52"/>
      <c r="AS114" s="52"/>
      <c r="AT114" s="42">
        <f>AY114+р18!AT49:AV116</f>
        <v>20</v>
      </c>
      <c r="AU114" s="48"/>
      <c r="AV114" s="43"/>
      <c r="AW114" s="36">
        <f>р18!BG114</f>
        <v>11</v>
      </c>
      <c r="AX114" s="37"/>
      <c r="AY114" s="63"/>
      <c r="AZ114" s="65"/>
      <c r="BA114" s="63"/>
      <c r="BB114" s="65"/>
      <c r="BC114" s="63">
        <f>BA114+р18!BC114</f>
        <v>0</v>
      </c>
      <c r="BD114" s="65"/>
      <c r="BE114" s="42">
        <f>BA114+р18!BE114:BF116</f>
        <v>9</v>
      </c>
      <c r="BF114" s="43"/>
      <c r="BG114" s="42">
        <f>AW114-BA114+AY114</f>
        <v>11</v>
      </c>
      <c r="BH114" s="48"/>
      <c r="BI114" s="43"/>
      <c r="BJ114" s="1"/>
      <c r="BK114" s="4"/>
      <c r="BL114" s="4"/>
      <c r="BM114" s="2"/>
      <c r="BN114" s="3"/>
    </row>
    <row r="115" spans="2:66" ht="15" customHeight="1" thickTop="1" thickBot="1">
      <c r="B115" s="57"/>
      <c r="C115" s="58"/>
      <c r="D115" s="58"/>
      <c r="E115" s="58"/>
      <c r="F115" s="58"/>
      <c r="G115" s="58"/>
      <c r="H115" s="58"/>
      <c r="I115" s="58"/>
      <c r="J115" s="58"/>
      <c r="K115" s="58"/>
      <c r="L115" s="59"/>
      <c r="M115" s="66"/>
      <c r="N115" s="67"/>
      <c r="O115" s="67"/>
      <c r="P115" s="68"/>
      <c r="Q115" s="66"/>
      <c r="R115" s="67"/>
      <c r="S115" s="67"/>
      <c r="T115" s="68"/>
      <c r="U115" s="66"/>
      <c r="V115" s="67"/>
      <c r="W115" s="67"/>
      <c r="X115" s="68"/>
      <c r="Y115" s="66"/>
      <c r="Z115" s="67"/>
      <c r="AA115" s="67"/>
      <c r="AB115" s="68"/>
      <c r="AC115" s="66"/>
      <c r="AD115" s="67"/>
      <c r="AE115" s="67"/>
      <c r="AF115" s="68"/>
      <c r="AG115" s="86"/>
      <c r="AH115" s="87"/>
      <c r="AI115" s="87"/>
      <c r="AJ115" s="87"/>
      <c r="AK115" s="87"/>
      <c r="AL115" s="87"/>
      <c r="AM115" s="87"/>
      <c r="AN115" s="87"/>
      <c r="AO115" s="88"/>
      <c r="AP115" s="52"/>
      <c r="AQ115" s="52"/>
      <c r="AR115" s="52"/>
      <c r="AS115" s="52"/>
      <c r="AT115" s="44"/>
      <c r="AU115" s="49"/>
      <c r="AV115" s="45"/>
      <c r="AW115" s="38"/>
      <c r="AX115" s="39"/>
      <c r="AY115" s="66"/>
      <c r="AZ115" s="68"/>
      <c r="BA115" s="66"/>
      <c r="BB115" s="68"/>
      <c r="BC115" s="66"/>
      <c r="BD115" s="68"/>
      <c r="BE115" s="44"/>
      <c r="BF115" s="45"/>
      <c r="BG115" s="44"/>
      <c r="BH115" s="49"/>
      <c r="BI115" s="45"/>
      <c r="BJ115" s="1"/>
      <c r="BK115" s="4"/>
      <c r="BL115" s="4"/>
      <c r="BM115" s="2"/>
      <c r="BN115" s="3"/>
    </row>
    <row r="116" spans="2:66" ht="15" customHeight="1" thickTop="1" thickBot="1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2"/>
      <c r="M116" s="69"/>
      <c r="N116" s="70"/>
      <c r="O116" s="70"/>
      <c r="P116" s="71"/>
      <c r="Q116" s="69"/>
      <c r="R116" s="70"/>
      <c r="S116" s="70"/>
      <c r="T116" s="71"/>
      <c r="U116" s="69"/>
      <c r="V116" s="70"/>
      <c r="W116" s="70"/>
      <c r="X116" s="71"/>
      <c r="Y116" s="69"/>
      <c r="Z116" s="70"/>
      <c r="AA116" s="70"/>
      <c r="AB116" s="71"/>
      <c r="AC116" s="69"/>
      <c r="AD116" s="70"/>
      <c r="AE116" s="70"/>
      <c r="AF116" s="71"/>
      <c r="AG116" s="89"/>
      <c r="AH116" s="90"/>
      <c r="AI116" s="90"/>
      <c r="AJ116" s="90"/>
      <c r="AK116" s="90"/>
      <c r="AL116" s="90"/>
      <c r="AM116" s="90"/>
      <c r="AN116" s="90"/>
      <c r="AO116" s="91"/>
      <c r="AP116" s="52"/>
      <c r="AQ116" s="52"/>
      <c r="AR116" s="52"/>
      <c r="AS116" s="52"/>
      <c r="AT116" s="46"/>
      <c r="AU116" s="50"/>
      <c r="AV116" s="47"/>
      <c r="AW116" s="40"/>
      <c r="AX116" s="41"/>
      <c r="AY116" s="69"/>
      <c r="AZ116" s="71"/>
      <c r="BA116" s="69"/>
      <c r="BB116" s="71"/>
      <c r="BC116" s="69"/>
      <c r="BD116" s="71"/>
      <c r="BE116" s="46"/>
      <c r="BF116" s="47"/>
      <c r="BG116" s="46"/>
      <c r="BH116" s="50"/>
      <c r="BI116" s="47"/>
      <c r="BJ116" s="1"/>
      <c r="BK116" s="4"/>
      <c r="BL116" s="4"/>
      <c r="BM116" s="2"/>
      <c r="BN116" s="3"/>
    </row>
    <row r="117" spans="2:66" ht="15" customHeight="1" thickTop="1" thickBot="1">
      <c r="B117" s="54" t="s">
        <v>74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6"/>
      <c r="M117" s="63"/>
      <c r="N117" s="64"/>
      <c r="O117" s="64"/>
      <c r="P117" s="65"/>
      <c r="Q117" s="63"/>
      <c r="R117" s="64"/>
      <c r="S117" s="64"/>
      <c r="T117" s="65"/>
      <c r="U117" s="63"/>
      <c r="V117" s="64"/>
      <c r="W117" s="64"/>
      <c r="X117" s="65"/>
      <c r="Y117" s="63"/>
      <c r="Z117" s="64"/>
      <c r="AA117" s="64"/>
      <c r="AB117" s="65"/>
      <c r="AC117" s="63"/>
      <c r="AD117" s="64"/>
      <c r="AE117" s="64"/>
      <c r="AF117" s="65"/>
      <c r="AG117" s="83" t="s">
        <v>214</v>
      </c>
      <c r="AH117" s="84"/>
      <c r="AI117" s="84"/>
      <c r="AJ117" s="84"/>
      <c r="AK117" s="84"/>
      <c r="AL117" s="84"/>
      <c r="AM117" s="84"/>
      <c r="AN117" s="84"/>
      <c r="AO117" s="85"/>
      <c r="AP117" s="52" t="s">
        <v>219</v>
      </c>
      <c r="AQ117" s="52"/>
      <c r="AR117" s="52"/>
      <c r="AS117" s="52"/>
      <c r="AT117" s="42">
        <f>AY117+р18!AT52:AV119</f>
        <v>70</v>
      </c>
      <c r="AU117" s="48"/>
      <c r="AV117" s="43"/>
      <c r="AW117" s="36">
        <f>р18!BG117</f>
        <v>23</v>
      </c>
      <c r="AX117" s="37"/>
      <c r="AY117" s="63"/>
      <c r="AZ117" s="65"/>
      <c r="BA117" s="63"/>
      <c r="BB117" s="65"/>
      <c r="BC117" s="63">
        <f>BA117+р18!BC117</f>
        <v>47</v>
      </c>
      <c r="BD117" s="65"/>
      <c r="BE117" s="42">
        <f>BA117+р18!BE117:BF119</f>
        <v>47</v>
      </c>
      <c r="BF117" s="43"/>
      <c r="BG117" s="42">
        <f>AW117-BA117+AY117</f>
        <v>23</v>
      </c>
      <c r="BH117" s="48"/>
      <c r="BI117" s="43"/>
      <c r="BJ117" s="1"/>
      <c r="BK117" s="4"/>
      <c r="BL117" s="4"/>
      <c r="BM117" s="2"/>
      <c r="BN117" s="3"/>
    </row>
    <row r="118" spans="2:66" ht="15" customHeight="1" thickTop="1" thickBot="1">
      <c r="B118" s="57"/>
      <c r="C118" s="58"/>
      <c r="D118" s="58"/>
      <c r="E118" s="58"/>
      <c r="F118" s="58"/>
      <c r="G118" s="58"/>
      <c r="H118" s="58"/>
      <c r="I118" s="58"/>
      <c r="J118" s="58"/>
      <c r="K118" s="58"/>
      <c r="L118" s="59"/>
      <c r="M118" s="66"/>
      <c r="N118" s="67"/>
      <c r="O118" s="67"/>
      <c r="P118" s="68"/>
      <c r="Q118" s="66"/>
      <c r="R118" s="67"/>
      <c r="S118" s="67"/>
      <c r="T118" s="68"/>
      <c r="U118" s="66"/>
      <c r="V118" s="67"/>
      <c r="W118" s="67"/>
      <c r="X118" s="68"/>
      <c r="Y118" s="66"/>
      <c r="Z118" s="67"/>
      <c r="AA118" s="67"/>
      <c r="AB118" s="68"/>
      <c r="AC118" s="66"/>
      <c r="AD118" s="67"/>
      <c r="AE118" s="67"/>
      <c r="AF118" s="68"/>
      <c r="AG118" s="86"/>
      <c r="AH118" s="87"/>
      <c r="AI118" s="87"/>
      <c r="AJ118" s="87"/>
      <c r="AK118" s="87"/>
      <c r="AL118" s="87"/>
      <c r="AM118" s="87"/>
      <c r="AN118" s="87"/>
      <c r="AO118" s="88"/>
      <c r="AP118" s="52"/>
      <c r="AQ118" s="52"/>
      <c r="AR118" s="52"/>
      <c r="AS118" s="52"/>
      <c r="AT118" s="44"/>
      <c r="AU118" s="49"/>
      <c r="AV118" s="45"/>
      <c r="AW118" s="38"/>
      <c r="AX118" s="39"/>
      <c r="AY118" s="66"/>
      <c r="AZ118" s="68"/>
      <c r="BA118" s="66"/>
      <c r="BB118" s="68"/>
      <c r="BC118" s="66"/>
      <c r="BD118" s="68"/>
      <c r="BE118" s="44"/>
      <c r="BF118" s="45"/>
      <c r="BG118" s="44"/>
      <c r="BH118" s="49"/>
      <c r="BI118" s="45"/>
      <c r="BJ118" s="1"/>
      <c r="BK118" s="4"/>
      <c r="BL118" s="4"/>
      <c r="BM118" s="2"/>
      <c r="BN118" s="3"/>
    </row>
    <row r="119" spans="2:66" ht="15" customHeight="1" thickTop="1" thickBot="1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2"/>
      <c r="M119" s="69"/>
      <c r="N119" s="70"/>
      <c r="O119" s="70"/>
      <c r="P119" s="71"/>
      <c r="Q119" s="69"/>
      <c r="R119" s="70"/>
      <c r="S119" s="70"/>
      <c r="T119" s="71"/>
      <c r="U119" s="69"/>
      <c r="V119" s="70"/>
      <c r="W119" s="70"/>
      <c r="X119" s="71"/>
      <c r="Y119" s="69"/>
      <c r="Z119" s="70"/>
      <c r="AA119" s="70"/>
      <c r="AB119" s="71"/>
      <c r="AC119" s="69"/>
      <c r="AD119" s="70"/>
      <c r="AE119" s="70"/>
      <c r="AF119" s="71"/>
      <c r="AG119" s="89"/>
      <c r="AH119" s="90"/>
      <c r="AI119" s="90"/>
      <c r="AJ119" s="90"/>
      <c r="AK119" s="90"/>
      <c r="AL119" s="90"/>
      <c r="AM119" s="90"/>
      <c r="AN119" s="90"/>
      <c r="AO119" s="91"/>
      <c r="AP119" s="52"/>
      <c r="AQ119" s="52"/>
      <c r="AR119" s="52"/>
      <c r="AS119" s="52"/>
      <c r="AT119" s="46"/>
      <c r="AU119" s="50"/>
      <c r="AV119" s="47"/>
      <c r="AW119" s="40"/>
      <c r="AX119" s="41"/>
      <c r="AY119" s="69"/>
      <c r="AZ119" s="71"/>
      <c r="BA119" s="69"/>
      <c r="BB119" s="71"/>
      <c r="BC119" s="69"/>
      <c r="BD119" s="71"/>
      <c r="BE119" s="46"/>
      <c r="BF119" s="47"/>
      <c r="BG119" s="46"/>
      <c r="BH119" s="50"/>
      <c r="BI119" s="47"/>
      <c r="BJ119" s="1"/>
      <c r="BK119" s="4"/>
      <c r="BL119" s="4"/>
      <c r="BM119" s="2"/>
      <c r="BN119" s="3"/>
    </row>
    <row r="120" spans="2:66" ht="15" customHeight="1" thickTop="1" thickBot="1">
      <c r="B120" s="242" t="s">
        <v>75</v>
      </c>
      <c r="C120" s="243"/>
      <c r="D120" s="243"/>
      <c r="E120" s="243"/>
      <c r="F120" s="243"/>
      <c r="G120" s="243"/>
      <c r="H120" s="243"/>
      <c r="I120" s="243"/>
      <c r="J120" s="243"/>
      <c r="K120" s="243"/>
      <c r="L120" s="244"/>
      <c r="M120" s="63">
        <v>11</v>
      </c>
      <c r="N120" s="64"/>
      <c r="O120" s="64"/>
      <c r="P120" s="65"/>
      <c r="Q120" s="63">
        <v>11</v>
      </c>
      <c r="R120" s="64"/>
      <c r="S120" s="64"/>
      <c r="T120" s="65"/>
      <c r="U120" s="63">
        <v>11</v>
      </c>
      <c r="V120" s="64"/>
      <c r="W120" s="64"/>
      <c r="X120" s="65"/>
      <c r="Y120" s="63">
        <v>11</v>
      </c>
      <c r="Z120" s="64"/>
      <c r="AA120" s="64"/>
      <c r="AB120" s="65"/>
      <c r="AC120" s="53" t="s">
        <v>459</v>
      </c>
      <c r="AD120" s="53"/>
      <c r="AE120" s="53"/>
      <c r="AF120" s="53"/>
      <c r="AG120" s="83" t="s">
        <v>192</v>
      </c>
      <c r="AH120" s="84"/>
      <c r="AI120" s="84"/>
      <c r="AJ120" s="84"/>
      <c r="AK120" s="84"/>
      <c r="AL120" s="84"/>
      <c r="AM120" s="84"/>
      <c r="AN120" s="84"/>
      <c r="AO120" s="85"/>
      <c r="AP120" s="52" t="s">
        <v>70</v>
      </c>
      <c r="AQ120" s="52"/>
      <c r="AR120" s="52"/>
      <c r="AS120" s="52"/>
      <c r="AT120" s="42">
        <f>AY120+р18!AT55:AV122</f>
        <v>20</v>
      </c>
      <c r="AU120" s="48"/>
      <c r="AV120" s="43"/>
      <c r="AW120" s="36">
        <f>р18!BG120</f>
        <v>18</v>
      </c>
      <c r="AX120" s="37"/>
      <c r="AY120" s="63"/>
      <c r="AZ120" s="65"/>
      <c r="BA120" s="63"/>
      <c r="BB120" s="65"/>
      <c r="BC120" s="63">
        <f>BA120+р18!BC120</f>
        <v>2</v>
      </c>
      <c r="BD120" s="65"/>
      <c r="BE120" s="42">
        <f>BA120+р18!BE120:BF122</f>
        <v>2</v>
      </c>
      <c r="BF120" s="43"/>
      <c r="BG120" s="42">
        <f>AW120-BA120+AY120</f>
        <v>18</v>
      </c>
      <c r="BH120" s="48"/>
      <c r="BI120" s="43"/>
      <c r="BJ120" s="1"/>
      <c r="BK120" s="4"/>
      <c r="BL120" s="4"/>
      <c r="BM120" s="2"/>
      <c r="BN120" s="3"/>
    </row>
    <row r="121" spans="2:66" ht="15" customHeight="1" thickTop="1" thickBot="1">
      <c r="B121" s="245"/>
      <c r="C121" s="246"/>
      <c r="D121" s="246"/>
      <c r="E121" s="246"/>
      <c r="F121" s="246"/>
      <c r="G121" s="246"/>
      <c r="H121" s="246"/>
      <c r="I121" s="246"/>
      <c r="J121" s="246"/>
      <c r="K121" s="246"/>
      <c r="L121" s="247"/>
      <c r="M121" s="66"/>
      <c r="N121" s="67"/>
      <c r="O121" s="67"/>
      <c r="P121" s="68"/>
      <c r="Q121" s="66"/>
      <c r="R121" s="67"/>
      <c r="S121" s="67"/>
      <c r="T121" s="68"/>
      <c r="U121" s="66"/>
      <c r="V121" s="67"/>
      <c r="W121" s="67"/>
      <c r="X121" s="68"/>
      <c r="Y121" s="66"/>
      <c r="Z121" s="67"/>
      <c r="AA121" s="67"/>
      <c r="AB121" s="68"/>
      <c r="AC121" s="53"/>
      <c r="AD121" s="53"/>
      <c r="AE121" s="53"/>
      <c r="AF121" s="53"/>
      <c r="AG121" s="86"/>
      <c r="AH121" s="87"/>
      <c r="AI121" s="87"/>
      <c r="AJ121" s="87"/>
      <c r="AK121" s="87"/>
      <c r="AL121" s="87"/>
      <c r="AM121" s="87"/>
      <c r="AN121" s="87"/>
      <c r="AO121" s="88"/>
      <c r="AP121" s="52"/>
      <c r="AQ121" s="52"/>
      <c r="AR121" s="52"/>
      <c r="AS121" s="52"/>
      <c r="AT121" s="44"/>
      <c r="AU121" s="49"/>
      <c r="AV121" s="45"/>
      <c r="AW121" s="38"/>
      <c r="AX121" s="39"/>
      <c r="AY121" s="66"/>
      <c r="AZ121" s="68"/>
      <c r="BA121" s="66"/>
      <c r="BB121" s="68"/>
      <c r="BC121" s="66"/>
      <c r="BD121" s="68"/>
      <c r="BE121" s="44"/>
      <c r="BF121" s="45"/>
      <c r="BG121" s="44"/>
      <c r="BH121" s="49"/>
      <c r="BI121" s="45"/>
      <c r="BJ121" s="1"/>
      <c r="BK121" s="4"/>
      <c r="BL121" s="4"/>
      <c r="BM121" s="2"/>
      <c r="BN121" s="3"/>
    </row>
    <row r="122" spans="2:66" ht="15" customHeight="1" thickTop="1" thickBot="1">
      <c r="B122" s="248"/>
      <c r="C122" s="249"/>
      <c r="D122" s="249"/>
      <c r="E122" s="249"/>
      <c r="F122" s="249"/>
      <c r="G122" s="249"/>
      <c r="H122" s="249"/>
      <c r="I122" s="249"/>
      <c r="J122" s="249"/>
      <c r="K122" s="249"/>
      <c r="L122" s="250"/>
      <c r="M122" s="69"/>
      <c r="N122" s="70"/>
      <c r="O122" s="70"/>
      <c r="P122" s="71"/>
      <c r="Q122" s="69"/>
      <c r="R122" s="70"/>
      <c r="S122" s="70"/>
      <c r="T122" s="71"/>
      <c r="U122" s="69"/>
      <c r="V122" s="70"/>
      <c r="W122" s="70"/>
      <c r="X122" s="71"/>
      <c r="Y122" s="69"/>
      <c r="Z122" s="70"/>
      <c r="AA122" s="70"/>
      <c r="AB122" s="71"/>
      <c r="AC122" s="53"/>
      <c r="AD122" s="53"/>
      <c r="AE122" s="53"/>
      <c r="AF122" s="53"/>
      <c r="AG122" s="89"/>
      <c r="AH122" s="90"/>
      <c r="AI122" s="90"/>
      <c r="AJ122" s="90"/>
      <c r="AK122" s="90"/>
      <c r="AL122" s="90"/>
      <c r="AM122" s="90"/>
      <c r="AN122" s="90"/>
      <c r="AO122" s="91"/>
      <c r="AP122" s="52"/>
      <c r="AQ122" s="52"/>
      <c r="AR122" s="52"/>
      <c r="AS122" s="52"/>
      <c r="AT122" s="46"/>
      <c r="AU122" s="50"/>
      <c r="AV122" s="47"/>
      <c r="AW122" s="40"/>
      <c r="AX122" s="41"/>
      <c r="AY122" s="69"/>
      <c r="AZ122" s="71"/>
      <c r="BA122" s="69"/>
      <c r="BB122" s="71"/>
      <c r="BC122" s="69"/>
      <c r="BD122" s="71"/>
      <c r="BE122" s="46"/>
      <c r="BF122" s="47"/>
      <c r="BG122" s="46"/>
      <c r="BH122" s="50"/>
      <c r="BI122" s="47"/>
      <c r="BJ122" s="1"/>
      <c r="BK122" s="4"/>
      <c r="BL122" s="4"/>
      <c r="BM122" s="2"/>
      <c r="BN122" s="3"/>
    </row>
    <row r="123" spans="2:66" ht="15" customHeight="1" thickTop="1" thickBot="1">
      <c r="B123" s="242" t="s">
        <v>76</v>
      </c>
      <c r="C123" s="243"/>
      <c r="D123" s="243"/>
      <c r="E123" s="243"/>
      <c r="F123" s="243"/>
      <c r="G123" s="243"/>
      <c r="H123" s="243"/>
      <c r="I123" s="243"/>
      <c r="J123" s="243"/>
      <c r="K123" s="243"/>
      <c r="L123" s="244"/>
      <c r="M123" s="63">
        <v>3</v>
      </c>
      <c r="N123" s="64"/>
      <c r="O123" s="64"/>
      <c r="P123" s="65"/>
      <c r="Q123" s="63">
        <v>3</v>
      </c>
      <c r="R123" s="64"/>
      <c r="S123" s="64"/>
      <c r="T123" s="65"/>
      <c r="U123" s="63">
        <v>3</v>
      </c>
      <c r="V123" s="64"/>
      <c r="W123" s="64"/>
      <c r="X123" s="65"/>
      <c r="Y123" s="63">
        <v>3</v>
      </c>
      <c r="Z123" s="64"/>
      <c r="AA123" s="64"/>
      <c r="AB123" s="65"/>
      <c r="AC123" s="63" t="s">
        <v>427</v>
      </c>
      <c r="AD123" s="64"/>
      <c r="AE123" s="64"/>
      <c r="AF123" s="65"/>
      <c r="AG123" s="83" t="s">
        <v>215</v>
      </c>
      <c r="AH123" s="84"/>
      <c r="AI123" s="84"/>
      <c r="AJ123" s="84"/>
      <c r="AK123" s="84"/>
      <c r="AL123" s="84"/>
      <c r="AM123" s="84"/>
      <c r="AN123" s="84"/>
      <c r="AO123" s="85"/>
      <c r="AP123" s="52" t="s">
        <v>193</v>
      </c>
      <c r="AQ123" s="52"/>
      <c r="AR123" s="52"/>
      <c r="AS123" s="52"/>
      <c r="AT123" s="42">
        <f>AY123+р18!AT58:AV125</f>
        <v>22</v>
      </c>
      <c r="AU123" s="48"/>
      <c r="AV123" s="43"/>
      <c r="AW123" s="36">
        <f>р18!BG123</f>
        <v>22</v>
      </c>
      <c r="AX123" s="37"/>
      <c r="AY123" s="63"/>
      <c r="AZ123" s="65"/>
      <c r="BA123" s="63"/>
      <c r="BB123" s="65"/>
      <c r="BC123" s="63">
        <f>BA123+р18!BC123</f>
        <v>0</v>
      </c>
      <c r="BD123" s="65"/>
      <c r="BE123" s="42">
        <f>BA123+р18!BE123:BF125</f>
        <v>0</v>
      </c>
      <c r="BF123" s="43"/>
      <c r="BG123" s="42">
        <f>AW123-BA123+AY123</f>
        <v>22</v>
      </c>
      <c r="BH123" s="48"/>
      <c r="BI123" s="43"/>
      <c r="BJ123" s="1"/>
      <c r="BK123" s="4"/>
      <c r="BL123" s="4"/>
      <c r="BM123" s="2"/>
      <c r="BN123" s="3"/>
    </row>
    <row r="124" spans="2:66" ht="15" customHeight="1" thickTop="1" thickBot="1">
      <c r="B124" s="245"/>
      <c r="C124" s="246"/>
      <c r="D124" s="246"/>
      <c r="E124" s="246"/>
      <c r="F124" s="246"/>
      <c r="G124" s="246"/>
      <c r="H124" s="246"/>
      <c r="I124" s="246"/>
      <c r="J124" s="246"/>
      <c r="K124" s="246"/>
      <c r="L124" s="247"/>
      <c r="M124" s="66"/>
      <c r="N124" s="67"/>
      <c r="O124" s="67"/>
      <c r="P124" s="68"/>
      <c r="Q124" s="66"/>
      <c r="R124" s="67"/>
      <c r="S124" s="67"/>
      <c r="T124" s="68"/>
      <c r="U124" s="66"/>
      <c r="V124" s="67"/>
      <c r="W124" s="67"/>
      <c r="X124" s="68"/>
      <c r="Y124" s="66"/>
      <c r="Z124" s="67"/>
      <c r="AA124" s="67"/>
      <c r="AB124" s="68"/>
      <c r="AC124" s="66"/>
      <c r="AD124" s="67"/>
      <c r="AE124" s="67"/>
      <c r="AF124" s="68"/>
      <c r="AG124" s="86"/>
      <c r="AH124" s="87"/>
      <c r="AI124" s="87"/>
      <c r="AJ124" s="87"/>
      <c r="AK124" s="87"/>
      <c r="AL124" s="87"/>
      <c r="AM124" s="87"/>
      <c r="AN124" s="87"/>
      <c r="AO124" s="88"/>
      <c r="AP124" s="52"/>
      <c r="AQ124" s="52"/>
      <c r="AR124" s="52"/>
      <c r="AS124" s="52"/>
      <c r="AT124" s="44"/>
      <c r="AU124" s="49"/>
      <c r="AV124" s="45"/>
      <c r="AW124" s="38"/>
      <c r="AX124" s="39"/>
      <c r="AY124" s="66"/>
      <c r="AZ124" s="68"/>
      <c r="BA124" s="66"/>
      <c r="BB124" s="68"/>
      <c r="BC124" s="66"/>
      <c r="BD124" s="68"/>
      <c r="BE124" s="44"/>
      <c r="BF124" s="45"/>
      <c r="BG124" s="44"/>
      <c r="BH124" s="49"/>
      <c r="BI124" s="45"/>
      <c r="BJ124" s="1"/>
      <c r="BK124" s="4"/>
      <c r="BL124" s="4"/>
      <c r="BM124" s="2"/>
      <c r="BN124" s="3"/>
    </row>
    <row r="125" spans="2:66" ht="15" customHeight="1" thickTop="1" thickBot="1">
      <c r="B125" s="248"/>
      <c r="C125" s="249"/>
      <c r="D125" s="249"/>
      <c r="E125" s="249"/>
      <c r="F125" s="249"/>
      <c r="G125" s="249"/>
      <c r="H125" s="249"/>
      <c r="I125" s="249"/>
      <c r="J125" s="249"/>
      <c r="K125" s="249"/>
      <c r="L125" s="250"/>
      <c r="M125" s="69"/>
      <c r="N125" s="70"/>
      <c r="O125" s="70"/>
      <c r="P125" s="71"/>
      <c r="Q125" s="69"/>
      <c r="R125" s="70"/>
      <c r="S125" s="70"/>
      <c r="T125" s="71"/>
      <c r="U125" s="69"/>
      <c r="V125" s="70"/>
      <c r="W125" s="70"/>
      <c r="X125" s="71"/>
      <c r="Y125" s="69"/>
      <c r="Z125" s="70"/>
      <c r="AA125" s="70"/>
      <c r="AB125" s="71"/>
      <c r="AC125" s="69"/>
      <c r="AD125" s="70"/>
      <c r="AE125" s="70"/>
      <c r="AF125" s="71"/>
      <c r="AG125" s="89"/>
      <c r="AH125" s="90"/>
      <c r="AI125" s="90"/>
      <c r="AJ125" s="90"/>
      <c r="AK125" s="90"/>
      <c r="AL125" s="90"/>
      <c r="AM125" s="90"/>
      <c r="AN125" s="90"/>
      <c r="AO125" s="91"/>
      <c r="AP125" s="52"/>
      <c r="AQ125" s="52"/>
      <c r="AR125" s="52"/>
      <c r="AS125" s="52"/>
      <c r="AT125" s="46"/>
      <c r="AU125" s="50"/>
      <c r="AV125" s="47"/>
      <c r="AW125" s="40"/>
      <c r="AX125" s="41"/>
      <c r="AY125" s="69"/>
      <c r="AZ125" s="71"/>
      <c r="BA125" s="69"/>
      <c r="BB125" s="71"/>
      <c r="BC125" s="69"/>
      <c r="BD125" s="71"/>
      <c r="BE125" s="46"/>
      <c r="BF125" s="47"/>
      <c r="BG125" s="46"/>
      <c r="BH125" s="50"/>
      <c r="BI125" s="47"/>
      <c r="BJ125" s="1"/>
      <c r="BK125" s="4"/>
      <c r="BL125" s="4"/>
      <c r="BM125" s="2"/>
      <c r="BN125" s="3"/>
    </row>
    <row r="126" spans="2:66" ht="15" customHeight="1" thickTop="1" thickBot="1">
      <c r="B126" s="242" t="s">
        <v>77</v>
      </c>
      <c r="C126" s="243"/>
      <c r="D126" s="243"/>
      <c r="E126" s="243"/>
      <c r="F126" s="243"/>
      <c r="G126" s="243"/>
      <c r="H126" s="243"/>
      <c r="I126" s="243"/>
      <c r="J126" s="243"/>
      <c r="K126" s="243"/>
      <c r="L126" s="244"/>
      <c r="M126" s="63">
        <v>0.5</v>
      </c>
      <c r="N126" s="64"/>
      <c r="O126" s="64"/>
      <c r="P126" s="65"/>
      <c r="Q126" s="63">
        <v>0.5</v>
      </c>
      <c r="R126" s="64"/>
      <c r="S126" s="64"/>
      <c r="T126" s="65"/>
      <c r="U126" s="63">
        <v>0.5</v>
      </c>
      <c r="V126" s="64"/>
      <c r="W126" s="64"/>
      <c r="X126" s="65"/>
      <c r="Y126" s="63">
        <v>0.5</v>
      </c>
      <c r="Z126" s="64"/>
      <c r="AA126" s="64"/>
      <c r="AB126" s="65"/>
      <c r="AC126" s="388" t="s">
        <v>426</v>
      </c>
      <c r="AD126" s="64"/>
      <c r="AE126" s="64"/>
      <c r="AF126" s="65"/>
      <c r="AG126" s="83" t="s">
        <v>216</v>
      </c>
      <c r="AH126" s="84"/>
      <c r="AI126" s="84"/>
      <c r="AJ126" s="84"/>
      <c r="AK126" s="84"/>
      <c r="AL126" s="84"/>
      <c r="AM126" s="84"/>
      <c r="AN126" s="84"/>
      <c r="AO126" s="85"/>
      <c r="AP126" s="52" t="s">
        <v>54</v>
      </c>
      <c r="AQ126" s="52"/>
      <c r="AR126" s="52"/>
      <c r="AS126" s="52"/>
      <c r="AT126" s="42">
        <f>AY126+р18!AT61:AV128</f>
        <v>55</v>
      </c>
      <c r="AU126" s="48"/>
      <c r="AV126" s="43"/>
      <c r="AW126" s="36">
        <f>р18!BG126</f>
        <v>23</v>
      </c>
      <c r="AX126" s="37"/>
      <c r="AY126" s="63"/>
      <c r="AZ126" s="65"/>
      <c r="BA126" s="63"/>
      <c r="BB126" s="65"/>
      <c r="BC126" s="63">
        <f>BA126+р18!BC126</f>
        <v>15</v>
      </c>
      <c r="BD126" s="65"/>
      <c r="BE126" s="42">
        <f>BA126+р18!BE126:BF128</f>
        <v>32</v>
      </c>
      <c r="BF126" s="43"/>
      <c r="BG126" s="42">
        <f>AW126-BA126+AY126</f>
        <v>23</v>
      </c>
      <c r="BH126" s="48"/>
      <c r="BI126" s="43"/>
      <c r="BJ126" s="1"/>
      <c r="BK126" s="4"/>
      <c r="BL126" s="4"/>
      <c r="BM126" s="2"/>
      <c r="BN126" s="3"/>
    </row>
    <row r="127" spans="2:66" ht="15" customHeight="1" thickTop="1" thickBot="1">
      <c r="B127" s="245"/>
      <c r="C127" s="246"/>
      <c r="D127" s="246"/>
      <c r="E127" s="246"/>
      <c r="F127" s="246"/>
      <c r="G127" s="246"/>
      <c r="H127" s="246"/>
      <c r="I127" s="246"/>
      <c r="J127" s="246"/>
      <c r="K127" s="246"/>
      <c r="L127" s="247"/>
      <c r="M127" s="66"/>
      <c r="N127" s="67"/>
      <c r="O127" s="67"/>
      <c r="P127" s="68"/>
      <c r="Q127" s="66"/>
      <c r="R127" s="67"/>
      <c r="S127" s="67"/>
      <c r="T127" s="68"/>
      <c r="U127" s="66"/>
      <c r="V127" s="67"/>
      <c r="W127" s="67"/>
      <c r="X127" s="68"/>
      <c r="Y127" s="66"/>
      <c r="Z127" s="67"/>
      <c r="AA127" s="67"/>
      <c r="AB127" s="68"/>
      <c r="AC127" s="66"/>
      <c r="AD127" s="67"/>
      <c r="AE127" s="67"/>
      <c r="AF127" s="68"/>
      <c r="AG127" s="86"/>
      <c r="AH127" s="87"/>
      <c r="AI127" s="87"/>
      <c r="AJ127" s="87"/>
      <c r="AK127" s="87"/>
      <c r="AL127" s="87"/>
      <c r="AM127" s="87"/>
      <c r="AN127" s="87"/>
      <c r="AO127" s="88"/>
      <c r="AP127" s="52"/>
      <c r="AQ127" s="52"/>
      <c r="AR127" s="52"/>
      <c r="AS127" s="52"/>
      <c r="AT127" s="44"/>
      <c r="AU127" s="49"/>
      <c r="AV127" s="45"/>
      <c r="AW127" s="38"/>
      <c r="AX127" s="39"/>
      <c r="AY127" s="66"/>
      <c r="AZ127" s="68"/>
      <c r="BA127" s="66"/>
      <c r="BB127" s="68"/>
      <c r="BC127" s="66"/>
      <c r="BD127" s="68"/>
      <c r="BE127" s="44"/>
      <c r="BF127" s="45"/>
      <c r="BG127" s="44"/>
      <c r="BH127" s="49"/>
      <c r="BI127" s="45"/>
      <c r="BJ127" s="1"/>
      <c r="BK127" s="4"/>
      <c r="BL127" s="4"/>
      <c r="BM127" s="2"/>
      <c r="BN127" s="3"/>
    </row>
    <row r="128" spans="2:66" ht="15" customHeight="1" thickTop="1" thickBot="1">
      <c r="B128" s="248"/>
      <c r="C128" s="249"/>
      <c r="D128" s="249"/>
      <c r="E128" s="249"/>
      <c r="F128" s="249"/>
      <c r="G128" s="249"/>
      <c r="H128" s="249"/>
      <c r="I128" s="249"/>
      <c r="J128" s="249"/>
      <c r="K128" s="249"/>
      <c r="L128" s="250"/>
      <c r="M128" s="69"/>
      <c r="N128" s="70"/>
      <c r="O128" s="70"/>
      <c r="P128" s="71"/>
      <c r="Q128" s="69"/>
      <c r="R128" s="70"/>
      <c r="S128" s="70"/>
      <c r="T128" s="71"/>
      <c r="U128" s="69"/>
      <c r="V128" s="70"/>
      <c r="W128" s="70"/>
      <c r="X128" s="71"/>
      <c r="Y128" s="69"/>
      <c r="Z128" s="70"/>
      <c r="AA128" s="70"/>
      <c r="AB128" s="71"/>
      <c r="AC128" s="69"/>
      <c r="AD128" s="70"/>
      <c r="AE128" s="70"/>
      <c r="AF128" s="71"/>
      <c r="AG128" s="89"/>
      <c r="AH128" s="90"/>
      <c r="AI128" s="90"/>
      <c r="AJ128" s="90"/>
      <c r="AK128" s="90"/>
      <c r="AL128" s="90"/>
      <c r="AM128" s="90"/>
      <c r="AN128" s="90"/>
      <c r="AO128" s="91"/>
      <c r="AP128" s="52"/>
      <c r="AQ128" s="52"/>
      <c r="AR128" s="52"/>
      <c r="AS128" s="52"/>
      <c r="AT128" s="46"/>
      <c r="AU128" s="50"/>
      <c r="AV128" s="47"/>
      <c r="AW128" s="40"/>
      <c r="AX128" s="41"/>
      <c r="AY128" s="69"/>
      <c r="AZ128" s="71"/>
      <c r="BA128" s="69"/>
      <c r="BB128" s="71"/>
      <c r="BC128" s="69"/>
      <c r="BD128" s="71"/>
      <c r="BE128" s="46"/>
      <c r="BF128" s="47"/>
      <c r="BG128" s="46"/>
      <c r="BH128" s="50"/>
      <c r="BI128" s="47"/>
      <c r="BJ128" s="1"/>
      <c r="BK128" s="4"/>
      <c r="BL128" s="4"/>
      <c r="BM128" s="2"/>
      <c r="BN128" s="3"/>
    </row>
    <row r="129" spans="2:66" ht="15" customHeight="1" thickTop="1" thickBot="1">
      <c r="B129" s="54" t="s">
        <v>78</v>
      </c>
      <c r="C129" s="55"/>
      <c r="D129" s="55"/>
      <c r="E129" s="55"/>
      <c r="F129" s="55"/>
      <c r="G129" s="55"/>
      <c r="H129" s="55"/>
      <c r="I129" s="55"/>
      <c r="J129" s="55"/>
      <c r="K129" s="55"/>
      <c r="L129" s="56"/>
      <c r="M129" s="63">
        <v>42</v>
      </c>
      <c r="N129" s="64"/>
      <c r="O129" s="64"/>
      <c r="P129" s="65"/>
      <c r="Q129" s="63">
        <v>42</v>
      </c>
      <c r="R129" s="64"/>
      <c r="S129" s="64"/>
      <c r="T129" s="65"/>
      <c r="U129" s="63">
        <v>42</v>
      </c>
      <c r="V129" s="64"/>
      <c r="W129" s="64"/>
      <c r="X129" s="65"/>
      <c r="Y129" s="63">
        <v>42</v>
      </c>
      <c r="Z129" s="64"/>
      <c r="AA129" s="64"/>
      <c r="AB129" s="65"/>
      <c r="AC129" s="63" t="s">
        <v>428</v>
      </c>
      <c r="AD129" s="64"/>
      <c r="AE129" s="64"/>
      <c r="AF129" s="65"/>
      <c r="AG129" s="73" t="s">
        <v>217</v>
      </c>
      <c r="AH129" s="73"/>
      <c r="AI129" s="73"/>
      <c r="AJ129" s="73"/>
      <c r="AK129" s="73"/>
      <c r="AL129" s="73"/>
      <c r="AM129" s="73"/>
      <c r="AN129" s="73"/>
      <c r="AO129" s="73"/>
      <c r="AP129" s="52" t="s">
        <v>54</v>
      </c>
      <c r="AQ129" s="52"/>
      <c r="AR129" s="52"/>
      <c r="AS129" s="52"/>
      <c r="AT129" s="42">
        <f>AY129+р18!AT64:AV131</f>
        <v>20</v>
      </c>
      <c r="AU129" s="48"/>
      <c r="AV129" s="43"/>
      <c r="AW129" s="36">
        <f>р18!BG129</f>
        <v>3</v>
      </c>
      <c r="AX129" s="37"/>
      <c r="AY129" s="53"/>
      <c r="AZ129" s="53"/>
      <c r="BA129" s="53"/>
      <c r="BB129" s="53"/>
      <c r="BC129" s="63">
        <f>BA129+р18!BC129</f>
        <v>5</v>
      </c>
      <c r="BD129" s="65"/>
      <c r="BE129" s="42">
        <f>BA129+р18!BE129:BF131</f>
        <v>17</v>
      </c>
      <c r="BF129" s="43"/>
      <c r="BG129" s="42">
        <f>AW129-BA129+AY129</f>
        <v>3</v>
      </c>
      <c r="BH129" s="48"/>
      <c r="BI129" s="43"/>
      <c r="BJ129" s="1"/>
      <c r="BK129" s="4"/>
      <c r="BL129" s="4"/>
      <c r="BM129" s="2"/>
      <c r="BN129" s="3"/>
    </row>
    <row r="130" spans="2:66" ht="15" customHeight="1" thickTop="1" thickBot="1">
      <c r="B130" s="57"/>
      <c r="C130" s="58"/>
      <c r="D130" s="58"/>
      <c r="E130" s="58"/>
      <c r="F130" s="58"/>
      <c r="G130" s="58"/>
      <c r="H130" s="58"/>
      <c r="I130" s="58"/>
      <c r="J130" s="58"/>
      <c r="K130" s="58"/>
      <c r="L130" s="59"/>
      <c r="M130" s="66"/>
      <c r="N130" s="67"/>
      <c r="O130" s="67"/>
      <c r="P130" s="68"/>
      <c r="Q130" s="66"/>
      <c r="R130" s="67"/>
      <c r="S130" s="67"/>
      <c r="T130" s="68"/>
      <c r="U130" s="66"/>
      <c r="V130" s="67"/>
      <c r="W130" s="67"/>
      <c r="X130" s="68"/>
      <c r="Y130" s="66"/>
      <c r="Z130" s="67"/>
      <c r="AA130" s="67"/>
      <c r="AB130" s="68"/>
      <c r="AC130" s="66"/>
      <c r="AD130" s="67"/>
      <c r="AE130" s="67"/>
      <c r="AF130" s="68"/>
      <c r="AG130" s="73"/>
      <c r="AH130" s="73"/>
      <c r="AI130" s="73"/>
      <c r="AJ130" s="73"/>
      <c r="AK130" s="73"/>
      <c r="AL130" s="73"/>
      <c r="AM130" s="73"/>
      <c r="AN130" s="73"/>
      <c r="AO130" s="73"/>
      <c r="AP130" s="52"/>
      <c r="AQ130" s="52"/>
      <c r="AR130" s="52"/>
      <c r="AS130" s="52"/>
      <c r="AT130" s="44"/>
      <c r="AU130" s="49"/>
      <c r="AV130" s="45"/>
      <c r="AW130" s="38"/>
      <c r="AX130" s="39"/>
      <c r="AY130" s="53"/>
      <c r="AZ130" s="53"/>
      <c r="BA130" s="53"/>
      <c r="BB130" s="53"/>
      <c r="BC130" s="66"/>
      <c r="BD130" s="68"/>
      <c r="BE130" s="44"/>
      <c r="BF130" s="45"/>
      <c r="BG130" s="44"/>
      <c r="BH130" s="49"/>
      <c r="BI130" s="45"/>
      <c r="BJ130" s="1"/>
      <c r="BK130" s="4"/>
      <c r="BL130" s="4"/>
      <c r="BM130" s="2"/>
      <c r="BN130" s="3"/>
    </row>
    <row r="131" spans="2:66" ht="15" customHeight="1" thickTop="1" thickBot="1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2"/>
      <c r="M131" s="69"/>
      <c r="N131" s="70"/>
      <c r="O131" s="70"/>
      <c r="P131" s="71"/>
      <c r="Q131" s="69"/>
      <c r="R131" s="70"/>
      <c r="S131" s="70"/>
      <c r="T131" s="71"/>
      <c r="U131" s="69"/>
      <c r="V131" s="70"/>
      <c r="W131" s="70"/>
      <c r="X131" s="71"/>
      <c r="Y131" s="69"/>
      <c r="Z131" s="70"/>
      <c r="AA131" s="70"/>
      <c r="AB131" s="71"/>
      <c r="AC131" s="69"/>
      <c r="AD131" s="70"/>
      <c r="AE131" s="70"/>
      <c r="AF131" s="71"/>
      <c r="AG131" s="73"/>
      <c r="AH131" s="73"/>
      <c r="AI131" s="73"/>
      <c r="AJ131" s="73"/>
      <c r="AK131" s="73"/>
      <c r="AL131" s="73"/>
      <c r="AM131" s="73"/>
      <c r="AN131" s="73"/>
      <c r="AO131" s="73"/>
      <c r="AP131" s="52"/>
      <c r="AQ131" s="52"/>
      <c r="AR131" s="52"/>
      <c r="AS131" s="52"/>
      <c r="AT131" s="46"/>
      <c r="AU131" s="50"/>
      <c r="AV131" s="47"/>
      <c r="AW131" s="40"/>
      <c r="AX131" s="41"/>
      <c r="AY131" s="53"/>
      <c r="AZ131" s="53"/>
      <c r="BA131" s="53"/>
      <c r="BB131" s="53"/>
      <c r="BC131" s="69"/>
      <c r="BD131" s="71"/>
      <c r="BE131" s="46"/>
      <c r="BF131" s="47"/>
      <c r="BG131" s="46"/>
      <c r="BH131" s="50"/>
      <c r="BI131" s="47"/>
      <c r="BJ131" s="1"/>
      <c r="BK131" s="4"/>
      <c r="BL131" s="4"/>
      <c r="BM131" s="2"/>
      <c r="BN131" s="3"/>
    </row>
    <row r="132" spans="2:66" ht="15" customHeight="1" thickTop="1" thickBot="1">
      <c r="B132" s="54" t="s">
        <v>79</v>
      </c>
      <c r="C132" s="55"/>
      <c r="D132" s="55"/>
      <c r="E132" s="55"/>
      <c r="F132" s="55"/>
      <c r="G132" s="55"/>
      <c r="H132" s="55"/>
      <c r="I132" s="55"/>
      <c r="J132" s="55"/>
      <c r="K132" s="55"/>
      <c r="L132" s="56"/>
      <c r="M132" s="63">
        <v>8</v>
      </c>
      <c r="N132" s="64"/>
      <c r="O132" s="64"/>
      <c r="P132" s="65"/>
      <c r="Q132" s="63">
        <v>8</v>
      </c>
      <c r="R132" s="64"/>
      <c r="S132" s="64"/>
      <c r="T132" s="65"/>
      <c r="U132" s="63">
        <v>8</v>
      </c>
      <c r="V132" s="64"/>
      <c r="W132" s="64"/>
      <c r="X132" s="65"/>
      <c r="Y132" s="63">
        <v>8</v>
      </c>
      <c r="Z132" s="64"/>
      <c r="AA132" s="64"/>
      <c r="AB132" s="65"/>
      <c r="AC132" s="251" t="s">
        <v>429</v>
      </c>
      <c r="AD132" s="252"/>
      <c r="AE132" s="252"/>
      <c r="AF132" s="253"/>
      <c r="AG132" s="73" t="s">
        <v>410</v>
      </c>
      <c r="AH132" s="73"/>
      <c r="AI132" s="73"/>
      <c r="AJ132" s="73"/>
      <c r="AK132" s="73"/>
      <c r="AL132" s="73"/>
      <c r="AM132" s="73"/>
      <c r="AN132" s="73"/>
      <c r="AO132" s="73"/>
      <c r="AP132" s="52" t="s">
        <v>54</v>
      </c>
      <c r="AQ132" s="52"/>
      <c r="AR132" s="52"/>
      <c r="AS132" s="52"/>
      <c r="AT132" s="42">
        <f>AY132+р18!AT67:AV134</f>
        <v>12</v>
      </c>
      <c r="AU132" s="48"/>
      <c r="AV132" s="43"/>
      <c r="AW132" s="36">
        <f>р18!BG132</f>
        <v>1</v>
      </c>
      <c r="AX132" s="37"/>
      <c r="AY132" s="53"/>
      <c r="AZ132" s="53"/>
      <c r="BA132" s="53"/>
      <c r="BB132" s="53"/>
      <c r="BC132" s="63">
        <f>BA132+р18!BC132</f>
        <v>11</v>
      </c>
      <c r="BD132" s="65"/>
      <c r="BE132" s="42">
        <f>BA132+р18!BE132:BF134</f>
        <v>11</v>
      </c>
      <c r="BF132" s="43"/>
      <c r="BG132" s="42">
        <f>AW132-BA132+AY132</f>
        <v>1</v>
      </c>
      <c r="BH132" s="48"/>
      <c r="BI132" s="43"/>
      <c r="BJ132" s="4"/>
      <c r="BK132" s="4"/>
      <c r="BL132" s="4"/>
      <c r="BM132" s="2"/>
      <c r="BN132" s="3"/>
    </row>
    <row r="133" spans="2:66" ht="15" customHeight="1" thickTop="1" thickBot="1">
      <c r="B133" s="57"/>
      <c r="C133" s="58"/>
      <c r="D133" s="58"/>
      <c r="E133" s="58"/>
      <c r="F133" s="58"/>
      <c r="G133" s="58"/>
      <c r="H133" s="58"/>
      <c r="I133" s="58"/>
      <c r="J133" s="58"/>
      <c r="K133" s="58"/>
      <c r="L133" s="59"/>
      <c r="M133" s="66"/>
      <c r="N133" s="67"/>
      <c r="O133" s="67"/>
      <c r="P133" s="68"/>
      <c r="Q133" s="66"/>
      <c r="R133" s="67"/>
      <c r="S133" s="67"/>
      <c r="T133" s="68"/>
      <c r="U133" s="66"/>
      <c r="V133" s="67"/>
      <c r="W133" s="67"/>
      <c r="X133" s="68"/>
      <c r="Y133" s="66"/>
      <c r="Z133" s="67"/>
      <c r="AA133" s="67"/>
      <c r="AB133" s="68"/>
      <c r="AC133" s="254"/>
      <c r="AD133" s="255"/>
      <c r="AE133" s="255"/>
      <c r="AF133" s="256"/>
      <c r="AG133" s="73"/>
      <c r="AH133" s="73"/>
      <c r="AI133" s="73"/>
      <c r="AJ133" s="73"/>
      <c r="AK133" s="73"/>
      <c r="AL133" s="73"/>
      <c r="AM133" s="73"/>
      <c r="AN133" s="73"/>
      <c r="AO133" s="73"/>
      <c r="AP133" s="52"/>
      <c r="AQ133" s="52"/>
      <c r="AR133" s="52"/>
      <c r="AS133" s="52"/>
      <c r="AT133" s="44"/>
      <c r="AU133" s="49"/>
      <c r="AV133" s="45"/>
      <c r="AW133" s="38"/>
      <c r="AX133" s="39"/>
      <c r="AY133" s="53"/>
      <c r="AZ133" s="53"/>
      <c r="BA133" s="53"/>
      <c r="BB133" s="53"/>
      <c r="BC133" s="66"/>
      <c r="BD133" s="68"/>
      <c r="BE133" s="44"/>
      <c r="BF133" s="45"/>
      <c r="BG133" s="44"/>
      <c r="BH133" s="49"/>
      <c r="BI133" s="45"/>
      <c r="BJ133" s="4"/>
      <c r="BK133" s="4"/>
      <c r="BL133" s="4"/>
      <c r="BM133" s="2"/>
      <c r="BN133" s="3"/>
    </row>
    <row r="134" spans="2:66" ht="15" customHeight="1" thickTop="1" thickBot="1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2"/>
      <c r="M134" s="69"/>
      <c r="N134" s="70"/>
      <c r="O134" s="70"/>
      <c r="P134" s="71"/>
      <c r="Q134" s="69"/>
      <c r="R134" s="70"/>
      <c r="S134" s="70"/>
      <c r="T134" s="71"/>
      <c r="U134" s="69"/>
      <c r="V134" s="70"/>
      <c r="W134" s="70"/>
      <c r="X134" s="71"/>
      <c r="Y134" s="69"/>
      <c r="Z134" s="70"/>
      <c r="AA134" s="70"/>
      <c r="AB134" s="71"/>
      <c r="AC134" s="257"/>
      <c r="AD134" s="258"/>
      <c r="AE134" s="258"/>
      <c r="AF134" s="2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52"/>
      <c r="AQ134" s="52"/>
      <c r="AR134" s="52"/>
      <c r="AS134" s="52"/>
      <c r="AT134" s="46"/>
      <c r="AU134" s="50"/>
      <c r="AV134" s="47"/>
      <c r="AW134" s="40"/>
      <c r="AX134" s="41"/>
      <c r="AY134" s="53"/>
      <c r="AZ134" s="53"/>
      <c r="BA134" s="53"/>
      <c r="BB134" s="53"/>
      <c r="BC134" s="69"/>
      <c r="BD134" s="71"/>
      <c r="BE134" s="46"/>
      <c r="BF134" s="47"/>
      <c r="BG134" s="46"/>
      <c r="BH134" s="50"/>
      <c r="BI134" s="47"/>
      <c r="BJ134" s="4"/>
      <c r="BK134" s="4"/>
      <c r="BL134" s="4"/>
      <c r="BM134" s="2"/>
      <c r="BN134" s="3"/>
    </row>
    <row r="135" spans="2:66" ht="15" customHeight="1" thickTop="1" thickBot="1">
      <c r="B135" s="242" t="s">
        <v>80</v>
      </c>
      <c r="C135" s="243"/>
      <c r="D135" s="243"/>
      <c r="E135" s="243"/>
      <c r="F135" s="243"/>
      <c r="G135" s="243"/>
      <c r="H135" s="243"/>
      <c r="I135" s="243"/>
      <c r="J135" s="243"/>
      <c r="K135" s="243"/>
      <c r="L135" s="244"/>
      <c r="M135" s="53">
        <v>0.75</v>
      </c>
      <c r="N135" s="53"/>
      <c r="O135" s="53"/>
      <c r="P135" s="53"/>
      <c r="Q135" s="53">
        <v>0.75</v>
      </c>
      <c r="R135" s="53"/>
      <c r="S135" s="53"/>
      <c r="T135" s="53"/>
      <c r="U135" s="53">
        <v>0.75</v>
      </c>
      <c r="V135" s="53"/>
      <c r="W135" s="53"/>
      <c r="X135" s="53"/>
      <c r="Y135" s="53">
        <v>0.75</v>
      </c>
      <c r="Z135" s="53"/>
      <c r="AA135" s="53"/>
      <c r="AB135" s="53"/>
      <c r="AC135" s="63"/>
      <c r="AD135" s="64"/>
      <c r="AE135" s="64"/>
      <c r="AF135" s="65"/>
      <c r="AG135" s="83" t="s">
        <v>233</v>
      </c>
      <c r="AH135" s="84"/>
      <c r="AI135" s="84"/>
      <c r="AJ135" s="84"/>
      <c r="AK135" s="84"/>
      <c r="AL135" s="84"/>
      <c r="AM135" s="84"/>
      <c r="AN135" s="84"/>
      <c r="AO135" s="85"/>
      <c r="AP135" s="52" t="s">
        <v>54</v>
      </c>
      <c r="AQ135" s="52"/>
      <c r="AR135" s="52"/>
      <c r="AS135" s="52"/>
      <c r="AT135" s="42">
        <f>AY135+р18!AT70:AV137</f>
        <v>4</v>
      </c>
      <c r="AU135" s="48"/>
      <c r="AV135" s="43"/>
      <c r="AW135" s="36">
        <f>р18!BG135</f>
        <v>4</v>
      </c>
      <c r="AX135" s="37"/>
      <c r="AY135" s="63"/>
      <c r="AZ135" s="65"/>
      <c r="BA135" s="63"/>
      <c r="BB135" s="65"/>
      <c r="BC135" s="63">
        <f>BA135+р18!BC135</f>
        <v>0</v>
      </c>
      <c r="BD135" s="65"/>
      <c r="BE135" s="42">
        <f>BA135+р18!BE135:BF137</f>
        <v>0</v>
      </c>
      <c r="BF135" s="43"/>
      <c r="BG135" s="42">
        <f>AW135-BA135+AY135</f>
        <v>4</v>
      </c>
      <c r="BH135" s="48"/>
      <c r="BI135" s="43"/>
      <c r="BJ135" s="4"/>
      <c r="BK135" s="4"/>
      <c r="BL135" s="4"/>
      <c r="BM135" s="2"/>
      <c r="BN135" s="3"/>
    </row>
    <row r="136" spans="2:66" ht="15" customHeight="1" thickTop="1" thickBot="1">
      <c r="B136" s="245"/>
      <c r="C136" s="246"/>
      <c r="D136" s="246"/>
      <c r="E136" s="246"/>
      <c r="F136" s="246"/>
      <c r="G136" s="246"/>
      <c r="H136" s="246"/>
      <c r="I136" s="246"/>
      <c r="J136" s="246"/>
      <c r="K136" s="246"/>
      <c r="L136" s="247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66"/>
      <c r="AD136" s="67"/>
      <c r="AE136" s="67"/>
      <c r="AF136" s="68"/>
      <c r="AG136" s="86"/>
      <c r="AH136" s="87"/>
      <c r="AI136" s="87"/>
      <c r="AJ136" s="87"/>
      <c r="AK136" s="87"/>
      <c r="AL136" s="87"/>
      <c r="AM136" s="87"/>
      <c r="AN136" s="87"/>
      <c r="AO136" s="88"/>
      <c r="AP136" s="52"/>
      <c r="AQ136" s="52"/>
      <c r="AR136" s="52"/>
      <c r="AS136" s="52"/>
      <c r="AT136" s="44"/>
      <c r="AU136" s="49"/>
      <c r="AV136" s="45"/>
      <c r="AW136" s="38"/>
      <c r="AX136" s="39"/>
      <c r="AY136" s="66"/>
      <c r="AZ136" s="68"/>
      <c r="BA136" s="66"/>
      <c r="BB136" s="68"/>
      <c r="BC136" s="66"/>
      <c r="BD136" s="68"/>
      <c r="BE136" s="44"/>
      <c r="BF136" s="45"/>
      <c r="BG136" s="44"/>
      <c r="BH136" s="49"/>
      <c r="BI136" s="45"/>
      <c r="BJ136" s="4"/>
      <c r="BK136" s="4"/>
      <c r="BL136" s="4"/>
      <c r="BM136" s="2"/>
      <c r="BN136" s="3"/>
    </row>
    <row r="137" spans="2:66" ht="15" customHeight="1" thickTop="1" thickBot="1">
      <c r="B137" s="248"/>
      <c r="C137" s="249"/>
      <c r="D137" s="249"/>
      <c r="E137" s="249"/>
      <c r="F137" s="249"/>
      <c r="G137" s="249"/>
      <c r="H137" s="249"/>
      <c r="I137" s="249"/>
      <c r="J137" s="249"/>
      <c r="K137" s="249"/>
      <c r="L137" s="250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69"/>
      <c r="AD137" s="70"/>
      <c r="AE137" s="70"/>
      <c r="AF137" s="71"/>
      <c r="AG137" s="89"/>
      <c r="AH137" s="90"/>
      <c r="AI137" s="90"/>
      <c r="AJ137" s="90"/>
      <c r="AK137" s="90"/>
      <c r="AL137" s="90"/>
      <c r="AM137" s="90"/>
      <c r="AN137" s="90"/>
      <c r="AO137" s="91"/>
      <c r="AP137" s="52"/>
      <c r="AQ137" s="52"/>
      <c r="AR137" s="52"/>
      <c r="AS137" s="52"/>
      <c r="AT137" s="46"/>
      <c r="AU137" s="50"/>
      <c r="AV137" s="47"/>
      <c r="AW137" s="40"/>
      <c r="AX137" s="41"/>
      <c r="AY137" s="69"/>
      <c r="AZ137" s="71"/>
      <c r="BA137" s="69"/>
      <c r="BB137" s="71"/>
      <c r="BC137" s="69"/>
      <c r="BD137" s="71"/>
      <c r="BE137" s="46"/>
      <c r="BF137" s="47"/>
      <c r="BG137" s="46"/>
      <c r="BH137" s="50"/>
      <c r="BI137" s="47"/>
      <c r="BJ137" s="4"/>
      <c r="BK137" s="4"/>
      <c r="BL137" s="4"/>
      <c r="BM137" s="2"/>
      <c r="BN137" s="3"/>
    </row>
    <row r="138" spans="2:66" ht="15" customHeight="1" thickTop="1" thickBot="1">
      <c r="B138" s="54" t="s">
        <v>82</v>
      </c>
      <c r="C138" s="55"/>
      <c r="D138" s="55"/>
      <c r="E138" s="55"/>
      <c r="F138" s="55"/>
      <c r="G138" s="55"/>
      <c r="H138" s="55"/>
      <c r="I138" s="55"/>
      <c r="J138" s="55"/>
      <c r="K138" s="55"/>
      <c r="L138" s="56"/>
      <c r="M138" s="53" t="s">
        <v>480</v>
      </c>
      <c r="N138" s="53"/>
      <c r="O138" s="53"/>
      <c r="P138" s="53"/>
      <c r="Q138" s="53" t="s">
        <v>480</v>
      </c>
      <c r="R138" s="53"/>
      <c r="S138" s="53"/>
      <c r="T138" s="53"/>
      <c r="U138" s="53" t="s">
        <v>480</v>
      </c>
      <c r="V138" s="53"/>
      <c r="W138" s="53"/>
      <c r="X138" s="53"/>
      <c r="Y138" s="53" t="s">
        <v>480</v>
      </c>
      <c r="Z138" s="53"/>
      <c r="AA138" s="53"/>
      <c r="AB138" s="53"/>
      <c r="AC138" s="63"/>
      <c r="AD138" s="64"/>
      <c r="AE138" s="64"/>
      <c r="AF138" s="65"/>
      <c r="AG138" s="73" t="s">
        <v>234</v>
      </c>
      <c r="AH138" s="73"/>
      <c r="AI138" s="73"/>
      <c r="AJ138" s="73"/>
      <c r="AK138" s="73"/>
      <c r="AL138" s="73"/>
      <c r="AM138" s="73"/>
      <c r="AN138" s="73"/>
      <c r="AO138" s="73"/>
      <c r="AP138" s="52" t="s">
        <v>255</v>
      </c>
      <c r="AQ138" s="52"/>
      <c r="AR138" s="52"/>
      <c r="AS138" s="52"/>
      <c r="AT138" s="42">
        <f>AY138+р18!AT73:AV140</f>
        <v>0</v>
      </c>
      <c r="AU138" s="48"/>
      <c r="AV138" s="43"/>
      <c r="AW138" s="36">
        <f>р18!BG138</f>
        <v>0</v>
      </c>
      <c r="AX138" s="37"/>
      <c r="AY138" s="53"/>
      <c r="AZ138" s="53"/>
      <c r="BA138" s="53"/>
      <c r="BB138" s="53"/>
      <c r="BC138" s="63">
        <f>BA138+р18!BC138</f>
        <v>0</v>
      </c>
      <c r="BD138" s="65"/>
      <c r="BE138" s="42">
        <f>BA138+р18!BE138:BF140</f>
        <v>0</v>
      </c>
      <c r="BF138" s="43"/>
      <c r="BG138" s="42">
        <f>AW138-BA138+AY138</f>
        <v>0</v>
      </c>
      <c r="BH138" s="48"/>
      <c r="BI138" s="43"/>
      <c r="BJ138" s="4"/>
      <c r="BK138" s="4"/>
      <c r="BL138" s="4"/>
      <c r="BM138" s="2"/>
      <c r="BN138" s="3"/>
    </row>
    <row r="139" spans="2:66" ht="15" customHeight="1" thickTop="1" thickBot="1">
      <c r="B139" s="57"/>
      <c r="C139" s="58"/>
      <c r="D139" s="58"/>
      <c r="E139" s="58"/>
      <c r="F139" s="58"/>
      <c r="G139" s="58"/>
      <c r="H139" s="58"/>
      <c r="I139" s="58"/>
      <c r="J139" s="58"/>
      <c r="K139" s="58"/>
      <c r="L139" s="59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66"/>
      <c r="AD139" s="67"/>
      <c r="AE139" s="67"/>
      <c r="AF139" s="68"/>
      <c r="AG139" s="73"/>
      <c r="AH139" s="73"/>
      <c r="AI139" s="73"/>
      <c r="AJ139" s="73"/>
      <c r="AK139" s="73"/>
      <c r="AL139" s="73"/>
      <c r="AM139" s="73"/>
      <c r="AN139" s="73"/>
      <c r="AO139" s="73"/>
      <c r="AP139" s="52"/>
      <c r="AQ139" s="52"/>
      <c r="AR139" s="52"/>
      <c r="AS139" s="52"/>
      <c r="AT139" s="44"/>
      <c r="AU139" s="49"/>
      <c r="AV139" s="45"/>
      <c r="AW139" s="38"/>
      <c r="AX139" s="39"/>
      <c r="AY139" s="53"/>
      <c r="AZ139" s="53"/>
      <c r="BA139" s="53"/>
      <c r="BB139" s="53"/>
      <c r="BC139" s="66"/>
      <c r="BD139" s="68"/>
      <c r="BE139" s="44"/>
      <c r="BF139" s="45"/>
      <c r="BG139" s="44"/>
      <c r="BH139" s="49"/>
      <c r="BI139" s="45"/>
      <c r="BJ139" s="4"/>
      <c r="BK139" s="4"/>
      <c r="BL139" s="4"/>
      <c r="BM139" s="2"/>
      <c r="BN139" s="3"/>
    </row>
    <row r="140" spans="2:66" ht="15" customHeight="1" thickTop="1" thickBot="1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2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69"/>
      <c r="AD140" s="70"/>
      <c r="AE140" s="70"/>
      <c r="AF140" s="71"/>
      <c r="AG140" s="73"/>
      <c r="AH140" s="73"/>
      <c r="AI140" s="73"/>
      <c r="AJ140" s="73"/>
      <c r="AK140" s="73"/>
      <c r="AL140" s="73"/>
      <c r="AM140" s="73"/>
      <c r="AN140" s="73"/>
      <c r="AO140" s="73"/>
      <c r="AP140" s="52"/>
      <c r="AQ140" s="52"/>
      <c r="AR140" s="52"/>
      <c r="AS140" s="52"/>
      <c r="AT140" s="46"/>
      <c r="AU140" s="50"/>
      <c r="AV140" s="47"/>
      <c r="AW140" s="40"/>
      <c r="AX140" s="41"/>
      <c r="AY140" s="53"/>
      <c r="AZ140" s="53"/>
      <c r="BA140" s="53"/>
      <c r="BB140" s="53"/>
      <c r="BC140" s="69"/>
      <c r="BD140" s="71"/>
      <c r="BE140" s="46"/>
      <c r="BF140" s="47"/>
      <c r="BG140" s="46"/>
      <c r="BH140" s="50"/>
      <c r="BI140" s="47"/>
      <c r="BJ140" s="4"/>
      <c r="BK140" s="4"/>
      <c r="BL140" s="4"/>
      <c r="BM140" s="2"/>
      <c r="BN140" s="3"/>
    </row>
    <row r="141" spans="2:66" ht="15" customHeight="1" thickTop="1" thickBot="1">
      <c r="B141" s="54" t="s">
        <v>83</v>
      </c>
      <c r="C141" s="55"/>
      <c r="D141" s="55"/>
      <c r="E141" s="55"/>
      <c r="F141" s="55"/>
      <c r="G141" s="55"/>
      <c r="H141" s="55"/>
      <c r="I141" s="55"/>
      <c r="J141" s="55"/>
      <c r="K141" s="55"/>
      <c r="L141" s="56"/>
      <c r="M141" s="53">
        <v>100</v>
      </c>
      <c r="N141" s="53"/>
      <c r="O141" s="53"/>
      <c r="P141" s="53"/>
      <c r="Q141" s="53">
        <v>100</v>
      </c>
      <c r="R141" s="53"/>
      <c r="S141" s="53"/>
      <c r="T141" s="53"/>
      <c r="U141" s="53">
        <v>100</v>
      </c>
      <c r="V141" s="53"/>
      <c r="W141" s="53"/>
      <c r="X141" s="53"/>
      <c r="Y141" s="53">
        <v>100</v>
      </c>
      <c r="Z141" s="53"/>
      <c r="AA141" s="53"/>
      <c r="AB141" s="53"/>
      <c r="AC141" s="63"/>
      <c r="AD141" s="64"/>
      <c r="AE141" s="64"/>
      <c r="AF141" s="65"/>
      <c r="AG141" s="73" t="s">
        <v>252</v>
      </c>
      <c r="AH141" s="73"/>
      <c r="AI141" s="73"/>
      <c r="AJ141" s="73"/>
      <c r="AK141" s="73"/>
      <c r="AL141" s="73"/>
      <c r="AM141" s="73"/>
      <c r="AN141" s="73"/>
      <c r="AO141" s="73"/>
      <c r="AP141" s="52" t="s">
        <v>238</v>
      </c>
      <c r="AQ141" s="52"/>
      <c r="AR141" s="52"/>
      <c r="AS141" s="52"/>
      <c r="AT141" s="42">
        <f>AY141+р18!AT76:AV143</f>
        <v>40</v>
      </c>
      <c r="AU141" s="48"/>
      <c r="AV141" s="43"/>
      <c r="AW141" s="36">
        <f>р18!BG141</f>
        <v>7</v>
      </c>
      <c r="AX141" s="37"/>
      <c r="AY141" s="53">
        <v>20</v>
      </c>
      <c r="AZ141" s="53"/>
      <c r="BA141" s="53">
        <v>18</v>
      </c>
      <c r="BB141" s="53"/>
      <c r="BC141" s="63">
        <f>BA141+р18!BC141</f>
        <v>18</v>
      </c>
      <c r="BD141" s="65"/>
      <c r="BE141" s="42">
        <f>BA141+р18!BE141:BF143</f>
        <v>31</v>
      </c>
      <c r="BF141" s="43"/>
      <c r="BG141" s="42">
        <f>AW141-BA141+AY141</f>
        <v>9</v>
      </c>
      <c r="BH141" s="48"/>
      <c r="BI141" s="43"/>
      <c r="BJ141" s="4"/>
      <c r="BK141" s="4"/>
      <c r="BL141" s="4"/>
      <c r="BM141" s="2"/>
      <c r="BN141" s="3"/>
    </row>
    <row r="142" spans="2:66" ht="15" customHeight="1" thickTop="1" thickBot="1">
      <c r="B142" s="57"/>
      <c r="C142" s="58"/>
      <c r="D142" s="58"/>
      <c r="E142" s="58"/>
      <c r="F142" s="58"/>
      <c r="G142" s="58"/>
      <c r="H142" s="58"/>
      <c r="I142" s="58"/>
      <c r="J142" s="58"/>
      <c r="K142" s="58"/>
      <c r="L142" s="59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66"/>
      <c r="AD142" s="67"/>
      <c r="AE142" s="67"/>
      <c r="AF142" s="68"/>
      <c r="AG142" s="73"/>
      <c r="AH142" s="73"/>
      <c r="AI142" s="73"/>
      <c r="AJ142" s="73"/>
      <c r="AK142" s="73"/>
      <c r="AL142" s="73"/>
      <c r="AM142" s="73"/>
      <c r="AN142" s="73"/>
      <c r="AO142" s="73"/>
      <c r="AP142" s="52"/>
      <c r="AQ142" s="52"/>
      <c r="AR142" s="52"/>
      <c r="AS142" s="52"/>
      <c r="AT142" s="44"/>
      <c r="AU142" s="49"/>
      <c r="AV142" s="45"/>
      <c r="AW142" s="38"/>
      <c r="AX142" s="39"/>
      <c r="AY142" s="53"/>
      <c r="AZ142" s="53"/>
      <c r="BA142" s="53"/>
      <c r="BB142" s="53"/>
      <c r="BC142" s="66"/>
      <c r="BD142" s="68"/>
      <c r="BE142" s="44"/>
      <c r="BF142" s="45"/>
      <c r="BG142" s="44"/>
      <c r="BH142" s="49"/>
      <c r="BI142" s="45"/>
      <c r="BJ142" s="4"/>
      <c r="BK142" s="4"/>
      <c r="BL142" s="4"/>
      <c r="BM142" s="2"/>
      <c r="BN142" s="3"/>
    </row>
    <row r="143" spans="2:66" ht="15" customHeight="1" thickTop="1" thickBot="1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2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69"/>
      <c r="AD143" s="70"/>
      <c r="AE143" s="70"/>
      <c r="AF143" s="71"/>
      <c r="AG143" s="73"/>
      <c r="AH143" s="73"/>
      <c r="AI143" s="73"/>
      <c r="AJ143" s="73"/>
      <c r="AK143" s="73"/>
      <c r="AL143" s="73"/>
      <c r="AM143" s="73"/>
      <c r="AN143" s="73"/>
      <c r="AO143" s="73"/>
      <c r="AP143" s="52"/>
      <c r="AQ143" s="52"/>
      <c r="AR143" s="52"/>
      <c r="AS143" s="52"/>
      <c r="AT143" s="46"/>
      <c r="AU143" s="50"/>
      <c r="AV143" s="47"/>
      <c r="AW143" s="40"/>
      <c r="AX143" s="41"/>
      <c r="AY143" s="53"/>
      <c r="AZ143" s="53"/>
      <c r="BA143" s="53"/>
      <c r="BB143" s="53"/>
      <c r="BC143" s="69"/>
      <c r="BD143" s="71"/>
      <c r="BE143" s="46"/>
      <c r="BF143" s="47"/>
      <c r="BG143" s="46"/>
      <c r="BH143" s="50"/>
      <c r="BI143" s="47"/>
      <c r="BJ143" s="4"/>
      <c r="BK143" s="4"/>
      <c r="BL143" s="4"/>
      <c r="BM143" s="2"/>
      <c r="BN143" s="3"/>
    </row>
    <row r="144" spans="2:66" ht="15" customHeight="1" thickTop="1" thickBot="1">
      <c r="B144" s="54" t="s">
        <v>84</v>
      </c>
      <c r="C144" s="55"/>
      <c r="D144" s="55"/>
      <c r="E144" s="55"/>
      <c r="F144" s="55"/>
      <c r="G144" s="55"/>
      <c r="H144" s="55"/>
      <c r="I144" s="55"/>
      <c r="J144" s="55"/>
      <c r="K144" s="55"/>
      <c r="L144" s="56"/>
      <c r="M144" s="63">
        <v>500</v>
      </c>
      <c r="N144" s="64"/>
      <c r="O144" s="64"/>
      <c r="P144" s="65"/>
      <c r="Q144" s="63">
        <v>500</v>
      </c>
      <c r="R144" s="64"/>
      <c r="S144" s="64"/>
      <c r="T144" s="65"/>
      <c r="U144" s="63">
        <v>500</v>
      </c>
      <c r="V144" s="64"/>
      <c r="W144" s="64"/>
      <c r="X144" s="65"/>
      <c r="Y144" s="63">
        <v>500</v>
      </c>
      <c r="Z144" s="64"/>
      <c r="AA144" s="64"/>
      <c r="AB144" s="65"/>
      <c r="AC144" s="72"/>
      <c r="AD144" s="72"/>
      <c r="AE144" s="72"/>
      <c r="AF144" s="72"/>
      <c r="AG144" s="51" t="s">
        <v>253</v>
      </c>
      <c r="AH144" s="51"/>
      <c r="AI144" s="51"/>
      <c r="AJ144" s="51"/>
      <c r="AK144" s="51"/>
      <c r="AL144" s="51"/>
      <c r="AM144" s="51"/>
      <c r="AN144" s="51"/>
      <c r="AO144" s="51"/>
      <c r="AP144" s="52" t="s">
        <v>254</v>
      </c>
      <c r="AQ144" s="52"/>
      <c r="AR144" s="52"/>
      <c r="AS144" s="52"/>
      <c r="AT144" s="42">
        <f>AY144+р18!AT79:AV146</f>
        <v>20</v>
      </c>
      <c r="AU144" s="48"/>
      <c r="AV144" s="43"/>
      <c r="AW144" s="36">
        <f>р18!BG144</f>
        <v>17</v>
      </c>
      <c r="AX144" s="37"/>
      <c r="AY144" s="53"/>
      <c r="AZ144" s="53"/>
      <c r="BA144" s="53">
        <v>9</v>
      </c>
      <c r="BB144" s="53"/>
      <c r="BC144" s="63">
        <f>BA144+р18!BC144</f>
        <v>9</v>
      </c>
      <c r="BD144" s="65"/>
      <c r="BE144" s="42">
        <f>BA144+р18!BE144:BF146</f>
        <v>12</v>
      </c>
      <c r="BF144" s="43"/>
      <c r="BG144" s="42">
        <f>AW144-BA144+AY144</f>
        <v>8</v>
      </c>
      <c r="BH144" s="48"/>
      <c r="BI144" s="43"/>
      <c r="BJ144" s="4"/>
      <c r="BK144" s="4"/>
      <c r="BL144" s="4"/>
      <c r="BM144" s="2"/>
      <c r="BN144" s="3"/>
    </row>
    <row r="145" spans="2:66" ht="15" customHeight="1" thickTop="1" thickBot="1">
      <c r="B145" s="57"/>
      <c r="C145" s="58"/>
      <c r="D145" s="58"/>
      <c r="E145" s="58"/>
      <c r="F145" s="58"/>
      <c r="G145" s="58"/>
      <c r="H145" s="58"/>
      <c r="I145" s="58"/>
      <c r="J145" s="58"/>
      <c r="K145" s="58"/>
      <c r="L145" s="59"/>
      <c r="M145" s="66"/>
      <c r="N145" s="67"/>
      <c r="O145" s="67"/>
      <c r="P145" s="68"/>
      <c r="Q145" s="66"/>
      <c r="R145" s="67"/>
      <c r="S145" s="67"/>
      <c r="T145" s="68"/>
      <c r="U145" s="66"/>
      <c r="V145" s="67"/>
      <c r="W145" s="67"/>
      <c r="X145" s="68"/>
      <c r="Y145" s="66"/>
      <c r="Z145" s="67"/>
      <c r="AA145" s="67"/>
      <c r="AB145" s="68"/>
      <c r="AC145" s="72"/>
      <c r="AD145" s="72"/>
      <c r="AE145" s="72"/>
      <c r="AF145" s="72"/>
      <c r="AG145" s="51"/>
      <c r="AH145" s="51"/>
      <c r="AI145" s="51"/>
      <c r="AJ145" s="51"/>
      <c r="AK145" s="51"/>
      <c r="AL145" s="51"/>
      <c r="AM145" s="51"/>
      <c r="AN145" s="51"/>
      <c r="AO145" s="51"/>
      <c r="AP145" s="52"/>
      <c r="AQ145" s="52"/>
      <c r="AR145" s="52"/>
      <c r="AS145" s="52"/>
      <c r="AT145" s="44"/>
      <c r="AU145" s="49"/>
      <c r="AV145" s="45"/>
      <c r="AW145" s="38"/>
      <c r="AX145" s="39"/>
      <c r="AY145" s="53"/>
      <c r="AZ145" s="53"/>
      <c r="BA145" s="53"/>
      <c r="BB145" s="53"/>
      <c r="BC145" s="66"/>
      <c r="BD145" s="68"/>
      <c r="BE145" s="44"/>
      <c r="BF145" s="45"/>
      <c r="BG145" s="44"/>
      <c r="BH145" s="49"/>
      <c r="BI145" s="45"/>
      <c r="BJ145" s="4"/>
      <c r="BK145" s="4"/>
      <c r="BL145" s="4"/>
      <c r="BM145" s="2"/>
      <c r="BN145" s="3"/>
    </row>
    <row r="146" spans="2:66" ht="15" customHeight="1" thickTop="1" thickBot="1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2"/>
      <c r="M146" s="69"/>
      <c r="N146" s="70"/>
      <c r="O146" s="70"/>
      <c r="P146" s="71"/>
      <c r="Q146" s="69"/>
      <c r="R146" s="70"/>
      <c r="S146" s="70"/>
      <c r="T146" s="71"/>
      <c r="U146" s="69"/>
      <c r="V146" s="70"/>
      <c r="W146" s="70"/>
      <c r="X146" s="71"/>
      <c r="Y146" s="69"/>
      <c r="Z146" s="70"/>
      <c r="AA146" s="70"/>
      <c r="AB146" s="71"/>
      <c r="AC146" s="72"/>
      <c r="AD146" s="72"/>
      <c r="AE146" s="72"/>
      <c r="AF146" s="72"/>
      <c r="AG146" s="51"/>
      <c r="AH146" s="51"/>
      <c r="AI146" s="51"/>
      <c r="AJ146" s="51"/>
      <c r="AK146" s="51"/>
      <c r="AL146" s="51"/>
      <c r="AM146" s="51"/>
      <c r="AN146" s="51"/>
      <c r="AO146" s="51"/>
      <c r="AP146" s="52"/>
      <c r="AQ146" s="52"/>
      <c r="AR146" s="52"/>
      <c r="AS146" s="52"/>
      <c r="AT146" s="46"/>
      <c r="AU146" s="50"/>
      <c r="AV146" s="47"/>
      <c r="AW146" s="40"/>
      <c r="AX146" s="41"/>
      <c r="AY146" s="53"/>
      <c r="AZ146" s="53"/>
      <c r="BA146" s="53"/>
      <c r="BB146" s="53"/>
      <c r="BC146" s="69"/>
      <c r="BD146" s="71"/>
      <c r="BE146" s="46"/>
      <c r="BF146" s="47"/>
      <c r="BG146" s="46"/>
      <c r="BH146" s="50"/>
      <c r="BI146" s="47"/>
      <c r="BJ146" s="4"/>
      <c r="BK146" s="4"/>
      <c r="BL146" s="4"/>
      <c r="BM146" s="2"/>
      <c r="BN146" s="3"/>
    </row>
    <row r="147" spans="2:66" ht="15" customHeight="1" thickTop="1" thickBot="1">
      <c r="B147" s="54" t="s">
        <v>199</v>
      </c>
      <c r="C147" s="55"/>
      <c r="D147" s="55"/>
      <c r="E147" s="55"/>
      <c r="F147" s="55"/>
      <c r="G147" s="55"/>
      <c r="H147" s="55"/>
      <c r="I147" s="55"/>
      <c r="J147" s="55"/>
      <c r="K147" s="55"/>
      <c r="L147" s="56"/>
      <c r="M147" s="63">
        <v>80</v>
      </c>
      <c r="N147" s="64"/>
      <c r="O147" s="64"/>
      <c r="P147" s="65"/>
      <c r="Q147" s="63">
        <v>80</v>
      </c>
      <c r="R147" s="64"/>
      <c r="S147" s="64"/>
      <c r="T147" s="65"/>
      <c r="U147" s="63">
        <v>80</v>
      </c>
      <c r="V147" s="64"/>
      <c r="W147" s="64"/>
      <c r="X147" s="65"/>
      <c r="Y147" s="63">
        <v>80</v>
      </c>
      <c r="Z147" s="64"/>
      <c r="AA147" s="64"/>
      <c r="AB147" s="65"/>
      <c r="AC147" s="53" t="s">
        <v>183</v>
      </c>
      <c r="AD147" s="53"/>
      <c r="AE147" s="53"/>
      <c r="AF147" s="53"/>
      <c r="AG147" s="238" t="s">
        <v>81</v>
      </c>
      <c r="AH147" s="238"/>
      <c r="AI147" s="238"/>
      <c r="AJ147" s="238"/>
      <c r="AK147" s="238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8"/>
      <c r="BB147" s="238"/>
      <c r="BC147" s="238"/>
      <c r="BD147" s="238"/>
      <c r="BE147" s="238"/>
      <c r="BF147" s="238"/>
      <c r="BG147" s="238"/>
      <c r="BH147" s="238"/>
      <c r="BI147" s="239"/>
    </row>
    <row r="148" spans="2:66" ht="15" customHeight="1" thickTop="1" thickBot="1">
      <c r="B148" s="57"/>
      <c r="C148" s="58"/>
      <c r="D148" s="58"/>
      <c r="E148" s="58"/>
      <c r="F148" s="58"/>
      <c r="G148" s="58"/>
      <c r="H148" s="58"/>
      <c r="I148" s="58"/>
      <c r="J148" s="58"/>
      <c r="K148" s="58"/>
      <c r="L148" s="59"/>
      <c r="M148" s="66"/>
      <c r="N148" s="67"/>
      <c r="O148" s="67"/>
      <c r="P148" s="68"/>
      <c r="Q148" s="66"/>
      <c r="R148" s="67"/>
      <c r="S148" s="67"/>
      <c r="T148" s="68"/>
      <c r="U148" s="66"/>
      <c r="V148" s="67"/>
      <c r="W148" s="67"/>
      <c r="X148" s="68"/>
      <c r="Y148" s="66"/>
      <c r="Z148" s="67"/>
      <c r="AA148" s="67"/>
      <c r="AB148" s="68"/>
      <c r="AC148" s="53"/>
      <c r="AD148" s="53"/>
      <c r="AE148" s="53"/>
      <c r="AF148" s="53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1"/>
    </row>
    <row r="149" spans="2:66" ht="15" customHeight="1" thickTop="1" thickBot="1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2"/>
      <c r="M149" s="69"/>
      <c r="N149" s="70"/>
      <c r="O149" s="70"/>
      <c r="P149" s="71"/>
      <c r="Q149" s="69"/>
      <c r="R149" s="70"/>
      <c r="S149" s="70"/>
      <c r="T149" s="71"/>
      <c r="U149" s="69"/>
      <c r="V149" s="70"/>
      <c r="W149" s="70"/>
      <c r="X149" s="71"/>
      <c r="Y149" s="69"/>
      <c r="Z149" s="70"/>
      <c r="AA149" s="70"/>
      <c r="AB149" s="71"/>
      <c r="AC149" s="53"/>
      <c r="AD149" s="53"/>
      <c r="AE149" s="53"/>
      <c r="AF149" s="53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1"/>
    </row>
    <row r="150" spans="2:66" ht="15" customHeight="1" thickTop="1" thickBot="1">
      <c r="B150" s="54" t="s">
        <v>86</v>
      </c>
      <c r="C150" s="55"/>
      <c r="D150" s="55"/>
      <c r="E150" s="55"/>
      <c r="F150" s="55"/>
      <c r="G150" s="55"/>
      <c r="H150" s="55"/>
      <c r="I150" s="55"/>
      <c r="J150" s="55"/>
      <c r="K150" s="55"/>
      <c r="L150" s="56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230" t="s">
        <v>42</v>
      </c>
      <c r="AH150" s="230"/>
      <c r="AI150" s="230"/>
      <c r="AJ150" s="230"/>
      <c r="AK150" s="230"/>
      <c r="AL150" s="230"/>
      <c r="AM150" s="230"/>
      <c r="AN150" s="230"/>
      <c r="AO150" s="230"/>
      <c r="AP150" s="230" t="s">
        <v>43</v>
      </c>
      <c r="AQ150" s="230"/>
      <c r="AR150" s="230"/>
      <c r="AS150" s="230"/>
      <c r="AT150" s="231" t="s">
        <v>44</v>
      </c>
      <c r="AU150" s="231"/>
      <c r="AV150" s="231"/>
      <c r="AW150" s="230" t="s">
        <v>45</v>
      </c>
      <c r="AX150" s="230"/>
      <c r="AY150" s="230"/>
      <c r="AZ150" s="230"/>
      <c r="BA150" s="230"/>
      <c r="BB150" s="230"/>
      <c r="BC150" s="232" t="s">
        <v>46</v>
      </c>
      <c r="BD150" s="233"/>
      <c r="BE150" s="232" t="s">
        <v>47</v>
      </c>
      <c r="BF150" s="233"/>
      <c r="BG150" s="230" t="s">
        <v>48</v>
      </c>
      <c r="BH150" s="230"/>
      <c r="BI150" s="230"/>
    </row>
    <row r="151" spans="2:66" ht="15" customHeight="1" thickTop="1" thickBot="1">
      <c r="B151" s="57"/>
      <c r="C151" s="58"/>
      <c r="D151" s="58"/>
      <c r="E151" s="58"/>
      <c r="F151" s="58"/>
      <c r="G151" s="58"/>
      <c r="H151" s="58"/>
      <c r="I151" s="58"/>
      <c r="J151" s="58"/>
      <c r="K151" s="58"/>
      <c r="L151" s="59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1"/>
      <c r="AU151" s="231"/>
      <c r="AV151" s="231"/>
      <c r="AW151" s="230"/>
      <c r="AX151" s="230"/>
      <c r="AY151" s="230"/>
      <c r="AZ151" s="230"/>
      <c r="BA151" s="230"/>
      <c r="BB151" s="230"/>
      <c r="BC151" s="234"/>
      <c r="BD151" s="235"/>
      <c r="BE151" s="234"/>
      <c r="BF151" s="235"/>
      <c r="BG151" s="230"/>
      <c r="BH151" s="230"/>
      <c r="BI151" s="230"/>
    </row>
    <row r="152" spans="2:66" ht="15" customHeight="1" thickTop="1" thickBot="1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2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230"/>
      <c r="AH152" s="230"/>
      <c r="AI152" s="230"/>
      <c r="AJ152" s="230"/>
      <c r="AK152" s="230"/>
      <c r="AL152" s="230"/>
      <c r="AM152" s="230"/>
      <c r="AN152" s="230"/>
      <c r="AO152" s="230"/>
      <c r="AP152" s="230"/>
      <c r="AQ152" s="230"/>
      <c r="AR152" s="230"/>
      <c r="AS152" s="230"/>
      <c r="AT152" s="231"/>
      <c r="AU152" s="231"/>
      <c r="AV152" s="231"/>
      <c r="AW152" s="230"/>
      <c r="AX152" s="230"/>
      <c r="AY152" s="230"/>
      <c r="AZ152" s="230"/>
      <c r="BA152" s="230"/>
      <c r="BB152" s="230"/>
      <c r="BC152" s="234"/>
      <c r="BD152" s="235"/>
      <c r="BE152" s="234"/>
      <c r="BF152" s="235"/>
      <c r="BG152" s="230"/>
      <c r="BH152" s="230"/>
      <c r="BI152" s="230"/>
    </row>
    <row r="153" spans="2:66" ht="15" customHeight="1" thickTop="1" thickBot="1">
      <c r="B153" s="54" t="s">
        <v>87</v>
      </c>
      <c r="C153" s="55"/>
      <c r="D153" s="55"/>
      <c r="E153" s="55"/>
      <c r="F153" s="55"/>
      <c r="G153" s="55"/>
      <c r="H153" s="55"/>
      <c r="I153" s="55"/>
      <c r="J153" s="55"/>
      <c r="K153" s="55"/>
      <c r="L153" s="56"/>
      <c r="M153" s="53">
        <v>80</v>
      </c>
      <c r="N153" s="53"/>
      <c r="O153" s="53"/>
      <c r="P153" s="53"/>
      <c r="Q153" s="53">
        <v>80</v>
      </c>
      <c r="R153" s="53"/>
      <c r="S153" s="53"/>
      <c r="T153" s="53"/>
      <c r="U153" s="53">
        <v>80</v>
      </c>
      <c r="V153" s="53"/>
      <c r="W153" s="53"/>
      <c r="X153" s="53"/>
      <c r="Y153" s="53">
        <v>80</v>
      </c>
      <c r="Z153" s="53"/>
      <c r="AA153" s="53"/>
      <c r="AB153" s="53"/>
      <c r="AC153" s="53" t="s">
        <v>430</v>
      </c>
      <c r="AD153" s="53"/>
      <c r="AE153" s="53"/>
      <c r="AF153" s="53"/>
      <c r="AG153" s="230"/>
      <c r="AH153" s="230"/>
      <c r="AI153" s="230"/>
      <c r="AJ153" s="230"/>
      <c r="AK153" s="230"/>
      <c r="AL153" s="230"/>
      <c r="AM153" s="230"/>
      <c r="AN153" s="230"/>
      <c r="AO153" s="230"/>
      <c r="AP153" s="230"/>
      <c r="AQ153" s="230"/>
      <c r="AR153" s="230"/>
      <c r="AS153" s="230"/>
      <c r="AT153" s="231"/>
      <c r="AU153" s="231"/>
      <c r="AV153" s="231"/>
      <c r="AW153" s="230" t="s">
        <v>50</v>
      </c>
      <c r="AX153" s="230"/>
      <c r="AY153" s="230" t="s">
        <v>51</v>
      </c>
      <c r="AZ153" s="230"/>
      <c r="BA153" s="230" t="s">
        <v>52</v>
      </c>
      <c r="BB153" s="230"/>
      <c r="BC153" s="234"/>
      <c r="BD153" s="235"/>
      <c r="BE153" s="234"/>
      <c r="BF153" s="235"/>
      <c r="BG153" s="230"/>
      <c r="BH153" s="230"/>
      <c r="BI153" s="230"/>
    </row>
    <row r="154" spans="2:66" ht="15" customHeight="1" thickTop="1" thickBot="1">
      <c r="B154" s="57"/>
      <c r="C154" s="58"/>
      <c r="D154" s="58"/>
      <c r="E154" s="58"/>
      <c r="F154" s="58"/>
      <c r="G154" s="58"/>
      <c r="H154" s="58"/>
      <c r="I154" s="58"/>
      <c r="J154" s="58"/>
      <c r="K154" s="58"/>
      <c r="L154" s="59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230"/>
      <c r="AH154" s="230"/>
      <c r="AI154" s="230"/>
      <c r="AJ154" s="230"/>
      <c r="AK154" s="230"/>
      <c r="AL154" s="230"/>
      <c r="AM154" s="230"/>
      <c r="AN154" s="230"/>
      <c r="AO154" s="230"/>
      <c r="AP154" s="230"/>
      <c r="AQ154" s="230"/>
      <c r="AR154" s="230"/>
      <c r="AS154" s="230"/>
      <c r="AT154" s="231"/>
      <c r="AU154" s="231"/>
      <c r="AV154" s="231"/>
      <c r="AW154" s="230"/>
      <c r="AX154" s="230"/>
      <c r="AY154" s="230"/>
      <c r="AZ154" s="230"/>
      <c r="BA154" s="230"/>
      <c r="BB154" s="230"/>
      <c r="BC154" s="234"/>
      <c r="BD154" s="235"/>
      <c r="BE154" s="234"/>
      <c r="BF154" s="235"/>
      <c r="BG154" s="230"/>
      <c r="BH154" s="230"/>
      <c r="BI154" s="230"/>
    </row>
    <row r="155" spans="2:66" ht="15" customHeight="1" thickTop="1" thickBot="1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2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230"/>
      <c r="AH155" s="230"/>
      <c r="AI155" s="230"/>
      <c r="AJ155" s="230"/>
      <c r="AK155" s="230"/>
      <c r="AL155" s="230"/>
      <c r="AM155" s="230"/>
      <c r="AN155" s="230"/>
      <c r="AO155" s="230"/>
      <c r="AP155" s="230"/>
      <c r="AQ155" s="230"/>
      <c r="AR155" s="230"/>
      <c r="AS155" s="230"/>
      <c r="AT155" s="231"/>
      <c r="AU155" s="231"/>
      <c r="AV155" s="231"/>
      <c r="AW155" s="230"/>
      <c r="AX155" s="230"/>
      <c r="AY155" s="230"/>
      <c r="AZ155" s="230"/>
      <c r="BA155" s="230"/>
      <c r="BB155" s="230"/>
      <c r="BC155" s="236"/>
      <c r="BD155" s="237"/>
      <c r="BE155" s="236"/>
      <c r="BF155" s="237"/>
      <c r="BG155" s="230"/>
      <c r="BH155" s="230"/>
      <c r="BI155" s="230"/>
    </row>
    <row r="156" spans="2:66" ht="15.75" customHeight="1" thickTop="1" thickBot="1">
      <c r="B156" s="54" t="s">
        <v>88</v>
      </c>
      <c r="C156" s="55"/>
      <c r="D156" s="55"/>
      <c r="E156" s="55"/>
      <c r="F156" s="55"/>
      <c r="G156" s="55"/>
      <c r="H156" s="55"/>
      <c r="I156" s="55"/>
      <c r="J156" s="55"/>
      <c r="K156" s="55"/>
      <c r="L156" s="56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63"/>
      <c r="Z156" s="64"/>
      <c r="AA156" s="64"/>
      <c r="AB156" s="65"/>
      <c r="AC156" s="53"/>
      <c r="AD156" s="53"/>
      <c r="AE156" s="53"/>
      <c r="AF156" s="53"/>
      <c r="AG156" s="221" t="s">
        <v>221</v>
      </c>
      <c r="AH156" s="222"/>
      <c r="AI156" s="222"/>
      <c r="AJ156" s="222"/>
      <c r="AK156" s="222"/>
      <c r="AL156" s="222"/>
      <c r="AM156" s="222"/>
      <c r="AN156" s="222"/>
      <c r="AO156" s="223"/>
      <c r="AP156" s="52" t="s">
        <v>85</v>
      </c>
      <c r="AQ156" s="52"/>
      <c r="AR156" s="52"/>
      <c r="AS156" s="52"/>
      <c r="AT156" s="42">
        <f>AY156+р18!AT156</f>
        <v>9</v>
      </c>
      <c r="AU156" s="48"/>
      <c r="AV156" s="43"/>
      <c r="AW156" s="36">
        <f>р18!BG156</f>
        <v>6</v>
      </c>
      <c r="AX156" s="37"/>
      <c r="AY156" s="53"/>
      <c r="AZ156" s="53"/>
      <c r="BA156" s="53"/>
      <c r="BB156" s="53"/>
      <c r="BC156" s="63">
        <f>BA156+р18!BC156</f>
        <v>0</v>
      </c>
      <c r="BD156" s="65"/>
      <c r="BE156" s="74">
        <f>BA156+р18!BE156</f>
        <v>3</v>
      </c>
      <c r="BF156" s="76"/>
      <c r="BG156" s="42">
        <f>AW156-BA156+AY156</f>
        <v>6</v>
      </c>
      <c r="BH156" s="48"/>
      <c r="BI156" s="43"/>
    </row>
    <row r="157" spans="2:66" ht="15" customHeight="1" thickTop="1" thickBot="1">
      <c r="B157" s="57"/>
      <c r="C157" s="58"/>
      <c r="D157" s="58"/>
      <c r="E157" s="58"/>
      <c r="F157" s="58"/>
      <c r="G157" s="58"/>
      <c r="H157" s="58"/>
      <c r="I157" s="58"/>
      <c r="J157" s="58"/>
      <c r="K157" s="58"/>
      <c r="L157" s="59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66"/>
      <c r="Z157" s="67"/>
      <c r="AA157" s="67"/>
      <c r="AB157" s="68"/>
      <c r="AC157" s="53"/>
      <c r="AD157" s="53"/>
      <c r="AE157" s="53"/>
      <c r="AF157" s="53"/>
      <c r="AG157" s="224"/>
      <c r="AH157" s="225"/>
      <c r="AI157" s="225"/>
      <c r="AJ157" s="225"/>
      <c r="AK157" s="225"/>
      <c r="AL157" s="225"/>
      <c r="AM157" s="225"/>
      <c r="AN157" s="225"/>
      <c r="AO157" s="226"/>
      <c r="AP157" s="52"/>
      <c r="AQ157" s="52"/>
      <c r="AR157" s="52"/>
      <c r="AS157" s="52"/>
      <c r="AT157" s="44"/>
      <c r="AU157" s="49"/>
      <c r="AV157" s="45"/>
      <c r="AW157" s="38"/>
      <c r="AX157" s="39"/>
      <c r="AY157" s="53"/>
      <c r="AZ157" s="53"/>
      <c r="BA157" s="53"/>
      <c r="BB157" s="53"/>
      <c r="BC157" s="66"/>
      <c r="BD157" s="68"/>
      <c r="BE157" s="77"/>
      <c r="BF157" s="79"/>
      <c r="BG157" s="44"/>
      <c r="BH157" s="49"/>
      <c r="BI157" s="45"/>
    </row>
    <row r="158" spans="2:66" ht="15" customHeight="1" thickTop="1" thickBot="1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2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69"/>
      <c r="Z158" s="70"/>
      <c r="AA158" s="70"/>
      <c r="AB158" s="71"/>
      <c r="AC158" s="53"/>
      <c r="AD158" s="53"/>
      <c r="AE158" s="53"/>
      <c r="AF158" s="53"/>
      <c r="AG158" s="227"/>
      <c r="AH158" s="228"/>
      <c r="AI158" s="228"/>
      <c r="AJ158" s="228"/>
      <c r="AK158" s="228"/>
      <c r="AL158" s="228"/>
      <c r="AM158" s="228"/>
      <c r="AN158" s="228"/>
      <c r="AO158" s="229"/>
      <c r="AP158" s="52"/>
      <c r="AQ158" s="52"/>
      <c r="AR158" s="52"/>
      <c r="AS158" s="52"/>
      <c r="AT158" s="46"/>
      <c r="AU158" s="50"/>
      <c r="AV158" s="47"/>
      <c r="AW158" s="40"/>
      <c r="AX158" s="41"/>
      <c r="AY158" s="53"/>
      <c r="AZ158" s="53"/>
      <c r="BA158" s="53"/>
      <c r="BB158" s="53"/>
      <c r="BC158" s="69"/>
      <c r="BD158" s="71"/>
      <c r="BE158" s="80"/>
      <c r="BF158" s="82"/>
      <c r="BG158" s="46"/>
      <c r="BH158" s="50"/>
      <c r="BI158" s="47"/>
    </row>
    <row r="159" spans="2:66" ht="15" customHeight="1" thickTop="1" thickBot="1">
      <c r="B159" s="54" t="s">
        <v>89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6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63"/>
      <c r="Z159" s="64"/>
      <c r="AA159" s="64"/>
      <c r="AB159" s="65"/>
      <c r="AC159" s="53"/>
      <c r="AD159" s="53"/>
      <c r="AE159" s="53"/>
      <c r="AF159" s="53"/>
      <c r="AG159" s="221" t="s">
        <v>222</v>
      </c>
      <c r="AH159" s="222"/>
      <c r="AI159" s="222"/>
      <c r="AJ159" s="222"/>
      <c r="AK159" s="222"/>
      <c r="AL159" s="222"/>
      <c r="AM159" s="222"/>
      <c r="AN159" s="222"/>
      <c r="AO159" s="223"/>
      <c r="AP159" s="52" t="s">
        <v>85</v>
      </c>
      <c r="AQ159" s="52"/>
      <c r="AR159" s="52"/>
      <c r="AS159" s="52"/>
      <c r="AT159" s="42">
        <f>AY159+р18!AT159</f>
        <v>6</v>
      </c>
      <c r="AU159" s="48"/>
      <c r="AV159" s="43"/>
      <c r="AW159" s="36">
        <f>р18!BG159</f>
        <v>6</v>
      </c>
      <c r="AX159" s="37"/>
      <c r="AY159" s="53"/>
      <c r="AZ159" s="53"/>
      <c r="BA159" s="53"/>
      <c r="BB159" s="53"/>
      <c r="BC159" s="63">
        <f>BA159+р18!BC159</f>
        <v>0</v>
      </c>
      <c r="BD159" s="65"/>
      <c r="BE159" s="74">
        <f>BA159+р18!BE159</f>
        <v>0</v>
      </c>
      <c r="BF159" s="76"/>
      <c r="BG159" s="42">
        <f>AW159-BA159+AY159</f>
        <v>6</v>
      </c>
      <c r="BH159" s="48"/>
      <c r="BI159" s="43"/>
    </row>
    <row r="160" spans="2:66" ht="15.75" customHeight="1" thickTop="1" thickBot="1">
      <c r="B160" s="57"/>
      <c r="C160" s="58"/>
      <c r="D160" s="58"/>
      <c r="E160" s="58"/>
      <c r="F160" s="58"/>
      <c r="G160" s="58"/>
      <c r="H160" s="58"/>
      <c r="I160" s="58"/>
      <c r="J160" s="58"/>
      <c r="K160" s="58"/>
      <c r="L160" s="59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66"/>
      <c r="Z160" s="67"/>
      <c r="AA160" s="67"/>
      <c r="AB160" s="68"/>
      <c r="AC160" s="53"/>
      <c r="AD160" s="53"/>
      <c r="AE160" s="53"/>
      <c r="AF160" s="53"/>
      <c r="AG160" s="224"/>
      <c r="AH160" s="225"/>
      <c r="AI160" s="225"/>
      <c r="AJ160" s="225"/>
      <c r="AK160" s="225"/>
      <c r="AL160" s="225"/>
      <c r="AM160" s="225"/>
      <c r="AN160" s="225"/>
      <c r="AO160" s="226"/>
      <c r="AP160" s="52"/>
      <c r="AQ160" s="52"/>
      <c r="AR160" s="52"/>
      <c r="AS160" s="52"/>
      <c r="AT160" s="44"/>
      <c r="AU160" s="49"/>
      <c r="AV160" s="45"/>
      <c r="AW160" s="38"/>
      <c r="AX160" s="39"/>
      <c r="AY160" s="53"/>
      <c r="AZ160" s="53"/>
      <c r="BA160" s="53"/>
      <c r="BB160" s="53"/>
      <c r="BC160" s="66"/>
      <c r="BD160" s="68"/>
      <c r="BE160" s="77"/>
      <c r="BF160" s="79"/>
      <c r="BG160" s="44"/>
      <c r="BH160" s="49"/>
      <c r="BI160" s="45"/>
    </row>
    <row r="161" spans="2:61" ht="15.75" customHeight="1" thickTop="1" thickBot="1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2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69"/>
      <c r="Z161" s="70"/>
      <c r="AA161" s="70"/>
      <c r="AB161" s="71"/>
      <c r="AC161" s="53"/>
      <c r="AD161" s="53"/>
      <c r="AE161" s="53"/>
      <c r="AF161" s="53"/>
      <c r="AG161" s="227"/>
      <c r="AH161" s="228"/>
      <c r="AI161" s="228"/>
      <c r="AJ161" s="228"/>
      <c r="AK161" s="228"/>
      <c r="AL161" s="228"/>
      <c r="AM161" s="228"/>
      <c r="AN161" s="228"/>
      <c r="AO161" s="229"/>
      <c r="AP161" s="52"/>
      <c r="AQ161" s="52"/>
      <c r="AR161" s="52"/>
      <c r="AS161" s="52"/>
      <c r="AT161" s="46"/>
      <c r="AU161" s="50"/>
      <c r="AV161" s="47"/>
      <c r="AW161" s="40"/>
      <c r="AX161" s="41"/>
      <c r="AY161" s="53"/>
      <c r="AZ161" s="53"/>
      <c r="BA161" s="53"/>
      <c r="BB161" s="53"/>
      <c r="BC161" s="69"/>
      <c r="BD161" s="71"/>
      <c r="BE161" s="80"/>
      <c r="BF161" s="82"/>
      <c r="BG161" s="46"/>
      <c r="BH161" s="50"/>
      <c r="BI161" s="47"/>
    </row>
    <row r="162" spans="2:61" ht="15.75" customHeight="1" thickTop="1" thickBot="1">
      <c r="B162" s="54" t="s">
        <v>90</v>
      </c>
      <c r="C162" s="55"/>
      <c r="D162" s="55"/>
      <c r="E162" s="55"/>
      <c r="F162" s="55"/>
      <c r="G162" s="55"/>
      <c r="H162" s="55"/>
      <c r="I162" s="55"/>
      <c r="J162" s="55"/>
      <c r="K162" s="55"/>
      <c r="L162" s="56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63"/>
      <c r="Z162" s="64"/>
      <c r="AA162" s="64"/>
      <c r="AB162" s="65"/>
      <c r="AC162" s="53"/>
      <c r="AD162" s="53"/>
      <c r="AE162" s="53"/>
      <c r="AF162" s="53"/>
      <c r="AG162" s="221" t="s">
        <v>224</v>
      </c>
      <c r="AH162" s="222"/>
      <c r="AI162" s="222"/>
      <c r="AJ162" s="222"/>
      <c r="AK162" s="222"/>
      <c r="AL162" s="222"/>
      <c r="AM162" s="222"/>
      <c r="AN162" s="222"/>
      <c r="AO162" s="223"/>
      <c r="AP162" s="52" t="s">
        <v>85</v>
      </c>
      <c r="AQ162" s="52"/>
      <c r="AR162" s="52"/>
      <c r="AS162" s="52"/>
      <c r="AT162" s="42">
        <f>AY162+р18!AT162</f>
        <v>6</v>
      </c>
      <c r="AU162" s="48"/>
      <c r="AV162" s="43"/>
      <c r="AW162" s="36">
        <f>р18!BG162</f>
        <v>6</v>
      </c>
      <c r="AX162" s="37"/>
      <c r="AY162" s="53"/>
      <c r="AZ162" s="53"/>
      <c r="BA162" s="53"/>
      <c r="BB162" s="53"/>
      <c r="BC162" s="63">
        <f>BA162+р18!BC162</f>
        <v>0</v>
      </c>
      <c r="BD162" s="65"/>
      <c r="BE162" s="74">
        <f>BA162+р18!BE162</f>
        <v>0</v>
      </c>
      <c r="BF162" s="76"/>
      <c r="BG162" s="42">
        <f>AW162-BA162+AY162</f>
        <v>6</v>
      </c>
      <c r="BH162" s="48"/>
      <c r="BI162" s="43"/>
    </row>
    <row r="163" spans="2:61" ht="15.75" customHeight="1" thickTop="1" thickBot="1">
      <c r="B163" s="57"/>
      <c r="C163" s="58"/>
      <c r="D163" s="58"/>
      <c r="E163" s="58"/>
      <c r="F163" s="58"/>
      <c r="G163" s="58"/>
      <c r="H163" s="58"/>
      <c r="I163" s="58"/>
      <c r="J163" s="58"/>
      <c r="K163" s="58"/>
      <c r="L163" s="59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66"/>
      <c r="Z163" s="67"/>
      <c r="AA163" s="67"/>
      <c r="AB163" s="68"/>
      <c r="AC163" s="53"/>
      <c r="AD163" s="53"/>
      <c r="AE163" s="53"/>
      <c r="AF163" s="53"/>
      <c r="AG163" s="224"/>
      <c r="AH163" s="225"/>
      <c r="AI163" s="225"/>
      <c r="AJ163" s="225"/>
      <c r="AK163" s="225"/>
      <c r="AL163" s="225"/>
      <c r="AM163" s="225"/>
      <c r="AN163" s="225"/>
      <c r="AO163" s="226"/>
      <c r="AP163" s="52"/>
      <c r="AQ163" s="52"/>
      <c r="AR163" s="52"/>
      <c r="AS163" s="52"/>
      <c r="AT163" s="44"/>
      <c r="AU163" s="49"/>
      <c r="AV163" s="45"/>
      <c r="AW163" s="38"/>
      <c r="AX163" s="39"/>
      <c r="AY163" s="53"/>
      <c r="AZ163" s="53"/>
      <c r="BA163" s="53"/>
      <c r="BB163" s="53"/>
      <c r="BC163" s="66"/>
      <c r="BD163" s="68"/>
      <c r="BE163" s="77"/>
      <c r="BF163" s="79"/>
      <c r="BG163" s="44"/>
      <c r="BH163" s="49"/>
      <c r="BI163" s="45"/>
    </row>
    <row r="164" spans="2:61" ht="15.75" customHeight="1" thickTop="1" thickBot="1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2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69"/>
      <c r="Z164" s="70"/>
      <c r="AA164" s="70"/>
      <c r="AB164" s="71"/>
      <c r="AC164" s="53"/>
      <c r="AD164" s="53"/>
      <c r="AE164" s="53"/>
      <c r="AF164" s="53"/>
      <c r="AG164" s="227"/>
      <c r="AH164" s="228"/>
      <c r="AI164" s="228"/>
      <c r="AJ164" s="228"/>
      <c r="AK164" s="228"/>
      <c r="AL164" s="228"/>
      <c r="AM164" s="228"/>
      <c r="AN164" s="228"/>
      <c r="AO164" s="229"/>
      <c r="AP164" s="52"/>
      <c r="AQ164" s="52"/>
      <c r="AR164" s="52"/>
      <c r="AS164" s="52"/>
      <c r="AT164" s="46"/>
      <c r="AU164" s="50"/>
      <c r="AV164" s="47"/>
      <c r="AW164" s="40"/>
      <c r="AX164" s="41"/>
      <c r="AY164" s="53"/>
      <c r="AZ164" s="53"/>
      <c r="BA164" s="53"/>
      <c r="BB164" s="53"/>
      <c r="BC164" s="69"/>
      <c r="BD164" s="71"/>
      <c r="BE164" s="80"/>
      <c r="BF164" s="82"/>
      <c r="BG164" s="46"/>
      <c r="BH164" s="50"/>
      <c r="BI164" s="47"/>
    </row>
    <row r="165" spans="2:61" ht="15.75" customHeight="1" thickTop="1" thickBot="1">
      <c r="B165" s="54" t="s">
        <v>91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6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221" t="s">
        <v>225</v>
      </c>
      <c r="AH165" s="222"/>
      <c r="AI165" s="222"/>
      <c r="AJ165" s="222"/>
      <c r="AK165" s="222"/>
      <c r="AL165" s="222"/>
      <c r="AM165" s="222"/>
      <c r="AN165" s="222"/>
      <c r="AO165" s="223"/>
      <c r="AP165" s="52" t="s">
        <v>85</v>
      </c>
      <c r="AQ165" s="52"/>
      <c r="AR165" s="52"/>
      <c r="AS165" s="52"/>
      <c r="AT165" s="42">
        <f>AY165+р18!AT165</f>
        <v>6</v>
      </c>
      <c r="AU165" s="48"/>
      <c r="AV165" s="43"/>
      <c r="AW165" s="36">
        <f>р18!BG165</f>
        <v>6</v>
      </c>
      <c r="AX165" s="37"/>
      <c r="AY165" s="53"/>
      <c r="AZ165" s="53"/>
      <c r="BA165" s="53"/>
      <c r="BB165" s="53"/>
      <c r="BC165" s="63">
        <f>BA165+р18!BC165</f>
        <v>0</v>
      </c>
      <c r="BD165" s="65"/>
      <c r="BE165" s="74">
        <f>BA165+р18!BE165</f>
        <v>0</v>
      </c>
      <c r="BF165" s="76"/>
      <c r="BG165" s="42">
        <f>AW165-BA165+AY165</f>
        <v>6</v>
      </c>
      <c r="BH165" s="48"/>
      <c r="BI165" s="43"/>
    </row>
    <row r="166" spans="2:61" ht="15.75" customHeight="1" thickTop="1" thickBot="1">
      <c r="B166" s="57"/>
      <c r="C166" s="58"/>
      <c r="D166" s="58"/>
      <c r="E166" s="58"/>
      <c r="F166" s="58"/>
      <c r="G166" s="58"/>
      <c r="H166" s="58"/>
      <c r="I166" s="58"/>
      <c r="J166" s="58"/>
      <c r="K166" s="58"/>
      <c r="L166" s="59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224"/>
      <c r="AH166" s="225"/>
      <c r="AI166" s="225"/>
      <c r="AJ166" s="225"/>
      <c r="AK166" s="225"/>
      <c r="AL166" s="225"/>
      <c r="AM166" s="225"/>
      <c r="AN166" s="225"/>
      <c r="AO166" s="226"/>
      <c r="AP166" s="52"/>
      <c r="AQ166" s="52"/>
      <c r="AR166" s="52"/>
      <c r="AS166" s="52"/>
      <c r="AT166" s="44"/>
      <c r="AU166" s="49"/>
      <c r="AV166" s="45"/>
      <c r="AW166" s="38"/>
      <c r="AX166" s="39"/>
      <c r="AY166" s="53"/>
      <c r="AZ166" s="53"/>
      <c r="BA166" s="53"/>
      <c r="BB166" s="53"/>
      <c r="BC166" s="66"/>
      <c r="BD166" s="68"/>
      <c r="BE166" s="77"/>
      <c r="BF166" s="79"/>
      <c r="BG166" s="44"/>
      <c r="BH166" s="49"/>
      <c r="BI166" s="45"/>
    </row>
    <row r="167" spans="2:61" ht="15.75" customHeight="1" thickTop="1" thickBot="1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2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227"/>
      <c r="AH167" s="228"/>
      <c r="AI167" s="228"/>
      <c r="AJ167" s="228"/>
      <c r="AK167" s="228"/>
      <c r="AL167" s="228"/>
      <c r="AM167" s="228"/>
      <c r="AN167" s="228"/>
      <c r="AO167" s="229"/>
      <c r="AP167" s="52"/>
      <c r="AQ167" s="52"/>
      <c r="AR167" s="52"/>
      <c r="AS167" s="52"/>
      <c r="AT167" s="46"/>
      <c r="AU167" s="50"/>
      <c r="AV167" s="47"/>
      <c r="AW167" s="40"/>
      <c r="AX167" s="41"/>
      <c r="AY167" s="53"/>
      <c r="AZ167" s="53"/>
      <c r="BA167" s="53"/>
      <c r="BB167" s="53"/>
      <c r="BC167" s="69"/>
      <c r="BD167" s="71"/>
      <c r="BE167" s="80"/>
      <c r="BF167" s="82"/>
      <c r="BG167" s="46"/>
      <c r="BH167" s="50"/>
      <c r="BI167" s="47"/>
    </row>
    <row r="168" spans="2:61" ht="15.75" customHeight="1" thickTop="1" thickBot="1">
      <c r="B168" s="54" t="s">
        <v>92</v>
      </c>
      <c r="C168" s="55"/>
      <c r="D168" s="55"/>
      <c r="E168" s="55"/>
      <c r="F168" s="55"/>
      <c r="G168" s="55"/>
      <c r="H168" s="55"/>
      <c r="I168" s="55"/>
      <c r="J168" s="55"/>
      <c r="K168" s="55"/>
      <c r="L168" s="56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221" t="s">
        <v>226</v>
      </c>
      <c r="AH168" s="222"/>
      <c r="AI168" s="222"/>
      <c r="AJ168" s="222"/>
      <c r="AK168" s="222"/>
      <c r="AL168" s="222"/>
      <c r="AM168" s="222"/>
      <c r="AN168" s="222"/>
      <c r="AO168" s="223"/>
      <c r="AP168" s="52" t="s">
        <v>85</v>
      </c>
      <c r="AQ168" s="52"/>
      <c r="AR168" s="52"/>
      <c r="AS168" s="52"/>
      <c r="AT168" s="42">
        <f>AY168+р18!AT168</f>
        <v>8</v>
      </c>
      <c r="AU168" s="48"/>
      <c r="AV168" s="43"/>
      <c r="AW168" s="36">
        <f>р18!BG168</f>
        <v>2</v>
      </c>
      <c r="AX168" s="37"/>
      <c r="AY168" s="53"/>
      <c r="AZ168" s="53"/>
      <c r="BA168" s="53"/>
      <c r="BB168" s="53"/>
      <c r="BC168" s="63">
        <f>BA168+р18!BC168</f>
        <v>6</v>
      </c>
      <c r="BD168" s="65"/>
      <c r="BE168" s="74">
        <f>BA168+р18!BE168</f>
        <v>6</v>
      </c>
      <c r="BF168" s="76"/>
      <c r="BG168" s="42">
        <f>AW168-BA168+AY168</f>
        <v>2</v>
      </c>
      <c r="BH168" s="48"/>
      <c r="BI168" s="43"/>
    </row>
    <row r="169" spans="2:61" ht="15.75" customHeight="1" thickTop="1" thickBot="1">
      <c r="B169" s="57"/>
      <c r="C169" s="58"/>
      <c r="D169" s="58"/>
      <c r="E169" s="58"/>
      <c r="F169" s="58"/>
      <c r="G169" s="58"/>
      <c r="H169" s="58"/>
      <c r="I169" s="58"/>
      <c r="J169" s="58"/>
      <c r="K169" s="58"/>
      <c r="L169" s="59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224"/>
      <c r="AH169" s="225"/>
      <c r="AI169" s="225"/>
      <c r="AJ169" s="225"/>
      <c r="AK169" s="225"/>
      <c r="AL169" s="225"/>
      <c r="AM169" s="225"/>
      <c r="AN169" s="225"/>
      <c r="AO169" s="226"/>
      <c r="AP169" s="52"/>
      <c r="AQ169" s="52"/>
      <c r="AR169" s="52"/>
      <c r="AS169" s="52"/>
      <c r="AT169" s="44"/>
      <c r="AU169" s="49"/>
      <c r="AV169" s="45"/>
      <c r="AW169" s="38"/>
      <c r="AX169" s="39"/>
      <c r="AY169" s="53"/>
      <c r="AZ169" s="53"/>
      <c r="BA169" s="53"/>
      <c r="BB169" s="53"/>
      <c r="BC169" s="66"/>
      <c r="BD169" s="68"/>
      <c r="BE169" s="77"/>
      <c r="BF169" s="79"/>
      <c r="BG169" s="44"/>
      <c r="BH169" s="49"/>
      <c r="BI169" s="45"/>
    </row>
    <row r="170" spans="2:61" ht="15.75" customHeight="1" thickTop="1" thickBot="1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2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227"/>
      <c r="AH170" s="228"/>
      <c r="AI170" s="228"/>
      <c r="AJ170" s="228"/>
      <c r="AK170" s="228"/>
      <c r="AL170" s="228"/>
      <c r="AM170" s="228"/>
      <c r="AN170" s="228"/>
      <c r="AO170" s="229"/>
      <c r="AP170" s="52"/>
      <c r="AQ170" s="52"/>
      <c r="AR170" s="52"/>
      <c r="AS170" s="52"/>
      <c r="AT170" s="46"/>
      <c r="AU170" s="50"/>
      <c r="AV170" s="47"/>
      <c r="AW170" s="40"/>
      <c r="AX170" s="41"/>
      <c r="AY170" s="53"/>
      <c r="AZ170" s="53"/>
      <c r="BA170" s="53"/>
      <c r="BB170" s="53"/>
      <c r="BC170" s="69"/>
      <c r="BD170" s="71"/>
      <c r="BE170" s="80"/>
      <c r="BF170" s="82"/>
      <c r="BG170" s="46"/>
      <c r="BH170" s="50"/>
      <c r="BI170" s="47"/>
    </row>
    <row r="171" spans="2:61" ht="15.75" customHeight="1" thickTop="1" thickBot="1">
      <c r="B171" s="54" t="s">
        <v>93</v>
      </c>
      <c r="C171" s="55"/>
      <c r="D171" s="55"/>
      <c r="E171" s="55"/>
      <c r="F171" s="55"/>
      <c r="G171" s="55"/>
      <c r="H171" s="55"/>
      <c r="I171" s="55"/>
      <c r="J171" s="55"/>
      <c r="K171" s="55"/>
      <c r="L171" s="56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221" t="s">
        <v>227</v>
      </c>
      <c r="AH171" s="222"/>
      <c r="AI171" s="222"/>
      <c r="AJ171" s="222"/>
      <c r="AK171" s="222"/>
      <c r="AL171" s="222"/>
      <c r="AM171" s="222"/>
      <c r="AN171" s="222"/>
      <c r="AO171" s="223"/>
      <c r="AP171" s="52" t="s">
        <v>85</v>
      </c>
      <c r="AQ171" s="52"/>
      <c r="AR171" s="52"/>
      <c r="AS171" s="52"/>
      <c r="AT171" s="42">
        <f>AY171+р18!AT171</f>
        <v>0</v>
      </c>
      <c r="AU171" s="48"/>
      <c r="AV171" s="43"/>
      <c r="AW171" s="36">
        <f>р18!BG171</f>
        <v>0</v>
      </c>
      <c r="AX171" s="37"/>
      <c r="AY171" s="53"/>
      <c r="AZ171" s="53"/>
      <c r="BA171" s="53"/>
      <c r="BB171" s="53"/>
      <c r="BC171" s="63">
        <v>0</v>
      </c>
      <c r="BD171" s="65"/>
      <c r="BE171" s="74">
        <f>BA171+р18!BE171</f>
        <v>0</v>
      </c>
      <c r="BF171" s="76"/>
      <c r="BG171" s="42">
        <f>AW171-BA171+AY171</f>
        <v>0</v>
      </c>
      <c r="BH171" s="48"/>
      <c r="BI171" s="43"/>
    </row>
    <row r="172" spans="2:61" ht="15.75" customHeight="1" thickTop="1" thickBot="1">
      <c r="B172" s="57"/>
      <c r="C172" s="58"/>
      <c r="D172" s="58"/>
      <c r="E172" s="58"/>
      <c r="F172" s="58"/>
      <c r="G172" s="58"/>
      <c r="H172" s="58"/>
      <c r="I172" s="58"/>
      <c r="J172" s="58"/>
      <c r="K172" s="58"/>
      <c r="L172" s="59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224"/>
      <c r="AH172" s="225"/>
      <c r="AI172" s="225"/>
      <c r="AJ172" s="225"/>
      <c r="AK172" s="225"/>
      <c r="AL172" s="225"/>
      <c r="AM172" s="225"/>
      <c r="AN172" s="225"/>
      <c r="AO172" s="226"/>
      <c r="AP172" s="52"/>
      <c r="AQ172" s="52"/>
      <c r="AR172" s="52"/>
      <c r="AS172" s="52"/>
      <c r="AT172" s="44"/>
      <c r="AU172" s="49"/>
      <c r="AV172" s="45"/>
      <c r="AW172" s="38"/>
      <c r="AX172" s="39"/>
      <c r="AY172" s="53"/>
      <c r="AZ172" s="53"/>
      <c r="BA172" s="53"/>
      <c r="BB172" s="53"/>
      <c r="BC172" s="66"/>
      <c r="BD172" s="68"/>
      <c r="BE172" s="77"/>
      <c r="BF172" s="79"/>
      <c r="BG172" s="44"/>
      <c r="BH172" s="49"/>
      <c r="BI172" s="45"/>
    </row>
    <row r="173" spans="2:61" ht="15.75" customHeight="1" thickTop="1" thickBot="1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2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227"/>
      <c r="AH173" s="228"/>
      <c r="AI173" s="228"/>
      <c r="AJ173" s="228"/>
      <c r="AK173" s="228"/>
      <c r="AL173" s="228"/>
      <c r="AM173" s="228"/>
      <c r="AN173" s="228"/>
      <c r="AO173" s="229"/>
      <c r="AP173" s="52"/>
      <c r="AQ173" s="52"/>
      <c r="AR173" s="52"/>
      <c r="AS173" s="52"/>
      <c r="AT173" s="46"/>
      <c r="AU173" s="50"/>
      <c r="AV173" s="47"/>
      <c r="AW173" s="40"/>
      <c r="AX173" s="41"/>
      <c r="AY173" s="53"/>
      <c r="AZ173" s="53"/>
      <c r="BA173" s="53"/>
      <c r="BB173" s="53"/>
      <c r="BC173" s="69"/>
      <c r="BD173" s="71"/>
      <c r="BE173" s="80"/>
      <c r="BF173" s="82"/>
      <c r="BG173" s="46"/>
      <c r="BH173" s="50"/>
      <c r="BI173" s="47"/>
    </row>
    <row r="174" spans="2:61" ht="15.75" customHeight="1" thickTop="1" thickBot="1">
      <c r="B174" s="54" t="s">
        <v>179</v>
      </c>
      <c r="C174" s="55"/>
      <c r="D174" s="55"/>
      <c r="E174" s="55"/>
      <c r="F174" s="55"/>
      <c r="G174" s="55"/>
      <c r="H174" s="55"/>
      <c r="I174" s="55"/>
      <c r="J174" s="55"/>
      <c r="K174" s="55"/>
      <c r="L174" s="56"/>
      <c r="M174" s="53">
        <v>0.1</v>
      </c>
      <c r="N174" s="53"/>
      <c r="O174" s="53"/>
      <c r="P174" s="53"/>
      <c r="Q174" s="53">
        <v>0.1</v>
      </c>
      <c r="R174" s="53"/>
      <c r="S174" s="53"/>
      <c r="T174" s="53"/>
      <c r="U174" s="53">
        <v>0.1</v>
      </c>
      <c r="V174" s="53"/>
      <c r="W174" s="53"/>
      <c r="X174" s="53"/>
      <c r="Y174" s="53">
        <v>0.1</v>
      </c>
      <c r="Z174" s="53"/>
      <c r="AA174" s="53"/>
      <c r="AB174" s="53"/>
      <c r="AC174" s="53" t="s">
        <v>431</v>
      </c>
      <c r="AD174" s="53"/>
      <c r="AE174" s="53"/>
      <c r="AF174" s="53"/>
      <c r="AG174" s="221" t="s">
        <v>228</v>
      </c>
      <c r="AH174" s="222"/>
      <c r="AI174" s="222"/>
      <c r="AJ174" s="222"/>
      <c r="AK174" s="222"/>
      <c r="AL174" s="222"/>
      <c r="AM174" s="222"/>
      <c r="AN174" s="222"/>
      <c r="AO174" s="223"/>
      <c r="AP174" s="52" t="s">
        <v>85</v>
      </c>
      <c r="AQ174" s="52"/>
      <c r="AR174" s="52"/>
      <c r="AS174" s="52"/>
      <c r="AT174" s="42">
        <f>AY174+р18!AT174</f>
        <v>6</v>
      </c>
      <c r="AU174" s="48"/>
      <c r="AV174" s="43"/>
      <c r="AW174" s="36">
        <f>р18!BG174</f>
        <v>6</v>
      </c>
      <c r="AX174" s="37"/>
      <c r="AY174" s="53"/>
      <c r="AZ174" s="53"/>
      <c r="BA174" s="53"/>
      <c r="BB174" s="53"/>
      <c r="BC174" s="63">
        <f>BA174+р18!BC174</f>
        <v>0</v>
      </c>
      <c r="BD174" s="65"/>
      <c r="BE174" s="74">
        <f>BA174+р18!BE174</f>
        <v>0</v>
      </c>
      <c r="BF174" s="76"/>
      <c r="BG174" s="42">
        <f>AW174-BA174+AY174</f>
        <v>6</v>
      </c>
      <c r="BH174" s="48"/>
      <c r="BI174" s="43"/>
    </row>
    <row r="175" spans="2:61" ht="15.75" customHeight="1" thickTop="1" thickBot="1">
      <c r="B175" s="57"/>
      <c r="C175" s="58"/>
      <c r="D175" s="58"/>
      <c r="E175" s="58"/>
      <c r="F175" s="58"/>
      <c r="G175" s="58"/>
      <c r="H175" s="58"/>
      <c r="I175" s="58"/>
      <c r="J175" s="58"/>
      <c r="K175" s="58"/>
      <c r="L175" s="59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224"/>
      <c r="AH175" s="225"/>
      <c r="AI175" s="225"/>
      <c r="AJ175" s="225"/>
      <c r="AK175" s="225"/>
      <c r="AL175" s="225"/>
      <c r="AM175" s="225"/>
      <c r="AN175" s="225"/>
      <c r="AO175" s="226"/>
      <c r="AP175" s="52"/>
      <c r="AQ175" s="52"/>
      <c r="AR175" s="52"/>
      <c r="AS175" s="52"/>
      <c r="AT175" s="44"/>
      <c r="AU175" s="49"/>
      <c r="AV175" s="45"/>
      <c r="AW175" s="38"/>
      <c r="AX175" s="39"/>
      <c r="AY175" s="53"/>
      <c r="AZ175" s="53"/>
      <c r="BA175" s="53"/>
      <c r="BB175" s="53"/>
      <c r="BC175" s="66"/>
      <c r="BD175" s="68"/>
      <c r="BE175" s="77"/>
      <c r="BF175" s="79"/>
      <c r="BG175" s="44"/>
      <c r="BH175" s="49"/>
      <c r="BI175" s="45"/>
    </row>
    <row r="176" spans="2:61" ht="15.75" customHeight="1" thickTop="1" thickBot="1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2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227"/>
      <c r="AH176" s="228"/>
      <c r="AI176" s="228"/>
      <c r="AJ176" s="228"/>
      <c r="AK176" s="228"/>
      <c r="AL176" s="228"/>
      <c r="AM176" s="228"/>
      <c r="AN176" s="228"/>
      <c r="AO176" s="229"/>
      <c r="AP176" s="52"/>
      <c r="AQ176" s="52"/>
      <c r="AR176" s="52"/>
      <c r="AS176" s="52"/>
      <c r="AT176" s="46"/>
      <c r="AU176" s="50"/>
      <c r="AV176" s="47"/>
      <c r="AW176" s="40"/>
      <c r="AX176" s="41"/>
      <c r="AY176" s="53"/>
      <c r="AZ176" s="53"/>
      <c r="BA176" s="53"/>
      <c r="BB176" s="53"/>
      <c r="BC176" s="69"/>
      <c r="BD176" s="71"/>
      <c r="BE176" s="80"/>
      <c r="BF176" s="82"/>
      <c r="BG176" s="46"/>
      <c r="BH176" s="50"/>
      <c r="BI176" s="47"/>
    </row>
    <row r="177" spans="2:61" ht="15.75" customHeight="1" thickTop="1" thickBot="1">
      <c r="B177" s="54" t="s">
        <v>94</v>
      </c>
      <c r="C177" s="55"/>
      <c r="D177" s="55"/>
      <c r="E177" s="55"/>
      <c r="F177" s="55"/>
      <c r="G177" s="55"/>
      <c r="H177" s="55"/>
      <c r="I177" s="55"/>
      <c r="J177" s="55"/>
      <c r="K177" s="55"/>
      <c r="L177" s="56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221" t="s">
        <v>229</v>
      </c>
      <c r="AH177" s="222"/>
      <c r="AI177" s="222"/>
      <c r="AJ177" s="222"/>
      <c r="AK177" s="222"/>
      <c r="AL177" s="222"/>
      <c r="AM177" s="222"/>
      <c r="AN177" s="222"/>
      <c r="AO177" s="223"/>
      <c r="AP177" s="52" t="s">
        <v>85</v>
      </c>
      <c r="AQ177" s="52"/>
      <c r="AR177" s="52"/>
      <c r="AS177" s="52"/>
      <c r="AT177" s="42">
        <f>AY177+р18!AT177</f>
        <v>6</v>
      </c>
      <c r="AU177" s="48"/>
      <c r="AV177" s="43"/>
      <c r="AW177" s="36">
        <f>р18!BG177</f>
        <v>6</v>
      </c>
      <c r="AX177" s="37"/>
      <c r="AY177" s="53"/>
      <c r="AZ177" s="53"/>
      <c r="BA177" s="53"/>
      <c r="BB177" s="53"/>
      <c r="BC177" s="63">
        <f>BA177+р18!BC177</f>
        <v>0</v>
      </c>
      <c r="BD177" s="65"/>
      <c r="BE177" s="74">
        <f>BA177+р18!BE177</f>
        <v>0</v>
      </c>
      <c r="BF177" s="76"/>
      <c r="BG177" s="42">
        <f>AW177-BA177+AY177</f>
        <v>6</v>
      </c>
      <c r="BH177" s="48"/>
      <c r="BI177" s="43"/>
    </row>
    <row r="178" spans="2:61" ht="15.75" customHeight="1" thickTop="1" thickBot="1">
      <c r="B178" s="57"/>
      <c r="C178" s="58"/>
      <c r="D178" s="58"/>
      <c r="E178" s="58"/>
      <c r="F178" s="58"/>
      <c r="G178" s="58"/>
      <c r="H178" s="58"/>
      <c r="I178" s="58"/>
      <c r="J178" s="58"/>
      <c r="K178" s="58"/>
      <c r="L178" s="59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224"/>
      <c r="AH178" s="225"/>
      <c r="AI178" s="225"/>
      <c r="AJ178" s="225"/>
      <c r="AK178" s="225"/>
      <c r="AL178" s="225"/>
      <c r="AM178" s="225"/>
      <c r="AN178" s="225"/>
      <c r="AO178" s="226"/>
      <c r="AP178" s="52"/>
      <c r="AQ178" s="52"/>
      <c r="AR178" s="52"/>
      <c r="AS178" s="52"/>
      <c r="AT178" s="44"/>
      <c r="AU178" s="49"/>
      <c r="AV178" s="45"/>
      <c r="AW178" s="38"/>
      <c r="AX178" s="39"/>
      <c r="AY178" s="53"/>
      <c r="AZ178" s="53"/>
      <c r="BA178" s="53"/>
      <c r="BB178" s="53"/>
      <c r="BC178" s="66"/>
      <c r="BD178" s="68"/>
      <c r="BE178" s="77"/>
      <c r="BF178" s="79"/>
      <c r="BG178" s="44"/>
      <c r="BH178" s="49"/>
      <c r="BI178" s="45"/>
    </row>
    <row r="179" spans="2:61" ht="15.75" customHeight="1" thickTop="1" thickBot="1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2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227"/>
      <c r="AH179" s="228"/>
      <c r="AI179" s="228"/>
      <c r="AJ179" s="228"/>
      <c r="AK179" s="228"/>
      <c r="AL179" s="228"/>
      <c r="AM179" s="228"/>
      <c r="AN179" s="228"/>
      <c r="AO179" s="229"/>
      <c r="AP179" s="52"/>
      <c r="AQ179" s="52"/>
      <c r="AR179" s="52"/>
      <c r="AS179" s="52"/>
      <c r="AT179" s="46"/>
      <c r="AU179" s="50"/>
      <c r="AV179" s="47"/>
      <c r="AW179" s="40"/>
      <c r="AX179" s="41"/>
      <c r="AY179" s="53"/>
      <c r="AZ179" s="53"/>
      <c r="BA179" s="53"/>
      <c r="BB179" s="53"/>
      <c r="BC179" s="69"/>
      <c r="BD179" s="71"/>
      <c r="BE179" s="80"/>
      <c r="BF179" s="82"/>
      <c r="BG179" s="46"/>
      <c r="BH179" s="50"/>
      <c r="BI179" s="47"/>
    </row>
    <row r="180" spans="2:61" ht="15.75" customHeight="1" thickTop="1" thickBot="1">
      <c r="B180" s="54"/>
      <c r="C180" s="55"/>
      <c r="D180" s="55"/>
      <c r="E180" s="55"/>
      <c r="F180" s="55"/>
      <c r="G180" s="55"/>
      <c r="H180" s="55"/>
      <c r="I180" s="55"/>
      <c r="J180" s="55"/>
      <c r="K180" s="55"/>
      <c r="L180" s="56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221" t="s">
        <v>230</v>
      </c>
      <c r="AH180" s="222"/>
      <c r="AI180" s="222"/>
      <c r="AJ180" s="222"/>
      <c r="AK180" s="222"/>
      <c r="AL180" s="222"/>
      <c r="AM180" s="222"/>
      <c r="AN180" s="222"/>
      <c r="AO180" s="223"/>
      <c r="AP180" s="52" t="s">
        <v>85</v>
      </c>
      <c r="AQ180" s="52"/>
      <c r="AR180" s="52"/>
      <c r="AS180" s="52"/>
      <c r="AT180" s="42">
        <f>AY180+р18!AT180</f>
        <v>0</v>
      </c>
      <c r="AU180" s="48"/>
      <c r="AV180" s="43"/>
      <c r="AW180" s="36">
        <f>р18!BG180</f>
        <v>0</v>
      </c>
      <c r="AX180" s="37"/>
      <c r="AY180" s="53"/>
      <c r="AZ180" s="53"/>
      <c r="BA180" s="53"/>
      <c r="BB180" s="53"/>
      <c r="BC180" s="63">
        <f>BA180+р18!BC180</f>
        <v>0</v>
      </c>
      <c r="BD180" s="65"/>
      <c r="BE180" s="74">
        <f>BA180+р18!BE180</f>
        <v>0</v>
      </c>
      <c r="BF180" s="76"/>
      <c r="BG180" s="42">
        <f>AW180-BA180+AY180</f>
        <v>0</v>
      </c>
      <c r="BH180" s="48"/>
      <c r="BI180" s="43"/>
    </row>
    <row r="181" spans="2:61" ht="15.75" customHeight="1" thickTop="1" thickBot="1">
      <c r="B181" s="57"/>
      <c r="C181" s="58"/>
      <c r="D181" s="58"/>
      <c r="E181" s="58"/>
      <c r="F181" s="58"/>
      <c r="G181" s="58"/>
      <c r="H181" s="58"/>
      <c r="I181" s="58"/>
      <c r="J181" s="58"/>
      <c r="K181" s="58"/>
      <c r="L181" s="59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224"/>
      <c r="AH181" s="225"/>
      <c r="AI181" s="225"/>
      <c r="AJ181" s="225"/>
      <c r="AK181" s="225"/>
      <c r="AL181" s="225"/>
      <c r="AM181" s="225"/>
      <c r="AN181" s="225"/>
      <c r="AO181" s="226"/>
      <c r="AP181" s="52"/>
      <c r="AQ181" s="52"/>
      <c r="AR181" s="52"/>
      <c r="AS181" s="52"/>
      <c r="AT181" s="44"/>
      <c r="AU181" s="49"/>
      <c r="AV181" s="45"/>
      <c r="AW181" s="38"/>
      <c r="AX181" s="39"/>
      <c r="AY181" s="53"/>
      <c r="AZ181" s="53"/>
      <c r="BA181" s="53"/>
      <c r="BB181" s="53"/>
      <c r="BC181" s="66"/>
      <c r="BD181" s="68"/>
      <c r="BE181" s="77"/>
      <c r="BF181" s="79"/>
      <c r="BG181" s="44"/>
      <c r="BH181" s="49"/>
      <c r="BI181" s="45"/>
    </row>
    <row r="182" spans="2:61" ht="15.75" customHeight="1" thickTop="1" thickBot="1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2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227"/>
      <c r="AH182" s="228"/>
      <c r="AI182" s="228"/>
      <c r="AJ182" s="228"/>
      <c r="AK182" s="228"/>
      <c r="AL182" s="228"/>
      <c r="AM182" s="228"/>
      <c r="AN182" s="228"/>
      <c r="AO182" s="229"/>
      <c r="AP182" s="52"/>
      <c r="AQ182" s="52"/>
      <c r="AR182" s="52"/>
      <c r="AS182" s="52"/>
      <c r="AT182" s="46"/>
      <c r="AU182" s="50"/>
      <c r="AV182" s="47"/>
      <c r="AW182" s="40"/>
      <c r="AX182" s="41"/>
      <c r="AY182" s="53"/>
      <c r="AZ182" s="53"/>
      <c r="BA182" s="53"/>
      <c r="BB182" s="53"/>
      <c r="BC182" s="69"/>
      <c r="BD182" s="71"/>
      <c r="BE182" s="80"/>
      <c r="BF182" s="82"/>
      <c r="BG182" s="46"/>
      <c r="BH182" s="50"/>
      <c r="BI182" s="47"/>
    </row>
    <row r="183" spans="2:61" ht="15.75" customHeight="1" thickTop="1" thickBot="1">
      <c r="B183" s="54"/>
      <c r="C183" s="55"/>
      <c r="D183" s="55"/>
      <c r="E183" s="55"/>
      <c r="F183" s="55"/>
      <c r="G183" s="55"/>
      <c r="H183" s="55"/>
      <c r="I183" s="55"/>
      <c r="J183" s="55"/>
      <c r="K183" s="55"/>
      <c r="L183" s="56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221" t="s">
        <v>231</v>
      </c>
      <c r="AH183" s="222"/>
      <c r="AI183" s="222"/>
      <c r="AJ183" s="222"/>
      <c r="AK183" s="222"/>
      <c r="AL183" s="222"/>
      <c r="AM183" s="222"/>
      <c r="AN183" s="222"/>
      <c r="AO183" s="223"/>
      <c r="AP183" s="52" t="s">
        <v>85</v>
      </c>
      <c r="AQ183" s="52"/>
      <c r="AR183" s="52"/>
      <c r="AS183" s="52"/>
      <c r="AT183" s="42">
        <f>AY183+р18!AT183</f>
        <v>6</v>
      </c>
      <c r="AU183" s="48"/>
      <c r="AV183" s="43"/>
      <c r="AW183" s="36">
        <f>р18!BG183</f>
        <v>6</v>
      </c>
      <c r="AX183" s="37"/>
      <c r="AY183" s="53"/>
      <c r="AZ183" s="53"/>
      <c r="BA183" s="53"/>
      <c r="BB183" s="53"/>
      <c r="BC183" s="63">
        <f>BA183+р18!BC183</f>
        <v>0</v>
      </c>
      <c r="BD183" s="65"/>
      <c r="BE183" s="74">
        <f>BA183+р18!BE183</f>
        <v>0</v>
      </c>
      <c r="BF183" s="76"/>
      <c r="BG183" s="42">
        <f>AW183-BA183+AY183</f>
        <v>6</v>
      </c>
      <c r="BH183" s="48"/>
      <c r="BI183" s="43"/>
    </row>
    <row r="184" spans="2:61" ht="15.75" customHeight="1" thickTop="1" thickBot="1">
      <c r="B184" s="57"/>
      <c r="C184" s="58"/>
      <c r="D184" s="58"/>
      <c r="E184" s="58"/>
      <c r="F184" s="58"/>
      <c r="G184" s="58"/>
      <c r="H184" s="58"/>
      <c r="I184" s="58"/>
      <c r="J184" s="58"/>
      <c r="K184" s="58"/>
      <c r="L184" s="59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224"/>
      <c r="AH184" s="225"/>
      <c r="AI184" s="225"/>
      <c r="AJ184" s="225"/>
      <c r="AK184" s="225"/>
      <c r="AL184" s="225"/>
      <c r="AM184" s="225"/>
      <c r="AN184" s="225"/>
      <c r="AO184" s="226"/>
      <c r="AP184" s="52"/>
      <c r="AQ184" s="52"/>
      <c r="AR184" s="52"/>
      <c r="AS184" s="52"/>
      <c r="AT184" s="44"/>
      <c r="AU184" s="49"/>
      <c r="AV184" s="45"/>
      <c r="AW184" s="38"/>
      <c r="AX184" s="39"/>
      <c r="AY184" s="53"/>
      <c r="AZ184" s="53"/>
      <c r="BA184" s="53"/>
      <c r="BB184" s="53"/>
      <c r="BC184" s="66"/>
      <c r="BD184" s="68"/>
      <c r="BE184" s="77"/>
      <c r="BF184" s="79"/>
      <c r="BG184" s="44"/>
      <c r="BH184" s="49"/>
      <c r="BI184" s="45"/>
    </row>
    <row r="185" spans="2:61" ht="15.75" customHeight="1" thickTop="1" thickBot="1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2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227"/>
      <c r="AH185" s="228"/>
      <c r="AI185" s="228"/>
      <c r="AJ185" s="228"/>
      <c r="AK185" s="228"/>
      <c r="AL185" s="228"/>
      <c r="AM185" s="228"/>
      <c r="AN185" s="228"/>
      <c r="AO185" s="229"/>
      <c r="AP185" s="52"/>
      <c r="AQ185" s="52"/>
      <c r="AR185" s="52"/>
      <c r="AS185" s="52"/>
      <c r="AT185" s="46"/>
      <c r="AU185" s="50"/>
      <c r="AV185" s="47"/>
      <c r="AW185" s="40"/>
      <c r="AX185" s="41"/>
      <c r="AY185" s="53"/>
      <c r="AZ185" s="53"/>
      <c r="BA185" s="53"/>
      <c r="BB185" s="53"/>
      <c r="BC185" s="69"/>
      <c r="BD185" s="71"/>
      <c r="BE185" s="80"/>
      <c r="BF185" s="82"/>
      <c r="BG185" s="46"/>
      <c r="BH185" s="50"/>
      <c r="BI185" s="47"/>
    </row>
    <row r="186" spans="2:61" ht="15.75" customHeight="1" thickTop="1" thickBot="1">
      <c r="B186" s="54"/>
      <c r="C186" s="55"/>
      <c r="D186" s="55"/>
      <c r="E186" s="55"/>
      <c r="F186" s="55"/>
      <c r="G186" s="55"/>
      <c r="H186" s="55"/>
      <c r="I186" s="55"/>
      <c r="J186" s="55"/>
      <c r="K186" s="55"/>
      <c r="L186" s="56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21" t="s">
        <v>223</v>
      </c>
      <c r="AH186" s="222"/>
      <c r="AI186" s="222"/>
      <c r="AJ186" s="222"/>
      <c r="AK186" s="222"/>
      <c r="AL186" s="222"/>
      <c r="AM186" s="222"/>
      <c r="AN186" s="222"/>
      <c r="AO186" s="223"/>
      <c r="AP186" s="52" t="s">
        <v>85</v>
      </c>
      <c r="AQ186" s="52"/>
      <c r="AR186" s="52"/>
      <c r="AS186" s="52"/>
      <c r="AT186" s="42">
        <f>AY186+р18!AT186</f>
        <v>0</v>
      </c>
      <c r="AU186" s="48"/>
      <c r="AV186" s="43"/>
      <c r="AW186" s="36">
        <f>р18!BG186</f>
        <v>0</v>
      </c>
      <c r="AX186" s="37"/>
      <c r="AY186" s="53"/>
      <c r="AZ186" s="53"/>
      <c r="BA186" s="53"/>
      <c r="BB186" s="53"/>
      <c r="BC186" s="63">
        <f>BA186+р18!BC186</f>
        <v>0</v>
      </c>
      <c r="BD186" s="65"/>
      <c r="BE186" s="42">
        <f>BA186+р18!BE186</f>
        <v>0</v>
      </c>
      <c r="BF186" s="43"/>
      <c r="BG186" s="42">
        <f>AW186-BA186+AY186</f>
        <v>0</v>
      </c>
      <c r="BH186" s="48"/>
      <c r="BI186" s="43"/>
    </row>
    <row r="187" spans="2:61" ht="15.75" customHeight="1" thickTop="1" thickBot="1">
      <c r="B187" s="57"/>
      <c r="C187" s="58"/>
      <c r="D187" s="58"/>
      <c r="E187" s="58"/>
      <c r="F187" s="58"/>
      <c r="G187" s="58"/>
      <c r="H187" s="58"/>
      <c r="I187" s="58"/>
      <c r="J187" s="58"/>
      <c r="K187" s="58"/>
      <c r="L187" s="59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24"/>
      <c r="AH187" s="225"/>
      <c r="AI187" s="225"/>
      <c r="AJ187" s="225"/>
      <c r="AK187" s="225"/>
      <c r="AL187" s="225"/>
      <c r="AM187" s="225"/>
      <c r="AN187" s="225"/>
      <c r="AO187" s="226"/>
      <c r="AP187" s="52"/>
      <c r="AQ187" s="52"/>
      <c r="AR187" s="52"/>
      <c r="AS187" s="52"/>
      <c r="AT187" s="44"/>
      <c r="AU187" s="49"/>
      <c r="AV187" s="45"/>
      <c r="AW187" s="38"/>
      <c r="AX187" s="39"/>
      <c r="AY187" s="53"/>
      <c r="AZ187" s="53"/>
      <c r="BA187" s="53"/>
      <c r="BB187" s="53"/>
      <c r="BC187" s="66"/>
      <c r="BD187" s="68"/>
      <c r="BE187" s="44"/>
      <c r="BF187" s="45"/>
      <c r="BG187" s="44"/>
      <c r="BH187" s="49"/>
      <c r="BI187" s="45"/>
    </row>
    <row r="188" spans="2:61" ht="15.75" customHeight="1" thickTop="1" thickBot="1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2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27"/>
      <c r="AH188" s="228"/>
      <c r="AI188" s="228"/>
      <c r="AJ188" s="228"/>
      <c r="AK188" s="228"/>
      <c r="AL188" s="228"/>
      <c r="AM188" s="228"/>
      <c r="AN188" s="228"/>
      <c r="AO188" s="229"/>
      <c r="AP188" s="52"/>
      <c r="AQ188" s="52"/>
      <c r="AR188" s="52"/>
      <c r="AS188" s="52"/>
      <c r="AT188" s="46"/>
      <c r="AU188" s="50"/>
      <c r="AV188" s="47"/>
      <c r="AW188" s="40"/>
      <c r="AX188" s="41"/>
      <c r="AY188" s="53"/>
      <c r="AZ188" s="53"/>
      <c r="BA188" s="53"/>
      <c r="BB188" s="53"/>
      <c r="BC188" s="69"/>
      <c r="BD188" s="71"/>
      <c r="BE188" s="46"/>
      <c r="BF188" s="47"/>
      <c r="BG188" s="46"/>
      <c r="BH188" s="50"/>
      <c r="BI188" s="47"/>
    </row>
    <row r="189" spans="2:61" ht="15.75" customHeight="1" thickTop="1" thickBot="1">
      <c r="B189" s="54"/>
      <c r="C189" s="55"/>
      <c r="D189" s="55"/>
      <c r="E189" s="55"/>
      <c r="F189" s="55"/>
      <c r="G189" s="55"/>
      <c r="H189" s="55"/>
      <c r="I189" s="55"/>
      <c r="J189" s="55"/>
      <c r="K189" s="55"/>
      <c r="L189" s="56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21" t="s">
        <v>232</v>
      </c>
      <c r="AH189" s="222"/>
      <c r="AI189" s="222"/>
      <c r="AJ189" s="222"/>
      <c r="AK189" s="222"/>
      <c r="AL189" s="222"/>
      <c r="AM189" s="222"/>
      <c r="AN189" s="222"/>
      <c r="AO189" s="223"/>
      <c r="AP189" s="52" t="s">
        <v>85</v>
      </c>
      <c r="AQ189" s="52"/>
      <c r="AR189" s="52"/>
      <c r="AS189" s="52"/>
      <c r="AT189" s="42">
        <f>AY189+р18!AT189</f>
        <v>4</v>
      </c>
      <c r="AU189" s="48"/>
      <c r="AV189" s="43"/>
      <c r="AW189" s="36">
        <f>р18!BG189</f>
        <v>4</v>
      </c>
      <c r="AX189" s="37"/>
      <c r="AY189" s="53"/>
      <c r="AZ189" s="53"/>
      <c r="BA189" s="53"/>
      <c r="BB189" s="53"/>
      <c r="BC189" s="36">
        <f>BA189+р18!BC189</f>
        <v>0</v>
      </c>
      <c r="BD189" s="37"/>
      <c r="BE189" s="42">
        <f>BA189+р18!BE189</f>
        <v>0</v>
      </c>
      <c r="BF189" s="43"/>
      <c r="BG189" s="42">
        <f>AW189-BA189+AY189</f>
        <v>4</v>
      </c>
      <c r="BH189" s="48"/>
      <c r="BI189" s="43"/>
    </row>
    <row r="190" spans="2:61" ht="15.75" customHeight="1" thickTop="1" thickBot="1">
      <c r="B190" s="57"/>
      <c r="C190" s="58"/>
      <c r="D190" s="58"/>
      <c r="E190" s="58"/>
      <c r="F190" s="58"/>
      <c r="G190" s="58"/>
      <c r="H190" s="58"/>
      <c r="I190" s="58"/>
      <c r="J190" s="58"/>
      <c r="K190" s="58"/>
      <c r="L190" s="59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24"/>
      <c r="AH190" s="225"/>
      <c r="AI190" s="225"/>
      <c r="AJ190" s="225"/>
      <c r="AK190" s="225"/>
      <c r="AL190" s="225"/>
      <c r="AM190" s="225"/>
      <c r="AN190" s="225"/>
      <c r="AO190" s="226"/>
      <c r="AP190" s="52"/>
      <c r="AQ190" s="52"/>
      <c r="AR190" s="52"/>
      <c r="AS190" s="52"/>
      <c r="AT190" s="44"/>
      <c r="AU190" s="49"/>
      <c r="AV190" s="45"/>
      <c r="AW190" s="38"/>
      <c r="AX190" s="39"/>
      <c r="AY190" s="53"/>
      <c r="AZ190" s="53"/>
      <c r="BA190" s="53"/>
      <c r="BB190" s="53"/>
      <c r="BC190" s="38"/>
      <c r="BD190" s="39"/>
      <c r="BE190" s="44"/>
      <c r="BF190" s="45"/>
      <c r="BG190" s="44"/>
      <c r="BH190" s="49"/>
      <c r="BI190" s="45"/>
    </row>
    <row r="191" spans="2:61" ht="15.75" customHeight="1" thickTop="1" thickBot="1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2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27"/>
      <c r="AH191" s="228"/>
      <c r="AI191" s="228"/>
      <c r="AJ191" s="228"/>
      <c r="AK191" s="228"/>
      <c r="AL191" s="228"/>
      <c r="AM191" s="228"/>
      <c r="AN191" s="228"/>
      <c r="AO191" s="229"/>
      <c r="AP191" s="52"/>
      <c r="AQ191" s="52"/>
      <c r="AR191" s="52"/>
      <c r="AS191" s="52"/>
      <c r="AT191" s="46"/>
      <c r="AU191" s="50"/>
      <c r="AV191" s="47"/>
      <c r="AW191" s="40"/>
      <c r="AX191" s="41"/>
      <c r="AY191" s="53"/>
      <c r="AZ191" s="53"/>
      <c r="BA191" s="53"/>
      <c r="BB191" s="53"/>
      <c r="BC191" s="40"/>
      <c r="BD191" s="41"/>
      <c r="BE191" s="46"/>
      <c r="BF191" s="47"/>
      <c r="BG191" s="46"/>
      <c r="BH191" s="50"/>
      <c r="BI191" s="47"/>
    </row>
    <row r="192" spans="2:61" ht="16.5" thickTop="1" thickBot="1">
      <c r="B192" s="216" t="s">
        <v>95</v>
      </c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</row>
    <row r="193" spans="2:61" ht="16.5" thickTop="1" thickBot="1">
      <c r="B193" s="216"/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</row>
    <row r="194" spans="2:61" ht="16.5" thickTop="1" thickBot="1">
      <c r="B194" s="216"/>
      <c r="C194" s="216"/>
      <c r="D194" s="216"/>
      <c r="E194" s="216"/>
      <c r="F194" s="216"/>
      <c r="G194" s="216"/>
      <c r="H194" s="216"/>
      <c r="I194" s="216"/>
      <c r="J194" s="216"/>
      <c r="K194" s="216"/>
      <c r="L194" s="216"/>
      <c r="M194" s="216"/>
      <c r="N194" s="216"/>
      <c r="O194" s="216"/>
      <c r="P194" s="216"/>
      <c r="Q194" s="216"/>
      <c r="R194" s="216"/>
      <c r="S194" s="216"/>
      <c r="T194" s="216"/>
      <c r="U194" s="216"/>
      <c r="V194" s="216"/>
      <c r="W194" s="216"/>
      <c r="X194" s="216"/>
      <c r="Y194" s="216"/>
      <c r="Z194" s="216"/>
      <c r="AA194" s="216"/>
      <c r="AB194" s="216"/>
      <c r="AC194" s="216"/>
      <c r="AD194" s="216"/>
      <c r="AE194" s="216"/>
      <c r="AF194" s="216"/>
      <c r="AG194" s="216"/>
      <c r="AH194" s="216"/>
      <c r="AI194" s="216"/>
      <c r="AJ194" s="216"/>
      <c r="AK194" s="216"/>
      <c r="AL194" s="216"/>
      <c r="AM194" s="216"/>
      <c r="AN194" s="216"/>
      <c r="AO194" s="216"/>
      <c r="AP194" s="216"/>
      <c r="AQ194" s="216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</row>
    <row r="195" spans="2:61" ht="16.5" thickTop="1" thickBot="1"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21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</row>
    <row r="196" spans="2:61" ht="16.5" thickTop="1" thickBot="1"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</row>
    <row r="197" spans="2:61" ht="16.5" thickTop="1" thickBot="1"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</row>
    <row r="198" spans="2:61" ht="15" customHeight="1" thickTop="1" thickBot="1">
      <c r="B198" s="220" t="s">
        <v>96</v>
      </c>
      <c r="C198" s="220"/>
      <c r="D198" s="220"/>
      <c r="E198" s="220"/>
      <c r="F198" s="220"/>
      <c r="G198" s="220"/>
      <c r="H198" s="220" t="s">
        <v>97</v>
      </c>
      <c r="I198" s="220"/>
      <c r="J198" s="220"/>
      <c r="K198" s="220"/>
      <c r="L198" s="220"/>
      <c r="M198" s="220"/>
      <c r="N198" s="220" t="s">
        <v>98</v>
      </c>
      <c r="O198" s="220"/>
      <c r="P198" s="220"/>
      <c r="Q198" s="220"/>
      <c r="R198" s="220"/>
      <c r="S198" s="220"/>
      <c r="T198" s="220" t="s">
        <v>99</v>
      </c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 t="s">
        <v>100</v>
      </c>
      <c r="AH198" s="220"/>
      <c r="AI198" s="220"/>
      <c r="AJ198" s="220"/>
      <c r="AK198" s="220"/>
      <c r="AL198" s="220"/>
      <c r="AM198" s="220"/>
      <c r="AN198" s="220"/>
      <c r="AO198" s="220"/>
      <c r="AP198" s="220" t="s">
        <v>101</v>
      </c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 t="s">
        <v>102</v>
      </c>
      <c r="BA198" s="220"/>
      <c r="BB198" s="220"/>
      <c r="BC198" s="220"/>
      <c r="BD198" s="220"/>
      <c r="BE198" s="220"/>
      <c r="BF198" s="220"/>
      <c r="BG198" s="220"/>
      <c r="BH198" s="220"/>
      <c r="BI198" s="220"/>
    </row>
    <row r="199" spans="2:61" ht="15" customHeight="1" thickTop="1" thickBot="1"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  <c r="BA199" s="220"/>
      <c r="BB199" s="220"/>
      <c r="BC199" s="220"/>
      <c r="BD199" s="220"/>
      <c r="BE199" s="220"/>
      <c r="BF199" s="220"/>
      <c r="BG199" s="220"/>
      <c r="BH199" s="220"/>
      <c r="BI199" s="220"/>
    </row>
    <row r="200" spans="2:61" ht="15" customHeight="1" thickTop="1" thickBot="1"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  <c r="BA200" s="220"/>
      <c r="BB200" s="220"/>
      <c r="BC200" s="220"/>
      <c r="BD200" s="220"/>
      <c r="BE200" s="220"/>
      <c r="BF200" s="220"/>
      <c r="BG200" s="220"/>
      <c r="BH200" s="220"/>
      <c r="BI200" s="220"/>
    </row>
    <row r="201" spans="2:61" ht="16.5" customHeight="1" thickTop="1" thickBot="1"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/>
    </row>
    <row r="202" spans="2:61" ht="16.5" customHeight="1" thickTop="1" thickBo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</row>
    <row r="203" spans="2:61" ht="16.5" customHeight="1" thickTop="1" thickBo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</row>
    <row r="204" spans="2:61" ht="15.75" customHeight="1" thickTop="1" thickBot="1">
      <c r="B204" s="216" t="s">
        <v>103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</row>
    <row r="205" spans="2:61" ht="15" customHeight="1" thickTop="1" thickBot="1">
      <c r="B205" s="216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</row>
    <row r="206" spans="2:61" ht="15" customHeight="1" thickTop="1" thickBot="1">
      <c r="B206" s="216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  <c r="AE206" s="216"/>
      <c r="AF206" s="216"/>
      <c r="AG206" s="216"/>
      <c r="AH206" s="216"/>
      <c r="AI206" s="216"/>
      <c r="AJ206" s="216"/>
      <c r="AK206" s="216"/>
      <c r="AL206" s="216"/>
      <c r="AM206" s="216"/>
      <c r="AN206" s="216"/>
      <c r="AO206" s="216"/>
      <c r="AP206" s="216"/>
      <c r="AQ206" s="216"/>
      <c r="AR206" s="216"/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</row>
    <row r="207" spans="2:61" ht="15.75" customHeight="1" thickTop="1" thickBot="1">
      <c r="B207" s="216"/>
      <c r="C207" s="216"/>
      <c r="D207" s="216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6"/>
      <c r="P207" s="216"/>
      <c r="Q207" s="216"/>
      <c r="R207" s="216"/>
      <c r="S207" s="216"/>
      <c r="T207" s="216"/>
      <c r="U207" s="216"/>
      <c r="V207" s="216"/>
      <c r="W207" s="216"/>
      <c r="X207" s="216"/>
      <c r="Y207" s="216"/>
      <c r="Z207" s="216"/>
      <c r="AA207" s="216"/>
      <c r="AB207" s="216"/>
      <c r="AC207" s="216"/>
      <c r="AD207" s="216"/>
      <c r="AE207" s="216"/>
      <c r="AF207" s="216"/>
      <c r="AG207" s="216"/>
      <c r="AH207" s="216"/>
      <c r="AI207" s="216"/>
      <c r="AJ207" s="216"/>
      <c r="AK207" s="216"/>
      <c r="AL207" s="216"/>
      <c r="AM207" s="216"/>
      <c r="AN207" s="216"/>
      <c r="AO207" s="216"/>
      <c r="AP207" s="216"/>
      <c r="AQ207" s="216"/>
      <c r="AR207" s="216"/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</row>
    <row r="208" spans="2:61" ht="15.75" customHeight="1" thickTop="1" thickBot="1"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</row>
    <row r="209" spans="1:63" ht="15" customHeight="1" thickTop="1" thickBot="1"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</row>
    <row r="210" spans="1:63" ht="15" customHeight="1" thickTop="1" thickBot="1">
      <c r="B210" s="160" t="s">
        <v>104</v>
      </c>
      <c r="C210" s="161"/>
      <c r="D210" s="161"/>
      <c r="E210" s="161"/>
      <c r="F210" s="161"/>
      <c r="G210" s="162"/>
      <c r="H210" s="390" t="s">
        <v>105</v>
      </c>
      <c r="I210" s="391"/>
      <c r="J210" s="391"/>
      <c r="K210" s="391"/>
      <c r="L210" s="391"/>
      <c r="M210" s="392"/>
      <c r="N210" s="160" t="s">
        <v>106</v>
      </c>
      <c r="O210" s="161"/>
      <c r="P210" s="161"/>
      <c r="Q210" s="161"/>
      <c r="R210" s="161"/>
      <c r="S210" s="162"/>
      <c r="T210" s="160" t="s">
        <v>107</v>
      </c>
      <c r="U210" s="161"/>
      <c r="V210" s="161"/>
      <c r="W210" s="161"/>
      <c r="X210" s="161"/>
      <c r="Y210" s="161"/>
      <c r="Z210" s="161"/>
      <c r="AA210" s="161"/>
      <c r="AB210" s="161"/>
      <c r="AC210" s="162"/>
      <c r="AD210" s="160" t="s">
        <v>108</v>
      </c>
      <c r="AE210" s="161"/>
      <c r="AF210" s="161"/>
      <c r="AG210" s="161"/>
      <c r="AH210" s="161"/>
      <c r="AI210" s="162"/>
      <c r="AJ210" s="160" t="s">
        <v>257</v>
      </c>
      <c r="AK210" s="161"/>
      <c r="AL210" s="161"/>
      <c r="AM210" s="161"/>
      <c r="AN210" s="161"/>
      <c r="AO210" s="162"/>
      <c r="AP210" s="158" t="s">
        <v>109</v>
      </c>
      <c r="AQ210" s="158"/>
      <c r="AR210" s="158"/>
      <c r="AS210" s="158"/>
      <c r="AT210" s="158"/>
      <c r="AU210" s="158"/>
      <c r="AV210" s="158" t="s">
        <v>110</v>
      </c>
      <c r="AW210" s="158"/>
      <c r="AX210" s="158"/>
      <c r="AY210" s="158"/>
      <c r="AZ210" s="158"/>
      <c r="BA210" s="158"/>
      <c r="BB210" s="158" t="s">
        <v>111</v>
      </c>
      <c r="BC210" s="158"/>
      <c r="BD210" s="158"/>
      <c r="BE210" s="158"/>
      <c r="BF210" s="158"/>
      <c r="BG210" s="158"/>
      <c r="BH210" s="158"/>
      <c r="BI210" s="158"/>
    </row>
    <row r="211" spans="1:63" ht="15" customHeight="1" thickTop="1" thickBot="1">
      <c r="B211" s="163"/>
      <c r="C211" s="164"/>
      <c r="D211" s="164"/>
      <c r="E211" s="164"/>
      <c r="F211" s="164"/>
      <c r="G211" s="165"/>
      <c r="H211" s="393"/>
      <c r="I211" s="394"/>
      <c r="J211" s="394"/>
      <c r="K211" s="394"/>
      <c r="L211" s="394"/>
      <c r="M211" s="395"/>
      <c r="N211" s="163"/>
      <c r="O211" s="164"/>
      <c r="P211" s="164"/>
      <c r="Q211" s="164"/>
      <c r="R211" s="164"/>
      <c r="S211" s="165"/>
      <c r="T211" s="163"/>
      <c r="U211" s="164"/>
      <c r="V211" s="164"/>
      <c r="W211" s="164"/>
      <c r="X211" s="164"/>
      <c r="Y211" s="164"/>
      <c r="Z211" s="164"/>
      <c r="AA211" s="164"/>
      <c r="AB211" s="164"/>
      <c r="AC211" s="165"/>
      <c r="AD211" s="163"/>
      <c r="AE211" s="164"/>
      <c r="AF211" s="164"/>
      <c r="AG211" s="164"/>
      <c r="AH211" s="164"/>
      <c r="AI211" s="165"/>
      <c r="AJ211" s="163"/>
      <c r="AK211" s="164"/>
      <c r="AL211" s="164"/>
      <c r="AM211" s="164"/>
      <c r="AN211" s="164"/>
      <c r="AO211" s="165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</row>
    <row r="212" spans="1:63" ht="15" customHeight="1" thickTop="1" thickBot="1">
      <c r="B212" s="166"/>
      <c r="C212" s="167"/>
      <c r="D212" s="167"/>
      <c r="E212" s="167"/>
      <c r="F212" s="167"/>
      <c r="G212" s="168"/>
      <c r="H212" s="396"/>
      <c r="I212" s="397"/>
      <c r="J212" s="397"/>
      <c r="K212" s="397"/>
      <c r="L212" s="397"/>
      <c r="M212" s="398"/>
      <c r="N212" s="166"/>
      <c r="O212" s="167"/>
      <c r="P212" s="167"/>
      <c r="Q212" s="167"/>
      <c r="R212" s="167"/>
      <c r="S212" s="168"/>
      <c r="T212" s="166"/>
      <c r="U212" s="167"/>
      <c r="V212" s="167"/>
      <c r="W212" s="167"/>
      <c r="X212" s="167"/>
      <c r="Y212" s="167"/>
      <c r="Z212" s="167"/>
      <c r="AA212" s="167"/>
      <c r="AB212" s="167"/>
      <c r="AC212" s="168"/>
      <c r="AD212" s="166"/>
      <c r="AE212" s="167"/>
      <c r="AF212" s="167"/>
      <c r="AG212" s="167"/>
      <c r="AH212" s="167"/>
      <c r="AI212" s="168"/>
      <c r="AJ212" s="166"/>
      <c r="AK212" s="167"/>
      <c r="AL212" s="167"/>
      <c r="AM212" s="167"/>
      <c r="AN212" s="167"/>
      <c r="AO212" s="168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</row>
    <row r="213" spans="1:63" ht="15" customHeight="1" thickTop="1" thickBot="1">
      <c r="B213" s="200"/>
      <c r="C213" s="200"/>
      <c r="D213" s="200"/>
      <c r="E213" s="200"/>
      <c r="F213" s="200"/>
      <c r="G213" s="200"/>
      <c r="H213" s="147"/>
      <c r="I213" s="147"/>
      <c r="J213" s="147"/>
      <c r="K213" s="147"/>
      <c r="L213" s="147"/>
      <c r="M213" s="147"/>
      <c r="N213" s="200"/>
      <c r="O213" s="200"/>
      <c r="P213" s="200"/>
      <c r="Q213" s="200"/>
      <c r="R213" s="200"/>
      <c r="S213" s="200"/>
      <c r="T213" s="207"/>
      <c r="U213" s="208"/>
      <c r="V213" s="208"/>
      <c r="W213" s="208"/>
      <c r="X213" s="208"/>
      <c r="Y213" s="208"/>
      <c r="Z213" s="208"/>
      <c r="AA213" s="208"/>
      <c r="AB213" s="208"/>
      <c r="AC213" s="209"/>
      <c r="AD213" s="179">
        <v>140</v>
      </c>
      <c r="AE213" s="179"/>
      <c r="AF213" s="179"/>
      <c r="AG213" s="179"/>
      <c r="AH213" s="179"/>
      <c r="AI213" s="179"/>
      <c r="AJ213" s="200"/>
      <c r="AK213" s="200"/>
      <c r="AL213" s="200"/>
      <c r="AM213" s="200"/>
      <c r="AN213" s="200"/>
      <c r="AO213" s="200"/>
      <c r="AP213" s="207"/>
      <c r="AQ213" s="208"/>
      <c r="AR213" s="208"/>
      <c r="AS213" s="208"/>
      <c r="AT213" s="208"/>
      <c r="AU213" s="209"/>
      <c r="AV213" s="207"/>
      <c r="AW213" s="208"/>
      <c r="AX213" s="208"/>
      <c r="AY213" s="208"/>
      <c r="AZ213" s="208"/>
      <c r="BA213" s="209"/>
      <c r="BB213" s="200"/>
      <c r="BC213" s="200"/>
      <c r="BD213" s="200"/>
      <c r="BE213" s="200"/>
      <c r="BF213" s="200"/>
      <c r="BG213" s="200"/>
      <c r="BH213" s="200"/>
      <c r="BI213" s="200"/>
    </row>
    <row r="214" spans="1:63" ht="15" customHeight="1" thickTop="1" thickBot="1">
      <c r="B214" s="200"/>
      <c r="C214" s="200"/>
      <c r="D214" s="200"/>
      <c r="E214" s="200"/>
      <c r="F214" s="200"/>
      <c r="G214" s="200"/>
      <c r="H214" s="147"/>
      <c r="I214" s="147"/>
      <c r="J214" s="147"/>
      <c r="K214" s="147"/>
      <c r="L214" s="147"/>
      <c r="M214" s="147"/>
      <c r="N214" s="200"/>
      <c r="O214" s="200"/>
      <c r="P214" s="200"/>
      <c r="Q214" s="200"/>
      <c r="R214" s="200"/>
      <c r="S214" s="200"/>
      <c r="T214" s="210"/>
      <c r="U214" s="211"/>
      <c r="V214" s="211"/>
      <c r="W214" s="211"/>
      <c r="X214" s="211"/>
      <c r="Y214" s="211"/>
      <c r="Z214" s="211"/>
      <c r="AA214" s="211"/>
      <c r="AB214" s="211"/>
      <c r="AC214" s="212"/>
      <c r="AD214" s="179"/>
      <c r="AE214" s="179"/>
      <c r="AF214" s="179"/>
      <c r="AG214" s="179"/>
      <c r="AH214" s="179"/>
      <c r="AI214" s="179"/>
      <c r="AJ214" s="200"/>
      <c r="AK214" s="200"/>
      <c r="AL214" s="200"/>
      <c r="AM214" s="200"/>
      <c r="AN214" s="200"/>
      <c r="AO214" s="200"/>
      <c r="AP214" s="210"/>
      <c r="AQ214" s="211"/>
      <c r="AR214" s="211"/>
      <c r="AS214" s="211"/>
      <c r="AT214" s="211"/>
      <c r="AU214" s="212"/>
      <c r="AV214" s="210"/>
      <c r="AW214" s="211"/>
      <c r="AX214" s="211"/>
      <c r="AY214" s="211"/>
      <c r="AZ214" s="211"/>
      <c r="BA214" s="212"/>
      <c r="BB214" s="200"/>
      <c r="BC214" s="200"/>
      <c r="BD214" s="200"/>
      <c r="BE214" s="200"/>
      <c r="BF214" s="200"/>
      <c r="BG214" s="200"/>
      <c r="BH214" s="200"/>
      <c r="BI214" s="200"/>
    </row>
    <row r="215" spans="1:63" ht="15.75" customHeight="1" thickTop="1" thickBot="1">
      <c r="B215" s="200"/>
      <c r="C215" s="200"/>
      <c r="D215" s="200"/>
      <c r="E215" s="200"/>
      <c r="F215" s="200"/>
      <c r="G215" s="200"/>
      <c r="H215" s="147"/>
      <c r="I215" s="147"/>
      <c r="J215" s="147"/>
      <c r="K215" s="147"/>
      <c r="L215" s="147"/>
      <c r="M215" s="147"/>
      <c r="N215" s="200"/>
      <c r="O215" s="200"/>
      <c r="P215" s="200"/>
      <c r="Q215" s="200"/>
      <c r="R215" s="200"/>
      <c r="S215" s="200"/>
      <c r="T215" s="213"/>
      <c r="U215" s="214"/>
      <c r="V215" s="214"/>
      <c r="W215" s="214"/>
      <c r="X215" s="214"/>
      <c r="Y215" s="214"/>
      <c r="Z215" s="214"/>
      <c r="AA215" s="214"/>
      <c r="AB215" s="214"/>
      <c r="AC215" s="215"/>
      <c r="AD215" s="179"/>
      <c r="AE215" s="179"/>
      <c r="AF215" s="179"/>
      <c r="AG215" s="179"/>
      <c r="AH215" s="179"/>
      <c r="AI215" s="179"/>
      <c r="AJ215" s="200"/>
      <c r="AK215" s="200"/>
      <c r="AL215" s="200"/>
      <c r="AM215" s="200"/>
      <c r="AN215" s="200"/>
      <c r="AO215" s="200"/>
      <c r="AP215" s="213"/>
      <c r="AQ215" s="214"/>
      <c r="AR215" s="214"/>
      <c r="AS215" s="214"/>
      <c r="AT215" s="214"/>
      <c r="AU215" s="215"/>
      <c r="AV215" s="213"/>
      <c r="AW215" s="214"/>
      <c r="AX215" s="214"/>
      <c r="AY215" s="214"/>
      <c r="AZ215" s="214"/>
      <c r="BA215" s="215"/>
      <c r="BB215" s="200"/>
      <c r="BC215" s="200"/>
      <c r="BD215" s="200"/>
      <c r="BE215" s="200"/>
      <c r="BF215" s="200"/>
      <c r="BG215" s="200"/>
      <c r="BH215" s="200"/>
      <c r="BI215" s="200"/>
      <c r="BJ215" s="5"/>
      <c r="BK215" s="5"/>
    </row>
    <row r="216" spans="1:63" ht="15.75" customHeight="1" thickTop="1" thickBot="1">
      <c r="A216" s="5"/>
      <c r="B216" s="205" t="s">
        <v>112</v>
      </c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205"/>
      <c r="AX216" s="205"/>
      <c r="AY216" s="205"/>
      <c r="AZ216" s="205"/>
      <c r="BA216" s="205"/>
      <c r="BB216" s="205"/>
      <c r="BC216" s="205"/>
      <c r="BD216" s="205"/>
      <c r="BE216" s="205"/>
      <c r="BF216" s="205"/>
      <c r="BG216" s="205"/>
      <c r="BH216" s="205"/>
      <c r="BI216" s="205"/>
      <c r="BJ216" s="5"/>
      <c r="BK216" s="5"/>
    </row>
    <row r="217" spans="1:63" ht="15" customHeight="1" thickTop="1" thickBot="1">
      <c r="A217" s="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205"/>
      <c r="AX217" s="205"/>
      <c r="AY217" s="205"/>
      <c r="AZ217" s="205"/>
      <c r="BA217" s="205"/>
      <c r="BB217" s="205"/>
      <c r="BC217" s="205"/>
      <c r="BD217" s="205"/>
      <c r="BE217" s="205"/>
      <c r="BF217" s="205"/>
      <c r="BG217" s="205"/>
      <c r="BH217" s="205"/>
      <c r="BI217" s="205"/>
      <c r="BJ217" s="5"/>
      <c r="BK217" s="5"/>
    </row>
    <row r="218" spans="1:63" ht="15" customHeight="1" thickTop="1" thickBot="1">
      <c r="A218" s="5"/>
      <c r="B218" s="181" t="s">
        <v>113</v>
      </c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3"/>
      <c r="W218" s="206" t="s">
        <v>114</v>
      </c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 t="s">
        <v>115</v>
      </c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5"/>
      <c r="BK218" s="5"/>
    </row>
    <row r="219" spans="1:63" ht="15.75" customHeight="1" thickTop="1" thickBot="1">
      <c r="A219" s="5"/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9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5"/>
      <c r="BK219" s="5"/>
    </row>
    <row r="220" spans="1:63" ht="16.5" thickTop="1" thickBot="1">
      <c r="A220" s="5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5"/>
      <c r="BK220" s="5"/>
    </row>
    <row r="221" spans="1:63" ht="16.5" thickTop="1" thickBot="1">
      <c r="A221" s="5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5"/>
      <c r="BK221" s="5"/>
    </row>
    <row r="222" spans="1:63" ht="51.75" customHeight="1" thickTop="1" thickBot="1">
      <c r="A222" s="5"/>
      <c r="B222" s="180" t="s">
        <v>116</v>
      </c>
      <c r="C222" s="180"/>
      <c r="D222" s="180"/>
      <c r="E222" s="180"/>
      <c r="F222" s="180"/>
      <c r="G222" s="180"/>
      <c r="H222" s="180" t="s">
        <v>117</v>
      </c>
      <c r="I222" s="180"/>
      <c r="J222" s="180"/>
      <c r="K222" s="180" t="s">
        <v>118</v>
      </c>
      <c r="L222" s="180"/>
      <c r="M222" s="180"/>
      <c r="N222" s="180" t="s">
        <v>118</v>
      </c>
      <c r="O222" s="180"/>
      <c r="P222" s="180"/>
      <c r="Q222" s="180" t="s">
        <v>118</v>
      </c>
      <c r="R222" s="180"/>
      <c r="S222" s="180"/>
      <c r="T222" s="180" t="s">
        <v>118</v>
      </c>
      <c r="U222" s="180"/>
      <c r="V222" s="180"/>
      <c r="W222" s="180" t="s">
        <v>116</v>
      </c>
      <c r="X222" s="180"/>
      <c r="Y222" s="180"/>
      <c r="Z222" s="180"/>
      <c r="AA222" s="180"/>
      <c r="AB222" s="180" t="s">
        <v>117</v>
      </c>
      <c r="AC222" s="180"/>
      <c r="AD222" s="180"/>
      <c r="AE222" s="180" t="s">
        <v>119</v>
      </c>
      <c r="AF222" s="180"/>
      <c r="AG222" s="180"/>
      <c r="AH222" s="180"/>
      <c r="AI222" s="399" t="s">
        <v>120</v>
      </c>
      <c r="AJ222" s="399"/>
      <c r="AK222" s="399"/>
      <c r="AL222" s="399" t="s">
        <v>170</v>
      </c>
      <c r="AM222" s="399"/>
      <c r="AN222" s="399"/>
      <c r="AO222" s="399" t="s">
        <v>171</v>
      </c>
      <c r="AP222" s="399"/>
      <c r="AQ222" s="399"/>
      <c r="AR222" s="180" t="s">
        <v>116</v>
      </c>
      <c r="AS222" s="180"/>
      <c r="AT222" s="180"/>
      <c r="AU222" s="180"/>
      <c r="AV222" s="180"/>
      <c r="AW222" s="180" t="s">
        <v>117</v>
      </c>
      <c r="AX222" s="180"/>
      <c r="AY222" s="180"/>
      <c r="AZ222" s="180" t="s">
        <v>121</v>
      </c>
      <c r="BA222" s="180"/>
      <c r="BB222" s="180"/>
      <c r="BC222" s="202" t="s">
        <v>170</v>
      </c>
      <c r="BD222" s="203"/>
      <c r="BE222" s="203"/>
      <c r="BF222" s="204"/>
      <c r="BG222" s="180" t="s">
        <v>171</v>
      </c>
      <c r="BH222" s="180"/>
      <c r="BI222" s="180"/>
      <c r="BJ222" s="5"/>
      <c r="BK222" s="5"/>
    </row>
    <row r="223" spans="1:63" ht="15" customHeight="1" thickTop="1" thickBot="1">
      <c r="A223" s="5"/>
      <c r="B223" s="147" t="s">
        <v>178</v>
      </c>
      <c r="C223" s="147"/>
      <c r="D223" s="147"/>
      <c r="E223" s="147"/>
      <c r="F223" s="147"/>
      <c r="G223" s="147"/>
      <c r="H223" s="147">
        <v>5</v>
      </c>
      <c r="I223" s="147"/>
      <c r="J223" s="147"/>
      <c r="K223" s="147">
        <v>100</v>
      </c>
      <c r="L223" s="147"/>
      <c r="M223" s="147"/>
      <c r="N223" s="147">
        <v>100</v>
      </c>
      <c r="O223" s="147"/>
      <c r="P223" s="147"/>
      <c r="Q223" s="147">
        <v>100</v>
      </c>
      <c r="R223" s="147"/>
      <c r="S223" s="147"/>
      <c r="T223" s="147"/>
      <c r="U223" s="147"/>
      <c r="V223" s="147"/>
      <c r="W223" s="147" t="s">
        <v>122</v>
      </c>
      <c r="X223" s="147"/>
      <c r="Y223" s="147"/>
      <c r="Z223" s="147"/>
      <c r="AA223" s="147"/>
      <c r="AB223" s="147">
        <v>5</v>
      </c>
      <c r="AC223" s="147"/>
      <c r="AD223" s="147"/>
      <c r="AE223" s="385"/>
      <c r="AF223" s="385"/>
      <c r="AG223" s="385"/>
      <c r="AH223" s="385"/>
      <c r="AI223" s="179">
        <v>2.6</v>
      </c>
      <c r="AJ223" s="179"/>
      <c r="AK223" s="179"/>
      <c r="AL223" s="179" t="s">
        <v>463</v>
      </c>
      <c r="AM223" s="179"/>
      <c r="AN223" s="179"/>
      <c r="AO223" s="179">
        <v>1.55</v>
      </c>
      <c r="AP223" s="179"/>
      <c r="AQ223" s="179"/>
      <c r="AR223" s="147" t="s">
        <v>195</v>
      </c>
      <c r="AS223" s="147"/>
      <c r="AT223" s="147"/>
      <c r="AU223" s="147"/>
      <c r="AV223" s="147"/>
      <c r="AW223" s="147"/>
      <c r="AX223" s="147"/>
      <c r="AY223" s="147"/>
      <c r="AZ223" s="147" t="s">
        <v>181</v>
      </c>
      <c r="BA223" s="147"/>
      <c r="BB223" s="147"/>
      <c r="BC223" s="148"/>
      <c r="BD223" s="149"/>
      <c r="BE223" s="149"/>
      <c r="BF223" s="150"/>
      <c r="BG223" s="157"/>
      <c r="BH223" s="157"/>
      <c r="BI223" s="157"/>
      <c r="BJ223" s="5"/>
      <c r="BK223" s="5"/>
    </row>
    <row r="224" spans="1:63" ht="15" customHeight="1" thickTop="1" thickBot="1">
      <c r="A224" s="5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385"/>
      <c r="AF224" s="385"/>
      <c r="AG224" s="385"/>
      <c r="AH224" s="385"/>
      <c r="AI224" s="179"/>
      <c r="AJ224" s="179"/>
      <c r="AK224" s="179"/>
      <c r="AL224" s="179"/>
      <c r="AM224" s="179"/>
      <c r="AN224" s="179"/>
      <c r="AO224" s="179"/>
      <c r="AP224" s="179"/>
      <c r="AQ224" s="179"/>
      <c r="AR224" s="147"/>
      <c r="AS224" s="147"/>
      <c r="AT224" s="147"/>
      <c r="AU224" s="147"/>
      <c r="AV224" s="147"/>
      <c r="AW224" s="147"/>
      <c r="AX224" s="147"/>
      <c r="AY224" s="147"/>
      <c r="AZ224" s="147"/>
      <c r="BA224" s="147"/>
      <c r="BB224" s="147"/>
      <c r="BC224" s="151"/>
      <c r="BD224" s="152"/>
      <c r="BE224" s="152"/>
      <c r="BF224" s="153"/>
      <c r="BG224" s="157"/>
      <c r="BH224" s="157"/>
      <c r="BI224" s="157"/>
      <c r="BJ224" s="5"/>
      <c r="BK224" s="5"/>
    </row>
    <row r="225" spans="1:63" ht="15" customHeight="1" thickTop="1" thickBot="1">
      <c r="A225" s="5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385"/>
      <c r="AF225" s="385"/>
      <c r="AG225" s="385"/>
      <c r="AH225" s="385"/>
      <c r="AI225" s="179"/>
      <c r="AJ225" s="179"/>
      <c r="AK225" s="179"/>
      <c r="AL225" s="179"/>
      <c r="AM225" s="179"/>
      <c r="AN225" s="179"/>
      <c r="AO225" s="179"/>
      <c r="AP225" s="179"/>
      <c r="AQ225" s="179"/>
      <c r="AR225" s="147"/>
      <c r="AS225" s="147"/>
      <c r="AT225" s="147"/>
      <c r="AU225" s="147"/>
      <c r="AV225" s="147"/>
      <c r="AW225" s="147"/>
      <c r="AX225" s="147"/>
      <c r="AY225" s="147"/>
      <c r="AZ225" s="147"/>
      <c r="BA225" s="147"/>
      <c r="BB225" s="147"/>
      <c r="BC225" s="151"/>
      <c r="BD225" s="152"/>
      <c r="BE225" s="152"/>
      <c r="BF225" s="153"/>
      <c r="BG225" s="157"/>
      <c r="BH225" s="157"/>
      <c r="BI225" s="157"/>
      <c r="BJ225" s="5"/>
      <c r="BK225" s="5"/>
    </row>
    <row r="226" spans="1:63" ht="15" customHeight="1" thickTop="1" thickBot="1">
      <c r="A226" s="5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385"/>
      <c r="AF226" s="385"/>
      <c r="AG226" s="385"/>
      <c r="AH226" s="385"/>
      <c r="AI226" s="179"/>
      <c r="AJ226" s="179"/>
      <c r="AK226" s="179"/>
      <c r="AL226" s="179"/>
      <c r="AM226" s="179"/>
      <c r="AN226" s="179"/>
      <c r="AO226" s="179"/>
      <c r="AP226" s="179"/>
      <c r="AQ226" s="179"/>
      <c r="AR226" s="147"/>
      <c r="AS226" s="147"/>
      <c r="AT226" s="147"/>
      <c r="AU226" s="147"/>
      <c r="AV226" s="147"/>
      <c r="AW226" s="147"/>
      <c r="AX226" s="147"/>
      <c r="AY226" s="147"/>
      <c r="AZ226" s="147"/>
      <c r="BA226" s="147"/>
      <c r="BB226" s="147"/>
      <c r="BC226" s="154"/>
      <c r="BD226" s="155"/>
      <c r="BE226" s="155"/>
      <c r="BF226" s="156"/>
      <c r="BG226" s="157"/>
      <c r="BH226" s="157"/>
      <c r="BI226" s="157"/>
      <c r="BJ226" s="5"/>
      <c r="BK226" s="5"/>
    </row>
    <row r="227" spans="1:63" ht="15" customHeight="1" thickTop="1" thickBot="1">
      <c r="A227" s="5"/>
      <c r="B227" s="147" t="s">
        <v>178</v>
      </c>
      <c r="C227" s="147"/>
      <c r="D227" s="147"/>
      <c r="E227" s="147"/>
      <c r="F227" s="147"/>
      <c r="G227" s="147"/>
      <c r="H227" s="147">
        <v>5</v>
      </c>
      <c r="I227" s="147"/>
      <c r="J227" s="147"/>
      <c r="K227" s="147">
        <v>100</v>
      </c>
      <c r="L227" s="147"/>
      <c r="M227" s="147"/>
      <c r="N227" s="147">
        <v>100</v>
      </c>
      <c r="O227" s="147"/>
      <c r="P227" s="147"/>
      <c r="Q227" s="147">
        <v>100</v>
      </c>
      <c r="R227" s="147"/>
      <c r="S227" s="147"/>
      <c r="T227" s="147"/>
      <c r="U227" s="147"/>
      <c r="V227" s="147"/>
      <c r="W227" s="147" t="s">
        <v>123</v>
      </c>
      <c r="X227" s="147"/>
      <c r="Y227" s="147"/>
      <c r="Z227" s="147"/>
      <c r="AA227" s="147"/>
      <c r="AB227" s="147"/>
      <c r="AC227" s="147"/>
      <c r="AD227" s="147"/>
      <c r="AE227" s="385"/>
      <c r="AF227" s="385"/>
      <c r="AG227" s="385"/>
      <c r="AH227" s="385"/>
      <c r="AI227" s="383">
        <v>2</v>
      </c>
      <c r="AJ227" s="383"/>
      <c r="AK227" s="383"/>
      <c r="AL227" s="383" t="s">
        <v>464</v>
      </c>
      <c r="AM227" s="383"/>
      <c r="AN227" s="383"/>
      <c r="AO227" s="383">
        <v>1.47</v>
      </c>
      <c r="AP227" s="383"/>
      <c r="AQ227" s="383"/>
      <c r="AR227" s="147" t="s">
        <v>195</v>
      </c>
      <c r="AS227" s="147"/>
      <c r="AT227" s="147"/>
      <c r="AU227" s="147"/>
      <c r="AV227" s="147"/>
      <c r="AW227" s="147"/>
      <c r="AX227" s="147"/>
      <c r="AY227" s="147"/>
      <c r="AZ227" s="147"/>
      <c r="BA227" s="147"/>
      <c r="BB227" s="147"/>
      <c r="BC227" s="148"/>
      <c r="BD227" s="149"/>
      <c r="BE227" s="149"/>
      <c r="BF227" s="150"/>
      <c r="BG227" s="157"/>
      <c r="BH227" s="157"/>
      <c r="BI227" s="157"/>
      <c r="BJ227" s="5"/>
      <c r="BK227" s="5"/>
    </row>
    <row r="228" spans="1:63" ht="15" customHeight="1" thickTop="1" thickBot="1">
      <c r="A228" s="5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385"/>
      <c r="AF228" s="385"/>
      <c r="AG228" s="385"/>
      <c r="AH228" s="385"/>
      <c r="AI228" s="383"/>
      <c r="AJ228" s="383"/>
      <c r="AK228" s="383"/>
      <c r="AL228" s="383"/>
      <c r="AM228" s="383"/>
      <c r="AN228" s="383"/>
      <c r="AO228" s="383"/>
      <c r="AP228" s="383"/>
      <c r="AQ228" s="383"/>
      <c r="AR228" s="147"/>
      <c r="AS228" s="147"/>
      <c r="AT228" s="147"/>
      <c r="AU228" s="147"/>
      <c r="AV228" s="147"/>
      <c r="AW228" s="147"/>
      <c r="AX228" s="147"/>
      <c r="AY228" s="147"/>
      <c r="AZ228" s="147"/>
      <c r="BA228" s="147"/>
      <c r="BB228" s="147"/>
      <c r="BC228" s="151"/>
      <c r="BD228" s="152"/>
      <c r="BE228" s="152"/>
      <c r="BF228" s="153"/>
      <c r="BG228" s="157"/>
      <c r="BH228" s="157"/>
      <c r="BI228" s="157"/>
      <c r="BJ228" s="5"/>
      <c r="BK228" s="5"/>
    </row>
    <row r="229" spans="1:63" ht="15" customHeight="1" thickTop="1" thickBot="1">
      <c r="A229" s="5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385"/>
      <c r="AF229" s="385"/>
      <c r="AG229" s="385"/>
      <c r="AH229" s="385"/>
      <c r="AI229" s="383"/>
      <c r="AJ229" s="383"/>
      <c r="AK229" s="383"/>
      <c r="AL229" s="383"/>
      <c r="AM229" s="383"/>
      <c r="AN229" s="383"/>
      <c r="AO229" s="383"/>
      <c r="AP229" s="383"/>
      <c r="AQ229" s="383"/>
      <c r="AR229" s="147"/>
      <c r="AS229" s="147"/>
      <c r="AT229" s="147"/>
      <c r="AU229" s="147"/>
      <c r="AV229" s="147"/>
      <c r="AW229" s="147"/>
      <c r="AX229" s="147"/>
      <c r="AY229" s="147"/>
      <c r="AZ229" s="147"/>
      <c r="BA229" s="147"/>
      <c r="BB229" s="147"/>
      <c r="BC229" s="151"/>
      <c r="BD229" s="152"/>
      <c r="BE229" s="152"/>
      <c r="BF229" s="153"/>
      <c r="BG229" s="157"/>
      <c r="BH229" s="157"/>
      <c r="BI229" s="157"/>
      <c r="BJ229" s="5"/>
      <c r="BK229" s="5"/>
    </row>
    <row r="230" spans="1:63" ht="15" customHeight="1" thickTop="1" thickBot="1">
      <c r="A230" s="5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385"/>
      <c r="AF230" s="385"/>
      <c r="AG230" s="385"/>
      <c r="AH230" s="385"/>
      <c r="AI230" s="383"/>
      <c r="AJ230" s="383"/>
      <c r="AK230" s="383"/>
      <c r="AL230" s="383"/>
      <c r="AM230" s="383"/>
      <c r="AN230" s="383"/>
      <c r="AO230" s="383"/>
      <c r="AP230" s="383"/>
      <c r="AQ230" s="383"/>
      <c r="AR230" s="147"/>
      <c r="AS230" s="147"/>
      <c r="AT230" s="147"/>
      <c r="AU230" s="147"/>
      <c r="AV230" s="147"/>
      <c r="AW230" s="147"/>
      <c r="AX230" s="147"/>
      <c r="AY230" s="147"/>
      <c r="AZ230" s="147"/>
      <c r="BA230" s="147"/>
      <c r="BB230" s="147"/>
      <c r="BC230" s="154"/>
      <c r="BD230" s="155"/>
      <c r="BE230" s="155"/>
      <c r="BF230" s="156"/>
      <c r="BG230" s="157"/>
      <c r="BH230" s="157"/>
      <c r="BI230" s="157"/>
      <c r="BJ230" s="5"/>
      <c r="BK230" s="5"/>
    </row>
    <row r="231" spans="1:63" ht="15" customHeight="1" thickTop="1" thickBot="1">
      <c r="A231" s="5"/>
      <c r="B231" s="147" t="s">
        <v>178</v>
      </c>
      <c r="C231" s="147"/>
      <c r="D231" s="147"/>
      <c r="E231" s="147"/>
      <c r="F231" s="147"/>
      <c r="G231" s="147"/>
      <c r="H231" s="147">
        <v>5</v>
      </c>
      <c r="I231" s="147"/>
      <c r="J231" s="147"/>
      <c r="K231" s="147">
        <v>100</v>
      </c>
      <c r="L231" s="147"/>
      <c r="M231" s="147"/>
      <c r="N231" s="147">
        <v>100</v>
      </c>
      <c r="O231" s="147"/>
      <c r="P231" s="147"/>
      <c r="Q231" s="147">
        <v>100</v>
      </c>
      <c r="R231" s="147"/>
      <c r="S231" s="147"/>
      <c r="T231" s="147"/>
      <c r="U231" s="147"/>
      <c r="V231" s="147"/>
      <c r="W231" s="147" t="s">
        <v>452</v>
      </c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47"/>
      <c r="BA231" s="147"/>
      <c r="BB231" s="147"/>
      <c r="BC231" s="148"/>
      <c r="BD231" s="149"/>
      <c r="BE231" s="149"/>
      <c r="BF231" s="150"/>
      <c r="BG231" s="157"/>
      <c r="BH231" s="157"/>
      <c r="BI231" s="157"/>
      <c r="BJ231" s="5"/>
      <c r="BK231" s="5"/>
    </row>
    <row r="232" spans="1:63" ht="15" customHeight="1" thickTop="1" thickBot="1">
      <c r="A232" s="5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47"/>
      <c r="BA232" s="147"/>
      <c r="BB232" s="147"/>
      <c r="BC232" s="151"/>
      <c r="BD232" s="152"/>
      <c r="BE232" s="152"/>
      <c r="BF232" s="153"/>
      <c r="BG232" s="157"/>
      <c r="BH232" s="157"/>
      <c r="BI232" s="157"/>
      <c r="BJ232" s="5"/>
      <c r="BK232" s="5"/>
    </row>
    <row r="233" spans="1:63" ht="15" customHeight="1" thickTop="1" thickBot="1">
      <c r="A233" s="5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47"/>
      <c r="BA233" s="147"/>
      <c r="BB233" s="147"/>
      <c r="BC233" s="151"/>
      <c r="BD233" s="152"/>
      <c r="BE233" s="152"/>
      <c r="BF233" s="153"/>
      <c r="BG233" s="157"/>
      <c r="BH233" s="157"/>
      <c r="BI233" s="157"/>
      <c r="BJ233" s="5"/>
      <c r="BK233" s="5"/>
    </row>
    <row r="234" spans="1:63" ht="15" customHeight="1" thickTop="1" thickBot="1">
      <c r="A234" s="5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47"/>
      <c r="BA234" s="147"/>
      <c r="BB234" s="147"/>
      <c r="BC234" s="154"/>
      <c r="BD234" s="155"/>
      <c r="BE234" s="155"/>
      <c r="BF234" s="156"/>
      <c r="BG234" s="157"/>
      <c r="BH234" s="157"/>
      <c r="BI234" s="157"/>
      <c r="BJ234" s="5"/>
      <c r="BK234" s="5"/>
    </row>
    <row r="235" spans="1:63" ht="15" customHeight="1" thickTop="1">
      <c r="A235" s="5"/>
      <c r="B235" s="181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2"/>
      <c r="AR235" s="182"/>
      <c r="AS235" s="182"/>
      <c r="AT235" s="182"/>
      <c r="AU235" s="182"/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3"/>
      <c r="BJ235" s="5"/>
      <c r="BK235" s="5"/>
    </row>
    <row r="236" spans="1:63" ht="15" customHeight="1">
      <c r="A236" s="5"/>
      <c r="B236" s="184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  <c r="BD236" s="185"/>
      <c r="BE236" s="185"/>
      <c r="BF236" s="185"/>
      <c r="BG236" s="185"/>
      <c r="BH236" s="185"/>
      <c r="BI236" s="186"/>
      <c r="BJ236" s="5"/>
      <c r="BK236" s="5"/>
    </row>
    <row r="237" spans="1:63" ht="15" customHeight="1">
      <c r="A237" s="5"/>
      <c r="B237" s="184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  <c r="BD237" s="185"/>
      <c r="BE237" s="185"/>
      <c r="BF237" s="185"/>
      <c r="BG237" s="185"/>
      <c r="BH237" s="185"/>
      <c r="BI237" s="186"/>
      <c r="BJ237" s="5"/>
      <c r="BK237" s="5"/>
    </row>
    <row r="238" spans="1:63" ht="15.75" customHeight="1" thickBot="1">
      <c r="A238" s="5"/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9"/>
      <c r="BJ238" s="5"/>
      <c r="BK238" s="5"/>
    </row>
    <row r="239" spans="1:63" ht="16.5" thickTop="1" thickBot="1">
      <c r="A239" s="5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5"/>
      <c r="BK239" s="5"/>
    </row>
    <row r="240" spans="1:63" ht="16.5" thickTop="1" thickBot="1">
      <c r="A240" s="5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5"/>
      <c r="BK240" s="5"/>
    </row>
    <row r="241" spans="1:63" ht="51.75" customHeight="1" thickTop="1" thickBot="1">
      <c r="A241" s="5"/>
      <c r="B241" s="180" t="s">
        <v>124</v>
      </c>
      <c r="C241" s="180"/>
      <c r="D241" s="180"/>
      <c r="E241" s="180" t="s">
        <v>125</v>
      </c>
      <c r="F241" s="180"/>
      <c r="G241" s="180"/>
      <c r="H241" s="180" t="s">
        <v>126</v>
      </c>
      <c r="I241" s="180"/>
      <c r="J241" s="180"/>
      <c r="K241" s="180" t="s">
        <v>411</v>
      </c>
      <c r="L241" s="180"/>
      <c r="M241" s="180"/>
      <c r="N241" s="180" t="s">
        <v>177</v>
      </c>
      <c r="O241" s="180"/>
      <c r="P241" s="180"/>
      <c r="Q241" s="180" t="s">
        <v>127</v>
      </c>
      <c r="R241" s="180"/>
      <c r="S241" s="180"/>
      <c r="T241" s="180" t="s">
        <v>95</v>
      </c>
      <c r="U241" s="180"/>
      <c r="V241" s="180"/>
      <c r="W241" s="180" t="s">
        <v>128</v>
      </c>
      <c r="X241" s="180"/>
      <c r="Y241" s="180"/>
      <c r="Z241" s="180" t="s">
        <v>129</v>
      </c>
      <c r="AA241" s="180"/>
      <c r="AB241" s="180"/>
      <c r="AC241" s="180" t="s">
        <v>130</v>
      </c>
      <c r="AD241" s="180"/>
      <c r="AE241" s="180"/>
      <c r="AF241" s="180" t="s">
        <v>131</v>
      </c>
      <c r="AG241" s="180"/>
      <c r="AH241" s="180"/>
      <c r="AI241" s="180" t="s">
        <v>132</v>
      </c>
      <c r="AJ241" s="180"/>
      <c r="AK241" s="180"/>
      <c r="AL241" s="180" t="s">
        <v>133</v>
      </c>
      <c r="AM241" s="180"/>
      <c r="AN241" s="180"/>
      <c r="AO241" s="180" t="s">
        <v>134</v>
      </c>
      <c r="AP241" s="180"/>
      <c r="AQ241" s="180"/>
      <c r="AR241" s="180" t="s">
        <v>327</v>
      </c>
      <c r="AS241" s="180"/>
      <c r="AT241" s="180"/>
      <c r="AU241" s="180" t="s">
        <v>409</v>
      </c>
      <c r="AV241" s="180"/>
      <c r="AW241" s="180"/>
      <c r="AX241" s="180" t="s">
        <v>175</v>
      </c>
      <c r="AY241" s="180"/>
      <c r="AZ241" s="180"/>
      <c r="BA241" s="180" t="s">
        <v>249</v>
      </c>
      <c r="BB241" s="180"/>
      <c r="BC241" s="180"/>
      <c r="BD241" s="180" t="s">
        <v>184</v>
      </c>
      <c r="BE241" s="180"/>
      <c r="BF241" s="180"/>
      <c r="BG241" s="180" t="s">
        <v>172</v>
      </c>
      <c r="BH241" s="180"/>
      <c r="BI241" s="180"/>
      <c r="BJ241" s="5"/>
      <c r="BK241" s="5"/>
    </row>
    <row r="242" spans="1:63" ht="15" customHeight="1" thickTop="1" thickBot="1">
      <c r="A242" s="5"/>
      <c r="B242" s="147"/>
      <c r="C242" s="147"/>
      <c r="D242" s="147"/>
      <c r="E242" s="147"/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>
        <v>1.5</v>
      </c>
      <c r="R242" s="147"/>
      <c r="S242" s="147"/>
      <c r="T242" s="179"/>
      <c r="U242" s="179"/>
      <c r="V242" s="179"/>
      <c r="W242" s="179"/>
      <c r="X242" s="179"/>
      <c r="Y242" s="179"/>
      <c r="Z242" s="179"/>
      <c r="AA242" s="179"/>
      <c r="AB242" s="179"/>
      <c r="AC242" s="147"/>
      <c r="AD242" s="147"/>
      <c r="AE242" s="147"/>
      <c r="AF242" s="147">
        <v>1.5</v>
      </c>
      <c r="AG242" s="147"/>
      <c r="AH242" s="147"/>
      <c r="AI242" s="147">
        <v>5.5</v>
      </c>
      <c r="AJ242" s="147"/>
      <c r="AK242" s="147"/>
      <c r="AL242" s="147">
        <v>12</v>
      </c>
      <c r="AM242" s="147"/>
      <c r="AN242" s="147"/>
      <c r="AO242" s="147">
        <v>3.5</v>
      </c>
      <c r="AP242" s="147"/>
      <c r="AQ242" s="147"/>
      <c r="AR242" s="147"/>
      <c r="AS242" s="147"/>
      <c r="AT242" s="147"/>
      <c r="AU242" s="147"/>
      <c r="AV242" s="147"/>
      <c r="AW242" s="147"/>
      <c r="AX242" s="147"/>
      <c r="AY242" s="147"/>
      <c r="AZ242" s="147"/>
      <c r="BA242" s="147"/>
      <c r="BB242" s="147"/>
      <c r="BC242" s="147"/>
      <c r="BD242" s="147"/>
      <c r="BE242" s="147"/>
      <c r="BF242" s="147"/>
      <c r="BG242" s="157">
        <f>SUM(B242:BF245)</f>
        <v>24</v>
      </c>
      <c r="BH242" s="157"/>
      <c r="BI242" s="157"/>
      <c r="BJ242" s="5"/>
      <c r="BK242" s="5"/>
    </row>
    <row r="243" spans="1:63" ht="15" customHeight="1" thickTop="1" thickBot="1">
      <c r="A243" s="5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57"/>
      <c r="BH243" s="157"/>
      <c r="BI243" s="157"/>
      <c r="BJ243" s="5"/>
      <c r="BK243" s="5"/>
    </row>
    <row r="244" spans="1:63" ht="15" customHeight="1" thickTop="1" thickBot="1">
      <c r="A244" s="5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57"/>
      <c r="BH244" s="157"/>
      <c r="BI244" s="157"/>
      <c r="BJ244" s="5"/>
      <c r="BK244" s="5"/>
    </row>
    <row r="245" spans="1:63" ht="15" customHeight="1" thickTop="1" thickBot="1">
      <c r="A245" s="5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57"/>
      <c r="BH245" s="157"/>
      <c r="BI245" s="157"/>
      <c r="BJ245" s="5"/>
      <c r="BK245" s="5"/>
    </row>
    <row r="246" spans="1:63" ht="15.75" customHeight="1" thickTop="1" thickBot="1">
      <c r="B246" s="103" t="s">
        <v>135</v>
      </c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9"/>
      <c r="AC246" s="96" t="s">
        <v>136</v>
      </c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 t="s">
        <v>137</v>
      </c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</row>
    <row r="247" spans="1:63" ht="15" customHeight="1" thickTop="1" thickBot="1">
      <c r="B247" s="105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10"/>
      <c r="AC247" s="123"/>
      <c r="AD247" s="123"/>
      <c r="AE247" s="123"/>
      <c r="AF247" s="123"/>
      <c r="AG247" s="123"/>
      <c r="AH247" s="123"/>
      <c r="AI247" s="123"/>
      <c r="AJ247" s="123"/>
      <c r="AK247" s="123"/>
      <c r="AL247" s="123"/>
      <c r="AM247" s="123"/>
      <c r="AN247" s="123"/>
      <c r="AO247" s="123"/>
      <c r="AP247" s="123"/>
      <c r="AQ247" s="123"/>
      <c r="AR247" s="123"/>
      <c r="AS247" s="123"/>
      <c r="AT247" s="123"/>
      <c r="AU247" s="123"/>
      <c r="AV247" s="123"/>
      <c r="AW247" s="123"/>
      <c r="AX247" s="123"/>
      <c r="AY247" s="123"/>
      <c r="AZ247" s="123"/>
      <c r="BA247" s="123"/>
      <c r="BB247" s="123"/>
      <c r="BC247" s="123"/>
      <c r="BD247" s="123"/>
      <c r="BE247" s="123"/>
      <c r="BF247" s="123"/>
      <c r="BG247" s="123"/>
      <c r="BH247" s="123"/>
      <c r="BI247" s="123"/>
    </row>
    <row r="248" spans="1:63" ht="15" customHeight="1" thickTop="1" thickBot="1">
      <c r="B248" s="105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10"/>
      <c r="AC248" s="123"/>
      <c r="AD248" s="123"/>
      <c r="AE248" s="123"/>
      <c r="AF248" s="123"/>
      <c r="AG248" s="123"/>
      <c r="AH248" s="123"/>
      <c r="AI248" s="123"/>
      <c r="AJ248" s="123"/>
      <c r="AK248" s="123"/>
      <c r="AL248" s="123"/>
      <c r="AM248" s="123"/>
      <c r="AN248" s="123"/>
      <c r="AO248" s="123"/>
      <c r="AP248" s="123"/>
      <c r="AQ248" s="123"/>
      <c r="AR248" s="123"/>
      <c r="AS248" s="123"/>
      <c r="AT248" s="123"/>
      <c r="AU248" s="123"/>
      <c r="AV248" s="123"/>
      <c r="AW248" s="123"/>
      <c r="AX248" s="123"/>
      <c r="AY248" s="123"/>
      <c r="AZ248" s="123"/>
      <c r="BA248" s="123"/>
      <c r="BB248" s="123"/>
      <c r="BC248" s="123"/>
      <c r="BD248" s="123"/>
      <c r="BE248" s="123"/>
      <c r="BF248" s="123"/>
      <c r="BG248" s="123"/>
      <c r="BH248" s="123"/>
      <c r="BI248" s="123"/>
    </row>
    <row r="249" spans="1:63" ht="15.75" customHeight="1" thickTop="1" thickBot="1">
      <c r="B249" s="107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11"/>
      <c r="AC249" s="123"/>
      <c r="AD249" s="123"/>
      <c r="AE249" s="123"/>
      <c r="AF249" s="123"/>
      <c r="AG249" s="123"/>
      <c r="AH249" s="123"/>
      <c r="AI249" s="123"/>
      <c r="AJ249" s="123"/>
      <c r="AK249" s="123"/>
      <c r="AL249" s="123"/>
      <c r="AM249" s="123"/>
      <c r="AN249" s="123"/>
      <c r="AO249" s="123"/>
      <c r="AP249" s="123"/>
      <c r="AQ249" s="123"/>
      <c r="AR249" s="123"/>
      <c r="AS249" s="123"/>
      <c r="AT249" s="123"/>
      <c r="AU249" s="123"/>
      <c r="AV249" s="123"/>
      <c r="AW249" s="123"/>
      <c r="AX249" s="123"/>
      <c r="AY249" s="123"/>
      <c r="AZ249" s="123"/>
      <c r="BA249" s="123"/>
      <c r="BB249" s="123"/>
      <c r="BC249" s="123"/>
      <c r="BD249" s="123"/>
      <c r="BE249" s="123"/>
      <c r="BF249" s="123"/>
      <c r="BG249" s="123"/>
      <c r="BH249" s="123"/>
      <c r="BI249" s="123"/>
    </row>
    <row r="250" spans="1:63" ht="16.5" thickTop="1" thickBot="1"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</row>
    <row r="251" spans="1:63" ht="16.5" thickTop="1" thickBot="1"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</row>
    <row r="252" spans="1:63" ht="15" customHeight="1" thickTop="1" thickBot="1">
      <c r="B252" s="158" t="s">
        <v>138</v>
      </c>
      <c r="C252" s="158"/>
      <c r="D252" s="158"/>
      <c r="E252" s="158" t="s">
        <v>139</v>
      </c>
      <c r="F252" s="158"/>
      <c r="G252" s="158"/>
      <c r="H252" s="158" t="s">
        <v>140</v>
      </c>
      <c r="I252" s="158"/>
      <c r="J252" s="158"/>
      <c r="K252" s="158" t="s">
        <v>141</v>
      </c>
      <c r="L252" s="158"/>
      <c r="M252" s="158"/>
      <c r="N252" s="158"/>
      <c r="O252" s="158"/>
      <c r="P252" s="158"/>
      <c r="Q252" s="158" t="s">
        <v>142</v>
      </c>
      <c r="R252" s="158"/>
      <c r="S252" s="158"/>
      <c r="T252" s="158"/>
      <c r="U252" s="158"/>
      <c r="V252" s="158"/>
      <c r="W252" s="158"/>
      <c r="X252" s="158"/>
      <c r="Y252" s="158"/>
      <c r="Z252" s="169" t="s">
        <v>143</v>
      </c>
      <c r="AA252" s="170"/>
      <c r="AB252" s="171"/>
      <c r="AC252" s="160" t="s">
        <v>144</v>
      </c>
      <c r="AD252" s="161"/>
      <c r="AE252" s="161"/>
      <c r="AF252" s="161"/>
      <c r="AG252" s="162"/>
      <c r="AH252" s="158" t="s">
        <v>145</v>
      </c>
      <c r="AI252" s="158"/>
      <c r="AJ252" s="158"/>
      <c r="AK252" s="158" t="s">
        <v>146</v>
      </c>
      <c r="AL252" s="158"/>
      <c r="AM252" s="158"/>
      <c r="AN252" s="158" t="s">
        <v>147</v>
      </c>
      <c r="AO252" s="158"/>
      <c r="AP252" s="158"/>
      <c r="AQ252" s="158" t="s">
        <v>148</v>
      </c>
      <c r="AR252" s="158"/>
      <c r="AS252" s="158"/>
      <c r="AT252" s="159" t="s">
        <v>149</v>
      </c>
      <c r="AU252" s="159"/>
      <c r="AV252" s="159"/>
      <c r="AW252" s="158" t="s">
        <v>150</v>
      </c>
      <c r="AX252" s="158"/>
      <c r="AY252" s="158"/>
      <c r="AZ252" s="158" t="s">
        <v>151</v>
      </c>
      <c r="BA252" s="158"/>
      <c r="BB252" s="158"/>
      <c r="BC252" s="158"/>
      <c r="BD252" s="158"/>
      <c r="BE252" s="158"/>
      <c r="BF252" s="159" t="s">
        <v>152</v>
      </c>
      <c r="BG252" s="159"/>
      <c r="BH252" s="159"/>
      <c r="BI252" s="159"/>
    </row>
    <row r="253" spans="1:63" ht="15" customHeight="1" thickTop="1" thickBot="1"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72"/>
      <c r="AA253" s="173"/>
      <c r="AB253" s="174"/>
      <c r="AC253" s="163"/>
      <c r="AD253" s="164"/>
      <c r="AE253" s="164"/>
      <c r="AF253" s="164"/>
      <c r="AG253" s="165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9"/>
      <c r="AU253" s="159"/>
      <c r="AV253" s="159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9"/>
      <c r="BG253" s="159"/>
      <c r="BH253" s="159"/>
      <c r="BI253" s="159"/>
    </row>
    <row r="254" spans="1:63" ht="15" customHeight="1" thickTop="1" thickBot="1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72"/>
      <c r="AA254" s="173"/>
      <c r="AB254" s="174"/>
      <c r="AC254" s="163"/>
      <c r="AD254" s="164"/>
      <c r="AE254" s="164"/>
      <c r="AF254" s="164"/>
      <c r="AG254" s="165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9"/>
      <c r="AU254" s="159"/>
      <c r="AV254" s="159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9"/>
      <c r="BG254" s="159"/>
      <c r="BH254" s="159"/>
      <c r="BI254" s="159"/>
    </row>
    <row r="255" spans="1:63" ht="15" customHeight="1" thickTop="1" thickBot="1"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 t="s">
        <v>153</v>
      </c>
      <c r="R255" s="158"/>
      <c r="S255" s="158" t="s">
        <v>154</v>
      </c>
      <c r="T255" s="158"/>
      <c r="U255" s="158"/>
      <c r="V255" s="158"/>
      <c r="W255" s="158" t="s">
        <v>155</v>
      </c>
      <c r="X255" s="158"/>
      <c r="Y255" s="158"/>
      <c r="Z255" s="172"/>
      <c r="AA255" s="173"/>
      <c r="AB255" s="174"/>
      <c r="AC255" s="163"/>
      <c r="AD255" s="164"/>
      <c r="AE255" s="164"/>
      <c r="AF255" s="164"/>
      <c r="AG255" s="165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9"/>
      <c r="AU255" s="159"/>
      <c r="AV255" s="159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9"/>
      <c r="BG255" s="159"/>
      <c r="BH255" s="159"/>
      <c r="BI255" s="159"/>
    </row>
    <row r="256" spans="1:63" ht="15" customHeight="1" thickTop="1" thickBot="1"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75"/>
      <c r="AA256" s="176"/>
      <c r="AB256" s="177"/>
      <c r="AC256" s="166"/>
      <c r="AD256" s="167"/>
      <c r="AE256" s="167"/>
      <c r="AF256" s="167"/>
      <c r="AG256" s="16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9"/>
      <c r="AU256" s="159"/>
      <c r="AV256" s="159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9"/>
      <c r="BG256" s="159"/>
      <c r="BH256" s="159"/>
      <c r="BI256" s="159"/>
    </row>
    <row r="257" spans="2:61" ht="15" customHeight="1" thickTop="1" thickBot="1">
      <c r="B257" s="146" t="s">
        <v>156</v>
      </c>
      <c r="C257" s="146"/>
      <c r="D257" s="146"/>
      <c r="E257" s="146" t="s">
        <v>156</v>
      </c>
      <c r="F257" s="146"/>
      <c r="G257" s="146"/>
      <c r="H257" s="146" t="s">
        <v>156</v>
      </c>
      <c r="I257" s="146"/>
      <c r="J257" s="146"/>
      <c r="K257" s="147" t="s">
        <v>157</v>
      </c>
      <c r="L257" s="147"/>
      <c r="M257" s="147"/>
      <c r="N257" s="147" t="s">
        <v>158</v>
      </c>
      <c r="O257" s="147"/>
      <c r="P257" s="147"/>
      <c r="Q257" s="147" t="s">
        <v>156</v>
      </c>
      <c r="R257" s="147"/>
      <c r="S257" s="147" t="s">
        <v>156</v>
      </c>
      <c r="T257" s="147"/>
      <c r="U257" s="147"/>
      <c r="V257" s="147"/>
      <c r="W257" s="157" t="s">
        <v>156</v>
      </c>
      <c r="X257" s="157"/>
      <c r="Y257" s="157"/>
      <c r="Z257" s="146" t="s">
        <v>156</v>
      </c>
      <c r="AA257" s="146"/>
      <c r="AB257" s="146"/>
      <c r="AC257" s="124" t="s">
        <v>45</v>
      </c>
      <c r="AD257" s="125"/>
      <c r="AE257" s="125"/>
      <c r="AF257" s="125"/>
      <c r="AG257" s="126"/>
      <c r="AH257" s="147">
        <v>20</v>
      </c>
      <c r="AI257" s="147"/>
      <c r="AJ257" s="147"/>
      <c r="AK257" s="147"/>
      <c r="AL257" s="147"/>
      <c r="AM257" s="147"/>
      <c r="AN257" s="147"/>
      <c r="AO257" s="147"/>
      <c r="AP257" s="147"/>
      <c r="AQ257" s="147">
        <f>AN257+AK257+AH257</f>
        <v>20</v>
      </c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</row>
    <row r="258" spans="2:61" ht="15" customHeight="1" thickTop="1" thickBot="1">
      <c r="B258" s="146"/>
      <c r="C258" s="146"/>
      <c r="D258" s="146"/>
      <c r="E258" s="146"/>
      <c r="F258" s="146"/>
      <c r="G258" s="146"/>
      <c r="H258" s="146"/>
      <c r="I258" s="146"/>
      <c r="J258" s="146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57"/>
      <c r="X258" s="157"/>
      <c r="Y258" s="157"/>
      <c r="Z258" s="146"/>
      <c r="AA258" s="146"/>
      <c r="AB258" s="146"/>
      <c r="AC258" s="127"/>
      <c r="AD258" s="128"/>
      <c r="AE258" s="128"/>
      <c r="AF258" s="128"/>
      <c r="AG258" s="129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</row>
    <row r="259" spans="2:61" ht="15" customHeight="1" thickTop="1" thickBot="1">
      <c r="B259" s="146"/>
      <c r="C259" s="146"/>
      <c r="D259" s="146"/>
      <c r="E259" s="146"/>
      <c r="F259" s="146"/>
      <c r="G259" s="146"/>
      <c r="H259" s="146"/>
      <c r="I259" s="146"/>
      <c r="J259" s="146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57"/>
      <c r="X259" s="157"/>
      <c r="Y259" s="157"/>
      <c r="Z259" s="146"/>
      <c r="AA259" s="146"/>
      <c r="AB259" s="146"/>
      <c r="AC259" s="127"/>
      <c r="AD259" s="128"/>
      <c r="AE259" s="128"/>
      <c r="AF259" s="128"/>
      <c r="AG259" s="129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</row>
    <row r="260" spans="2:61" ht="15" customHeight="1" thickTop="1" thickBot="1">
      <c r="B260" s="146"/>
      <c r="C260" s="146"/>
      <c r="D260" s="146"/>
      <c r="E260" s="146"/>
      <c r="F260" s="146"/>
      <c r="G260" s="146"/>
      <c r="H260" s="146"/>
      <c r="I260" s="146"/>
      <c r="J260" s="146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57"/>
      <c r="X260" s="157"/>
      <c r="Y260" s="157"/>
      <c r="Z260" s="146"/>
      <c r="AA260" s="146"/>
      <c r="AB260" s="146"/>
      <c r="AC260" s="130"/>
      <c r="AD260" s="131"/>
      <c r="AE260" s="131"/>
      <c r="AF260" s="131"/>
      <c r="AG260" s="132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</row>
    <row r="261" spans="2:61" ht="15" customHeight="1" thickTop="1" thickBot="1">
      <c r="B261" s="147"/>
      <c r="C261" s="147"/>
      <c r="D261" s="147"/>
      <c r="E261" s="147"/>
      <c r="F261" s="147"/>
      <c r="G261" s="147"/>
      <c r="H261" s="147"/>
      <c r="I261" s="147"/>
      <c r="J261" s="147"/>
      <c r="K261" s="147"/>
      <c r="L261" s="147"/>
      <c r="M261" s="147"/>
      <c r="N261" s="147">
        <v>11</v>
      </c>
      <c r="O261" s="147"/>
      <c r="P261" s="147"/>
      <c r="Q261" s="147"/>
      <c r="R261" s="147"/>
      <c r="S261" s="147">
        <f>Q261+р18!S261</f>
        <v>185</v>
      </c>
      <c r="T261" s="147"/>
      <c r="U261" s="147"/>
      <c r="V261" s="147"/>
      <c r="W261" s="147">
        <f>р18!W261+Q261</f>
        <v>415</v>
      </c>
      <c r="X261" s="147"/>
      <c r="Y261" s="147"/>
      <c r="Z261" s="147">
        <f>B261-E261+H261</f>
        <v>0</v>
      </c>
      <c r="AA261" s="147"/>
      <c r="AB261" s="147"/>
      <c r="AC261" s="148" t="s">
        <v>159</v>
      </c>
      <c r="AD261" s="149"/>
      <c r="AE261" s="149"/>
      <c r="AF261" s="149"/>
      <c r="AG261" s="150"/>
      <c r="AH261" s="147">
        <f>р18!AH261+р19!AH257</f>
        <v>239.98</v>
      </c>
      <c r="AI261" s="147"/>
      <c r="AJ261" s="147"/>
      <c r="AK261" s="147">
        <f>AK257+р18!AK261</f>
        <v>5</v>
      </c>
      <c r="AL261" s="147"/>
      <c r="AM261" s="147"/>
      <c r="AN261" s="147">
        <f>AN257+р18!AN261</f>
        <v>0</v>
      </c>
      <c r="AO261" s="147"/>
      <c r="AP261" s="147"/>
      <c r="AQ261" s="147">
        <f>AH261+AK261+AN261</f>
        <v>244.98</v>
      </c>
      <c r="AR261" s="147"/>
      <c r="AS261" s="147"/>
      <c r="AT261" s="146"/>
      <c r="AU261" s="146"/>
      <c r="AV261" s="146"/>
      <c r="AW261" s="146"/>
      <c r="AX261" s="146"/>
      <c r="AY261" s="146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</row>
    <row r="262" spans="2:61" ht="15" customHeight="1" thickTop="1" thickBot="1"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51"/>
      <c r="AD262" s="152"/>
      <c r="AE262" s="152"/>
      <c r="AF262" s="152"/>
      <c r="AG262" s="153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6"/>
      <c r="AU262" s="146"/>
      <c r="AV262" s="146"/>
      <c r="AW262" s="146"/>
      <c r="AX262" s="146"/>
      <c r="AY262" s="146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</row>
    <row r="263" spans="2:61" ht="15" customHeight="1" thickTop="1" thickBot="1"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51"/>
      <c r="AD263" s="152"/>
      <c r="AE263" s="152"/>
      <c r="AF263" s="152"/>
      <c r="AG263" s="153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6"/>
      <c r="AU263" s="146"/>
      <c r="AV263" s="146"/>
      <c r="AW263" s="146"/>
      <c r="AX263" s="146"/>
      <c r="AY263" s="146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</row>
    <row r="264" spans="2:61" ht="15" customHeight="1" thickTop="1" thickBot="1"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54"/>
      <c r="AD264" s="155"/>
      <c r="AE264" s="155"/>
      <c r="AF264" s="155"/>
      <c r="AG264" s="156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6"/>
      <c r="AU264" s="146"/>
      <c r="AV264" s="146"/>
      <c r="AW264" s="146"/>
      <c r="AX264" s="146"/>
      <c r="AY264" s="146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</row>
    <row r="265" spans="2:61" ht="15.75" thickTop="1"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</row>
    <row r="266" spans="2:61" ht="15.75" thickBot="1"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</row>
    <row r="267" spans="2:61" ht="15.75" customHeight="1" thickTop="1" thickBot="1">
      <c r="B267" s="123" t="s">
        <v>160</v>
      </c>
      <c r="C267" s="123"/>
      <c r="D267" s="123"/>
      <c r="E267" s="123"/>
      <c r="F267" s="123"/>
      <c r="G267" s="124" t="s">
        <v>161</v>
      </c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6"/>
    </row>
    <row r="268" spans="2:61" ht="15" customHeight="1" thickTop="1" thickBot="1">
      <c r="B268" s="123"/>
      <c r="C268" s="123"/>
      <c r="D268" s="123"/>
      <c r="E268" s="123"/>
      <c r="F268" s="123"/>
      <c r="G268" s="127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9"/>
    </row>
    <row r="269" spans="2:61" ht="15" customHeight="1" thickTop="1" thickBot="1">
      <c r="B269" s="123"/>
      <c r="C269" s="123"/>
      <c r="D269" s="123"/>
      <c r="E269" s="123"/>
      <c r="F269" s="123"/>
      <c r="G269" s="127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9"/>
    </row>
    <row r="270" spans="2:61" ht="15.75" customHeight="1" thickTop="1" thickBot="1">
      <c r="B270" s="123"/>
      <c r="C270" s="123"/>
      <c r="D270" s="123"/>
      <c r="E270" s="123"/>
      <c r="F270" s="123"/>
      <c r="G270" s="130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2"/>
    </row>
    <row r="271" spans="2:61" ht="45" customHeight="1" thickTop="1" thickBot="1">
      <c r="B271" s="123" t="s">
        <v>162</v>
      </c>
      <c r="C271" s="123"/>
      <c r="D271" s="123"/>
      <c r="E271" s="123"/>
      <c r="F271" s="123"/>
      <c r="G271" s="133" t="s">
        <v>492</v>
      </c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7" t="s">
        <v>494</v>
      </c>
      <c r="AI271" s="138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  <c r="AT271" s="138"/>
      <c r="AU271" s="138"/>
      <c r="AV271" s="138"/>
      <c r="AW271" s="138"/>
      <c r="AX271" s="138"/>
      <c r="AY271" s="138"/>
      <c r="AZ271" s="138"/>
      <c r="BA271" s="138"/>
      <c r="BB271" s="138"/>
      <c r="BC271" s="138"/>
      <c r="BD271" s="138"/>
      <c r="BE271" s="138"/>
      <c r="BF271" s="138"/>
      <c r="BG271" s="138"/>
      <c r="BH271" s="138"/>
      <c r="BI271" s="139"/>
    </row>
    <row r="272" spans="2:61" ht="45" customHeight="1" thickTop="1" thickBot="1">
      <c r="B272" s="123"/>
      <c r="C272" s="123"/>
      <c r="D272" s="123"/>
      <c r="E272" s="123"/>
      <c r="F272" s="123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40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2"/>
    </row>
    <row r="273" spans="2:61" ht="45" customHeight="1" thickTop="1" thickBot="1">
      <c r="B273" s="123"/>
      <c r="C273" s="123"/>
      <c r="D273" s="123"/>
      <c r="E273" s="123"/>
      <c r="F273" s="123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  <c r="AF273" s="135"/>
      <c r="AG273" s="135"/>
      <c r="AH273" s="140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2"/>
    </row>
    <row r="274" spans="2:61" ht="89.25" customHeight="1" thickTop="1" thickBot="1">
      <c r="B274" s="123"/>
      <c r="C274" s="123"/>
      <c r="D274" s="123"/>
      <c r="E274" s="123"/>
      <c r="F274" s="123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43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44"/>
      <c r="BE274" s="144"/>
      <c r="BF274" s="144"/>
      <c r="BG274" s="144"/>
      <c r="BH274" s="144"/>
      <c r="BI274" s="145"/>
    </row>
    <row r="275" spans="2:61" ht="15" customHeight="1" thickTop="1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</row>
    <row r="276" spans="2:61" ht="15" customHeight="1" thickBot="1"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  <c r="BG276" s="93"/>
      <c r="BH276" s="93"/>
      <c r="BI276" s="93"/>
    </row>
    <row r="277" spans="2:61" ht="15" customHeight="1" thickTop="1">
      <c r="B277" s="103" t="s">
        <v>163</v>
      </c>
      <c r="C277" s="104"/>
      <c r="D277" s="104"/>
      <c r="E277" s="104"/>
      <c r="F277" s="109"/>
      <c r="G277" s="103" t="s">
        <v>164</v>
      </c>
      <c r="H277" s="104"/>
      <c r="I277" s="104"/>
      <c r="J277" s="104"/>
      <c r="K277" s="109"/>
      <c r="L277" s="112"/>
      <c r="M277" s="113"/>
      <c r="N277" s="113"/>
      <c r="O277" s="113"/>
      <c r="P277" s="113"/>
      <c r="Q277" s="114"/>
      <c r="R277" s="103" t="s">
        <v>165</v>
      </c>
      <c r="S277" s="104"/>
      <c r="T277" s="104"/>
      <c r="U277" s="104"/>
      <c r="V277" s="109"/>
      <c r="W277" s="103" t="s">
        <v>164</v>
      </c>
      <c r="X277" s="104"/>
      <c r="Y277" s="104"/>
      <c r="Z277" s="104"/>
      <c r="AA277" s="109"/>
      <c r="AB277" s="112"/>
      <c r="AC277" s="113"/>
      <c r="AD277" s="113"/>
      <c r="AE277" s="113"/>
      <c r="AF277" s="113"/>
      <c r="AG277" s="114"/>
      <c r="AH277" s="103" t="s">
        <v>166</v>
      </c>
      <c r="AI277" s="104"/>
      <c r="AJ277" s="104"/>
      <c r="AK277" s="104"/>
      <c r="AL277" s="109"/>
      <c r="AM277" s="103" t="s">
        <v>164</v>
      </c>
      <c r="AN277" s="104"/>
      <c r="AO277" s="104"/>
      <c r="AP277" s="104"/>
      <c r="AQ277" s="109"/>
      <c r="AR277" s="112"/>
      <c r="AS277" s="113"/>
      <c r="AT277" s="113"/>
      <c r="AU277" s="113"/>
      <c r="AV277" s="113"/>
      <c r="AW277" s="114"/>
      <c r="AX277" s="103" t="s">
        <v>167</v>
      </c>
      <c r="AY277" s="104"/>
      <c r="AZ277" s="104"/>
      <c r="BA277" s="103" t="s">
        <v>164</v>
      </c>
      <c r="BB277" s="104"/>
      <c r="BC277" s="109"/>
      <c r="BD277" s="112"/>
      <c r="BE277" s="113"/>
      <c r="BF277" s="113"/>
      <c r="BG277" s="113"/>
      <c r="BH277" s="113"/>
      <c r="BI277" s="114"/>
    </row>
    <row r="278" spans="2:61" ht="15" customHeight="1">
      <c r="B278" s="105"/>
      <c r="C278" s="106"/>
      <c r="D278" s="106"/>
      <c r="E278" s="106"/>
      <c r="F278" s="110"/>
      <c r="G278" s="105"/>
      <c r="H278" s="106"/>
      <c r="I278" s="106"/>
      <c r="J278" s="106"/>
      <c r="K278" s="110"/>
      <c r="L278" s="115"/>
      <c r="M278" s="116"/>
      <c r="N278" s="116"/>
      <c r="O278" s="116"/>
      <c r="P278" s="116"/>
      <c r="Q278" s="117"/>
      <c r="R278" s="105"/>
      <c r="S278" s="106"/>
      <c r="T278" s="106"/>
      <c r="U278" s="106"/>
      <c r="V278" s="110"/>
      <c r="W278" s="105"/>
      <c r="X278" s="106"/>
      <c r="Y278" s="106"/>
      <c r="Z278" s="106"/>
      <c r="AA278" s="110"/>
      <c r="AB278" s="115"/>
      <c r="AC278" s="116"/>
      <c r="AD278" s="116"/>
      <c r="AE278" s="116"/>
      <c r="AF278" s="116"/>
      <c r="AG278" s="117"/>
      <c r="AH278" s="105"/>
      <c r="AI278" s="106"/>
      <c r="AJ278" s="106"/>
      <c r="AK278" s="106"/>
      <c r="AL278" s="110"/>
      <c r="AM278" s="105"/>
      <c r="AN278" s="106"/>
      <c r="AO278" s="106"/>
      <c r="AP278" s="106"/>
      <c r="AQ278" s="110"/>
      <c r="AR278" s="115"/>
      <c r="AS278" s="116"/>
      <c r="AT278" s="116"/>
      <c r="AU278" s="116"/>
      <c r="AV278" s="116"/>
      <c r="AW278" s="117"/>
      <c r="AX278" s="105"/>
      <c r="AY278" s="106"/>
      <c r="AZ278" s="106"/>
      <c r="BA278" s="105"/>
      <c r="BB278" s="106"/>
      <c r="BC278" s="110"/>
      <c r="BD278" s="115"/>
      <c r="BE278" s="116"/>
      <c r="BF278" s="116"/>
      <c r="BG278" s="116"/>
      <c r="BH278" s="116"/>
      <c r="BI278" s="117"/>
    </row>
    <row r="279" spans="2:61" ht="15" customHeight="1" thickBot="1">
      <c r="B279" s="105"/>
      <c r="C279" s="106"/>
      <c r="D279" s="106"/>
      <c r="E279" s="106"/>
      <c r="F279" s="110"/>
      <c r="G279" s="107"/>
      <c r="H279" s="108"/>
      <c r="I279" s="108"/>
      <c r="J279" s="108"/>
      <c r="K279" s="111"/>
      <c r="L279" s="118"/>
      <c r="M279" s="119"/>
      <c r="N279" s="119"/>
      <c r="O279" s="119"/>
      <c r="P279" s="119"/>
      <c r="Q279" s="120"/>
      <c r="R279" s="105"/>
      <c r="S279" s="106"/>
      <c r="T279" s="106"/>
      <c r="U279" s="106"/>
      <c r="V279" s="110"/>
      <c r="W279" s="107"/>
      <c r="X279" s="108"/>
      <c r="Y279" s="108"/>
      <c r="Z279" s="108"/>
      <c r="AA279" s="111"/>
      <c r="AB279" s="118"/>
      <c r="AC279" s="119"/>
      <c r="AD279" s="119"/>
      <c r="AE279" s="119"/>
      <c r="AF279" s="119"/>
      <c r="AG279" s="120"/>
      <c r="AH279" s="105"/>
      <c r="AI279" s="106"/>
      <c r="AJ279" s="106"/>
      <c r="AK279" s="106"/>
      <c r="AL279" s="110"/>
      <c r="AM279" s="107"/>
      <c r="AN279" s="108"/>
      <c r="AO279" s="108"/>
      <c r="AP279" s="108"/>
      <c r="AQ279" s="111"/>
      <c r="AR279" s="118"/>
      <c r="AS279" s="119"/>
      <c r="AT279" s="119"/>
      <c r="AU279" s="119"/>
      <c r="AV279" s="119"/>
      <c r="AW279" s="120"/>
      <c r="AX279" s="105"/>
      <c r="AY279" s="106"/>
      <c r="AZ279" s="106"/>
      <c r="BA279" s="107"/>
      <c r="BB279" s="108"/>
      <c r="BC279" s="111"/>
      <c r="BD279" s="118"/>
      <c r="BE279" s="119"/>
      <c r="BF279" s="119"/>
      <c r="BG279" s="119"/>
      <c r="BH279" s="119"/>
      <c r="BI279" s="120"/>
    </row>
    <row r="280" spans="2:61" ht="15" customHeight="1" thickTop="1">
      <c r="B280" s="105"/>
      <c r="C280" s="106"/>
      <c r="D280" s="106"/>
      <c r="E280" s="106"/>
      <c r="F280" s="110"/>
      <c r="G280" s="103" t="s">
        <v>17</v>
      </c>
      <c r="H280" s="104"/>
      <c r="I280" s="104"/>
      <c r="J280" s="104"/>
      <c r="K280" s="109"/>
      <c r="L280" s="112"/>
      <c r="M280" s="113"/>
      <c r="N280" s="113"/>
      <c r="O280" s="113"/>
      <c r="P280" s="113"/>
      <c r="Q280" s="114"/>
      <c r="R280" s="105"/>
      <c r="S280" s="106"/>
      <c r="T280" s="106"/>
      <c r="U280" s="106"/>
      <c r="V280" s="110"/>
      <c r="W280" s="103" t="s">
        <v>17</v>
      </c>
      <c r="X280" s="104"/>
      <c r="Y280" s="104"/>
      <c r="Z280" s="104"/>
      <c r="AA280" s="109"/>
      <c r="AB280" s="112"/>
      <c r="AC280" s="113"/>
      <c r="AD280" s="113"/>
      <c r="AE280" s="113"/>
      <c r="AF280" s="113"/>
      <c r="AG280" s="114"/>
      <c r="AH280" s="105"/>
      <c r="AI280" s="106"/>
      <c r="AJ280" s="106"/>
      <c r="AK280" s="106"/>
      <c r="AL280" s="110"/>
      <c r="AM280" s="103" t="s">
        <v>17</v>
      </c>
      <c r="AN280" s="104"/>
      <c r="AO280" s="104"/>
      <c r="AP280" s="104"/>
      <c r="AQ280" s="109"/>
      <c r="AR280" s="112"/>
      <c r="AS280" s="113"/>
      <c r="AT280" s="113"/>
      <c r="AU280" s="113"/>
      <c r="AV280" s="113"/>
      <c r="AW280" s="114"/>
      <c r="AX280" s="105"/>
      <c r="AY280" s="106"/>
      <c r="AZ280" s="106"/>
      <c r="BA280" s="103" t="s">
        <v>17</v>
      </c>
      <c r="BB280" s="104"/>
      <c r="BC280" s="109"/>
      <c r="BD280" s="112"/>
      <c r="BE280" s="113"/>
      <c r="BF280" s="113"/>
      <c r="BG280" s="113"/>
      <c r="BH280" s="113"/>
      <c r="BI280" s="114"/>
    </row>
    <row r="281" spans="2:61" ht="15" customHeight="1">
      <c r="B281" s="105"/>
      <c r="C281" s="106"/>
      <c r="D281" s="106"/>
      <c r="E281" s="106"/>
      <c r="F281" s="110"/>
      <c r="G281" s="105"/>
      <c r="H281" s="106"/>
      <c r="I281" s="106"/>
      <c r="J281" s="106"/>
      <c r="K281" s="110"/>
      <c r="L281" s="115"/>
      <c r="M281" s="116"/>
      <c r="N281" s="116"/>
      <c r="O281" s="116"/>
      <c r="P281" s="116"/>
      <c r="Q281" s="117"/>
      <c r="R281" s="105"/>
      <c r="S281" s="106"/>
      <c r="T281" s="106"/>
      <c r="U281" s="106"/>
      <c r="V281" s="110"/>
      <c r="W281" s="105"/>
      <c r="X281" s="106"/>
      <c r="Y281" s="106"/>
      <c r="Z281" s="106"/>
      <c r="AA281" s="110"/>
      <c r="AB281" s="115"/>
      <c r="AC281" s="116"/>
      <c r="AD281" s="116"/>
      <c r="AE281" s="116"/>
      <c r="AF281" s="116"/>
      <c r="AG281" s="117"/>
      <c r="AH281" s="105"/>
      <c r="AI281" s="106"/>
      <c r="AJ281" s="106"/>
      <c r="AK281" s="106"/>
      <c r="AL281" s="110"/>
      <c r="AM281" s="105"/>
      <c r="AN281" s="106"/>
      <c r="AO281" s="106"/>
      <c r="AP281" s="106"/>
      <c r="AQ281" s="110"/>
      <c r="AR281" s="115"/>
      <c r="AS281" s="116"/>
      <c r="AT281" s="116"/>
      <c r="AU281" s="116"/>
      <c r="AV281" s="116"/>
      <c r="AW281" s="117"/>
      <c r="AX281" s="105"/>
      <c r="AY281" s="106"/>
      <c r="AZ281" s="106"/>
      <c r="BA281" s="105"/>
      <c r="BB281" s="106"/>
      <c r="BC281" s="110"/>
      <c r="BD281" s="115"/>
      <c r="BE281" s="116"/>
      <c r="BF281" s="116"/>
      <c r="BG281" s="116"/>
      <c r="BH281" s="116"/>
      <c r="BI281" s="117"/>
    </row>
    <row r="282" spans="2:61" ht="15" customHeight="1" thickBot="1">
      <c r="B282" s="107"/>
      <c r="C282" s="108"/>
      <c r="D282" s="108"/>
      <c r="E282" s="108"/>
      <c r="F282" s="111"/>
      <c r="G282" s="107"/>
      <c r="H282" s="108"/>
      <c r="I282" s="108"/>
      <c r="J282" s="108"/>
      <c r="K282" s="111"/>
      <c r="L282" s="118"/>
      <c r="M282" s="119"/>
      <c r="N282" s="119"/>
      <c r="O282" s="119"/>
      <c r="P282" s="119"/>
      <c r="Q282" s="120"/>
      <c r="R282" s="107"/>
      <c r="S282" s="108"/>
      <c r="T282" s="108"/>
      <c r="U282" s="108"/>
      <c r="V282" s="111"/>
      <c r="W282" s="107"/>
      <c r="X282" s="108"/>
      <c r="Y282" s="108"/>
      <c r="Z282" s="108"/>
      <c r="AA282" s="111"/>
      <c r="AB282" s="118"/>
      <c r="AC282" s="119"/>
      <c r="AD282" s="119"/>
      <c r="AE282" s="119"/>
      <c r="AF282" s="119"/>
      <c r="AG282" s="120"/>
      <c r="AH282" s="107"/>
      <c r="AI282" s="108"/>
      <c r="AJ282" s="108"/>
      <c r="AK282" s="108"/>
      <c r="AL282" s="111"/>
      <c r="AM282" s="107"/>
      <c r="AN282" s="108"/>
      <c r="AO282" s="108"/>
      <c r="AP282" s="108"/>
      <c r="AQ282" s="111"/>
      <c r="AR282" s="118"/>
      <c r="AS282" s="119"/>
      <c r="AT282" s="119"/>
      <c r="AU282" s="119"/>
      <c r="AV282" s="119"/>
      <c r="AW282" s="120"/>
      <c r="AX282" s="107"/>
      <c r="AY282" s="108"/>
      <c r="AZ282" s="108"/>
      <c r="BA282" s="107"/>
      <c r="BB282" s="108"/>
      <c r="BC282" s="111"/>
      <c r="BD282" s="118"/>
      <c r="BE282" s="119"/>
      <c r="BF282" s="119"/>
      <c r="BG282" s="119"/>
      <c r="BH282" s="119"/>
      <c r="BI282" s="120"/>
    </row>
    <row r="283" spans="2:61" ht="15" customHeight="1" thickTop="1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</row>
    <row r="284" spans="2:61" ht="15" customHeight="1" thickBot="1"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</row>
    <row r="285" spans="2:61" ht="15" customHeight="1" thickTop="1">
      <c r="B285" s="94" t="s">
        <v>19</v>
      </c>
      <c r="C285" s="94"/>
      <c r="D285" s="94"/>
      <c r="E285" s="94"/>
      <c r="F285" s="94"/>
      <c r="G285" s="94"/>
      <c r="H285" s="94"/>
      <c r="I285" s="94"/>
      <c r="J285" s="94"/>
      <c r="K285" s="97" t="str">
        <f>K33</f>
        <v>Камышников А.Н./Лесковский А.В.</v>
      </c>
      <c r="L285" s="97"/>
      <c r="M285" s="97"/>
      <c r="N285" s="97"/>
      <c r="O285" s="97"/>
      <c r="P285" s="97"/>
      <c r="Q285" s="97"/>
      <c r="R285" s="97"/>
      <c r="S285" s="97"/>
      <c r="T285" s="100" t="s">
        <v>168</v>
      </c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94" t="s">
        <v>169</v>
      </c>
      <c r="AH285" s="94"/>
      <c r="AI285" s="94"/>
      <c r="AJ285" s="94"/>
      <c r="AK285" s="94"/>
      <c r="AL285" s="94"/>
      <c r="AM285" s="94"/>
      <c r="AN285" s="94"/>
      <c r="AO285" s="94"/>
      <c r="AP285" s="97" t="str">
        <f>K39</f>
        <v>Батыргареев М.Ф.</v>
      </c>
      <c r="AQ285" s="97"/>
      <c r="AR285" s="97"/>
      <c r="AS285" s="97"/>
      <c r="AT285" s="97"/>
      <c r="AU285" s="97"/>
      <c r="AV285" s="97"/>
      <c r="AW285" s="97"/>
      <c r="AX285" s="97"/>
      <c r="AY285" s="100" t="s">
        <v>168</v>
      </c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</row>
    <row r="286" spans="2:61" ht="15" customHeight="1">
      <c r="B286" s="95"/>
      <c r="C286" s="95"/>
      <c r="D286" s="95"/>
      <c r="E286" s="95"/>
      <c r="F286" s="95"/>
      <c r="G286" s="95"/>
      <c r="H286" s="95"/>
      <c r="I286" s="95"/>
      <c r="J286" s="95"/>
      <c r="K286" s="98"/>
      <c r="L286" s="98"/>
      <c r="M286" s="98"/>
      <c r="N286" s="98"/>
      <c r="O286" s="98"/>
      <c r="P286" s="98"/>
      <c r="Q286" s="98"/>
      <c r="R286" s="98"/>
      <c r="S286" s="98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95"/>
      <c r="AH286" s="95"/>
      <c r="AI286" s="95"/>
      <c r="AJ286" s="95"/>
      <c r="AK286" s="95"/>
      <c r="AL286" s="95"/>
      <c r="AM286" s="95"/>
      <c r="AN286" s="95"/>
      <c r="AO286" s="95"/>
      <c r="AP286" s="98"/>
      <c r="AQ286" s="98"/>
      <c r="AR286" s="98"/>
      <c r="AS286" s="98"/>
      <c r="AT286" s="98"/>
      <c r="AU286" s="98"/>
      <c r="AV286" s="98"/>
      <c r="AW286" s="98"/>
      <c r="AX286" s="98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</row>
    <row r="287" spans="2:61" ht="15" customHeight="1">
      <c r="B287" s="95"/>
      <c r="C287" s="95"/>
      <c r="D287" s="95"/>
      <c r="E287" s="95"/>
      <c r="F287" s="95"/>
      <c r="G287" s="95"/>
      <c r="H287" s="95"/>
      <c r="I287" s="95"/>
      <c r="J287" s="95"/>
      <c r="K287" s="98"/>
      <c r="L287" s="98"/>
      <c r="M287" s="98"/>
      <c r="N287" s="98"/>
      <c r="O287" s="98"/>
      <c r="P287" s="98"/>
      <c r="Q287" s="98"/>
      <c r="R287" s="98"/>
      <c r="S287" s="98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95"/>
      <c r="AH287" s="95"/>
      <c r="AI287" s="95"/>
      <c r="AJ287" s="95"/>
      <c r="AK287" s="95"/>
      <c r="AL287" s="95"/>
      <c r="AM287" s="95"/>
      <c r="AN287" s="95"/>
      <c r="AO287" s="95"/>
      <c r="AP287" s="98"/>
      <c r="AQ287" s="98"/>
      <c r="AR287" s="98"/>
      <c r="AS287" s="98"/>
      <c r="AT287" s="98"/>
      <c r="AU287" s="98"/>
      <c r="AV287" s="98"/>
      <c r="AW287" s="98"/>
      <c r="AX287" s="98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</row>
    <row r="288" spans="2:61" ht="15" customHeight="1">
      <c r="B288" s="95"/>
      <c r="C288" s="95"/>
      <c r="D288" s="95"/>
      <c r="E288" s="95"/>
      <c r="F288" s="95"/>
      <c r="G288" s="95"/>
      <c r="H288" s="95"/>
      <c r="I288" s="95"/>
      <c r="J288" s="95"/>
      <c r="K288" s="98"/>
      <c r="L288" s="98"/>
      <c r="M288" s="98"/>
      <c r="N288" s="98"/>
      <c r="O288" s="98"/>
      <c r="P288" s="98"/>
      <c r="Q288" s="98"/>
      <c r="R288" s="98"/>
      <c r="S288" s="98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95"/>
      <c r="AH288" s="95"/>
      <c r="AI288" s="95"/>
      <c r="AJ288" s="95"/>
      <c r="AK288" s="95"/>
      <c r="AL288" s="95"/>
      <c r="AM288" s="95"/>
      <c r="AN288" s="95"/>
      <c r="AO288" s="95"/>
      <c r="AP288" s="98"/>
      <c r="AQ288" s="98"/>
      <c r="AR288" s="98"/>
      <c r="AS288" s="98"/>
      <c r="AT288" s="98"/>
      <c r="AU288" s="98"/>
      <c r="AV288" s="98"/>
      <c r="AW288" s="98"/>
      <c r="AX288" s="98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</row>
    <row r="289" spans="2:61" ht="15" customHeight="1" thickBot="1">
      <c r="B289" s="96"/>
      <c r="C289" s="96"/>
      <c r="D289" s="96"/>
      <c r="E289" s="96"/>
      <c r="F289" s="96"/>
      <c r="G289" s="96"/>
      <c r="H289" s="96"/>
      <c r="I289" s="96"/>
      <c r="J289" s="96"/>
      <c r="K289" s="99"/>
      <c r="L289" s="99"/>
      <c r="M289" s="99"/>
      <c r="N289" s="99"/>
      <c r="O289" s="99"/>
      <c r="P289" s="99"/>
      <c r="Q289" s="99"/>
      <c r="R289" s="99"/>
      <c r="S289" s="99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96"/>
      <c r="AH289" s="96"/>
      <c r="AI289" s="96"/>
      <c r="AJ289" s="96"/>
      <c r="AK289" s="96"/>
      <c r="AL289" s="96"/>
      <c r="AM289" s="96"/>
      <c r="AN289" s="96"/>
      <c r="AO289" s="96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</row>
    <row r="290" spans="2:61" ht="15.75" thickTop="1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</row>
    <row r="291" spans="2:6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</row>
    <row r="292" spans="2:61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</row>
    <row r="293" spans="2:61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</row>
    <row r="294" spans="2:61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</row>
    <row r="295" spans="2:61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</row>
    <row r="296" spans="2:61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</row>
    <row r="297" spans="2:61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</row>
    <row r="298" spans="2:61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</row>
    <row r="299" spans="2:61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</row>
    <row r="300" spans="2:61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</row>
    <row r="301" spans="2:6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</row>
    <row r="302" spans="2:61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</row>
    <row r="303" spans="2:61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</row>
    <row r="304" spans="2:61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</row>
    <row r="305" spans="2:61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</row>
    <row r="306" spans="2:61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</row>
    <row r="307" spans="2:61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</row>
    <row r="308" spans="2:61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</row>
    <row r="309" spans="2:61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</row>
    <row r="310" spans="2:61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</row>
    <row r="311" spans="2:6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</row>
    <row r="312" spans="2:61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</row>
    <row r="313" spans="2:61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</row>
    <row r="314" spans="2:61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</row>
    <row r="315" spans="2:61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</row>
    <row r="316" spans="2:61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</row>
    <row r="317" spans="2:61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</row>
    <row r="318" spans="2:61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</row>
    <row r="319" spans="2:61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</row>
    <row r="320" spans="2:61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</row>
    <row r="321" spans="2:6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</row>
    <row r="322" spans="2:61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</row>
    <row r="323" spans="2:61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</row>
    <row r="324" spans="2:61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</row>
    <row r="325" spans="2:61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</row>
    <row r="326" spans="2:61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</row>
    <row r="327" spans="2:61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</row>
    <row r="328" spans="2:61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</row>
    <row r="329" spans="2:61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</row>
    <row r="330" spans="2:61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</row>
    <row r="331" spans="2:6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</row>
    <row r="332" spans="2:61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</row>
    <row r="333" spans="2:61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</row>
    <row r="334" spans="2:61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</row>
    <row r="335" spans="2:61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</row>
    <row r="336" spans="2:61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</row>
    <row r="337" spans="2:61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</row>
    <row r="338" spans="2:61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</row>
    <row r="339" spans="2:61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</row>
    <row r="340" spans="2:61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</row>
    <row r="341" spans="2:6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</row>
    <row r="342" spans="2:61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</row>
    <row r="343" spans="2:61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</row>
    <row r="344" spans="2:61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</row>
    <row r="345" spans="2:61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</row>
    <row r="346" spans="2:61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</row>
    <row r="347" spans="2:61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</row>
    <row r="348" spans="2:61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</row>
    <row r="349" spans="2:61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</row>
    <row r="350" spans="2:61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</row>
    <row r="351" spans="2:6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</row>
    <row r="352" spans="2:61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</row>
    <row r="353" spans="2:61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</row>
    <row r="354" spans="2:61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</row>
    <row r="355" spans="2:61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</row>
    <row r="356" spans="2:61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</row>
    <row r="357" spans="2:61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</row>
    <row r="358" spans="2:61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</row>
    <row r="359" spans="2:61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</row>
    <row r="360" spans="2:61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</row>
    <row r="361" spans="2: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</row>
    <row r="362" spans="2:61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</row>
    <row r="363" spans="2:61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</row>
    <row r="364" spans="2:61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</row>
    <row r="365" spans="2:61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</row>
    <row r="366" spans="2:61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</row>
    <row r="367" spans="2:61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</row>
    <row r="368" spans="2:61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</row>
    <row r="369" spans="2:61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</row>
    <row r="370" spans="2:61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</row>
    <row r="371" spans="2:6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</row>
    <row r="372" spans="2:61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</row>
    <row r="373" spans="2:61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</row>
    <row r="374" spans="2:61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</row>
    <row r="375" spans="2:61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</row>
    <row r="376" spans="2:61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</row>
    <row r="377" spans="2:61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</row>
    <row r="378" spans="2:61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</row>
    <row r="379" spans="2:61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</row>
    <row r="380" spans="2:61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</row>
    <row r="381" spans="2:6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</row>
    <row r="382" spans="2:61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</row>
    <row r="383" spans="2:61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</row>
    <row r="384" spans="2:61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</row>
    <row r="385" spans="2:61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</row>
    <row r="386" spans="2:61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</row>
    <row r="387" spans="2:61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</row>
    <row r="388" spans="2:61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</row>
    <row r="389" spans="2:61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</row>
    <row r="390" spans="2:61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</row>
    <row r="391" spans="2:6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</row>
    <row r="392" spans="2:61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</row>
    <row r="393" spans="2:61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</row>
    <row r="394" spans="2:61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</row>
    <row r="395" spans="2:61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</row>
    <row r="396" spans="2:61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</row>
    <row r="397" spans="2:61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</row>
    <row r="398" spans="2:61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</row>
    <row r="399" spans="2:61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</row>
    <row r="400" spans="2:61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</row>
    <row r="401" spans="2:6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</row>
    <row r="402" spans="2:61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</row>
    <row r="403" spans="2:61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</row>
    <row r="404" spans="2:61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</row>
    <row r="405" spans="2:61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</row>
    <row r="406" spans="2:61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</row>
    <row r="407" spans="2:61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</row>
    <row r="408" spans="2:61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</row>
    <row r="409" spans="2:61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</row>
    <row r="410" spans="2:61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</row>
    <row r="411" spans="2:6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</row>
    <row r="412" spans="2:61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</row>
    <row r="413" spans="2:61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</row>
    <row r="414" spans="2:61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</row>
    <row r="415" spans="2:61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</row>
    <row r="416" spans="2:61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</row>
    <row r="417" spans="2:61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</row>
    <row r="418" spans="2:61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</row>
    <row r="419" spans="2:61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</row>
    <row r="420" spans="2:61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</row>
    <row r="421" spans="2:6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</row>
    <row r="422" spans="2:61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</row>
    <row r="423" spans="2:61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</row>
    <row r="424" spans="2:61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</row>
    <row r="425" spans="2:61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</row>
    <row r="426" spans="2:61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</row>
    <row r="427" spans="2:61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</row>
    <row r="428" spans="2:61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</row>
    <row r="429" spans="2:61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</row>
    <row r="430" spans="2:61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</row>
    <row r="431" spans="2:6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</row>
    <row r="432" spans="2:61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</row>
    <row r="433" spans="2:61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</row>
    <row r="434" spans="2:61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</row>
    <row r="435" spans="2:61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</row>
    <row r="436" spans="2:61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</row>
    <row r="437" spans="2:61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</row>
    <row r="438" spans="2:61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</row>
    <row r="439" spans="2:61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</row>
    <row r="440" spans="2:61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</row>
    <row r="441" spans="2:6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</row>
    <row r="442" spans="2:61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</row>
    <row r="443" spans="2:61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</row>
    <row r="444" spans="2:61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</row>
    <row r="445" spans="2:61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</row>
    <row r="446" spans="2:61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</row>
    <row r="447" spans="2:61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</row>
    <row r="448" spans="2:61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</row>
    <row r="449" spans="2:61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</row>
    <row r="450" spans="2:61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</row>
    <row r="451" spans="2:6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</row>
    <row r="452" spans="2:61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</row>
    <row r="453" spans="2:61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</row>
    <row r="454" spans="2:61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</row>
    <row r="455" spans="2:61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</row>
    <row r="456" spans="2:61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</row>
    <row r="457" spans="2:61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</row>
    <row r="458" spans="2:61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</row>
    <row r="459" spans="2:61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</row>
    <row r="460" spans="2:61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</row>
    <row r="461" spans="2: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</row>
    <row r="462" spans="2:61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</row>
    <row r="463" spans="2:61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</row>
    <row r="464" spans="2:61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</row>
    <row r="465" spans="2:61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</row>
    <row r="466" spans="2:61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</row>
    <row r="467" spans="2:61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</row>
    <row r="468" spans="2:61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</row>
    <row r="469" spans="2:61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</row>
    <row r="470" spans="2:61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</row>
    <row r="471" spans="2:6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</row>
    <row r="472" spans="2:61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</row>
    <row r="473" spans="2:61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</row>
    <row r="474" spans="2:61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</row>
    <row r="475" spans="2:61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</row>
    <row r="476" spans="2:61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</row>
    <row r="477" spans="2:61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</row>
    <row r="478" spans="2:61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</row>
    <row r="479" spans="2:61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</row>
    <row r="480" spans="2:61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</row>
    <row r="481" spans="2:6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</row>
    <row r="482" spans="2:61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</row>
    <row r="483" spans="2:61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</row>
    <row r="484" spans="2:61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</row>
    <row r="485" spans="2:61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</row>
    <row r="486" spans="2:61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</row>
    <row r="487" spans="2:61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</row>
    <row r="488" spans="2:61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</row>
    <row r="489" spans="2:61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</row>
    <row r="490" spans="2:61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</row>
    <row r="491" spans="2:6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</row>
    <row r="492" spans="2:61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</row>
    <row r="493" spans="2:61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</row>
    <row r="494" spans="2:61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</row>
    <row r="495" spans="2:61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</row>
    <row r="496" spans="2:61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</row>
    <row r="497" spans="2:61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</row>
    <row r="498" spans="2:61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</row>
    <row r="499" spans="2:61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</row>
    <row r="500" spans="2:61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</row>
    <row r="501" spans="2:6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</row>
    <row r="502" spans="2:61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</row>
    <row r="503" spans="2:61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</row>
    <row r="504" spans="2:61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</row>
    <row r="505" spans="2:61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</row>
    <row r="506" spans="2:61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</row>
    <row r="507" spans="2:61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</row>
    <row r="508" spans="2:61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</row>
    <row r="509" spans="2:61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</row>
    <row r="510" spans="2:61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</row>
    <row r="511" spans="2:6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</row>
    <row r="512" spans="2:61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</row>
    <row r="513" spans="2:61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</row>
    <row r="514" spans="2:61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</row>
    <row r="515" spans="2:61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</row>
  </sheetData>
  <mergeCells count="994">
    <mergeCell ref="B2:AO11"/>
    <mergeCell ref="AP2:AY11"/>
    <mergeCell ref="AZ2:BI11"/>
    <mergeCell ref="B12:BI15"/>
    <mergeCell ref="B16:BI17"/>
    <mergeCell ref="B18:J20"/>
    <mergeCell ref="K18:S20"/>
    <mergeCell ref="T18:AF20"/>
    <mergeCell ref="AG18:AO20"/>
    <mergeCell ref="AP18:BI20"/>
    <mergeCell ref="AY21:AZ23"/>
    <mergeCell ref="BA21:BB23"/>
    <mergeCell ref="BC21:BE23"/>
    <mergeCell ref="BF21:BI23"/>
    <mergeCell ref="B24:J26"/>
    <mergeCell ref="K24:S26"/>
    <mergeCell ref="T24:AF26"/>
    <mergeCell ref="AG24:AO26"/>
    <mergeCell ref="AP24:AU26"/>
    <mergeCell ref="AV24:AX26"/>
    <mergeCell ref="B21:J23"/>
    <mergeCell ref="K21:S23"/>
    <mergeCell ref="T21:AF23"/>
    <mergeCell ref="AG21:AO23"/>
    <mergeCell ref="AP21:AU23"/>
    <mergeCell ref="AV21:AX23"/>
    <mergeCell ref="AY24:AZ26"/>
    <mergeCell ref="BA24:BB26"/>
    <mergeCell ref="BC24:BE26"/>
    <mergeCell ref="BF24:BI26"/>
    <mergeCell ref="BF27:BI29"/>
    <mergeCell ref="B30:J32"/>
    <mergeCell ref="K30:S32"/>
    <mergeCell ref="T30:AF32"/>
    <mergeCell ref="AG30:AO32"/>
    <mergeCell ref="AP30:AU32"/>
    <mergeCell ref="AV30:AX32"/>
    <mergeCell ref="AY30:AZ32"/>
    <mergeCell ref="BA30:BB32"/>
    <mergeCell ref="BC30:BE32"/>
    <mergeCell ref="BF30:BI32"/>
    <mergeCell ref="B27:J29"/>
    <mergeCell ref="K27:S29"/>
    <mergeCell ref="T27:AF29"/>
    <mergeCell ref="AG27:AO29"/>
    <mergeCell ref="AP27:AU29"/>
    <mergeCell ref="AV27:AX29"/>
    <mergeCell ref="AY27:AZ29"/>
    <mergeCell ref="BA27:BB29"/>
    <mergeCell ref="BC27:BE29"/>
    <mergeCell ref="AZ39:BI41"/>
    <mergeCell ref="AZ42:BE44"/>
    <mergeCell ref="BF42:BG44"/>
    <mergeCell ref="BH42:BI44"/>
    <mergeCell ref="BF33:BI35"/>
    <mergeCell ref="B36:J38"/>
    <mergeCell ref="K36:S38"/>
    <mergeCell ref="T36:AF38"/>
    <mergeCell ref="AG36:AO38"/>
    <mergeCell ref="AP36:AU38"/>
    <mergeCell ref="AV36:AX38"/>
    <mergeCell ref="AY36:AZ38"/>
    <mergeCell ref="BA36:BB38"/>
    <mergeCell ref="BC36:BE38"/>
    <mergeCell ref="BF36:BI38"/>
    <mergeCell ref="B33:J35"/>
    <mergeCell ref="K33:S35"/>
    <mergeCell ref="T33:AF35"/>
    <mergeCell ref="AG33:AO35"/>
    <mergeCell ref="AP33:AU35"/>
    <mergeCell ref="AV33:AX35"/>
    <mergeCell ref="AY33:AZ35"/>
    <mergeCell ref="BA33:BB35"/>
    <mergeCell ref="BC33:BE35"/>
    <mergeCell ref="B42:J44"/>
    <mergeCell ref="K42:S44"/>
    <mergeCell ref="T42:AF44"/>
    <mergeCell ref="AG42:AO44"/>
    <mergeCell ref="AP42:AV44"/>
    <mergeCell ref="AW42:AY44"/>
    <mergeCell ref="B39:J41"/>
    <mergeCell ref="K39:S41"/>
    <mergeCell ref="T39:AF41"/>
    <mergeCell ref="AG39:AO41"/>
    <mergeCell ref="AP39:AY41"/>
    <mergeCell ref="BF45:BG47"/>
    <mergeCell ref="BH45:BI47"/>
    <mergeCell ref="B48:J50"/>
    <mergeCell ref="K48:S50"/>
    <mergeCell ref="T48:AF50"/>
    <mergeCell ref="AG48:AO50"/>
    <mergeCell ref="AP48:AV50"/>
    <mergeCell ref="AW48:AY50"/>
    <mergeCell ref="AZ48:BE50"/>
    <mergeCell ref="BF48:BG50"/>
    <mergeCell ref="BH48:BI50"/>
    <mergeCell ref="B45:J47"/>
    <mergeCell ref="K45:S47"/>
    <mergeCell ref="T45:AF47"/>
    <mergeCell ref="AG45:AO47"/>
    <mergeCell ref="AP45:AV47"/>
    <mergeCell ref="AW45:AY47"/>
    <mergeCell ref="AZ45:BE47"/>
    <mergeCell ref="B51:J53"/>
    <mergeCell ref="K51:S53"/>
    <mergeCell ref="T51:AF53"/>
    <mergeCell ref="AG51:AO53"/>
    <mergeCell ref="AP51:AV53"/>
    <mergeCell ref="AW51:AY53"/>
    <mergeCell ref="AZ51:BE53"/>
    <mergeCell ref="BF51:BG53"/>
    <mergeCell ref="BH51:BI53"/>
    <mergeCell ref="BC60:BD65"/>
    <mergeCell ref="BE60:BF65"/>
    <mergeCell ref="BG60:BI65"/>
    <mergeCell ref="AW63:AX65"/>
    <mergeCell ref="AY63:AZ65"/>
    <mergeCell ref="BA63:BB65"/>
    <mergeCell ref="B54:AF57"/>
    <mergeCell ref="AG54:BI57"/>
    <mergeCell ref="B58:BI59"/>
    <mergeCell ref="B60:L62"/>
    <mergeCell ref="M60:P62"/>
    <mergeCell ref="Q60:T62"/>
    <mergeCell ref="U60:X62"/>
    <mergeCell ref="Y60:AB62"/>
    <mergeCell ref="AC60:AF62"/>
    <mergeCell ref="AG60:AO65"/>
    <mergeCell ref="B63:L65"/>
    <mergeCell ref="M63:P65"/>
    <mergeCell ref="Q63:T65"/>
    <mergeCell ref="U63:X65"/>
    <mergeCell ref="Y63:AB65"/>
    <mergeCell ref="AC63:AF65"/>
    <mergeCell ref="AP60:AS65"/>
    <mergeCell ref="AT60:AV65"/>
    <mergeCell ref="AW60:BB62"/>
    <mergeCell ref="BC66:BD68"/>
    <mergeCell ref="BE66:BF68"/>
    <mergeCell ref="BG66:BI68"/>
    <mergeCell ref="B69:L71"/>
    <mergeCell ref="M69:P71"/>
    <mergeCell ref="Q69:T71"/>
    <mergeCell ref="U69:X71"/>
    <mergeCell ref="Y69:AB71"/>
    <mergeCell ref="AC69:AF71"/>
    <mergeCell ref="AG69:AO71"/>
    <mergeCell ref="AG66:AO68"/>
    <mergeCell ref="AP66:AS68"/>
    <mergeCell ref="AT66:AV68"/>
    <mergeCell ref="AW66:AX68"/>
    <mergeCell ref="AY66:AZ68"/>
    <mergeCell ref="BA66:BB68"/>
    <mergeCell ref="B66:L68"/>
    <mergeCell ref="M66:P68"/>
    <mergeCell ref="Q66:T68"/>
    <mergeCell ref="U66:X68"/>
    <mergeCell ref="Y66:AB68"/>
    <mergeCell ref="AC66:AF68"/>
    <mergeCell ref="BE69:BF71"/>
    <mergeCell ref="BG69:BI71"/>
    <mergeCell ref="B72:L74"/>
    <mergeCell ref="M72:P74"/>
    <mergeCell ref="Q72:T74"/>
    <mergeCell ref="U72:X74"/>
    <mergeCell ref="Y72:AB74"/>
    <mergeCell ref="AC72:AF74"/>
    <mergeCell ref="AG72:AO74"/>
    <mergeCell ref="AP72:AS74"/>
    <mergeCell ref="AP69:AS71"/>
    <mergeCell ref="AT69:AV71"/>
    <mergeCell ref="AW69:AX71"/>
    <mergeCell ref="AY69:AZ71"/>
    <mergeCell ref="BA69:BB71"/>
    <mergeCell ref="BC69:BD71"/>
    <mergeCell ref="AW75:AX77"/>
    <mergeCell ref="AY75:AZ77"/>
    <mergeCell ref="BA75:BB77"/>
    <mergeCell ref="BC75:BD77"/>
    <mergeCell ref="BE75:BF77"/>
    <mergeCell ref="BG75:BI77"/>
    <mergeCell ref="BG72:BI74"/>
    <mergeCell ref="B75:L77"/>
    <mergeCell ref="M75:P77"/>
    <mergeCell ref="Q75:T77"/>
    <mergeCell ref="U75:X77"/>
    <mergeCell ref="Y75:AB77"/>
    <mergeCell ref="AC75:AF77"/>
    <mergeCell ref="AG75:AO77"/>
    <mergeCell ref="AP75:AS77"/>
    <mergeCell ref="AT75:AV77"/>
    <mergeCell ref="AT72:AV74"/>
    <mergeCell ref="AW72:AX74"/>
    <mergeCell ref="AY72:AZ74"/>
    <mergeCell ref="BA72:BB74"/>
    <mergeCell ref="BC72:BD74"/>
    <mergeCell ref="BE72:BF74"/>
    <mergeCell ref="B81:L83"/>
    <mergeCell ref="M81:P83"/>
    <mergeCell ref="Q81:T83"/>
    <mergeCell ref="U81:X83"/>
    <mergeCell ref="Y81:AB83"/>
    <mergeCell ref="AC81:AF83"/>
    <mergeCell ref="AG81:AO83"/>
    <mergeCell ref="AG78:AO80"/>
    <mergeCell ref="AP78:AS80"/>
    <mergeCell ref="B78:L80"/>
    <mergeCell ref="M78:P80"/>
    <mergeCell ref="Q78:T80"/>
    <mergeCell ref="U78:X80"/>
    <mergeCell ref="Y78:AB80"/>
    <mergeCell ref="AC78:AF80"/>
    <mergeCell ref="U84:X86"/>
    <mergeCell ref="Y84:AB86"/>
    <mergeCell ref="AC84:AF86"/>
    <mergeCell ref="AG84:AO86"/>
    <mergeCell ref="AP84:AS86"/>
    <mergeCell ref="AP81:AS83"/>
    <mergeCell ref="BC78:BD80"/>
    <mergeCell ref="BE78:BF80"/>
    <mergeCell ref="BG78:BI80"/>
    <mergeCell ref="AT78:AV80"/>
    <mergeCell ref="AW78:AX80"/>
    <mergeCell ref="AY78:AZ80"/>
    <mergeCell ref="BA78:BB80"/>
    <mergeCell ref="BE81:BF83"/>
    <mergeCell ref="BG81:BI83"/>
    <mergeCell ref="AT81:AV83"/>
    <mergeCell ref="AW81:AX83"/>
    <mergeCell ref="AY81:AZ83"/>
    <mergeCell ref="BA81:BB83"/>
    <mergeCell ref="BC81:BD83"/>
    <mergeCell ref="AW87:AX89"/>
    <mergeCell ref="AY87:AZ89"/>
    <mergeCell ref="BA87:BB89"/>
    <mergeCell ref="BC87:BD89"/>
    <mergeCell ref="AC90:AF92"/>
    <mergeCell ref="BE93:BF95"/>
    <mergeCell ref="BG93:BI95"/>
    <mergeCell ref="BE87:BF89"/>
    <mergeCell ref="BG87:BI89"/>
    <mergeCell ref="BG84:BI86"/>
    <mergeCell ref="B87:L89"/>
    <mergeCell ref="M87:P89"/>
    <mergeCell ref="Q87:T89"/>
    <mergeCell ref="U87:X89"/>
    <mergeCell ref="Y87:AB89"/>
    <mergeCell ref="AC87:AF89"/>
    <mergeCell ref="AG87:AO89"/>
    <mergeCell ref="AP87:AS89"/>
    <mergeCell ref="AT87:AV89"/>
    <mergeCell ref="AT84:AV86"/>
    <mergeCell ref="AW84:AX86"/>
    <mergeCell ref="AY84:AZ86"/>
    <mergeCell ref="BA84:BB86"/>
    <mergeCell ref="BC84:BD86"/>
    <mergeCell ref="BE84:BF86"/>
    <mergeCell ref="B84:L86"/>
    <mergeCell ref="M84:P86"/>
    <mergeCell ref="Q84:T86"/>
    <mergeCell ref="AG96:AO98"/>
    <mergeCell ref="AP96:AS98"/>
    <mergeCell ref="AP93:AS95"/>
    <mergeCell ref="BC90:BD92"/>
    <mergeCell ref="BE90:BF92"/>
    <mergeCell ref="BG90:BI92"/>
    <mergeCell ref="B93:L95"/>
    <mergeCell ref="M93:P95"/>
    <mergeCell ref="Q93:T95"/>
    <mergeCell ref="U93:X95"/>
    <mergeCell ref="Y93:AB95"/>
    <mergeCell ref="AC93:AF95"/>
    <mergeCell ref="AG93:AO95"/>
    <mergeCell ref="AG90:AO92"/>
    <mergeCell ref="AP90:AS92"/>
    <mergeCell ref="AT90:AV92"/>
    <mergeCell ref="AW90:AX92"/>
    <mergeCell ref="AY90:AZ92"/>
    <mergeCell ref="BA90:BB92"/>
    <mergeCell ref="B90:L92"/>
    <mergeCell ref="M90:P92"/>
    <mergeCell ref="Q90:T92"/>
    <mergeCell ref="U90:X92"/>
    <mergeCell ref="Y90:AB92"/>
    <mergeCell ref="AT93:AV95"/>
    <mergeCell ref="AW93:AX95"/>
    <mergeCell ref="AY93:AZ95"/>
    <mergeCell ref="BA93:BB95"/>
    <mergeCell ref="BC93:BD95"/>
    <mergeCell ref="AW99:AX101"/>
    <mergeCell ref="AY99:AZ101"/>
    <mergeCell ref="BA99:BB101"/>
    <mergeCell ref="BC99:BD101"/>
    <mergeCell ref="BE99:BF101"/>
    <mergeCell ref="BG99:BI101"/>
    <mergeCell ref="BG96:BI98"/>
    <mergeCell ref="B99:L101"/>
    <mergeCell ref="M99:P101"/>
    <mergeCell ref="Q99:T101"/>
    <mergeCell ref="U99:X101"/>
    <mergeCell ref="Y99:AB101"/>
    <mergeCell ref="AC99:AF101"/>
    <mergeCell ref="AG99:AO101"/>
    <mergeCell ref="AP99:AS101"/>
    <mergeCell ref="AT99:AV101"/>
    <mergeCell ref="AT96:AV98"/>
    <mergeCell ref="AW96:AX98"/>
    <mergeCell ref="AY96:AZ98"/>
    <mergeCell ref="BA96:BB98"/>
    <mergeCell ref="BC96:BD98"/>
    <mergeCell ref="BE96:BF98"/>
    <mergeCell ref="B96:L98"/>
    <mergeCell ref="M96:P98"/>
    <mergeCell ref="Q96:T98"/>
    <mergeCell ref="U96:X98"/>
    <mergeCell ref="Y96:AB98"/>
    <mergeCell ref="AC96:AF98"/>
    <mergeCell ref="B105:L107"/>
    <mergeCell ref="M105:P107"/>
    <mergeCell ref="Q105:T107"/>
    <mergeCell ref="U105:X107"/>
    <mergeCell ref="Y105:AB107"/>
    <mergeCell ref="AC105:AF107"/>
    <mergeCell ref="AG105:AO107"/>
    <mergeCell ref="AG102:AO104"/>
    <mergeCell ref="AP102:AS104"/>
    <mergeCell ref="B102:L104"/>
    <mergeCell ref="M102:P104"/>
    <mergeCell ref="Q102:T104"/>
    <mergeCell ref="U102:X104"/>
    <mergeCell ref="Y102:AB104"/>
    <mergeCell ref="AC102:AF104"/>
    <mergeCell ref="U108:X110"/>
    <mergeCell ref="Y108:AB110"/>
    <mergeCell ref="AC108:AF110"/>
    <mergeCell ref="AG108:AO110"/>
    <mergeCell ref="AP108:AS110"/>
    <mergeCell ref="AP105:AS107"/>
    <mergeCell ref="BC102:BD104"/>
    <mergeCell ref="BE102:BF104"/>
    <mergeCell ref="BG102:BI104"/>
    <mergeCell ref="AT102:AV104"/>
    <mergeCell ref="AW102:AX104"/>
    <mergeCell ref="AY102:AZ104"/>
    <mergeCell ref="BA102:BB104"/>
    <mergeCell ref="BE105:BF107"/>
    <mergeCell ref="BG105:BI107"/>
    <mergeCell ref="AT105:AV107"/>
    <mergeCell ref="AW105:AX107"/>
    <mergeCell ref="AY105:AZ107"/>
    <mergeCell ref="BA105:BB107"/>
    <mergeCell ref="BC105:BD107"/>
    <mergeCell ref="AW111:AX113"/>
    <mergeCell ref="AY111:AZ113"/>
    <mergeCell ref="BA111:BB113"/>
    <mergeCell ref="BC111:BD113"/>
    <mergeCell ref="AC114:AF116"/>
    <mergeCell ref="BE117:BF119"/>
    <mergeCell ref="BG117:BI119"/>
    <mergeCell ref="BE111:BF113"/>
    <mergeCell ref="BG111:BI113"/>
    <mergeCell ref="BG108:BI110"/>
    <mergeCell ref="B111:L113"/>
    <mergeCell ref="M111:P113"/>
    <mergeCell ref="Q111:T113"/>
    <mergeCell ref="U111:X113"/>
    <mergeCell ref="Y111:AB113"/>
    <mergeCell ref="AC111:AF113"/>
    <mergeCell ref="AG111:AO113"/>
    <mergeCell ref="AP111:AS113"/>
    <mergeCell ref="AT111:AV113"/>
    <mergeCell ref="AT108:AV110"/>
    <mergeCell ref="AW108:AX110"/>
    <mergeCell ref="AY108:AZ110"/>
    <mergeCell ref="BA108:BB110"/>
    <mergeCell ref="BC108:BD110"/>
    <mergeCell ref="BE108:BF110"/>
    <mergeCell ref="B108:L110"/>
    <mergeCell ref="M108:P110"/>
    <mergeCell ref="Q108:T110"/>
    <mergeCell ref="AG120:AO122"/>
    <mergeCell ref="AP120:AS122"/>
    <mergeCell ref="AP117:AS119"/>
    <mergeCell ref="BC114:BD116"/>
    <mergeCell ref="BE114:BF116"/>
    <mergeCell ref="BG114:BI116"/>
    <mergeCell ref="B117:L119"/>
    <mergeCell ref="M117:P119"/>
    <mergeCell ref="Q117:T119"/>
    <mergeCell ref="U117:X119"/>
    <mergeCell ref="Y117:AB119"/>
    <mergeCell ref="AC117:AF119"/>
    <mergeCell ref="AG117:AO119"/>
    <mergeCell ref="AG114:AO116"/>
    <mergeCell ref="AP114:AS116"/>
    <mergeCell ref="AT114:AV116"/>
    <mergeCell ref="AW114:AX116"/>
    <mergeCell ref="AY114:AZ116"/>
    <mergeCell ref="BA114:BB116"/>
    <mergeCell ref="B114:L116"/>
    <mergeCell ref="M114:P116"/>
    <mergeCell ref="Q114:T116"/>
    <mergeCell ref="U114:X116"/>
    <mergeCell ref="Y114:AB116"/>
    <mergeCell ref="AT117:AV119"/>
    <mergeCell ref="AW117:AX119"/>
    <mergeCell ref="AY117:AZ119"/>
    <mergeCell ref="BA117:BB119"/>
    <mergeCell ref="BC117:BD119"/>
    <mergeCell ref="AW123:AX125"/>
    <mergeCell ref="AY123:AZ125"/>
    <mergeCell ref="BA123:BB125"/>
    <mergeCell ref="BC123:BD125"/>
    <mergeCell ref="BE123:BF125"/>
    <mergeCell ref="BG123:BI125"/>
    <mergeCell ref="BG120:BI122"/>
    <mergeCell ref="B123:L125"/>
    <mergeCell ref="M123:P125"/>
    <mergeCell ref="Q123:T125"/>
    <mergeCell ref="U123:X125"/>
    <mergeCell ref="Y123:AB125"/>
    <mergeCell ref="AC123:AF125"/>
    <mergeCell ref="AG123:AO125"/>
    <mergeCell ref="AP123:AS125"/>
    <mergeCell ref="AT123:AV125"/>
    <mergeCell ref="AT120:AV122"/>
    <mergeCell ref="AW120:AX122"/>
    <mergeCell ref="AY120:AZ122"/>
    <mergeCell ref="BA120:BB122"/>
    <mergeCell ref="BC120:BD122"/>
    <mergeCell ref="BE120:BF122"/>
    <mergeCell ref="B120:L122"/>
    <mergeCell ref="M120:P122"/>
    <mergeCell ref="Q120:T122"/>
    <mergeCell ref="U120:X122"/>
    <mergeCell ref="Y120:AB122"/>
    <mergeCell ref="AC120:AF122"/>
    <mergeCell ref="BE126:BF128"/>
    <mergeCell ref="BG126:BI128"/>
    <mergeCell ref="B129:L131"/>
    <mergeCell ref="M129:P131"/>
    <mergeCell ref="Q129:T131"/>
    <mergeCell ref="U129:X131"/>
    <mergeCell ref="Y129:AB131"/>
    <mergeCell ref="AC129:AF131"/>
    <mergeCell ref="AG129:AO131"/>
    <mergeCell ref="AG126:AO128"/>
    <mergeCell ref="AP126:AS128"/>
    <mergeCell ref="AT126:AV128"/>
    <mergeCell ref="AW126:AX128"/>
    <mergeCell ref="AY126:AZ128"/>
    <mergeCell ref="BA126:BB128"/>
    <mergeCell ref="B126:L128"/>
    <mergeCell ref="M126:P128"/>
    <mergeCell ref="Q126:T128"/>
    <mergeCell ref="U126:X128"/>
    <mergeCell ref="Y126:AB128"/>
    <mergeCell ref="AC126:AF128"/>
    <mergeCell ref="BE129:BF131"/>
    <mergeCell ref="BG129:BI131"/>
    <mergeCell ref="M132:P134"/>
    <mergeCell ref="Q132:T134"/>
    <mergeCell ref="U132:X134"/>
    <mergeCell ref="Y132:AB134"/>
    <mergeCell ref="AC132:AF134"/>
    <mergeCell ref="AG132:AO134"/>
    <mergeCell ref="AP132:AS134"/>
    <mergeCell ref="AP129:AS131"/>
    <mergeCell ref="BC126:BD128"/>
    <mergeCell ref="AT129:AV131"/>
    <mergeCell ref="AW129:AX131"/>
    <mergeCell ref="AY129:AZ131"/>
    <mergeCell ref="BA129:BB131"/>
    <mergeCell ref="BC129:BD131"/>
    <mergeCell ref="AW135:AX137"/>
    <mergeCell ref="AY135:AZ137"/>
    <mergeCell ref="BA135:BB137"/>
    <mergeCell ref="BC135:BD137"/>
    <mergeCell ref="U138:X140"/>
    <mergeCell ref="Y138:AB140"/>
    <mergeCell ref="AC138:AF140"/>
    <mergeCell ref="BE141:BF143"/>
    <mergeCell ref="BG141:BI143"/>
    <mergeCell ref="BE135:BF137"/>
    <mergeCell ref="BG135:BI137"/>
    <mergeCell ref="BG132:BI134"/>
    <mergeCell ref="B135:L137"/>
    <mergeCell ref="M135:P137"/>
    <mergeCell ref="Q135:T137"/>
    <mergeCell ref="U135:X137"/>
    <mergeCell ref="Y135:AB137"/>
    <mergeCell ref="AC135:AF137"/>
    <mergeCell ref="AG135:AO137"/>
    <mergeCell ref="AP135:AS137"/>
    <mergeCell ref="AT135:AV137"/>
    <mergeCell ref="AT132:AV134"/>
    <mergeCell ref="AW132:AX134"/>
    <mergeCell ref="AY132:AZ134"/>
    <mergeCell ref="BA132:BB134"/>
    <mergeCell ref="BC132:BD134"/>
    <mergeCell ref="BE132:BF134"/>
    <mergeCell ref="B132:L134"/>
    <mergeCell ref="Y144:AB146"/>
    <mergeCell ref="AC144:AF146"/>
    <mergeCell ref="AG144:AO146"/>
    <mergeCell ref="AP144:AS146"/>
    <mergeCell ref="AP141:AS143"/>
    <mergeCell ref="BC138:BD140"/>
    <mergeCell ref="BE138:BF140"/>
    <mergeCell ref="BG138:BI140"/>
    <mergeCell ref="B141:L143"/>
    <mergeCell ref="M141:P143"/>
    <mergeCell ref="Q141:T143"/>
    <mergeCell ref="U141:X143"/>
    <mergeCell ref="Y141:AB143"/>
    <mergeCell ref="AC141:AF143"/>
    <mergeCell ref="AG141:AO143"/>
    <mergeCell ref="AG138:AO140"/>
    <mergeCell ref="AP138:AS140"/>
    <mergeCell ref="AT138:AV140"/>
    <mergeCell ref="AW138:AX140"/>
    <mergeCell ref="AY138:AZ140"/>
    <mergeCell ref="BA138:BB140"/>
    <mergeCell ref="B138:L140"/>
    <mergeCell ref="M138:P140"/>
    <mergeCell ref="Q138:T140"/>
    <mergeCell ref="AC150:AF152"/>
    <mergeCell ref="AT141:AV143"/>
    <mergeCell ref="AW141:AX143"/>
    <mergeCell ref="AY141:AZ143"/>
    <mergeCell ref="BA141:BB143"/>
    <mergeCell ref="BC141:BD143"/>
    <mergeCell ref="BG144:BI146"/>
    <mergeCell ref="B147:L149"/>
    <mergeCell ref="M147:P149"/>
    <mergeCell ref="Q147:T149"/>
    <mergeCell ref="U147:X149"/>
    <mergeCell ref="Y147:AB149"/>
    <mergeCell ref="AC147:AF149"/>
    <mergeCell ref="AG147:BI149"/>
    <mergeCell ref="AT144:AV146"/>
    <mergeCell ref="AW144:AX146"/>
    <mergeCell ref="AY144:AZ146"/>
    <mergeCell ref="BA144:BB146"/>
    <mergeCell ref="BC144:BD146"/>
    <mergeCell ref="BE144:BF146"/>
    <mergeCell ref="B144:L146"/>
    <mergeCell ref="M144:P146"/>
    <mergeCell ref="Q144:T146"/>
    <mergeCell ref="U144:X146"/>
    <mergeCell ref="AC156:AF158"/>
    <mergeCell ref="BE159:BF161"/>
    <mergeCell ref="BG159:BI161"/>
    <mergeCell ref="BG150:BI155"/>
    <mergeCell ref="B153:L155"/>
    <mergeCell ref="M153:P155"/>
    <mergeCell ref="Q153:T155"/>
    <mergeCell ref="U153:X155"/>
    <mergeCell ref="Y153:AB155"/>
    <mergeCell ref="AC153:AF155"/>
    <mergeCell ref="AW153:AX155"/>
    <mergeCell ref="AY153:AZ155"/>
    <mergeCell ref="BA153:BB155"/>
    <mergeCell ref="AG150:AO155"/>
    <mergeCell ref="AP150:AS155"/>
    <mergeCell ref="AT150:AV155"/>
    <mergeCell ref="AW150:BB152"/>
    <mergeCell ref="BC150:BD155"/>
    <mergeCell ref="BE150:BF155"/>
    <mergeCell ref="B150:L152"/>
    <mergeCell ref="M150:P152"/>
    <mergeCell ref="Q150:T152"/>
    <mergeCell ref="U150:X152"/>
    <mergeCell ref="Y150:AB152"/>
    <mergeCell ref="AG162:AO164"/>
    <mergeCell ref="AP162:AS164"/>
    <mergeCell ref="AP159:AS161"/>
    <mergeCell ref="BC156:BD158"/>
    <mergeCell ref="BE156:BF158"/>
    <mergeCell ref="BG156:BI158"/>
    <mergeCell ref="B159:L161"/>
    <mergeCell ref="M159:P161"/>
    <mergeCell ref="Q159:T161"/>
    <mergeCell ref="U159:X161"/>
    <mergeCell ref="Y159:AB161"/>
    <mergeCell ref="AC159:AF161"/>
    <mergeCell ref="AG159:AO161"/>
    <mergeCell ref="AG156:AO158"/>
    <mergeCell ref="AP156:AS158"/>
    <mergeCell ref="AT156:AV158"/>
    <mergeCell ref="AW156:AX158"/>
    <mergeCell ref="AY156:AZ158"/>
    <mergeCell ref="BA156:BB158"/>
    <mergeCell ref="B156:L158"/>
    <mergeCell ref="M156:P158"/>
    <mergeCell ref="Q156:T158"/>
    <mergeCell ref="U156:X158"/>
    <mergeCell ref="Y156:AB158"/>
    <mergeCell ref="AT159:AV161"/>
    <mergeCell ref="AW159:AX161"/>
    <mergeCell ref="AY159:AZ161"/>
    <mergeCell ref="BA159:BB161"/>
    <mergeCell ref="BC159:BD161"/>
    <mergeCell ref="AW165:AX167"/>
    <mergeCell ref="AY165:AZ167"/>
    <mergeCell ref="BA165:BB167"/>
    <mergeCell ref="BC165:BD167"/>
    <mergeCell ref="BE165:BF167"/>
    <mergeCell ref="BG165:BI167"/>
    <mergeCell ref="BG162:BI164"/>
    <mergeCell ref="B165:L167"/>
    <mergeCell ref="M165:P167"/>
    <mergeCell ref="Q165:T167"/>
    <mergeCell ref="U165:X167"/>
    <mergeCell ref="Y165:AB167"/>
    <mergeCell ref="AC165:AF167"/>
    <mergeCell ref="AG165:AO167"/>
    <mergeCell ref="AP165:AS167"/>
    <mergeCell ref="AT165:AV167"/>
    <mergeCell ref="AT162:AV164"/>
    <mergeCell ref="AW162:AX164"/>
    <mergeCell ref="AY162:AZ164"/>
    <mergeCell ref="BA162:BB164"/>
    <mergeCell ref="BC162:BD164"/>
    <mergeCell ref="BE162:BF164"/>
    <mergeCell ref="B162:L164"/>
    <mergeCell ref="M162:P164"/>
    <mergeCell ref="Q162:T164"/>
    <mergeCell ref="U162:X164"/>
    <mergeCell ref="Y162:AB164"/>
    <mergeCell ref="AC162:AF164"/>
    <mergeCell ref="B171:L173"/>
    <mergeCell ref="M171:P173"/>
    <mergeCell ref="Q171:T173"/>
    <mergeCell ref="U171:X173"/>
    <mergeCell ref="Y171:AB173"/>
    <mergeCell ref="AC171:AF173"/>
    <mergeCell ref="AG171:AO173"/>
    <mergeCell ref="AG168:AO170"/>
    <mergeCell ref="AP168:AS170"/>
    <mergeCell ref="B168:L170"/>
    <mergeCell ref="M168:P170"/>
    <mergeCell ref="Q168:T170"/>
    <mergeCell ref="U168:X170"/>
    <mergeCell ref="Y168:AB170"/>
    <mergeCell ref="AC168:AF170"/>
    <mergeCell ref="U174:X176"/>
    <mergeCell ref="Y174:AB176"/>
    <mergeCell ref="AC174:AF176"/>
    <mergeCell ref="AG174:AO176"/>
    <mergeCell ref="AP174:AS176"/>
    <mergeCell ref="AP171:AS173"/>
    <mergeCell ref="BC168:BD170"/>
    <mergeCell ref="BE168:BF170"/>
    <mergeCell ref="BG168:BI170"/>
    <mergeCell ref="AT168:AV170"/>
    <mergeCell ref="AW168:AX170"/>
    <mergeCell ref="AY168:AZ170"/>
    <mergeCell ref="BA168:BB170"/>
    <mergeCell ref="BE171:BF173"/>
    <mergeCell ref="BG171:BI173"/>
    <mergeCell ref="AT171:AV173"/>
    <mergeCell ref="AW171:AX173"/>
    <mergeCell ref="AY171:AZ173"/>
    <mergeCell ref="BA171:BB173"/>
    <mergeCell ref="BC171:BD173"/>
    <mergeCell ref="AW177:AX179"/>
    <mergeCell ref="AY177:AZ179"/>
    <mergeCell ref="BA177:BB179"/>
    <mergeCell ref="BC177:BD179"/>
    <mergeCell ref="AC180:AF182"/>
    <mergeCell ref="BE183:BF185"/>
    <mergeCell ref="BG183:BI185"/>
    <mergeCell ref="BE177:BF179"/>
    <mergeCell ref="BG177:BI179"/>
    <mergeCell ref="BG174:BI176"/>
    <mergeCell ref="B177:L179"/>
    <mergeCell ref="M177:P179"/>
    <mergeCell ref="Q177:T179"/>
    <mergeCell ref="U177:X179"/>
    <mergeCell ref="Y177:AB179"/>
    <mergeCell ref="AC177:AF179"/>
    <mergeCell ref="AG177:AO179"/>
    <mergeCell ref="AP177:AS179"/>
    <mergeCell ref="AT177:AV179"/>
    <mergeCell ref="AT174:AV176"/>
    <mergeCell ref="AW174:AX176"/>
    <mergeCell ref="AY174:AZ176"/>
    <mergeCell ref="BA174:BB176"/>
    <mergeCell ref="BC174:BD176"/>
    <mergeCell ref="BE174:BF176"/>
    <mergeCell ref="B174:L176"/>
    <mergeCell ref="M174:P176"/>
    <mergeCell ref="Q174:T176"/>
    <mergeCell ref="AG186:AO188"/>
    <mergeCell ref="AP186:AS188"/>
    <mergeCell ref="AP183:AS185"/>
    <mergeCell ref="BC180:BD182"/>
    <mergeCell ref="BE180:BF182"/>
    <mergeCell ref="BG180:BI182"/>
    <mergeCell ref="B183:L185"/>
    <mergeCell ref="M183:P185"/>
    <mergeCell ref="Q183:T185"/>
    <mergeCell ref="U183:X185"/>
    <mergeCell ref="Y183:AB185"/>
    <mergeCell ref="AC183:AF185"/>
    <mergeCell ref="AG183:AO185"/>
    <mergeCell ref="AG180:AO182"/>
    <mergeCell ref="AP180:AS182"/>
    <mergeCell ref="AT180:AV182"/>
    <mergeCell ref="AW180:AX182"/>
    <mergeCell ref="AY180:AZ182"/>
    <mergeCell ref="BA180:BB182"/>
    <mergeCell ref="B180:L182"/>
    <mergeCell ref="M180:P182"/>
    <mergeCell ref="Q180:T182"/>
    <mergeCell ref="U180:X182"/>
    <mergeCell ref="Y180:AB182"/>
    <mergeCell ref="AT183:AV185"/>
    <mergeCell ref="AW183:AX185"/>
    <mergeCell ref="AY183:AZ185"/>
    <mergeCell ref="BA183:BB185"/>
    <mergeCell ref="BC183:BD185"/>
    <mergeCell ref="AW189:AX191"/>
    <mergeCell ref="AY189:AZ191"/>
    <mergeCell ref="BA189:BB191"/>
    <mergeCell ref="BC189:BD191"/>
    <mergeCell ref="BE189:BF191"/>
    <mergeCell ref="BG189:BI191"/>
    <mergeCell ref="BG186:BI188"/>
    <mergeCell ref="B189:L191"/>
    <mergeCell ref="M189:P191"/>
    <mergeCell ref="Q189:T191"/>
    <mergeCell ref="U189:X191"/>
    <mergeCell ref="Y189:AB191"/>
    <mergeCell ref="AC189:AF191"/>
    <mergeCell ref="AG189:AO191"/>
    <mergeCell ref="AP189:AS191"/>
    <mergeCell ref="AT189:AV191"/>
    <mergeCell ref="AT186:AV188"/>
    <mergeCell ref="AW186:AX188"/>
    <mergeCell ref="AY186:AZ188"/>
    <mergeCell ref="BA186:BB188"/>
    <mergeCell ref="BC186:BD188"/>
    <mergeCell ref="BE186:BF188"/>
    <mergeCell ref="B186:L188"/>
    <mergeCell ref="M186:P188"/>
    <mergeCell ref="Q186:T188"/>
    <mergeCell ref="U186:X188"/>
    <mergeCell ref="Y186:AB188"/>
    <mergeCell ref="AC186:AF188"/>
    <mergeCell ref="B192:BI195"/>
    <mergeCell ref="B196:BI197"/>
    <mergeCell ref="B198:G200"/>
    <mergeCell ref="H198:M200"/>
    <mergeCell ref="N198:S200"/>
    <mergeCell ref="T198:AF200"/>
    <mergeCell ref="AG198:AO200"/>
    <mergeCell ref="AP198:AY200"/>
    <mergeCell ref="AZ198:BI200"/>
    <mergeCell ref="AZ201:BI203"/>
    <mergeCell ref="B204:BI207"/>
    <mergeCell ref="B208:BI209"/>
    <mergeCell ref="B210:G212"/>
    <mergeCell ref="H210:M212"/>
    <mergeCell ref="N210:S212"/>
    <mergeCell ref="T210:AC212"/>
    <mergeCell ref="AD210:AI212"/>
    <mergeCell ref="AJ210:AO212"/>
    <mergeCell ref="AP210:AU212"/>
    <mergeCell ref="B201:G203"/>
    <mergeCell ref="H201:M203"/>
    <mergeCell ref="N201:S203"/>
    <mergeCell ref="T201:AF203"/>
    <mergeCell ref="AG201:AO203"/>
    <mergeCell ref="AP201:AY203"/>
    <mergeCell ref="BB213:BI215"/>
    <mergeCell ref="B216:BI217"/>
    <mergeCell ref="B218:V219"/>
    <mergeCell ref="W218:AQ219"/>
    <mergeCell ref="AR218:BI219"/>
    <mergeCell ref="B220:BI221"/>
    <mergeCell ref="AV210:BA212"/>
    <mergeCell ref="BB210:BI212"/>
    <mergeCell ref="B213:G215"/>
    <mergeCell ref="H213:M215"/>
    <mergeCell ref="N213:S215"/>
    <mergeCell ref="T213:AC215"/>
    <mergeCell ref="AD213:AI215"/>
    <mergeCell ref="AJ213:AO215"/>
    <mergeCell ref="AP213:AU215"/>
    <mergeCell ref="AV213:BA215"/>
    <mergeCell ref="AR222:AV222"/>
    <mergeCell ref="AW222:AY222"/>
    <mergeCell ref="AZ222:BB222"/>
    <mergeCell ref="BC222:BF222"/>
    <mergeCell ref="BG222:BI222"/>
    <mergeCell ref="B223:G226"/>
    <mergeCell ref="H223:J226"/>
    <mergeCell ref="K223:M226"/>
    <mergeCell ref="N223:P226"/>
    <mergeCell ref="Q223:S226"/>
    <mergeCell ref="W222:AA222"/>
    <mergeCell ref="AB222:AD222"/>
    <mergeCell ref="AE222:AH222"/>
    <mergeCell ref="AI222:AK222"/>
    <mergeCell ref="AL222:AN222"/>
    <mergeCell ref="AO222:AQ222"/>
    <mergeCell ref="B222:G222"/>
    <mergeCell ref="H222:J222"/>
    <mergeCell ref="K222:M222"/>
    <mergeCell ref="N222:P222"/>
    <mergeCell ref="Q222:S222"/>
    <mergeCell ref="T222:V222"/>
    <mergeCell ref="AO223:AQ226"/>
    <mergeCell ref="AR223:AV226"/>
    <mergeCell ref="AW223:AY226"/>
    <mergeCell ref="AZ223:BB226"/>
    <mergeCell ref="BC223:BF226"/>
    <mergeCell ref="BG223:BI226"/>
    <mergeCell ref="T223:V226"/>
    <mergeCell ref="W223:AA226"/>
    <mergeCell ref="AB223:AD226"/>
    <mergeCell ref="AE223:AH226"/>
    <mergeCell ref="AI223:AK226"/>
    <mergeCell ref="AL223:AN226"/>
    <mergeCell ref="AR227:AV230"/>
    <mergeCell ref="AW227:AY230"/>
    <mergeCell ref="AZ227:BB230"/>
    <mergeCell ref="BC227:BF230"/>
    <mergeCell ref="BG227:BI230"/>
    <mergeCell ref="B231:G234"/>
    <mergeCell ref="H231:J234"/>
    <mergeCell ref="K231:M234"/>
    <mergeCell ref="N231:P234"/>
    <mergeCell ref="Q231:S234"/>
    <mergeCell ref="W227:AA230"/>
    <mergeCell ref="AB227:AD230"/>
    <mergeCell ref="AE227:AH230"/>
    <mergeCell ref="AI227:AK230"/>
    <mergeCell ref="AL227:AN230"/>
    <mergeCell ref="AO227:AQ230"/>
    <mergeCell ref="B227:G230"/>
    <mergeCell ref="H227:J230"/>
    <mergeCell ref="K227:M230"/>
    <mergeCell ref="N227:P230"/>
    <mergeCell ref="Q227:S230"/>
    <mergeCell ref="T227:V230"/>
    <mergeCell ref="AO231:AQ234"/>
    <mergeCell ref="AR231:AV234"/>
    <mergeCell ref="AW231:AY234"/>
    <mergeCell ref="AZ231:BB234"/>
    <mergeCell ref="BC231:BF234"/>
    <mergeCell ref="BG231:BI234"/>
    <mergeCell ref="T231:V234"/>
    <mergeCell ref="W231:AA234"/>
    <mergeCell ref="AB231:AD234"/>
    <mergeCell ref="AE231:AH234"/>
    <mergeCell ref="AI231:AK234"/>
    <mergeCell ref="AL231:AN234"/>
    <mergeCell ref="B235:BI238"/>
    <mergeCell ref="B239:BI240"/>
    <mergeCell ref="B241:D241"/>
    <mergeCell ref="E241:G241"/>
    <mergeCell ref="H241:J241"/>
    <mergeCell ref="K241:M241"/>
    <mergeCell ref="N241:P241"/>
    <mergeCell ref="Q241:S241"/>
    <mergeCell ref="T241:V241"/>
    <mergeCell ref="W241:Y241"/>
    <mergeCell ref="AR241:AT241"/>
    <mergeCell ref="AU241:AW241"/>
    <mergeCell ref="AX241:AZ241"/>
    <mergeCell ref="BA241:BC241"/>
    <mergeCell ref="BD241:BF241"/>
    <mergeCell ref="BG241:BI241"/>
    <mergeCell ref="Z241:AB241"/>
    <mergeCell ref="AC241:AE241"/>
    <mergeCell ref="AF241:AH241"/>
    <mergeCell ref="AI241:AK241"/>
    <mergeCell ref="AL241:AN241"/>
    <mergeCell ref="AO241:AQ241"/>
    <mergeCell ref="BD242:BF245"/>
    <mergeCell ref="BG242:BI245"/>
    <mergeCell ref="B246:AB249"/>
    <mergeCell ref="AC246:AS249"/>
    <mergeCell ref="AT246:BI249"/>
    <mergeCell ref="B250:BI251"/>
    <mergeCell ref="AL242:AN245"/>
    <mergeCell ref="AO242:AQ245"/>
    <mergeCell ref="AR242:AT245"/>
    <mergeCell ref="AU242:AW245"/>
    <mergeCell ref="AX242:AZ245"/>
    <mergeCell ref="BA242:BC245"/>
    <mergeCell ref="T242:V245"/>
    <mergeCell ref="W242:Y245"/>
    <mergeCell ref="Z242:AB245"/>
    <mergeCell ref="AC242:AE245"/>
    <mergeCell ref="AF242:AH245"/>
    <mergeCell ref="AI242:AK245"/>
    <mergeCell ref="B242:D245"/>
    <mergeCell ref="E242:G245"/>
    <mergeCell ref="H242:J245"/>
    <mergeCell ref="K242:M245"/>
    <mergeCell ref="N242:P245"/>
    <mergeCell ref="Q242:S245"/>
    <mergeCell ref="B257:D260"/>
    <mergeCell ref="E257:G260"/>
    <mergeCell ref="H257:J260"/>
    <mergeCell ref="K257:M260"/>
    <mergeCell ref="N257:P260"/>
    <mergeCell ref="Q257:R260"/>
    <mergeCell ref="AW252:AY256"/>
    <mergeCell ref="AZ252:BE256"/>
    <mergeCell ref="BF252:BI256"/>
    <mergeCell ref="Q255:R256"/>
    <mergeCell ref="S255:V256"/>
    <mergeCell ref="W255:Y256"/>
    <mergeCell ref="AC252:AG256"/>
    <mergeCell ref="AH252:AJ256"/>
    <mergeCell ref="AK252:AM256"/>
    <mergeCell ref="AN252:AP256"/>
    <mergeCell ref="AQ252:AS256"/>
    <mergeCell ref="AT252:AV256"/>
    <mergeCell ref="B252:D256"/>
    <mergeCell ref="E252:G256"/>
    <mergeCell ref="H252:J256"/>
    <mergeCell ref="K252:P256"/>
    <mergeCell ref="Q252:Y254"/>
    <mergeCell ref="Z252:AB256"/>
    <mergeCell ref="AN257:AP260"/>
    <mergeCell ref="AQ257:AS260"/>
    <mergeCell ref="AT257:AV260"/>
    <mergeCell ref="AW257:AY260"/>
    <mergeCell ref="AZ257:BE260"/>
    <mergeCell ref="BF257:BI260"/>
    <mergeCell ref="S257:V260"/>
    <mergeCell ref="W257:Y260"/>
    <mergeCell ref="Z257:AB260"/>
    <mergeCell ref="AC257:AG260"/>
    <mergeCell ref="AH257:AJ260"/>
    <mergeCell ref="AK257:AM260"/>
    <mergeCell ref="B265:BI266"/>
    <mergeCell ref="B267:F270"/>
    <mergeCell ref="G267:BI270"/>
    <mergeCell ref="B271:F274"/>
    <mergeCell ref="G271:AG274"/>
    <mergeCell ref="AH271:BI274"/>
    <mergeCell ref="AN261:AP264"/>
    <mergeCell ref="AQ261:AS264"/>
    <mergeCell ref="AT261:AV264"/>
    <mergeCell ref="AW261:AY264"/>
    <mergeCell ref="AZ261:BE264"/>
    <mergeCell ref="BF261:BI264"/>
    <mergeCell ref="S261:V264"/>
    <mergeCell ref="W261:Y264"/>
    <mergeCell ref="Z261:AB264"/>
    <mergeCell ref="AC261:AG264"/>
    <mergeCell ref="AH261:AJ264"/>
    <mergeCell ref="AK261:AM264"/>
    <mergeCell ref="B261:D264"/>
    <mergeCell ref="E261:G264"/>
    <mergeCell ref="H261:J264"/>
    <mergeCell ref="K261:M264"/>
    <mergeCell ref="N261:P264"/>
    <mergeCell ref="Q261:R264"/>
    <mergeCell ref="B275:BI276"/>
    <mergeCell ref="B277:F282"/>
    <mergeCell ref="G277:K279"/>
    <mergeCell ref="L277:Q279"/>
    <mergeCell ref="R277:V282"/>
    <mergeCell ref="W277:AA279"/>
    <mergeCell ref="AB277:AG279"/>
    <mergeCell ref="AH277:AL282"/>
    <mergeCell ref="AM277:AQ279"/>
    <mergeCell ref="AR277:AW279"/>
    <mergeCell ref="BD280:BI282"/>
    <mergeCell ref="B283:BI284"/>
    <mergeCell ref="B285:J289"/>
    <mergeCell ref="K285:S289"/>
    <mergeCell ref="T285:AF289"/>
    <mergeCell ref="AG285:AO289"/>
    <mergeCell ref="AP285:AX289"/>
    <mergeCell ref="AY285:BI289"/>
    <mergeCell ref="AX277:AZ282"/>
    <mergeCell ref="BA277:BC279"/>
    <mergeCell ref="BD277:BI279"/>
    <mergeCell ref="G280:K282"/>
    <mergeCell ref="L280:Q282"/>
    <mergeCell ref="W280:AA282"/>
    <mergeCell ref="AB280:AG282"/>
    <mergeCell ref="AM280:AQ282"/>
    <mergeCell ref="AR280:AW282"/>
    <mergeCell ref="BA280:BC282"/>
  </mergeCells>
  <pageMargins left="0.25" right="0.25" top="0.75" bottom="0.75" header="0.3" footer="0.3"/>
  <pageSetup paperSize="9" scale="16" orientation="portrait" blackAndWhite="1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3"/>
    <pageSetUpPr fitToPage="1"/>
  </sheetPr>
  <dimension ref="A1:BN515"/>
  <sheetViews>
    <sheetView tabSelected="1" topLeftCell="A17" zoomScale="30" zoomScaleNormal="30" zoomScaleSheetLayoutView="55" workbookViewId="0">
      <selection activeCell="M81" sqref="M81:AB86"/>
    </sheetView>
  </sheetViews>
  <sheetFormatPr defaultRowHeight="15"/>
  <cols>
    <col min="2" max="17" width="9.42578125" customWidth="1"/>
    <col min="18" max="18" width="10.85546875" customWidth="1"/>
    <col min="19" max="19" width="6.85546875" customWidth="1"/>
    <col min="20" max="20" width="10.7109375" customWidth="1"/>
    <col min="21" max="21" width="9.42578125" customWidth="1"/>
    <col min="22" max="22" width="6.140625" customWidth="1"/>
    <col min="23" max="23" width="9.42578125" customWidth="1"/>
    <col min="24" max="24" width="10.5703125" customWidth="1"/>
    <col min="25" max="25" width="14.5703125" customWidth="1"/>
    <col min="26" max="28" width="10.5703125" customWidth="1"/>
    <col min="29" max="31" width="9.42578125" customWidth="1"/>
    <col min="32" max="32" width="10.85546875" customWidth="1"/>
    <col min="33" max="46" width="9.42578125" customWidth="1"/>
    <col min="47" max="47" width="11.28515625" customWidth="1"/>
    <col min="48" max="49" width="9.42578125" customWidth="1"/>
    <col min="50" max="50" width="12" customWidth="1"/>
    <col min="51" max="51" width="9.42578125" customWidth="1"/>
    <col min="52" max="52" width="12" customWidth="1"/>
    <col min="53" max="53" width="9.42578125" customWidth="1"/>
    <col min="54" max="56" width="11.5703125" customWidth="1"/>
    <col min="57" max="60" width="9.42578125" customWidth="1"/>
    <col min="61" max="61" width="19.5703125" customWidth="1"/>
  </cols>
  <sheetData>
    <row r="1" spans="2:61" ht="15.75" thickBot="1"/>
    <row r="2" spans="2:61" ht="15" customHeight="1" thickTop="1">
      <c r="B2" s="345" t="s">
        <v>0</v>
      </c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  <c r="AE2" s="346"/>
      <c r="AF2" s="346"/>
      <c r="AG2" s="346"/>
      <c r="AH2" s="346"/>
      <c r="AI2" s="346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/>
      <c r="AX2" s="346"/>
      <c r="AY2" s="346"/>
      <c r="AZ2" s="351"/>
      <c r="BA2" s="351"/>
      <c r="BB2" s="351"/>
      <c r="BC2" s="351"/>
      <c r="BD2" s="351"/>
      <c r="BE2" s="351"/>
      <c r="BF2" s="351"/>
      <c r="BG2" s="351"/>
      <c r="BH2" s="351"/>
      <c r="BI2" s="352"/>
    </row>
    <row r="3" spans="2:61" ht="15" customHeight="1">
      <c r="B3" s="347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  <c r="AA3" s="348"/>
      <c r="AB3" s="348"/>
      <c r="AC3" s="348"/>
      <c r="AD3" s="348"/>
      <c r="AE3" s="348"/>
      <c r="AF3" s="348"/>
      <c r="AG3" s="348"/>
      <c r="AH3" s="348"/>
      <c r="AI3" s="348"/>
      <c r="AJ3" s="348"/>
      <c r="AK3" s="348"/>
      <c r="AL3" s="348"/>
      <c r="AM3" s="348"/>
      <c r="AN3" s="348"/>
      <c r="AO3" s="348"/>
      <c r="AP3" s="348"/>
      <c r="AQ3" s="348"/>
      <c r="AR3" s="348"/>
      <c r="AS3" s="348"/>
      <c r="AT3" s="348"/>
      <c r="AU3" s="348"/>
      <c r="AV3" s="348"/>
      <c r="AW3" s="348"/>
      <c r="AX3" s="348"/>
      <c r="AY3" s="348"/>
      <c r="AZ3" s="353"/>
      <c r="BA3" s="353"/>
      <c r="BB3" s="353"/>
      <c r="BC3" s="353"/>
      <c r="BD3" s="353"/>
      <c r="BE3" s="353"/>
      <c r="BF3" s="353"/>
      <c r="BG3" s="353"/>
      <c r="BH3" s="353"/>
      <c r="BI3" s="354"/>
    </row>
    <row r="4" spans="2:61" ht="15" customHeight="1">
      <c r="B4" s="347"/>
      <c r="C4" s="348"/>
      <c r="D4" s="348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  <c r="AP4" s="348"/>
      <c r="AQ4" s="348"/>
      <c r="AR4" s="348"/>
      <c r="AS4" s="348"/>
      <c r="AT4" s="348"/>
      <c r="AU4" s="348"/>
      <c r="AV4" s="348"/>
      <c r="AW4" s="348"/>
      <c r="AX4" s="348"/>
      <c r="AY4" s="348"/>
      <c r="AZ4" s="353"/>
      <c r="BA4" s="353"/>
      <c r="BB4" s="353"/>
      <c r="BC4" s="353"/>
      <c r="BD4" s="353"/>
      <c r="BE4" s="353"/>
      <c r="BF4" s="353"/>
      <c r="BG4" s="353"/>
      <c r="BH4" s="353"/>
      <c r="BI4" s="354"/>
    </row>
    <row r="5" spans="2:61" ht="15" customHeight="1">
      <c r="B5" s="347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  <c r="AP5" s="348"/>
      <c r="AQ5" s="348"/>
      <c r="AR5" s="348"/>
      <c r="AS5" s="348"/>
      <c r="AT5" s="348"/>
      <c r="AU5" s="348"/>
      <c r="AV5" s="348"/>
      <c r="AW5" s="348"/>
      <c r="AX5" s="348"/>
      <c r="AY5" s="348"/>
      <c r="AZ5" s="353"/>
      <c r="BA5" s="353"/>
      <c r="BB5" s="353"/>
      <c r="BC5" s="353"/>
      <c r="BD5" s="353"/>
      <c r="BE5" s="353"/>
      <c r="BF5" s="353"/>
      <c r="BG5" s="353"/>
      <c r="BH5" s="353"/>
      <c r="BI5" s="354"/>
    </row>
    <row r="6" spans="2:61" ht="15" customHeight="1">
      <c r="B6" s="347"/>
      <c r="C6" s="348"/>
      <c r="D6" s="348"/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  <c r="AP6" s="348"/>
      <c r="AQ6" s="348"/>
      <c r="AR6" s="348"/>
      <c r="AS6" s="348"/>
      <c r="AT6" s="348"/>
      <c r="AU6" s="348"/>
      <c r="AV6" s="348"/>
      <c r="AW6" s="348"/>
      <c r="AX6" s="348"/>
      <c r="AY6" s="348"/>
      <c r="AZ6" s="353"/>
      <c r="BA6" s="353"/>
      <c r="BB6" s="353"/>
      <c r="BC6" s="353"/>
      <c r="BD6" s="353"/>
      <c r="BE6" s="353"/>
      <c r="BF6" s="353"/>
      <c r="BG6" s="353"/>
      <c r="BH6" s="353"/>
      <c r="BI6" s="354"/>
    </row>
    <row r="7" spans="2:61" ht="15" customHeight="1">
      <c r="B7" s="347"/>
      <c r="C7" s="348"/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  <c r="AP7" s="348"/>
      <c r="AQ7" s="348"/>
      <c r="AR7" s="348"/>
      <c r="AS7" s="348"/>
      <c r="AT7" s="348"/>
      <c r="AU7" s="348"/>
      <c r="AV7" s="348"/>
      <c r="AW7" s="348"/>
      <c r="AX7" s="348"/>
      <c r="AY7" s="348"/>
      <c r="AZ7" s="353"/>
      <c r="BA7" s="353"/>
      <c r="BB7" s="353"/>
      <c r="BC7" s="353"/>
      <c r="BD7" s="353"/>
      <c r="BE7" s="353"/>
      <c r="BF7" s="353"/>
      <c r="BG7" s="353"/>
      <c r="BH7" s="353"/>
      <c r="BI7" s="354"/>
    </row>
    <row r="8" spans="2:61" ht="15" customHeight="1">
      <c r="B8" s="347"/>
      <c r="C8" s="348"/>
      <c r="D8" s="348"/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  <c r="AP8" s="348"/>
      <c r="AQ8" s="348"/>
      <c r="AR8" s="348"/>
      <c r="AS8" s="348"/>
      <c r="AT8" s="348"/>
      <c r="AU8" s="348"/>
      <c r="AV8" s="348"/>
      <c r="AW8" s="348"/>
      <c r="AX8" s="348"/>
      <c r="AY8" s="348"/>
      <c r="AZ8" s="353"/>
      <c r="BA8" s="353"/>
      <c r="BB8" s="353"/>
      <c r="BC8" s="353"/>
      <c r="BD8" s="353"/>
      <c r="BE8" s="353"/>
      <c r="BF8" s="353"/>
      <c r="BG8" s="353"/>
      <c r="BH8" s="353"/>
      <c r="BI8" s="354"/>
    </row>
    <row r="9" spans="2:61" ht="15" customHeight="1">
      <c r="B9" s="347"/>
      <c r="C9" s="348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53"/>
      <c r="BA9" s="353"/>
      <c r="BB9" s="353"/>
      <c r="BC9" s="353"/>
      <c r="BD9" s="353"/>
      <c r="BE9" s="353"/>
      <c r="BF9" s="353"/>
      <c r="BG9" s="353"/>
      <c r="BH9" s="353"/>
      <c r="BI9" s="354"/>
    </row>
    <row r="10" spans="2:61" ht="15" customHeight="1">
      <c r="B10" s="347"/>
      <c r="C10" s="348"/>
      <c r="D10" s="348"/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53"/>
      <c r="BA10" s="353"/>
      <c r="BB10" s="353"/>
      <c r="BC10" s="353"/>
      <c r="BD10" s="353"/>
      <c r="BE10" s="353"/>
      <c r="BF10" s="353"/>
      <c r="BG10" s="353"/>
      <c r="BH10" s="353"/>
      <c r="BI10" s="354"/>
    </row>
    <row r="11" spans="2:61" ht="15.75" customHeight="1" thickBot="1">
      <c r="B11" s="349"/>
      <c r="C11" s="350"/>
      <c r="D11" s="350"/>
      <c r="E11" s="350"/>
      <c r="F11" s="350"/>
      <c r="G11" s="350"/>
      <c r="H11" s="350"/>
      <c r="I11" s="350"/>
      <c r="J11" s="350"/>
      <c r="K11" s="350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50"/>
      <c r="AE11" s="350"/>
      <c r="AF11" s="350"/>
      <c r="AG11" s="350"/>
      <c r="AH11" s="350"/>
      <c r="AI11" s="350"/>
      <c r="AJ11" s="350"/>
      <c r="AK11" s="350"/>
      <c r="AL11" s="350"/>
      <c r="AM11" s="350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5"/>
      <c r="BA11" s="355"/>
      <c r="BB11" s="355"/>
      <c r="BC11" s="355"/>
      <c r="BD11" s="355"/>
      <c r="BE11" s="355"/>
      <c r="BF11" s="355"/>
      <c r="BG11" s="355"/>
      <c r="BH11" s="355"/>
      <c r="BI11" s="356"/>
    </row>
    <row r="12" spans="2:61" ht="16.5" thickTop="1" thickBot="1">
      <c r="B12" s="216" t="s">
        <v>1</v>
      </c>
      <c r="C12" s="216"/>
      <c r="D12" s="216"/>
      <c r="E12" s="216"/>
      <c r="F12" s="216"/>
      <c r="G12" s="216"/>
      <c r="H12" s="216"/>
      <c r="I12" s="216"/>
      <c r="J12" s="216"/>
      <c r="K12" s="216"/>
      <c r="L12" s="216"/>
      <c r="M12" s="216"/>
      <c r="N12" s="216"/>
      <c r="O12" s="216"/>
      <c r="P12" s="216"/>
      <c r="Q12" s="216"/>
      <c r="R12" s="216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  <c r="AG12" s="216"/>
      <c r="AH12" s="216"/>
      <c r="AI12" s="216"/>
      <c r="AJ12" s="216"/>
      <c r="AK12" s="216"/>
      <c r="AL12" s="216"/>
      <c r="AM12" s="216"/>
      <c r="AN12" s="216"/>
      <c r="AO12" s="216"/>
      <c r="AP12" s="216"/>
      <c r="AQ12" s="216"/>
      <c r="AR12" s="216"/>
      <c r="AS12" s="216"/>
      <c r="AT12" s="216"/>
      <c r="AU12" s="216"/>
      <c r="AV12" s="216"/>
      <c r="AW12" s="216"/>
      <c r="AX12" s="216"/>
      <c r="AY12" s="216"/>
      <c r="AZ12" s="216"/>
      <c r="BA12" s="216"/>
      <c r="BB12" s="216"/>
      <c r="BC12" s="216"/>
      <c r="BD12" s="216"/>
      <c r="BE12" s="216"/>
      <c r="BF12" s="216"/>
      <c r="BG12" s="216"/>
      <c r="BH12" s="216"/>
      <c r="BI12" s="216"/>
    </row>
    <row r="13" spans="2:61" ht="16.5" thickTop="1" thickBot="1">
      <c r="B13" s="216"/>
      <c r="C13" s="216"/>
      <c r="D13" s="216"/>
      <c r="E13" s="216"/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  <c r="AZ13" s="216"/>
      <c r="BA13" s="216"/>
      <c r="BB13" s="216"/>
      <c r="BC13" s="216"/>
      <c r="BD13" s="216"/>
      <c r="BE13" s="216"/>
      <c r="BF13" s="216"/>
      <c r="BG13" s="216"/>
      <c r="BH13" s="216"/>
      <c r="BI13" s="216"/>
    </row>
    <row r="14" spans="2:61" ht="16.5" thickTop="1" thickBot="1">
      <c r="B14" s="216"/>
      <c r="C14" s="216"/>
      <c r="D14" s="216"/>
      <c r="E14" s="216"/>
      <c r="F14" s="216"/>
      <c r="G14" s="216"/>
      <c r="H14" s="216"/>
      <c r="I14" s="216"/>
      <c r="J14" s="216"/>
      <c r="K14" s="216"/>
      <c r="L14" s="216"/>
      <c r="M14" s="216"/>
      <c r="N14" s="216"/>
      <c r="O14" s="216"/>
      <c r="P14" s="216"/>
      <c r="Q14" s="216"/>
      <c r="R14" s="216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  <c r="AG14" s="216"/>
      <c r="AH14" s="216"/>
      <c r="AI14" s="216"/>
      <c r="AJ14" s="216"/>
      <c r="AK14" s="216"/>
      <c r="AL14" s="216"/>
      <c r="AM14" s="216"/>
      <c r="AN14" s="216"/>
      <c r="AO14" s="216"/>
      <c r="AP14" s="216"/>
      <c r="AQ14" s="216"/>
      <c r="AR14" s="216"/>
      <c r="AS14" s="216"/>
      <c r="AT14" s="216"/>
      <c r="AU14" s="216"/>
      <c r="AV14" s="216"/>
      <c r="AW14" s="216"/>
      <c r="AX14" s="216"/>
      <c r="AY14" s="216"/>
      <c r="AZ14" s="216"/>
      <c r="BA14" s="216"/>
      <c r="BB14" s="216"/>
      <c r="BC14" s="216"/>
      <c r="BD14" s="216"/>
      <c r="BE14" s="216"/>
      <c r="BF14" s="216"/>
      <c r="BG14" s="216"/>
      <c r="BH14" s="216"/>
      <c r="BI14" s="216"/>
    </row>
    <row r="15" spans="2:61" ht="16.5" thickTop="1" thickBot="1">
      <c r="B15" s="216"/>
      <c r="C15" s="216"/>
      <c r="D15" s="216"/>
      <c r="E15" s="216"/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6"/>
      <c r="AX15" s="216"/>
      <c r="AY15" s="216"/>
      <c r="AZ15" s="216"/>
      <c r="BA15" s="216"/>
      <c r="BB15" s="216"/>
      <c r="BC15" s="216"/>
      <c r="BD15" s="216"/>
      <c r="BE15" s="216"/>
      <c r="BF15" s="216"/>
      <c r="BG15" s="216"/>
      <c r="BH15" s="216"/>
      <c r="BI15" s="216"/>
    </row>
    <row r="16" spans="2:61" ht="16.5" thickTop="1" thickBot="1"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78"/>
      <c r="AL16" s="178"/>
      <c r="AM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</row>
    <row r="17" spans="2:62" ht="16.5" thickTop="1" thickBot="1"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</row>
    <row r="18" spans="2:62" ht="15" customHeight="1" thickTop="1" thickBot="1">
      <c r="B18" s="304" t="s">
        <v>2</v>
      </c>
      <c r="C18" s="304"/>
      <c r="D18" s="304"/>
      <c r="E18" s="304"/>
      <c r="F18" s="304"/>
      <c r="G18" s="304"/>
      <c r="H18" s="304"/>
      <c r="I18" s="304"/>
      <c r="J18" s="304"/>
      <c r="K18" s="305" t="s">
        <v>240</v>
      </c>
      <c r="L18" s="305"/>
      <c r="M18" s="305"/>
      <c r="N18" s="305"/>
      <c r="O18" s="305"/>
      <c r="P18" s="305"/>
      <c r="Q18" s="305"/>
      <c r="R18" s="305"/>
      <c r="S18" s="305"/>
      <c r="T18" s="304" t="s">
        <v>3</v>
      </c>
      <c r="U18" s="304"/>
      <c r="V18" s="304"/>
      <c r="W18" s="304"/>
      <c r="X18" s="304"/>
      <c r="Y18" s="304"/>
      <c r="Z18" s="304"/>
      <c r="AA18" s="304"/>
      <c r="AB18" s="304"/>
      <c r="AC18" s="304"/>
      <c r="AD18" s="304"/>
      <c r="AE18" s="304"/>
      <c r="AF18" s="304"/>
      <c r="AG18" s="381">
        <f>р19!AG18+1</f>
        <v>43845</v>
      </c>
      <c r="AH18" s="381"/>
      <c r="AI18" s="381"/>
      <c r="AJ18" s="381"/>
      <c r="AK18" s="381"/>
      <c r="AL18" s="381"/>
      <c r="AM18" s="381"/>
      <c r="AN18" s="381"/>
      <c r="AO18" s="381"/>
      <c r="AP18" s="216" t="s">
        <v>4</v>
      </c>
      <c r="AQ18" s="216"/>
      <c r="AR18" s="216"/>
      <c r="AS18" s="216"/>
      <c r="AT18" s="216"/>
      <c r="AU18" s="216"/>
      <c r="AV18" s="216"/>
      <c r="AW18" s="216"/>
      <c r="AX18" s="216"/>
      <c r="AY18" s="216"/>
      <c r="AZ18" s="216"/>
      <c r="BA18" s="216"/>
      <c r="BB18" s="216"/>
      <c r="BC18" s="216"/>
      <c r="BD18" s="216"/>
      <c r="BE18" s="216"/>
      <c r="BF18" s="216"/>
      <c r="BG18" s="216"/>
      <c r="BH18" s="216"/>
      <c r="BI18" s="216"/>
    </row>
    <row r="19" spans="2:62" ht="15" customHeight="1" thickTop="1" thickBot="1">
      <c r="B19" s="304"/>
      <c r="C19" s="304"/>
      <c r="D19" s="304"/>
      <c r="E19" s="304"/>
      <c r="F19" s="304"/>
      <c r="G19" s="304"/>
      <c r="H19" s="304"/>
      <c r="I19" s="304"/>
      <c r="J19" s="304"/>
      <c r="K19" s="305"/>
      <c r="L19" s="305"/>
      <c r="M19" s="305"/>
      <c r="N19" s="305"/>
      <c r="O19" s="305"/>
      <c r="P19" s="305"/>
      <c r="Q19" s="305"/>
      <c r="R19" s="305"/>
      <c r="S19" s="305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81"/>
      <c r="AH19" s="381"/>
      <c r="AI19" s="381"/>
      <c r="AJ19" s="381"/>
      <c r="AK19" s="381"/>
      <c r="AL19" s="381"/>
      <c r="AM19" s="381"/>
      <c r="AN19" s="381"/>
      <c r="AO19" s="381"/>
      <c r="AP19" s="216"/>
      <c r="AQ19" s="216"/>
      <c r="AR19" s="216"/>
      <c r="AS19" s="216"/>
      <c r="AT19" s="216"/>
      <c r="AU19" s="216"/>
      <c r="AV19" s="216"/>
      <c r="AW19" s="216"/>
      <c r="AX19" s="216"/>
      <c r="AY19" s="216"/>
      <c r="AZ19" s="216"/>
      <c r="BA19" s="216"/>
      <c r="BB19" s="216"/>
      <c r="BC19" s="216"/>
      <c r="BD19" s="216"/>
      <c r="BE19" s="216"/>
      <c r="BF19" s="216"/>
      <c r="BG19" s="216"/>
      <c r="BH19" s="216"/>
      <c r="BI19" s="216"/>
    </row>
    <row r="20" spans="2:62" ht="15" customHeight="1" thickTop="1" thickBot="1">
      <c r="B20" s="304"/>
      <c r="C20" s="304"/>
      <c r="D20" s="304"/>
      <c r="E20" s="304"/>
      <c r="F20" s="304"/>
      <c r="G20" s="304"/>
      <c r="H20" s="304"/>
      <c r="I20" s="304"/>
      <c r="J20" s="304"/>
      <c r="K20" s="305"/>
      <c r="L20" s="305"/>
      <c r="M20" s="305"/>
      <c r="N20" s="305"/>
      <c r="O20" s="305"/>
      <c r="P20" s="305"/>
      <c r="Q20" s="305"/>
      <c r="R20" s="305"/>
      <c r="S20" s="305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81"/>
      <c r="AH20" s="381"/>
      <c r="AI20" s="381"/>
      <c r="AJ20" s="381"/>
      <c r="AK20" s="381"/>
      <c r="AL20" s="381"/>
      <c r="AM20" s="381"/>
      <c r="AN20" s="381"/>
      <c r="AO20" s="381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</row>
    <row r="21" spans="2:62" ht="16.5" customHeight="1" thickTop="1" thickBot="1">
      <c r="B21" s="304" t="s">
        <v>5</v>
      </c>
      <c r="C21" s="304"/>
      <c r="D21" s="304"/>
      <c r="E21" s="304"/>
      <c r="F21" s="304"/>
      <c r="G21" s="304"/>
      <c r="H21" s="304"/>
      <c r="I21" s="304"/>
      <c r="J21" s="304"/>
      <c r="K21" s="305" t="s">
        <v>196</v>
      </c>
      <c r="L21" s="305"/>
      <c r="M21" s="305"/>
      <c r="N21" s="305"/>
      <c r="O21" s="305"/>
      <c r="P21" s="305"/>
      <c r="Q21" s="305"/>
      <c r="R21" s="305"/>
      <c r="S21" s="305"/>
      <c r="T21" s="304" t="s">
        <v>6</v>
      </c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36">
        <f>р19!AG21+1</f>
        <v>20</v>
      </c>
      <c r="AH21" s="337"/>
      <c r="AI21" s="337"/>
      <c r="AJ21" s="337"/>
      <c r="AK21" s="337"/>
      <c r="AL21" s="337"/>
      <c r="AM21" s="337"/>
      <c r="AN21" s="337"/>
      <c r="AO21" s="338"/>
      <c r="AP21" s="220" t="s">
        <v>7</v>
      </c>
      <c r="AQ21" s="220"/>
      <c r="AR21" s="220"/>
      <c r="AS21" s="220"/>
      <c r="AT21" s="220"/>
      <c r="AU21" s="220"/>
      <c r="AV21" s="326" t="s">
        <v>8</v>
      </c>
      <c r="AW21" s="326"/>
      <c r="AX21" s="326"/>
      <c r="AY21" s="42" t="s">
        <v>9</v>
      </c>
      <c r="AZ21" s="43"/>
      <c r="BA21" s="42" t="s">
        <v>10</v>
      </c>
      <c r="BB21" s="43"/>
      <c r="BC21" s="42" t="s">
        <v>11</v>
      </c>
      <c r="BD21" s="48"/>
      <c r="BE21" s="43"/>
      <c r="BF21" s="326" t="s">
        <v>12</v>
      </c>
      <c r="BG21" s="326"/>
      <c r="BH21" s="326"/>
      <c r="BI21" s="326"/>
    </row>
    <row r="22" spans="2:62" ht="16.5" customHeight="1" thickTop="1" thickBot="1">
      <c r="B22" s="304"/>
      <c r="C22" s="304"/>
      <c r="D22" s="304"/>
      <c r="E22" s="304"/>
      <c r="F22" s="304"/>
      <c r="G22" s="304"/>
      <c r="H22" s="304"/>
      <c r="I22" s="304"/>
      <c r="J22" s="304"/>
      <c r="K22" s="305"/>
      <c r="L22" s="305"/>
      <c r="M22" s="305"/>
      <c r="N22" s="305"/>
      <c r="O22" s="305"/>
      <c r="P22" s="305"/>
      <c r="Q22" s="305"/>
      <c r="R22" s="305"/>
      <c r="S22" s="305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39"/>
      <c r="AH22" s="340"/>
      <c r="AI22" s="340"/>
      <c r="AJ22" s="340"/>
      <c r="AK22" s="340"/>
      <c r="AL22" s="340"/>
      <c r="AM22" s="340"/>
      <c r="AN22" s="340"/>
      <c r="AO22" s="341"/>
      <c r="AP22" s="220"/>
      <c r="AQ22" s="220"/>
      <c r="AR22" s="220"/>
      <c r="AS22" s="220"/>
      <c r="AT22" s="220"/>
      <c r="AU22" s="220"/>
      <c r="AV22" s="326"/>
      <c r="AW22" s="326"/>
      <c r="AX22" s="326"/>
      <c r="AY22" s="44"/>
      <c r="AZ22" s="45"/>
      <c r="BA22" s="44"/>
      <c r="BB22" s="45"/>
      <c r="BC22" s="44"/>
      <c r="BD22" s="49"/>
      <c r="BE22" s="45"/>
      <c r="BF22" s="326"/>
      <c r="BG22" s="326"/>
      <c r="BH22" s="326"/>
      <c r="BI22" s="326"/>
    </row>
    <row r="23" spans="2:62" ht="16.5" customHeight="1" thickTop="1" thickBot="1">
      <c r="B23" s="304"/>
      <c r="C23" s="304"/>
      <c r="D23" s="304"/>
      <c r="E23" s="304"/>
      <c r="F23" s="304"/>
      <c r="G23" s="304"/>
      <c r="H23" s="304"/>
      <c r="I23" s="304"/>
      <c r="J23" s="304"/>
      <c r="K23" s="305"/>
      <c r="L23" s="305"/>
      <c r="M23" s="305"/>
      <c r="N23" s="305"/>
      <c r="O23" s="305"/>
      <c r="P23" s="305"/>
      <c r="Q23" s="305"/>
      <c r="R23" s="305"/>
      <c r="S23" s="305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42"/>
      <c r="AH23" s="343"/>
      <c r="AI23" s="343"/>
      <c r="AJ23" s="343"/>
      <c r="AK23" s="343"/>
      <c r="AL23" s="343"/>
      <c r="AM23" s="343"/>
      <c r="AN23" s="343"/>
      <c r="AO23" s="344"/>
      <c r="AP23" s="220"/>
      <c r="AQ23" s="220"/>
      <c r="AR23" s="220"/>
      <c r="AS23" s="220"/>
      <c r="AT23" s="220"/>
      <c r="AU23" s="220"/>
      <c r="AV23" s="326"/>
      <c r="AW23" s="326"/>
      <c r="AX23" s="326"/>
      <c r="AY23" s="46"/>
      <c r="AZ23" s="47"/>
      <c r="BA23" s="46"/>
      <c r="BB23" s="47"/>
      <c r="BC23" s="46"/>
      <c r="BD23" s="50"/>
      <c r="BE23" s="47"/>
      <c r="BF23" s="326"/>
      <c r="BG23" s="326"/>
      <c r="BH23" s="326"/>
      <c r="BI23" s="326"/>
    </row>
    <row r="24" spans="2:62" ht="16.5" customHeight="1" thickTop="1" thickBot="1">
      <c r="B24" s="304" t="s">
        <v>13</v>
      </c>
      <c r="C24" s="304"/>
      <c r="D24" s="304"/>
      <c r="E24" s="304"/>
      <c r="F24" s="304"/>
      <c r="G24" s="304"/>
      <c r="H24" s="304"/>
      <c r="I24" s="304"/>
      <c r="J24" s="304"/>
      <c r="K24" s="305"/>
      <c r="L24" s="305"/>
      <c r="M24" s="305"/>
      <c r="N24" s="305"/>
      <c r="O24" s="305"/>
      <c r="P24" s="305"/>
      <c r="Q24" s="305"/>
      <c r="R24" s="305"/>
      <c r="S24" s="305"/>
      <c r="T24" s="304" t="s">
        <v>14</v>
      </c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81">
        <v>43827</v>
      </c>
      <c r="AH24" s="381"/>
      <c r="AI24" s="381"/>
      <c r="AJ24" s="381"/>
      <c r="AK24" s="381"/>
      <c r="AL24" s="381"/>
      <c r="AM24" s="381"/>
      <c r="AN24" s="381"/>
      <c r="AO24" s="381"/>
      <c r="AP24" s="304" t="s">
        <v>187</v>
      </c>
      <c r="AQ24" s="304"/>
      <c r="AR24" s="304"/>
      <c r="AS24" s="304"/>
      <c r="AT24" s="304"/>
      <c r="AU24" s="304"/>
      <c r="AV24" s="315">
        <v>630</v>
      </c>
      <c r="AW24" s="316"/>
      <c r="AX24" s="317"/>
      <c r="AY24" s="42">
        <v>30</v>
      </c>
      <c r="AZ24" s="43"/>
      <c r="BA24" s="74">
        <v>30</v>
      </c>
      <c r="BB24" s="76"/>
      <c r="BC24" s="74">
        <v>30</v>
      </c>
      <c r="BD24" s="75"/>
      <c r="BE24" s="76"/>
      <c r="BF24" s="357">
        <v>43829</v>
      </c>
      <c r="BG24" s="358"/>
      <c r="BH24" s="358"/>
      <c r="BI24" s="359"/>
    </row>
    <row r="25" spans="2:62" ht="16.5" customHeight="1" thickTop="1" thickBot="1">
      <c r="B25" s="304"/>
      <c r="C25" s="304"/>
      <c r="D25" s="304"/>
      <c r="E25" s="304"/>
      <c r="F25" s="304"/>
      <c r="G25" s="304"/>
      <c r="H25" s="304"/>
      <c r="I25" s="304"/>
      <c r="J25" s="304"/>
      <c r="K25" s="305"/>
      <c r="L25" s="305"/>
      <c r="M25" s="305"/>
      <c r="N25" s="305"/>
      <c r="O25" s="305"/>
      <c r="P25" s="305"/>
      <c r="Q25" s="305"/>
      <c r="R25" s="305"/>
      <c r="S25" s="305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81"/>
      <c r="AH25" s="381"/>
      <c r="AI25" s="381"/>
      <c r="AJ25" s="381"/>
      <c r="AK25" s="381"/>
      <c r="AL25" s="381"/>
      <c r="AM25" s="381"/>
      <c r="AN25" s="381"/>
      <c r="AO25" s="381"/>
      <c r="AP25" s="304"/>
      <c r="AQ25" s="304"/>
      <c r="AR25" s="304"/>
      <c r="AS25" s="304"/>
      <c r="AT25" s="304"/>
      <c r="AU25" s="304"/>
      <c r="AV25" s="318"/>
      <c r="AW25" s="319"/>
      <c r="AX25" s="320"/>
      <c r="AY25" s="44"/>
      <c r="AZ25" s="45"/>
      <c r="BA25" s="77"/>
      <c r="BB25" s="79"/>
      <c r="BC25" s="77"/>
      <c r="BD25" s="78"/>
      <c r="BE25" s="79"/>
      <c r="BF25" s="360"/>
      <c r="BG25" s="361"/>
      <c r="BH25" s="361"/>
      <c r="BI25" s="362"/>
      <c r="BJ25" s="2"/>
    </row>
    <row r="26" spans="2:62" ht="16.5" customHeight="1" thickTop="1" thickBot="1">
      <c r="B26" s="304"/>
      <c r="C26" s="304"/>
      <c r="D26" s="304"/>
      <c r="E26" s="304"/>
      <c r="F26" s="304"/>
      <c r="G26" s="304"/>
      <c r="H26" s="304"/>
      <c r="I26" s="304"/>
      <c r="J26" s="304"/>
      <c r="K26" s="305"/>
      <c r="L26" s="305"/>
      <c r="M26" s="305"/>
      <c r="N26" s="305"/>
      <c r="O26" s="305"/>
      <c r="P26" s="305"/>
      <c r="Q26" s="305"/>
      <c r="R26" s="305"/>
      <c r="S26" s="305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81"/>
      <c r="AH26" s="381"/>
      <c r="AI26" s="381"/>
      <c r="AJ26" s="381"/>
      <c r="AK26" s="381"/>
      <c r="AL26" s="381"/>
      <c r="AM26" s="381"/>
      <c r="AN26" s="381"/>
      <c r="AO26" s="381"/>
      <c r="AP26" s="304"/>
      <c r="AQ26" s="304"/>
      <c r="AR26" s="304"/>
      <c r="AS26" s="304"/>
      <c r="AT26" s="304"/>
      <c r="AU26" s="304"/>
      <c r="AV26" s="321"/>
      <c r="AW26" s="322"/>
      <c r="AX26" s="323"/>
      <c r="AY26" s="46"/>
      <c r="AZ26" s="47"/>
      <c r="BA26" s="80"/>
      <c r="BB26" s="82"/>
      <c r="BC26" s="80"/>
      <c r="BD26" s="81"/>
      <c r="BE26" s="82"/>
      <c r="BF26" s="363"/>
      <c r="BG26" s="364"/>
      <c r="BH26" s="364"/>
      <c r="BI26" s="365"/>
    </row>
    <row r="27" spans="2:62" ht="16.5" customHeight="1" thickTop="1" thickBot="1">
      <c r="B27" s="304" t="s">
        <v>15</v>
      </c>
      <c r="C27" s="304"/>
      <c r="D27" s="304"/>
      <c r="E27" s="304"/>
      <c r="F27" s="304"/>
      <c r="G27" s="304"/>
      <c r="H27" s="304"/>
      <c r="I27" s="304"/>
      <c r="J27" s="304"/>
      <c r="K27" s="305">
        <v>22</v>
      </c>
      <c r="L27" s="305"/>
      <c r="M27" s="305"/>
      <c r="N27" s="305"/>
      <c r="O27" s="305"/>
      <c r="P27" s="305"/>
      <c r="Q27" s="305"/>
      <c r="R27" s="305"/>
      <c r="S27" s="305"/>
      <c r="T27" s="304" t="s">
        <v>16</v>
      </c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73"/>
      <c r="AH27" s="73"/>
      <c r="AI27" s="73"/>
      <c r="AJ27" s="73"/>
      <c r="AK27" s="73"/>
      <c r="AL27" s="73"/>
      <c r="AM27" s="73"/>
      <c r="AN27" s="73"/>
      <c r="AO27" s="73"/>
      <c r="AP27" s="304" t="s">
        <v>188</v>
      </c>
      <c r="AQ27" s="304"/>
      <c r="AR27" s="304"/>
      <c r="AS27" s="304"/>
      <c r="AT27" s="304"/>
      <c r="AU27" s="304"/>
      <c r="AV27" s="315">
        <v>245</v>
      </c>
      <c r="AW27" s="316"/>
      <c r="AX27" s="317"/>
      <c r="AY27" s="42">
        <v>1108</v>
      </c>
      <c r="AZ27" s="43"/>
      <c r="BA27" s="74">
        <v>1108</v>
      </c>
      <c r="BB27" s="76"/>
      <c r="BC27" s="74">
        <v>1035</v>
      </c>
      <c r="BD27" s="75"/>
      <c r="BE27" s="76"/>
      <c r="BF27" s="357">
        <v>43835</v>
      </c>
      <c r="BG27" s="358"/>
      <c r="BH27" s="358"/>
      <c r="BI27" s="359"/>
    </row>
    <row r="28" spans="2:62" ht="16.5" customHeight="1" thickTop="1" thickBot="1">
      <c r="B28" s="304"/>
      <c r="C28" s="304"/>
      <c r="D28" s="304"/>
      <c r="E28" s="304"/>
      <c r="F28" s="304"/>
      <c r="G28" s="304"/>
      <c r="H28" s="304"/>
      <c r="I28" s="304"/>
      <c r="J28" s="304"/>
      <c r="K28" s="305"/>
      <c r="L28" s="305"/>
      <c r="M28" s="305"/>
      <c r="N28" s="305"/>
      <c r="O28" s="305"/>
      <c r="P28" s="305"/>
      <c r="Q28" s="305"/>
      <c r="R28" s="305"/>
      <c r="S28" s="305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73"/>
      <c r="AH28" s="73"/>
      <c r="AI28" s="73"/>
      <c r="AJ28" s="73"/>
      <c r="AK28" s="73"/>
      <c r="AL28" s="73"/>
      <c r="AM28" s="73"/>
      <c r="AN28" s="73"/>
      <c r="AO28" s="73"/>
      <c r="AP28" s="304"/>
      <c r="AQ28" s="304"/>
      <c r="AR28" s="304"/>
      <c r="AS28" s="304"/>
      <c r="AT28" s="304"/>
      <c r="AU28" s="304"/>
      <c r="AV28" s="318"/>
      <c r="AW28" s="319"/>
      <c r="AX28" s="320"/>
      <c r="AY28" s="44"/>
      <c r="AZ28" s="45"/>
      <c r="BA28" s="77"/>
      <c r="BB28" s="79"/>
      <c r="BC28" s="77"/>
      <c r="BD28" s="78"/>
      <c r="BE28" s="79"/>
      <c r="BF28" s="360"/>
      <c r="BG28" s="361"/>
      <c r="BH28" s="361"/>
      <c r="BI28" s="362"/>
    </row>
    <row r="29" spans="2:62" ht="16.5" customHeight="1" thickTop="1" thickBot="1">
      <c r="B29" s="304"/>
      <c r="C29" s="304"/>
      <c r="D29" s="304"/>
      <c r="E29" s="304"/>
      <c r="F29" s="304"/>
      <c r="G29" s="304"/>
      <c r="H29" s="304"/>
      <c r="I29" s="304"/>
      <c r="J29" s="304"/>
      <c r="K29" s="305"/>
      <c r="L29" s="305"/>
      <c r="M29" s="305"/>
      <c r="N29" s="305"/>
      <c r="O29" s="305"/>
      <c r="P29" s="305"/>
      <c r="Q29" s="305"/>
      <c r="R29" s="305"/>
      <c r="S29" s="305"/>
      <c r="T29" s="304"/>
      <c r="U29" s="304"/>
      <c r="V29" s="304"/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73"/>
      <c r="AH29" s="73"/>
      <c r="AI29" s="73"/>
      <c r="AJ29" s="73"/>
      <c r="AK29" s="73"/>
      <c r="AL29" s="73"/>
      <c r="AM29" s="73"/>
      <c r="AN29" s="73"/>
      <c r="AO29" s="73"/>
      <c r="AP29" s="304"/>
      <c r="AQ29" s="304"/>
      <c r="AR29" s="304"/>
      <c r="AS29" s="304"/>
      <c r="AT29" s="304"/>
      <c r="AU29" s="304"/>
      <c r="AV29" s="321"/>
      <c r="AW29" s="322"/>
      <c r="AX29" s="323"/>
      <c r="AY29" s="46"/>
      <c r="AZ29" s="47"/>
      <c r="BA29" s="80"/>
      <c r="BB29" s="82"/>
      <c r="BC29" s="80"/>
      <c r="BD29" s="81"/>
      <c r="BE29" s="82"/>
      <c r="BF29" s="363"/>
      <c r="BG29" s="364"/>
      <c r="BH29" s="364"/>
      <c r="BI29" s="365"/>
    </row>
    <row r="30" spans="2:62" ht="16.5" customHeight="1" thickTop="1" thickBot="1">
      <c r="B30" s="304" t="s">
        <v>17</v>
      </c>
      <c r="C30" s="304"/>
      <c r="D30" s="304"/>
      <c r="E30" s="304"/>
      <c r="F30" s="304"/>
      <c r="G30" s="304"/>
      <c r="H30" s="304"/>
      <c r="I30" s="304"/>
      <c r="J30" s="304"/>
      <c r="K30" s="305">
        <v>1707</v>
      </c>
      <c r="L30" s="305"/>
      <c r="M30" s="305"/>
      <c r="N30" s="305"/>
      <c r="O30" s="305"/>
      <c r="P30" s="305"/>
      <c r="Q30" s="305"/>
      <c r="R30" s="305"/>
      <c r="S30" s="305"/>
      <c r="T30" s="54" t="s">
        <v>18</v>
      </c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6"/>
      <c r="AG30" s="312">
        <f>р19!AG30+1</f>
        <v>19</v>
      </c>
      <c r="AH30" s="312"/>
      <c r="AI30" s="312"/>
      <c r="AJ30" s="312"/>
      <c r="AK30" s="312"/>
      <c r="AL30" s="312"/>
      <c r="AM30" s="312"/>
      <c r="AN30" s="312"/>
      <c r="AO30" s="312"/>
      <c r="AP30" s="304" t="s">
        <v>21</v>
      </c>
      <c r="AQ30" s="304"/>
      <c r="AR30" s="304"/>
      <c r="AS30" s="304"/>
      <c r="AT30" s="304"/>
      <c r="AU30" s="304"/>
      <c r="AV30" s="42">
        <v>178</v>
      </c>
      <c r="AW30" s="48"/>
      <c r="AX30" s="43"/>
      <c r="AY30" s="42">
        <v>2273</v>
      </c>
      <c r="AZ30" s="43"/>
      <c r="BA30" s="42">
        <v>2263</v>
      </c>
      <c r="BB30" s="43"/>
      <c r="BC30" s="42">
        <v>1774</v>
      </c>
      <c r="BD30" s="48"/>
      <c r="BE30" s="43"/>
      <c r="BF30" s="357">
        <v>43844</v>
      </c>
      <c r="BG30" s="358"/>
      <c r="BH30" s="358"/>
      <c r="BI30" s="359"/>
    </row>
    <row r="31" spans="2:62" ht="16.5" customHeight="1" thickTop="1" thickBot="1">
      <c r="B31" s="304"/>
      <c r="C31" s="304"/>
      <c r="D31" s="304"/>
      <c r="E31" s="304"/>
      <c r="F31" s="304"/>
      <c r="G31" s="304"/>
      <c r="H31" s="304"/>
      <c r="I31" s="304"/>
      <c r="J31" s="304"/>
      <c r="K31" s="305"/>
      <c r="L31" s="305"/>
      <c r="M31" s="305"/>
      <c r="N31" s="305"/>
      <c r="O31" s="305"/>
      <c r="P31" s="305"/>
      <c r="Q31" s="305"/>
      <c r="R31" s="305"/>
      <c r="S31" s="305"/>
      <c r="T31" s="57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9"/>
      <c r="AG31" s="312"/>
      <c r="AH31" s="312"/>
      <c r="AI31" s="312"/>
      <c r="AJ31" s="312"/>
      <c r="AK31" s="312"/>
      <c r="AL31" s="312"/>
      <c r="AM31" s="312"/>
      <c r="AN31" s="312"/>
      <c r="AO31" s="312"/>
      <c r="AP31" s="304"/>
      <c r="AQ31" s="304"/>
      <c r="AR31" s="304"/>
      <c r="AS31" s="304"/>
      <c r="AT31" s="304"/>
      <c r="AU31" s="304"/>
      <c r="AV31" s="44"/>
      <c r="AW31" s="49"/>
      <c r="AX31" s="45"/>
      <c r="AY31" s="44"/>
      <c r="AZ31" s="45"/>
      <c r="BA31" s="44"/>
      <c r="BB31" s="45"/>
      <c r="BC31" s="44"/>
      <c r="BD31" s="49"/>
      <c r="BE31" s="45"/>
      <c r="BF31" s="360"/>
      <c r="BG31" s="361"/>
      <c r="BH31" s="361"/>
      <c r="BI31" s="362"/>
    </row>
    <row r="32" spans="2:62" ht="16.5" customHeight="1" thickTop="1" thickBot="1">
      <c r="B32" s="304"/>
      <c r="C32" s="304"/>
      <c r="D32" s="304"/>
      <c r="E32" s="304"/>
      <c r="F32" s="304"/>
      <c r="G32" s="304"/>
      <c r="H32" s="304"/>
      <c r="I32" s="304"/>
      <c r="J32" s="304"/>
      <c r="K32" s="305"/>
      <c r="L32" s="305"/>
      <c r="M32" s="305"/>
      <c r="N32" s="305"/>
      <c r="O32" s="305"/>
      <c r="P32" s="305"/>
      <c r="Q32" s="305"/>
      <c r="R32" s="305"/>
      <c r="S32" s="305"/>
      <c r="T32" s="60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2"/>
      <c r="AG32" s="312"/>
      <c r="AH32" s="312"/>
      <c r="AI32" s="312"/>
      <c r="AJ32" s="312"/>
      <c r="AK32" s="312"/>
      <c r="AL32" s="312"/>
      <c r="AM32" s="312"/>
      <c r="AN32" s="312"/>
      <c r="AO32" s="312"/>
      <c r="AP32" s="304"/>
      <c r="AQ32" s="304"/>
      <c r="AR32" s="304"/>
      <c r="AS32" s="304"/>
      <c r="AT32" s="304"/>
      <c r="AU32" s="304"/>
      <c r="AV32" s="46"/>
      <c r="AW32" s="50"/>
      <c r="AX32" s="47"/>
      <c r="AY32" s="46"/>
      <c r="AZ32" s="47"/>
      <c r="BA32" s="46"/>
      <c r="BB32" s="47"/>
      <c r="BC32" s="46"/>
      <c r="BD32" s="50"/>
      <c r="BE32" s="47"/>
      <c r="BF32" s="363"/>
      <c r="BG32" s="364"/>
      <c r="BH32" s="364"/>
      <c r="BI32" s="365"/>
    </row>
    <row r="33" spans="2:61" ht="16.5" customHeight="1" thickTop="1" thickBot="1">
      <c r="B33" s="304" t="s">
        <v>19</v>
      </c>
      <c r="C33" s="304"/>
      <c r="D33" s="304"/>
      <c r="E33" s="304"/>
      <c r="F33" s="304"/>
      <c r="G33" s="304"/>
      <c r="H33" s="304"/>
      <c r="I33" s="304"/>
      <c r="J33" s="304"/>
      <c r="K33" s="312" t="s">
        <v>491</v>
      </c>
      <c r="L33" s="312"/>
      <c r="M33" s="312"/>
      <c r="N33" s="312"/>
      <c r="O33" s="312"/>
      <c r="P33" s="312"/>
      <c r="Q33" s="312"/>
      <c r="R33" s="312"/>
      <c r="S33" s="312"/>
      <c r="T33" s="304" t="s">
        <v>20</v>
      </c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83"/>
      <c r="AH33" s="84"/>
      <c r="AI33" s="84"/>
      <c r="AJ33" s="84"/>
      <c r="AK33" s="84"/>
      <c r="AL33" s="84"/>
      <c r="AM33" s="84"/>
      <c r="AN33" s="84"/>
      <c r="AO33" s="85"/>
      <c r="AP33" s="325" t="s">
        <v>500</v>
      </c>
      <c r="AQ33" s="325"/>
      <c r="AR33" s="325"/>
      <c r="AS33" s="325"/>
      <c r="AT33" s="325"/>
      <c r="AU33" s="325"/>
      <c r="AV33" s="42"/>
      <c r="AW33" s="48"/>
      <c r="AX33" s="43"/>
      <c r="AY33" s="42"/>
      <c r="AZ33" s="43"/>
      <c r="BA33" s="42"/>
      <c r="BB33" s="43"/>
      <c r="BC33" s="42"/>
      <c r="BD33" s="48"/>
      <c r="BE33" s="43"/>
      <c r="BF33" s="315"/>
      <c r="BG33" s="316"/>
      <c r="BH33" s="316"/>
      <c r="BI33" s="317"/>
    </row>
    <row r="34" spans="2:61" ht="16.5" customHeight="1" thickTop="1" thickBot="1">
      <c r="B34" s="304"/>
      <c r="C34" s="304"/>
      <c r="D34" s="304"/>
      <c r="E34" s="304"/>
      <c r="F34" s="304"/>
      <c r="G34" s="304"/>
      <c r="H34" s="304"/>
      <c r="I34" s="304"/>
      <c r="J34" s="304"/>
      <c r="K34" s="312"/>
      <c r="L34" s="312"/>
      <c r="M34" s="312"/>
      <c r="N34" s="312"/>
      <c r="O34" s="312"/>
      <c r="P34" s="312"/>
      <c r="Q34" s="312"/>
      <c r="R34" s="312"/>
      <c r="S34" s="312"/>
      <c r="T34" s="304"/>
      <c r="U34" s="304"/>
      <c r="V34" s="304"/>
      <c r="W34" s="304"/>
      <c r="X34" s="304"/>
      <c r="Y34" s="304"/>
      <c r="Z34" s="304"/>
      <c r="AA34" s="304"/>
      <c r="AB34" s="304"/>
      <c r="AC34" s="304"/>
      <c r="AD34" s="304"/>
      <c r="AE34" s="304"/>
      <c r="AF34" s="304"/>
      <c r="AG34" s="86"/>
      <c r="AH34" s="87"/>
      <c r="AI34" s="87"/>
      <c r="AJ34" s="87"/>
      <c r="AK34" s="87"/>
      <c r="AL34" s="87"/>
      <c r="AM34" s="87"/>
      <c r="AN34" s="87"/>
      <c r="AO34" s="88"/>
      <c r="AP34" s="325"/>
      <c r="AQ34" s="325"/>
      <c r="AR34" s="325"/>
      <c r="AS34" s="325"/>
      <c r="AT34" s="325"/>
      <c r="AU34" s="325"/>
      <c r="AV34" s="44"/>
      <c r="AW34" s="49"/>
      <c r="AX34" s="45"/>
      <c r="AY34" s="44"/>
      <c r="AZ34" s="45"/>
      <c r="BA34" s="44"/>
      <c r="BB34" s="45"/>
      <c r="BC34" s="44"/>
      <c r="BD34" s="49"/>
      <c r="BE34" s="45"/>
      <c r="BF34" s="318"/>
      <c r="BG34" s="319"/>
      <c r="BH34" s="319"/>
      <c r="BI34" s="320"/>
    </row>
    <row r="35" spans="2:61" ht="16.5" customHeight="1" thickTop="1" thickBot="1">
      <c r="B35" s="304"/>
      <c r="C35" s="304"/>
      <c r="D35" s="304"/>
      <c r="E35" s="304"/>
      <c r="F35" s="304"/>
      <c r="G35" s="304"/>
      <c r="H35" s="304"/>
      <c r="I35" s="304"/>
      <c r="J35" s="304"/>
      <c r="K35" s="312"/>
      <c r="L35" s="312"/>
      <c r="M35" s="312"/>
      <c r="N35" s="312"/>
      <c r="O35" s="312"/>
      <c r="P35" s="312"/>
      <c r="Q35" s="312"/>
      <c r="R35" s="312"/>
      <c r="S35" s="312"/>
      <c r="T35" s="304"/>
      <c r="U35" s="304"/>
      <c r="V35" s="304"/>
      <c r="W35" s="304"/>
      <c r="X35" s="304"/>
      <c r="Y35" s="304"/>
      <c r="Z35" s="304"/>
      <c r="AA35" s="304"/>
      <c r="AB35" s="304"/>
      <c r="AC35" s="304"/>
      <c r="AD35" s="304"/>
      <c r="AE35" s="304"/>
      <c r="AF35" s="304"/>
      <c r="AG35" s="89"/>
      <c r="AH35" s="90"/>
      <c r="AI35" s="90"/>
      <c r="AJ35" s="90"/>
      <c r="AK35" s="90"/>
      <c r="AL35" s="90"/>
      <c r="AM35" s="90"/>
      <c r="AN35" s="90"/>
      <c r="AO35" s="91"/>
      <c r="AP35" s="325"/>
      <c r="AQ35" s="325"/>
      <c r="AR35" s="325"/>
      <c r="AS35" s="325"/>
      <c r="AT35" s="325"/>
      <c r="AU35" s="325"/>
      <c r="AV35" s="46"/>
      <c r="AW35" s="50"/>
      <c r="AX35" s="47"/>
      <c r="AY35" s="46"/>
      <c r="AZ35" s="47"/>
      <c r="BA35" s="46"/>
      <c r="BB35" s="47"/>
      <c r="BC35" s="46"/>
      <c r="BD35" s="50"/>
      <c r="BE35" s="47"/>
      <c r="BF35" s="321"/>
      <c r="BG35" s="322"/>
      <c r="BH35" s="322"/>
      <c r="BI35" s="323"/>
    </row>
    <row r="36" spans="2:61" ht="16.5" customHeight="1" thickTop="1" thickBot="1">
      <c r="B36" s="304" t="s">
        <v>22</v>
      </c>
      <c r="C36" s="304"/>
      <c r="D36" s="304"/>
      <c r="E36" s="304"/>
      <c r="F36" s="304"/>
      <c r="G36" s="304"/>
      <c r="H36" s="304"/>
      <c r="I36" s="304"/>
      <c r="J36" s="304"/>
      <c r="K36" s="312" t="s">
        <v>315</v>
      </c>
      <c r="L36" s="312"/>
      <c r="M36" s="312"/>
      <c r="N36" s="312"/>
      <c r="O36" s="312"/>
      <c r="P36" s="312"/>
      <c r="Q36" s="312"/>
      <c r="R36" s="312"/>
      <c r="S36" s="312"/>
      <c r="T36" s="54" t="s">
        <v>23</v>
      </c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6"/>
      <c r="AG36" s="73">
        <v>220.7</v>
      </c>
      <c r="AH36" s="73"/>
      <c r="AI36" s="73"/>
      <c r="AJ36" s="73"/>
      <c r="AK36" s="73"/>
      <c r="AL36" s="73"/>
      <c r="AM36" s="73"/>
      <c r="AN36" s="73"/>
      <c r="AO36" s="73"/>
      <c r="AP36" s="304" t="s">
        <v>190</v>
      </c>
      <c r="AQ36" s="304"/>
      <c r="AR36" s="304"/>
      <c r="AS36" s="304"/>
      <c r="AT36" s="304"/>
      <c r="AU36" s="304"/>
      <c r="AV36" s="315"/>
      <c r="AW36" s="316"/>
      <c r="AX36" s="317"/>
      <c r="AY36" s="42"/>
      <c r="AZ36" s="43"/>
      <c r="BA36" s="42"/>
      <c r="BB36" s="43"/>
      <c r="BC36" s="42"/>
      <c r="BD36" s="48"/>
      <c r="BE36" s="43"/>
      <c r="BF36" s="324"/>
      <c r="BG36" s="316"/>
      <c r="BH36" s="316"/>
      <c r="BI36" s="317"/>
    </row>
    <row r="37" spans="2:61" ht="16.5" customHeight="1" thickTop="1" thickBot="1">
      <c r="B37" s="304"/>
      <c r="C37" s="304"/>
      <c r="D37" s="304"/>
      <c r="E37" s="304"/>
      <c r="F37" s="304"/>
      <c r="G37" s="304"/>
      <c r="H37" s="304"/>
      <c r="I37" s="304"/>
      <c r="J37" s="304"/>
      <c r="K37" s="312"/>
      <c r="L37" s="312"/>
      <c r="M37" s="312"/>
      <c r="N37" s="312"/>
      <c r="O37" s="312"/>
      <c r="P37" s="312"/>
      <c r="Q37" s="312"/>
      <c r="R37" s="312"/>
      <c r="S37" s="312"/>
      <c r="T37" s="57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9"/>
      <c r="AG37" s="73"/>
      <c r="AH37" s="73"/>
      <c r="AI37" s="73"/>
      <c r="AJ37" s="73"/>
      <c r="AK37" s="73"/>
      <c r="AL37" s="73"/>
      <c r="AM37" s="73"/>
      <c r="AN37" s="73"/>
      <c r="AO37" s="73"/>
      <c r="AP37" s="304"/>
      <c r="AQ37" s="304"/>
      <c r="AR37" s="304"/>
      <c r="AS37" s="304"/>
      <c r="AT37" s="304"/>
      <c r="AU37" s="304"/>
      <c r="AV37" s="318"/>
      <c r="AW37" s="319"/>
      <c r="AX37" s="320"/>
      <c r="AY37" s="44"/>
      <c r="AZ37" s="45"/>
      <c r="BA37" s="44"/>
      <c r="BB37" s="45"/>
      <c r="BC37" s="44"/>
      <c r="BD37" s="49"/>
      <c r="BE37" s="45"/>
      <c r="BF37" s="318"/>
      <c r="BG37" s="319"/>
      <c r="BH37" s="319"/>
      <c r="BI37" s="320"/>
    </row>
    <row r="38" spans="2:61" ht="16.5" customHeight="1" thickTop="1" thickBot="1">
      <c r="B38" s="304"/>
      <c r="C38" s="304"/>
      <c r="D38" s="304"/>
      <c r="E38" s="304"/>
      <c r="F38" s="304"/>
      <c r="G38" s="304"/>
      <c r="H38" s="304"/>
      <c r="I38" s="304"/>
      <c r="J38" s="304"/>
      <c r="K38" s="312"/>
      <c r="L38" s="312"/>
      <c r="M38" s="312"/>
      <c r="N38" s="312"/>
      <c r="O38" s="312"/>
      <c r="P38" s="312"/>
      <c r="Q38" s="312"/>
      <c r="R38" s="312"/>
      <c r="S38" s="312"/>
      <c r="T38" s="60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2"/>
      <c r="AG38" s="73"/>
      <c r="AH38" s="73"/>
      <c r="AI38" s="73"/>
      <c r="AJ38" s="73"/>
      <c r="AK38" s="73"/>
      <c r="AL38" s="73"/>
      <c r="AM38" s="73"/>
      <c r="AN38" s="73"/>
      <c r="AO38" s="73"/>
      <c r="AP38" s="304"/>
      <c r="AQ38" s="304"/>
      <c r="AR38" s="304"/>
      <c r="AS38" s="304"/>
      <c r="AT38" s="304"/>
      <c r="AU38" s="304"/>
      <c r="AV38" s="321"/>
      <c r="AW38" s="322"/>
      <c r="AX38" s="323"/>
      <c r="AY38" s="46"/>
      <c r="AZ38" s="47"/>
      <c r="BA38" s="46"/>
      <c r="BB38" s="47"/>
      <c r="BC38" s="46"/>
      <c r="BD38" s="50"/>
      <c r="BE38" s="47"/>
      <c r="BF38" s="321"/>
      <c r="BG38" s="322"/>
      <c r="BH38" s="322"/>
      <c r="BI38" s="323"/>
    </row>
    <row r="39" spans="2:61" ht="16.5" customHeight="1" thickTop="1" thickBot="1">
      <c r="B39" s="304" t="s">
        <v>24</v>
      </c>
      <c r="C39" s="304"/>
      <c r="D39" s="304"/>
      <c r="E39" s="304"/>
      <c r="F39" s="304"/>
      <c r="G39" s="304"/>
      <c r="H39" s="304"/>
      <c r="I39" s="304"/>
      <c r="J39" s="304"/>
      <c r="K39" s="305" t="s">
        <v>258</v>
      </c>
      <c r="L39" s="305"/>
      <c r="M39" s="305"/>
      <c r="N39" s="305"/>
      <c r="O39" s="305"/>
      <c r="P39" s="305"/>
      <c r="Q39" s="305"/>
      <c r="R39" s="305"/>
      <c r="S39" s="305"/>
      <c r="T39" s="54" t="s">
        <v>25</v>
      </c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6"/>
      <c r="AG39" s="73">
        <v>2266</v>
      </c>
      <c r="AH39" s="73"/>
      <c r="AI39" s="73"/>
      <c r="AJ39" s="73"/>
      <c r="AK39" s="73"/>
      <c r="AL39" s="73"/>
      <c r="AM39" s="73"/>
      <c r="AN39" s="73"/>
      <c r="AO39" s="73"/>
      <c r="AP39" s="295" t="s">
        <v>26</v>
      </c>
      <c r="AQ39" s="238"/>
      <c r="AR39" s="238"/>
      <c r="AS39" s="238"/>
      <c r="AT39" s="238"/>
      <c r="AU39" s="238"/>
      <c r="AV39" s="238"/>
      <c r="AW39" s="238"/>
      <c r="AX39" s="238"/>
      <c r="AY39" s="239"/>
      <c r="AZ39" s="238" t="s">
        <v>27</v>
      </c>
      <c r="BA39" s="238"/>
      <c r="BB39" s="238"/>
      <c r="BC39" s="238"/>
      <c r="BD39" s="238"/>
      <c r="BE39" s="238"/>
      <c r="BF39" s="238"/>
      <c r="BG39" s="238"/>
      <c r="BH39" s="238"/>
      <c r="BI39" s="239"/>
    </row>
    <row r="40" spans="2:61" ht="16.5" customHeight="1" thickTop="1" thickBot="1">
      <c r="B40" s="304"/>
      <c r="C40" s="304"/>
      <c r="D40" s="304"/>
      <c r="E40" s="304"/>
      <c r="F40" s="304"/>
      <c r="G40" s="304"/>
      <c r="H40" s="304"/>
      <c r="I40" s="304"/>
      <c r="J40" s="304"/>
      <c r="K40" s="305"/>
      <c r="L40" s="305"/>
      <c r="M40" s="305"/>
      <c r="N40" s="305"/>
      <c r="O40" s="305"/>
      <c r="P40" s="305"/>
      <c r="Q40" s="305"/>
      <c r="R40" s="305"/>
      <c r="S40" s="305"/>
      <c r="T40" s="57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73"/>
      <c r="AH40" s="73"/>
      <c r="AI40" s="73"/>
      <c r="AJ40" s="73"/>
      <c r="AK40" s="73"/>
      <c r="AL40" s="73"/>
      <c r="AM40" s="73"/>
      <c r="AN40" s="73"/>
      <c r="AO40" s="73"/>
      <c r="AP40" s="296"/>
      <c r="AQ40" s="240"/>
      <c r="AR40" s="240"/>
      <c r="AS40" s="240"/>
      <c r="AT40" s="240"/>
      <c r="AU40" s="240"/>
      <c r="AV40" s="240"/>
      <c r="AW40" s="240"/>
      <c r="AX40" s="240"/>
      <c r="AY40" s="241"/>
      <c r="AZ40" s="240"/>
      <c r="BA40" s="240"/>
      <c r="BB40" s="240"/>
      <c r="BC40" s="240"/>
      <c r="BD40" s="240"/>
      <c r="BE40" s="240"/>
      <c r="BF40" s="240"/>
      <c r="BG40" s="240"/>
      <c r="BH40" s="240"/>
      <c r="BI40" s="241"/>
    </row>
    <row r="41" spans="2:61" ht="16.5" customHeight="1" thickTop="1" thickBot="1">
      <c r="B41" s="304"/>
      <c r="C41" s="304"/>
      <c r="D41" s="304"/>
      <c r="E41" s="304"/>
      <c r="F41" s="304"/>
      <c r="G41" s="304"/>
      <c r="H41" s="304"/>
      <c r="I41" s="304"/>
      <c r="J41" s="304"/>
      <c r="K41" s="305"/>
      <c r="L41" s="305"/>
      <c r="M41" s="305"/>
      <c r="N41" s="305"/>
      <c r="O41" s="305"/>
      <c r="P41" s="305"/>
      <c r="Q41" s="305"/>
      <c r="R41" s="305"/>
      <c r="S41" s="305"/>
      <c r="T41" s="60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2"/>
      <c r="AG41" s="73"/>
      <c r="AH41" s="73"/>
      <c r="AI41" s="73"/>
      <c r="AJ41" s="73"/>
      <c r="AK41" s="73"/>
      <c r="AL41" s="73"/>
      <c r="AM41" s="73"/>
      <c r="AN41" s="73"/>
      <c r="AO41" s="73"/>
      <c r="AP41" s="297"/>
      <c r="AQ41" s="298"/>
      <c r="AR41" s="298"/>
      <c r="AS41" s="298"/>
      <c r="AT41" s="298"/>
      <c r="AU41" s="298"/>
      <c r="AV41" s="298"/>
      <c r="AW41" s="298"/>
      <c r="AX41" s="298"/>
      <c r="AY41" s="299"/>
      <c r="AZ41" s="298"/>
      <c r="BA41" s="298"/>
      <c r="BB41" s="298"/>
      <c r="BC41" s="298"/>
      <c r="BD41" s="298"/>
      <c r="BE41" s="298"/>
      <c r="BF41" s="298"/>
      <c r="BG41" s="298"/>
      <c r="BH41" s="298"/>
      <c r="BI41" s="299"/>
    </row>
    <row r="42" spans="2:61" ht="16.5" customHeight="1" thickTop="1" thickBot="1">
      <c r="B42" s="304" t="s">
        <v>28</v>
      </c>
      <c r="C42" s="304"/>
      <c r="D42" s="304"/>
      <c r="E42" s="304"/>
      <c r="F42" s="304"/>
      <c r="G42" s="304"/>
      <c r="H42" s="304"/>
      <c r="I42" s="304"/>
      <c r="J42" s="304"/>
      <c r="K42" s="314" t="s">
        <v>310</v>
      </c>
      <c r="L42" s="314"/>
      <c r="M42" s="314"/>
      <c r="N42" s="314"/>
      <c r="O42" s="314"/>
      <c r="P42" s="314"/>
      <c r="Q42" s="314"/>
      <c r="R42" s="314"/>
      <c r="S42" s="314"/>
      <c r="T42" s="54" t="s">
        <v>29</v>
      </c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6"/>
      <c r="AG42" s="73">
        <v>1774</v>
      </c>
      <c r="AH42" s="73"/>
      <c r="AI42" s="73"/>
      <c r="AJ42" s="73"/>
      <c r="AK42" s="73"/>
      <c r="AL42" s="73"/>
      <c r="AM42" s="73"/>
      <c r="AN42" s="73"/>
      <c r="AO42" s="73"/>
      <c r="AP42" s="304" t="s">
        <v>30</v>
      </c>
      <c r="AQ42" s="304"/>
      <c r="AR42" s="304"/>
      <c r="AS42" s="304"/>
      <c r="AT42" s="304"/>
      <c r="AU42" s="304"/>
      <c r="AV42" s="304"/>
      <c r="AW42" s="219" t="s">
        <v>400</v>
      </c>
      <c r="AX42" s="219"/>
      <c r="AY42" s="219"/>
      <c r="AZ42" s="54" t="s">
        <v>317</v>
      </c>
      <c r="BA42" s="55"/>
      <c r="BB42" s="55"/>
      <c r="BC42" s="55"/>
      <c r="BD42" s="55"/>
      <c r="BE42" s="56"/>
      <c r="BF42" s="63"/>
      <c r="BG42" s="65"/>
      <c r="BH42" s="375"/>
      <c r="BI42" s="376"/>
    </row>
    <row r="43" spans="2:61" ht="16.5" customHeight="1" thickTop="1" thickBot="1">
      <c r="B43" s="304"/>
      <c r="C43" s="304"/>
      <c r="D43" s="304"/>
      <c r="E43" s="304"/>
      <c r="F43" s="304"/>
      <c r="G43" s="304"/>
      <c r="H43" s="304"/>
      <c r="I43" s="304"/>
      <c r="J43" s="304"/>
      <c r="K43" s="314"/>
      <c r="L43" s="314"/>
      <c r="M43" s="314"/>
      <c r="N43" s="314"/>
      <c r="O43" s="314"/>
      <c r="P43" s="314"/>
      <c r="Q43" s="314"/>
      <c r="R43" s="314"/>
      <c r="S43" s="314"/>
      <c r="T43" s="57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9"/>
      <c r="AG43" s="73"/>
      <c r="AH43" s="73"/>
      <c r="AI43" s="73"/>
      <c r="AJ43" s="73"/>
      <c r="AK43" s="73"/>
      <c r="AL43" s="73"/>
      <c r="AM43" s="73"/>
      <c r="AN43" s="73"/>
      <c r="AO43" s="73"/>
      <c r="AP43" s="304"/>
      <c r="AQ43" s="304"/>
      <c r="AR43" s="304"/>
      <c r="AS43" s="304"/>
      <c r="AT43" s="304"/>
      <c r="AU43" s="304"/>
      <c r="AV43" s="304"/>
      <c r="AW43" s="219"/>
      <c r="AX43" s="219"/>
      <c r="AY43" s="219"/>
      <c r="AZ43" s="57"/>
      <c r="BA43" s="58"/>
      <c r="BB43" s="58"/>
      <c r="BC43" s="58"/>
      <c r="BD43" s="58"/>
      <c r="BE43" s="59"/>
      <c r="BF43" s="66"/>
      <c r="BG43" s="68"/>
      <c r="BH43" s="377"/>
      <c r="BI43" s="378"/>
    </row>
    <row r="44" spans="2:61" ht="16.5" customHeight="1" thickTop="1" thickBot="1">
      <c r="B44" s="304"/>
      <c r="C44" s="304"/>
      <c r="D44" s="304"/>
      <c r="E44" s="304"/>
      <c r="F44" s="304"/>
      <c r="G44" s="304"/>
      <c r="H44" s="304"/>
      <c r="I44" s="304"/>
      <c r="J44" s="304"/>
      <c r="K44" s="314"/>
      <c r="L44" s="314"/>
      <c r="M44" s="314"/>
      <c r="N44" s="314"/>
      <c r="O44" s="314"/>
      <c r="P44" s="314"/>
      <c r="Q44" s="314"/>
      <c r="R44" s="314"/>
      <c r="S44" s="314"/>
      <c r="T44" s="60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2"/>
      <c r="AG44" s="73"/>
      <c r="AH44" s="73"/>
      <c r="AI44" s="73"/>
      <c r="AJ44" s="73"/>
      <c r="AK44" s="73"/>
      <c r="AL44" s="73"/>
      <c r="AM44" s="73"/>
      <c r="AN44" s="73"/>
      <c r="AO44" s="73"/>
      <c r="AP44" s="304"/>
      <c r="AQ44" s="304"/>
      <c r="AR44" s="304"/>
      <c r="AS44" s="304"/>
      <c r="AT44" s="304"/>
      <c r="AU44" s="304"/>
      <c r="AV44" s="304"/>
      <c r="AW44" s="219"/>
      <c r="AX44" s="219"/>
      <c r="AY44" s="219"/>
      <c r="AZ44" s="60"/>
      <c r="BA44" s="61"/>
      <c r="BB44" s="61"/>
      <c r="BC44" s="61"/>
      <c r="BD44" s="61"/>
      <c r="BE44" s="62"/>
      <c r="BF44" s="69"/>
      <c r="BG44" s="71"/>
      <c r="BH44" s="379"/>
      <c r="BI44" s="380"/>
    </row>
    <row r="45" spans="2:61" ht="16.5" customHeight="1" thickTop="1" thickBot="1">
      <c r="B45" s="304" t="s">
        <v>31</v>
      </c>
      <c r="C45" s="304"/>
      <c r="D45" s="304"/>
      <c r="E45" s="304"/>
      <c r="F45" s="304"/>
      <c r="G45" s="304"/>
      <c r="H45" s="304"/>
      <c r="I45" s="304"/>
      <c r="J45" s="304"/>
      <c r="K45" s="313" t="s">
        <v>247</v>
      </c>
      <c r="L45" s="313"/>
      <c r="M45" s="313"/>
      <c r="N45" s="313"/>
      <c r="O45" s="313"/>
      <c r="P45" s="313"/>
      <c r="Q45" s="313"/>
      <c r="R45" s="313"/>
      <c r="S45" s="313"/>
      <c r="T45" s="54" t="s">
        <v>32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6"/>
      <c r="AG45" s="73">
        <f>AG39-р19!AG39</f>
        <v>0</v>
      </c>
      <c r="AH45" s="73"/>
      <c r="AI45" s="73"/>
      <c r="AJ45" s="73"/>
      <c r="AK45" s="73"/>
      <c r="AL45" s="73"/>
      <c r="AM45" s="73"/>
      <c r="AN45" s="73"/>
      <c r="AO45" s="73"/>
      <c r="AP45" s="54" t="s">
        <v>33</v>
      </c>
      <c r="AQ45" s="55"/>
      <c r="AR45" s="55"/>
      <c r="AS45" s="55"/>
      <c r="AT45" s="55"/>
      <c r="AU45" s="55"/>
      <c r="AV45" s="56"/>
      <c r="AW45" s="219">
        <v>170</v>
      </c>
      <c r="AX45" s="219"/>
      <c r="AY45" s="219"/>
      <c r="AZ45" s="54" t="s">
        <v>318</v>
      </c>
      <c r="BA45" s="55"/>
      <c r="BB45" s="55"/>
      <c r="BC45" s="55"/>
      <c r="BD45" s="55"/>
      <c r="BE45" s="56"/>
      <c r="BF45" s="63"/>
      <c r="BG45" s="65"/>
      <c r="BH45" s="375"/>
      <c r="BI45" s="376"/>
    </row>
    <row r="46" spans="2:61" ht="16.5" customHeight="1" thickTop="1" thickBot="1">
      <c r="B46" s="304"/>
      <c r="C46" s="304"/>
      <c r="D46" s="304"/>
      <c r="E46" s="304"/>
      <c r="F46" s="304"/>
      <c r="G46" s="304"/>
      <c r="H46" s="304"/>
      <c r="I46" s="304"/>
      <c r="J46" s="304"/>
      <c r="K46" s="313"/>
      <c r="L46" s="313"/>
      <c r="M46" s="313"/>
      <c r="N46" s="313"/>
      <c r="O46" s="313"/>
      <c r="P46" s="313"/>
      <c r="Q46" s="313"/>
      <c r="R46" s="313"/>
      <c r="S46" s="313"/>
      <c r="T46" s="57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73"/>
      <c r="AH46" s="73"/>
      <c r="AI46" s="73"/>
      <c r="AJ46" s="73"/>
      <c r="AK46" s="73"/>
      <c r="AL46" s="73"/>
      <c r="AM46" s="73"/>
      <c r="AN46" s="73"/>
      <c r="AO46" s="73"/>
      <c r="AP46" s="57"/>
      <c r="AQ46" s="58"/>
      <c r="AR46" s="58"/>
      <c r="AS46" s="58"/>
      <c r="AT46" s="58"/>
      <c r="AU46" s="58"/>
      <c r="AV46" s="59"/>
      <c r="AW46" s="219"/>
      <c r="AX46" s="219"/>
      <c r="AY46" s="219"/>
      <c r="AZ46" s="57"/>
      <c r="BA46" s="58"/>
      <c r="BB46" s="58"/>
      <c r="BC46" s="58"/>
      <c r="BD46" s="58"/>
      <c r="BE46" s="59"/>
      <c r="BF46" s="66"/>
      <c r="BG46" s="68"/>
      <c r="BH46" s="377"/>
      <c r="BI46" s="378"/>
    </row>
    <row r="47" spans="2:61" ht="16.5" customHeight="1" thickTop="1" thickBot="1">
      <c r="B47" s="304"/>
      <c r="C47" s="304"/>
      <c r="D47" s="304"/>
      <c r="E47" s="304"/>
      <c r="F47" s="304"/>
      <c r="G47" s="304"/>
      <c r="H47" s="304"/>
      <c r="I47" s="304"/>
      <c r="J47" s="304"/>
      <c r="K47" s="313"/>
      <c r="L47" s="313"/>
      <c r="M47" s="313"/>
      <c r="N47" s="313"/>
      <c r="O47" s="313"/>
      <c r="P47" s="313"/>
      <c r="Q47" s="313"/>
      <c r="R47" s="313"/>
      <c r="S47" s="313"/>
      <c r="T47" s="60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2"/>
      <c r="AG47" s="73"/>
      <c r="AH47" s="73"/>
      <c r="AI47" s="73"/>
      <c r="AJ47" s="73"/>
      <c r="AK47" s="73"/>
      <c r="AL47" s="73"/>
      <c r="AM47" s="73"/>
      <c r="AN47" s="73"/>
      <c r="AO47" s="73"/>
      <c r="AP47" s="60"/>
      <c r="AQ47" s="61"/>
      <c r="AR47" s="61"/>
      <c r="AS47" s="61"/>
      <c r="AT47" s="61"/>
      <c r="AU47" s="61"/>
      <c r="AV47" s="62"/>
      <c r="AW47" s="219"/>
      <c r="AX47" s="219"/>
      <c r="AY47" s="219"/>
      <c r="AZ47" s="60"/>
      <c r="BA47" s="61"/>
      <c r="BB47" s="61"/>
      <c r="BC47" s="61"/>
      <c r="BD47" s="61"/>
      <c r="BE47" s="62"/>
      <c r="BF47" s="69"/>
      <c r="BG47" s="71"/>
      <c r="BH47" s="379"/>
      <c r="BI47" s="380"/>
    </row>
    <row r="48" spans="2:61" ht="15" customHeight="1" thickTop="1" thickBot="1">
      <c r="B48" s="304" t="s">
        <v>34</v>
      </c>
      <c r="C48" s="304"/>
      <c r="D48" s="304"/>
      <c r="E48" s="304"/>
      <c r="F48" s="304"/>
      <c r="G48" s="304"/>
      <c r="H48" s="304"/>
      <c r="I48" s="304"/>
      <c r="J48" s="304"/>
      <c r="K48" s="305"/>
      <c r="L48" s="305"/>
      <c r="M48" s="305"/>
      <c r="N48" s="305"/>
      <c r="O48" s="305"/>
      <c r="P48" s="305"/>
      <c r="Q48" s="305"/>
      <c r="R48" s="305"/>
      <c r="S48" s="305"/>
      <c r="T48" s="54" t="s">
        <v>35</v>
      </c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6"/>
      <c r="AG48" s="389" t="s">
        <v>499</v>
      </c>
      <c r="AH48" s="389"/>
      <c r="AI48" s="389"/>
      <c r="AJ48" s="389"/>
      <c r="AK48" s="389"/>
      <c r="AL48" s="389"/>
      <c r="AM48" s="389"/>
      <c r="AN48" s="389"/>
      <c r="AO48" s="389"/>
      <c r="AP48" s="54" t="s">
        <v>36</v>
      </c>
      <c r="AQ48" s="55"/>
      <c r="AR48" s="55"/>
      <c r="AS48" s="55"/>
      <c r="AT48" s="55"/>
      <c r="AU48" s="55"/>
      <c r="AV48" s="56"/>
      <c r="AW48" s="219">
        <v>1685.19</v>
      </c>
      <c r="AX48" s="219"/>
      <c r="AY48" s="219"/>
      <c r="AZ48" s="54" t="s">
        <v>191</v>
      </c>
      <c r="BA48" s="55"/>
      <c r="BB48" s="55"/>
      <c r="BC48" s="55"/>
      <c r="BD48" s="55"/>
      <c r="BE48" s="56"/>
      <c r="BF48" s="63"/>
      <c r="BG48" s="65"/>
      <c r="BH48" s="375"/>
      <c r="BI48" s="376"/>
    </row>
    <row r="49" spans="2:64" ht="15" customHeight="1" thickTop="1" thickBot="1">
      <c r="B49" s="304"/>
      <c r="C49" s="304"/>
      <c r="D49" s="304"/>
      <c r="E49" s="304"/>
      <c r="F49" s="304"/>
      <c r="G49" s="304"/>
      <c r="H49" s="304"/>
      <c r="I49" s="304"/>
      <c r="J49" s="304"/>
      <c r="K49" s="305"/>
      <c r="L49" s="305"/>
      <c r="M49" s="305"/>
      <c r="N49" s="305"/>
      <c r="O49" s="305"/>
      <c r="P49" s="305"/>
      <c r="Q49" s="305"/>
      <c r="R49" s="305"/>
      <c r="S49" s="305"/>
      <c r="T49" s="57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9"/>
      <c r="AG49" s="389"/>
      <c r="AH49" s="389"/>
      <c r="AI49" s="389"/>
      <c r="AJ49" s="389"/>
      <c r="AK49" s="389"/>
      <c r="AL49" s="389"/>
      <c r="AM49" s="389"/>
      <c r="AN49" s="389"/>
      <c r="AO49" s="389"/>
      <c r="AP49" s="57"/>
      <c r="AQ49" s="58"/>
      <c r="AR49" s="58"/>
      <c r="AS49" s="58"/>
      <c r="AT49" s="58"/>
      <c r="AU49" s="58"/>
      <c r="AV49" s="59"/>
      <c r="AW49" s="219"/>
      <c r="AX49" s="219"/>
      <c r="AY49" s="219"/>
      <c r="AZ49" s="57"/>
      <c r="BA49" s="58"/>
      <c r="BB49" s="58"/>
      <c r="BC49" s="58"/>
      <c r="BD49" s="58"/>
      <c r="BE49" s="59"/>
      <c r="BF49" s="66"/>
      <c r="BG49" s="68"/>
      <c r="BH49" s="377"/>
      <c r="BI49" s="378"/>
    </row>
    <row r="50" spans="2:64" ht="15" customHeight="1" thickTop="1" thickBot="1">
      <c r="B50" s="304"/>
      <c r="C50" s="304"/>
      <c r="D50" s="304"/>
      <c r="E50" s="304"/>
      <c r="F50" s="304"/>
      <c r="G50" s="304"/>
      <c r="H50" s="304"/>
      <c r="I50" s="304"/>
      <c r="J50" s="304"/>
      <c r="K50" s="305"/>
      <c r="L50" s="305"/>
      <c r="M50" s="305"/>
      <c r="N50" s="305"/>
      <c r="O50" s="305"/>
      <c r="P50" s="305"/>
      <c r="Q50" s="305"/>
      <c r="R50" s="305"/>
      <c r="S50" s="305"/>
      <c r="T50" s="60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2"/>
      <c r="AG50" s="389"/>
      <c r="AH50" s="389"/>
      <c r="AI50" s="389"/>
      <c r="AJ50" s="389"/>
      <c r="AK50" s="389"/>
      <c r="AL50" s="389"/>
      <c r="AM50" s="389"/>
      <c r="AN50" s="389"/>
      <c r="AO50" s="389"/>
      <c r="AP50" s="60"/>
      <c r="AQ50" s="61"/>
      <c r="AR50" s="61"/>
      <c r="AS50" s="61"/>
      <c r="AT50" s="61"/>
      <c r="AU50" s="61"/>
      <c r="AV50" s="62"/>
      <c r="AW50" s="219"/>
      <c r="AX50" s="219"/>
      <c r="AY50" s="219"/>
      <c r="AZ50" s="60"/>
      <c r="BA50" s="61"/>
      <c r="BB50" s="61"/>
      <c r="BC50" s="61"/>
      <c r="BD50" s="61"/>
      <c r="BE50" s="62"/>
      <c r="BF50" s="69"/>
      <c r="BG50" s="71"/>
      <c r="BH50" s="379"/>
      <c r="BI50" s="380"/>
    </row>
    <row r="51" spans="2:64" ht="15" customHeight="1" thickTop="1" thickBot="1">
      <c r="B51" s="304" t="s">
        <v>37</v>
      </c>
      <c r="C51" s="304"/>
      <c r="D51" s="304"/>
      <c r="E51" s="304"/>
      <c r="F51" s="304"/>
      <c r="G51" s="304"/>
      <c r="H51" s="304"/>
      <c r="I51" s="304"/>
      <c r="J51" s="304"/>
      <c r="K51" s="305" t="s">
        <v>186</v>
      </c>
      <c r="L51" s="305"/>
      <c r="M51" s="305"/>
      <c r="N51" s="305"/>
      <c r="O51" s="305"/>
      <c r="P51" s="305"/>
      <c r="Q51" s="305"/>
      <c r="R51" s="305"/>
      <c r="S51" s="305"/>
      <c r="T51" s="304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12"/>
      <c r="AH51" s="312"/>
      <c r="AI51" s="312"/>
      <c r="AJ51" s="312"/>
      <c r="AK51" s="312"/>
      <c r="AL51" s="312"/>
      <c r="AM51" s="312"/>
      <c r="AN51" s="312"/>
      <c r="AO51" s="312"/>
      <c r="AP51" s="54"/>
      <c r="AQ51" s="55"/>
      <c r="AR51" s="55"/>
      <c r="AS51" s="55"/>
      <c r="AT51" s="55"/>
      <c r="AU51" s="55"/>
      <c r="AV51" s="56"/>
      <c r="AW51" s="305"/>
      <c r="AX51" s="305"/>
      <c r="AY51" s="305"/>
      <c r="AZ51" s="54" t="s">
        <v>319</v>
      </c>
      <c r="BA51" s="55"/>
      <c r="BB51" s="55"/>
      <c r="BC51" s="55"/>
      <c r="BD51" s="55"/>
      <c r="BE51" s="56"/>
      <c r="BF51" s="63"/>
      <c r="BG51" s="65"/>
      <c r="BH51" s="375"/>
      <c r="BI51" s="376"/>
    </row>
    <row r="52" spans="2:64" ht="15" customHeight="1" thickTop="1" thickBot="1">
      <c r="B52" s="304"/>
      <c r="C52" s="304"/>
      <c r="D52" s="304"/>
      <c r="E52" s="304"/>
      <c r="F52" s="304"/>
      <c r="G52" s="304"/>
      <c r="H52" s="304"/>
      <c r="I52" s="304"/>
      <c r="J52" s="304"/>
      <c r="K52" s="305"/>
      <c r="L52" s="305"/>
      <c r="M52" s="305"/>
      <c r="N52" s="305"/>
      <c r="O52" s="305"/>
      <c r="P52" s="305"/>
      <c r="Q52" s="305"/>
      <c r="R52" s="305"/>
      <c r="S52" s="305"/>
      <c r="T52" s="304"/>
      <c r="U52" s="304"/>
      <c r="V52" s="304"/>
      <c r="W52" s="304"/>
      <c r="X52" s="304"/>
      <c r="Y52" s="304"/>
      <c r="Z52" s="304"/>
      <c r="AA52" s="304"/>
      <c r="AB52" s="304"/>
      <c r="AC52" s="304"/>
      <c r="AD52" s="304"/>
      <c r="AE52" s="304"/>
      <c r="AF52" s="304"/>
      <c r="AG52" s="312"/>
      <c r="AH52" s="312"/>
      <c r="AI52" s="312"/>
      <c r="AJ52" s="312"/>
      <c r="AK52" s="312"/>
      <c r="AL52" s="312"/>
      <c r="AM52" s="312"/>
      <c r="AN52" s="312"/>
      <c r="AO52" s="312"/>
      <c r="AP52" s="57"/>
      <c r="AQ52" s="58"/>
      <c r="AR52" s="58"/>
      <c r="AS52" s="58"/>
      <c r="AT52" s="58"/>
      <c r="AU52" s="58"/>
      <c r="AV52" s="59"/>
      <c r="AW52" s="305"/>
      <c r="AX52" s="305"/>
      <c r="AY52" s="305"/>
      <c r="AZ52" s="57"/>
      <c r="BA52" s="58"/>
      <c r="BB52" s="58"/>
      <c r="BC52" s="58"/>
      <c r="BD52" s="58"/>
      <c r="BE52" s="59"/>
      <c r="BF52" s="66"/>
      <c r="BG52" s="68"/>
      <c r="BH52" s="377"/>
      <c r="BI52" s="378"/>
    </row>
    <row r="53" spans="2:64" ht="15" customHeight="1" thickTop="1" thickBot="1">
      <c r="B53" s="304"/>
      <c r="C53" s="304"/>
      <c r="D53" s="304"/>
      <c r="E53" s="304"/>
      <c r="F53" s="304"/>
      <c r="G53" s="304"/>
      <c r="H53" s="304"/>
      <c r="I53" s="304"/>
      <c r="J53" s="304"/>
      <c r="K53" s="305"/>
      <c r="L53" s="305"/>
      <c r="M53" s="305"/>
      <c r="N53" s="305"/>
      <c r="O53" s="305"/>
      <c r="P53" s="305"/>
      <c r="Q53" s="305"/>
      <c r="R53" s="305"/>
      <c r="S53" s="305"/>
      <c r="T53" s="304"/>
      <c r="U53" s="304"/>
      <c r="V53" s="304"/>
      <c r="W53" s="304"/>
      <c r="X53" s="304"/>
      <c r="Y53" s="304"/>
      <c r="Z53" s="304"/>
      <c r="AA53" s="304"/>
      <c r="AB53" s="304"/>
      <c r="AC53" s="304"/>
      <c r="AD53" s="304"/>
      <c r="AE53" s="304"/>
      <c r="AF53" s="304"/>
      <c r="AG53" s="312"/>
      <c r="AH53" s="312"/>
      <c r="AI53" s="312"/>
      <c r="AJ53" s="312"/>
      <c r="AK53" s="312"/>
      <c r="AL53" s="312"/>
      <c r="AM53" s="312"/>
      <c r="AN53" s="312"/>
      <c r="AO53" s="312"/>
      <c r="AP53" s="60"/>
      <c r="AQ53" s="61"/>
      <c r="AR53" s="61"/>
      <c r="AS53" s="61"/>
      <c r="AT53" s="61"/>
      <c r="AU53" s="61"/>
      <c r="AV53" s="62"/>
      <c r="AW53" s="305"/>
      <c r="AX53" s="305"/>
      <c r="AY53" s="305"/>
      <c r="AZ53" s="60"/>
      <c r="BA53" s="61"/>
      <c r="BB53" s="61"/>
      <c r="BC53" s="61"/>
      <c r="BD53" s="61"/>
      <c r="BE53" s="62"/>
      <c r="BF53" s="69"/>
      <c r="BG53" s="71"/>
      <c r="BH53" s="379"/>
      <c r="BI53" s="380"/>
    </row>
    <row r="54" spans="2:64" ht="15.75" customHeight="1" thickTop="1">
      <c r="B54" s="295" t="s">
        <v>38</v>
      </c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 t="s">
        <v>39</v>
      </c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9"/>
    </row>
    <row r="55" spans="2:64" ht="15" customHeight="1">
      <c r="B55" s="296"/>
      <c r="C55" s="240"/>
      <c r="D55" s="240"/>
      <c r="E55" s="240"/>
      <c r="F55" s="240"/>
      <c r="G55" s="240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40"/>
      <c r="S55" s="240"/>
      <c r="T55" s="240"/>
      <c r="U55" s="240"/>
      <c r="V55" s="240"/>
      <c r="W55" s="240"/>
      <c r="X55" s="240"/>
      <c r="Y55" s="240"/>
      <c r="Z55" s="240"/>
      <c r="AA55" s="240"/>
      <c r="AB55" s="240"/>
      <c r="AC55" s="240"/>
      <c r="AD55" s="240"/>
      <c r="AE55" s="240"/>
      <c r="AF55" s="240"/>
      <c r="AG55" s="240"/>
      <c r="AH55" s="240"/>
      <c r="AI55" s="240"/>
      <c r="AJ55" s="240"/>
      <c r="AK55" s="240"/>
      <c r="AL55" s="240"/>
      <c r="AM55" s="240"/>
      <c r="AN55" s="240"/>
      <c r="AO55" s="240"/>
      <c r="AP55" s="240"/>
      <c r="AQ55" s="240"/>
      <c r="AR55" s="240"/>
      <c r="AS55" s="240"/>
      <c r="AT55" s="240"/>
      <c r="AU55" s="240"/>
      <c r="AV55" s="240"/>
      <c r="AW55" s="240"/>
      <c r="AX55" s="240"/>
      <c r="AY55" s="240"/>
      <c r="AZ55" s="240"/>
      <c r="BA55" s="240"/>
      <c r="BB55" s="240"/>
      <c r="BC55" s="240"/>
      <c r="BD55" s="240"/>
      <c r="BE55" s="240"/>
      <c r="BF55" s="240"/>
      <c r="BG55" s="240"/>
      <c r="BH55" s="240"/>
      <c r="BI55" s="241"/>
    </row>
    <row r="56" spans="2:64" ht="15" customHeight="1">
      <c r="B56" s="296"/>
      <c r="C56" s="240"/>
      <c r="D56" s="240"/>
      <c r="E56" s="240"/>
      <c r="F56" s="240"/>
      <c r="G56" s="240"/>
      <c r="H56" s="240"/>
      <c r="I56" s="240"/>
      <c r="J56" s="240"/>
      <c r="K56" s="240"/>
      <c r="L56" s="240"/>
      <c r="M56" s="240"/>
      <c r="N56" s="240"/>
      <c r="O56" s="240"/>
      <c r="P56" s="240"/>
      <c r="Q56" s="240"/>
      <c r="R56" s="240"/>
      <c r="S56" s="240"/>
      <c r="T56" s="240"/>
      <c r="U56" s="240"/>
      <c r="V56" s="240"/>
      <c r="W56" s="240"/>
      <c r="X56" s="240"/>
      <c r="Y56" s="240"/>
      <c r="Z56" s="240"/>
      <c r="AA56" s="240"/>
      <c r="AB56" s="240"/>
      <c r="AC56" s="240"/>
      <c r="AD56" s="240"/>
      <c r="AE56" s="240"/>
      <c r="AF56" s="240"/>
      <c r="AG56" s="240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40"/>
      <c r="AZ56" s="240"/>
      <c r="BA56" s="240"/>
      <c r="BB56" s="240"/>
      <c r="BC56" s="240"/>
      <c r="BD56" s="240"/>
      <c r="BE56" s="240"/>
      <c r="BF56" s="240"/>
      <c r="BG56" s="240"/>
      <c r="BH56" s="240"/>
      <c r="BI56" s="241"/>
    </row>
    <row r="57" spans="2:64" ht="15.75" customHeight="1" thickBot="1">
      <c r="B57" s="297"/>
      <c r="C57" s="298"/>
      <c r="D57" s="298"/>
      <c r="E57" s="298"/>
      <c r="F57" s="298"/>
      <c r="G57" s="298"/>
      <c r="H57" s="298"/>
      <c r="I57" s="298"/>
      <c r="J57" s="298"/>
      <c r="K57" s="298"/>
      <c r="L57" s="298"/>
      <c r="M57" s="298"/>
      <c r="N57" s="298"/>
      <c r="O57" s="298"/>
      <c r="P57" s="298"/>
      <c r="Q57" s="298"/>
      <c r="R57" s="298"/>
      <c r="S57" s="298"/>
      <c r="T57" s="298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298"/>
      <c r="AI57" s="298"/>
      <c r="AJ57" s="298"/>
      <c r="AK57" s="298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8"/>
      <c r="AW57" s="298"/>
      <c r="AX57" s="298"/>
      <c r="AY57" s="298"/>
      <c r="AZ57" s="298"/>
      <c r="BA57" s="298"/>
      <c r="BB57" s="298"/>
      <c r="BC57" s="298"/>
      <c r="BD57" s="298"/>
      <c r="BE57" s="298"/>
      <c r="BF57" s="298"/>
      <c r="BG57" s="298"/>
      <c r="BH57" s="298"/>
      <c r="BI57" s="299"/>
    </row>
    <row r="58" spans="2:64" ht="16.5" thickTop="1" thickBot="1"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</row>
    <row r="59" spans="2:64" ht="16.5" thickTop="1" thickBot="1">
      <c r="B59" s="300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</row>
    <row r="60" spans="2:64" ht="15" customHeight="1" thickTop="1" thickBot="1">
      <c r="B60" s="54" t="s">
        <v>40</v>
      </c>
      <c r="C60" s="55"/>
      <c r="D60" s="55"/>
      <c r="E60" s="55"/>
      <c r="F60" s="55"/>
      <c r="G60" s="55"/>
      <c r="H60" s="55"/>
      <c r="I60" s="55"/>
      <c r="J60" s="55"/>
      <c r="K60" s="55"/>
      <c r="L60" s="56"/>
      <c r="M60" s="301">
        <v>0.25</v>
      </c>
      <c r="N60" s="53"/>
      <c r="O60" s="53"/>
      <c r="P60" s="53"/>
      <c r="Q60" s="72" t="s">
        <v>243</v>
      </c>
      <c r="R60" s="72"/>
      <c r="S60" s="72"/>
      <c r="T60" s="72"/>
      <c r="U60" s="72" t="s">
        <v>244</v>
      </c>
      <c r="V60" s="72"/>
      <c r="W60" s="72"/>
      <c r="X60" s="72"/>
      <c r="Y60" s="72" t="s">
        <v>182</v>
      </c>
      <c r="Z60" s="72"/>
      <c r="AA60" s="72"/>
      <c r="AB60" s="72"/>
      <c r="AC60" s="302" t="s">
        <v>41</v>
      </c>
      <c r="AD60" s="218"/>
      <c r="AE60" s="218"/>
      <c r="AF60" s="218"/>
      <c r="AG60" s="230" t="s">
        <v>42</v>
      </c>
      <c r="AH60" s="230"/>
      <c r="AI60" s="230"/>
      <c r="AJ60" s="230"/>
      <c r="AK60" s="230"/>
      <c r="AL60" s="230"/>
      <c r="AM60" s="230"/>
      <c r="AN60" s="230"/>
      <c r="AO60" s="230"/>
      <c r="AP60" s="230" t="s">
        <v>43</v>
      </c>
      <c r="AQ60" s="230"/>
      <c r="AR60" s="230"/>
      <c r="AS60" s="230"/>
      <c r="AT60" s="231" t="s">
        <v>44</v>
      </c>
      <c r="AU60" s="231"/>
      <c r="AV60" s="231"/>
      <c r="AW60" s="230" t="s">
        <v>45</v>
      </c>
      <c r="AX60" s="230"/>
      <c r="AY60" s="230"/>
      <c r="AZ60" s="230"/>
      <c r="BA60" s="230"/>
      <c r="BB60" s="230"/>
      <c r="BC60" s="232" t="s">
        <v>46</v>
      </c>
      <c r="BD60" s="233"/>
      <c r="BE60" s="288" t="s">
        <v>47</v>
      </c>
      <c r="BF60" s="289"/>
      <c r="BG60" s="230" t="s">
        <v>48</v>
      </c>
      <c r="BH60" s="230"/>
      <c r="BI60" s="230"/>
    </row>
    <row r="61" spans="2:64" ht="15" customHeight="1" thickTop="1" thickBot="1">
      <c r="B61" s="57"/>
      <c r="C61" s="58"/>
      <c r="D61" s="58"/>
      <c r="E61" s="58"/>
      <c r="F61" s="58"/>
      <c r="G61" s="58"/>
      <c r="H61" s="58"/>
      <c r="I61" s="58"/>
      <c r="J61" s="58"/>
      <c r="K61" s="58"/>
      <c r="L61" s="59"/>
      <c r="M61" s="53"/>
      <c r="N61" s="53"/>
      <c r="O61" s="53"/>
      <c r="P61" s="53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218"/>
      <c r="AD61" s="218"/>
      <c r="AE61" s="218"/>
      <c r="AF61" s="218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  <c r="AT61" s="231"/>
      <c r="AU61" s="231"/>
      <c r="AV61" s="231"/>
      <c r="AW61" s="230"/>
      <c r="AX61" s="230"/>
      <c r="AY61" s="230"/>
      <c r="AZ61" s="230"/>
      <c r="BA61" s="230"/>
      <c r="BB61" s="230"/>
      <c r="BC61" s="234"/>
      <c r="BD61" s="235"/>
      <c r="BE61" s="290"/>
      <c r="BF61" s="291"/>
      <c r="BG61" s="230"/>
      <c r="BH61" s="230"/>
      <c r="BI61" s="230"/>
      <c r="BJ61" s="1"/>
    </row>
    <row r="62" spans="2:64" ht="15" customHeight="1" thickTop="1" thickBot="1">
      <c r="B62" s="60"/>
      <c r="C62" s="61"/>
      <c r="D62" s="61"/>
      <c r="E62" s="61"/>
      <c r="F62" s="61"/>
      <c r="G62" s="61"/>
      <c r="H62" s="61"/>
      <c r="I62" s="61"/>
      <c r="J62" s="61"/>
      <c r="K62" s="61"/>
      <c r="L62" s="62"/>
      <c r="M62" s="53"/>
      <c r="N62" s="53"/>
      <c r="O62" s="53"/>
      <c r="P62" s="53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218"/>
      <c r="AD62" s="218"/>
      <c r="AE62" s="218"/>
      <c r="AF62" s="218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  <c r="AT62" s="231"/>
      <c r="AU62" s="231"/>
      <c r="AV62" s="231"/>
      <c r="AW62" s="230"/>
      <c r="AX62" s="230"/>
      <c r="AY62" s="230"/>
      <c r="AZ62" s="230"/>
      <c r="BA62" s="230"/>
      <c r="BB62" s="230"/>
      <c r="BC62" s="234"/>
      <c r="BD62" s="235"/>
      <c r="BE62" s="290"/>
      <c r="BF62" s="291"/>
      <c r="BG62" s="230"/>
      <c r="BH62" s="230"/>
      <c r="BI62" s="230"/>
      <c r="BJ62" s="1"/>
    </row>
    <row r="63" spans="2:64" ht="15" customHeight="1" thickTop="1" thickBot="1">
      <c r="B63" s="54" t="s">
        <v>49</v>
      </c>
      <c r="C63" s="55"/>
      <c r="D63" s="55"/>
      <c r="E63" s="55"/>
      <c r="F63" s="55"/>
      <c r="G63" s="55"/>
      <c r="H63" s="55"/>
      <c r="I63" s="55"/>
      <c r="J63" s="55"/>
      <c r="K63" s="55"/>
      <c r="L63" s="56"/>
      <c r="M63" s="303" t="s">
        <v>197</v>
      </c>
      <c r="N63" s="303"/>
      <c r="O63" s="303"/>
      <c r="P63" s="303"/>
      <c r="Q63" s="303" t="s">
        <v>197</v>
      </c>
      <c r="R63" s="303"/>
      <c r="S63" s="303"/>
      <c r="T63" s="303"/>
      <c r="U63" s="303" t="s">
        <v>197</v>
      </c>
      <c r="V63" s="303"/>
      <c r="W63" s="303"/>
      <c r="X63" s="303"/>
      <c r="Y63" s="303" t="s">
        <v>197</v>
      </c>
      <c r="Z63" s="303"/>
      <c r="AA63" s="303"/>
      <c r="AB63" s="303"/>
      <c r="AC63" s="218"/>
      <c r="AD63" s="218"/>
      <c r="AE63" s="218"/>
      <c r="AF63" s="218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  <c r="AT63" s="231"/>
      <c r="AU63" s="231"/>
      <c r="AV63" s="231"/>
      <c r="AW63" s="230" t="s">
        <v>50</v>
      </c>
      <c r="AX63" s="230"/>
      <c r="AY63" s="230" t="s">
        <v>51</v>
      </c>
      <c r="AZ63" s="230"/>
      <c r="BA63" s="230" t="s">
        <v>52</v>
      </c>
      <c r="BB63" s="230"/>
      <c r="BC63" s="234"/>
      <c r="BD63" s="235"/>
      <c r="BE63" s="290"/>
      <c r="BF63" s="291"/>
      <c r="BG63" s="230"/>
      <c r="BH63" s="230"/>
      <c r="BI63" s="230"/>
      <c r="BJ63" s="1"/>
    </row>
    <row r="64" spans="2:64" ht="15.75" customHeight="1" thickTop="1" thickBot="1">
      <c r="B64" s="57"/>
      <c r="C64" s="58"/>
      <c r="D64" s="58"/>
      <c r="E64" s="58"/>
      <c r="F64" s="58"/>
      <c r="G64" s="58"/>
      <c r="H64" s="58"/>
      <c r="I64" s="58"/>
      <c r="J64" s="58"/>
      <c r="K64" s="58"/>
      <c r="L64" s="59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218"/>
      <c r="AD64" s="218"/>
      <c r="AE64" s="218"/>
      <c r="AF64" s="218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  <c r="AT64" s="231"/>
      <c r="AU64" s="231"/>
      <c r="AV64" s="231"/>
      <c r="AW64" s="230"/>
      <c r="AX64" s="230"/>
      <c r="AY64" s="230"/>
      <c r="AZ64" s="230"/>
      <c r="BA64" s="230"/>
      <c r="BB64" s="230"/>
      <c r="BC64" s="234"/>
      <c r="BD64" s="235"/>
      <c r="BE64" s="290"/>
      <c r="BF64" s="291"/>
      <c r="BG64" s="230"/>
      <c r="BH64" s="230"/>
      <c r="BI64" s="294"/>
      <c r="BJ64" s="1"/>
      <c r="BK64" s="2"/>
      <c r="BL64" s="2"/>
    </row>
    <row r="65" spans="2:66" ht="15" customHeight="1" thickTop="1" thickBot="1"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2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218"/>
      <c r="AD65" s="218"/>
      <c r="AE65" s="218"/>
      <c r="AF65" s="218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  <c r="AT65" s="231"/>
      <c r="AU65" s="231"/>
      <c r="AV65" s="231"/>
      <c r="AW65" s="230"/>
      <c r="AX65" s="230"/>
      <c r="AY65" s="230"/>
      <c r="AZ65" s="230"/>
      <c r="BA65" s="230"/>
      <c r="BB65" s="230"/>
      <c r="BC65" s="236"/>
      <c r="BD65" s="237"/>
      <c r="BE65" s="292"/>
      <c r="BF65" s="293"/>
      <c r="BG65" s="230"/>
      <c r="BH65" s="230"/>
      <c r="BI65" s="294"/>
      <c r="BJ65" s="1"/>
      <c r="BK65" s="2"/>
      <c r="BL65" s="2"/>
      <c r="BN65" s="3"/>
    </row>
    <row r="66" spans="2:66" ht="15" customHeight="1" thickTop="1" thickBot="1">
      <c r="B66" s="54" t="s">
        <v>198</v>
      </c>
      <c r="C66" s="55"/>
      <c r="D66" s="55"/>
      <c r="E66" s="55"/>
      <c r="F66" s="55"/>
      <c r="G66" s="55"/>
      <c r="H66" s="55"/>
      <c r="I66" s="55"/>
      <c r="J66" s="55"/>
      <c r="K66" s="55"/>
      <c r="L66" s="56"/>
      <c r="M66" s="53">
        <v>2266</v>
      </c>
      <c r="N66" s="53"/>
      <c r="O66" s="53"/>
      <c r="P66" s="53"/>
      <c r="Q66" s="53">
        <v>2266</v>
      </c>
      <c r="R66" s="53"/>
      <c r="S66" s="53"/>
      <c r="T66" s="53"/>
      <c r="U66" s="53">
        <v>2266</v>
      </c>
      <c r="V66" s="53"/>
      <c r="W66" s="53"/>
      <c r="X66" s="53"/>
      <c r="Y66" s="53">
        <v>2266</v>
      </c>
      <c r="Z66" s="53"/>
      <c r="AA66" s="53"/>
      <c r="AB66" s="53"/>
      <c r="AC66" s="53"/>
      <c r="AD66" s="53"/>
      <c r="AE66" s="53"/>
      <c r="AF66" s="53"/>
      <c r="AG66" s="73" t="s">
        <v>53</v>
      </c>
      <c r="AH66" s="73"/>
      <c r="AI66" s="73"/>
      <c r="AJ66" s="73"/>
      <c r="AK66" s="73"/>
      <c r="AL66" s="73"/>
      <c r="AM66" s="73"/>
      <c r="AN66" s="73"/>
      <c r="AO66" s="73"/>
      <c r="AP66" s="52" t="s">
        <v>54</v>
      </c>
      <c r="AQ66" s="52"/>
      <c r="AR66" s="52"/>
      <c r="AS66" s="52"/>
      <c r="AT66" s="42">
        <f>AY66+р19!AT1:AV68</f>
        <v>40</v>
      </c>
      <c r="AU66" s="48"/>
      <c r="AV66" s="43"/>
      <c r="AW66" s="36">
        <f>р19!BG66</f>
        <v>32</v>
      </c>
      <c r="AX66" s="37"/>
      <c r="AY66" s="63"/>
      <c r="AZ66" s="65"/>
      <c r="BA66" s="63"/>
      <c r="BB66" s="65"/>
      <c r="BC66" s="63">
        <f>BA66+р19!BC66</f>
        <v>8</v>
      </c>
      <c r="BD66" s="65"/>
      <c r="BE66" s="42">
        <f>BA66+р19!BE66:BF68</f>
        <v>8</v>
      </c>
      <c r="BF66" s="43"/>
      <c r="BG66" s="42">
        <f>AW66-BA66+AY66</f>
        <v>32</v>
      </c>
      <c r="BH66" s="48"/>
      <c r="BI66" s="43"/>
      <c r="BJ66" s="1"/>
      <c r="BK66" s="4"/>
      <c r="BL66" s="4"/>
      <c r="BM66" s="2"/>
      <c r="BN66" s="3"/>
    </row>
    <row r="67" spans="2:66" ht="15.75" customHeight="1" thickTop="1" thickBot="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9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73"/>
      <c r="AH67" s="73"/>
      <c r="AI67" s="73"/>
      <c r="AJ67" s="73"/>
      <c r="AK67" s="73"/>
      <c r="AL67" s="73"/>
      <c r="AM67" s="73"/>
      <c r="AN67" s="73"/>
      <c r="AO67" s="73"/>
      <c r="AP67" s="52"/>
      <c r="AQ67" s="52"/>
      <c r="AR67" s="52"/>
      <c r="AS67" s="52"/>
      <c r="AT67" s="44"/>
      <c r="AU67" s="49"/>
      <c r="AV67" s="45"/>
      <c r="AW67" s="38"/>
      <c r="AX67" s="39"/>
      <c r="AY67" s="66"/>
      <c r="AZ67" s="68"/>
      <c r="BA67" s="66"/>
      <c r="BB67" s="68"/>
      <c r="BC67" s="66"/>
      <c r="BD67" s="68"/>
      <c r="BE67" s="44"/>
      <c r="BF67" s="45"/>
      <c r="BG67" s="44"/>
      <c r="BH67" s="49"/>
      <c r="BI67" s="45"/>
      <c r="BJ67" s="1"/>
      <c r="BK67" s="4"/>
      <c r="BL67" s="4"/>
      <c r="BM67" s="2"/>
      <c r="BN67" s="3"/>
    </row>
    <row r="68" spans="2:66" ht="15" customHeight="1" thickTop="1" thickBot="1">
      <c r="B68" s="60"/>
      <c r="C68" s="61"/>
      <c r="D68" s="61"/>
      <c r="E68" s="61"/>
      <c r="F68" s="61"/>
      <c r="G68" s="61"/>
      <c r="H68" s="61"/>
      <c r="I68" s="61"/>
      <c r="J68" s="61"/>
      <c r="K68" s="61"/>
      <c r="L68" s="62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73"/>
      <c r="AH68" s="73"/>
      <c r="AI68" s="73"/>
      <c r="AJ68" s="73"/>
      <c r="AK68" s="73"/>
      <c r="AL68" s="73"/>
      <c r="AM68" s="73"/>
      <c r="AN68" s="73"/>
      <c r="AO68" s="73"/>
      <c r="AP68" s="52"/>
      <c r="AQ68" s="52"/>
      <c r="AR68" s="52"/>
      <c r="AS68" s="52"/>
      <c r="AT68" s="46"/>
      <c r="AU68" s="50"/>
      <c r="AV68" s="47"/>
      <c r="AW68" s="40"/>
      <c r="AX68" s="41"/>
      <c r="AY68" s="69"/>
      <c r="AZ68" s="71"/>
      <c r="BA68" s="69"/>
      <c r="BB68" s="71"/>
      <c r="BC68" s="69"/>
      <c r="BD68" s="71"/>
      <c r="BE68" s="46"/>
      <c r="BF68" s="47"/>
      <c r="BG68" s="46"/>
      <c r="BH68" s="50"/>
      <c r="BI68" s="47"/>
      <c r="BJ68" s="1"/>
      <c r="BK68" s="4"/>
      <c r="BL68" s="4"/>
      <c r="BM68" s="2"/>
      <c r="BN68" s="3"/>
    </row>
    <row r="69" spans="2:66" ht="17.25" customHeight="1" thickTop="1" thickBot="1">
      <c r="B69" s="54" t="s">
        <v>55</v>
      </c>
      <c r="C69" s="55"/>
      <c r="D69" s="55"/>
      <c r="E69" s="55"/>
      <c r="F69" s="55"/>
      <c r="G69" s="55"/>
      <c r="H69" s="55"/>
      <c r="I69" s="55"/>
      <c r="J69" s="55"/>
      <c r="K69" s="55"/>
      <c r="L69" s="56"/>
      <c r="M69" s="269" t="s">
        <v>497</v>
      </c>
      <c r="N69" s="270"/>
      <c r="O69" s="270"/>
      <c r="P69" s="271"/>
      <c r="Q69" s="269" t="s">
        <v>497</v>
      </c>
      <c r="R69" s="270"/>
      <c r="S69" s="270"/>
      <c r="T69" s="271"/>
      <c r="U69" s="269" t="s">
        <v>497</v>
      </c>
      <c r="V69" s="270"/>
      <c r="W69" s="270"/>
      <c r="X69" s="271"/>
      <c r="Y69" s="269" t="s">
        <v>497</v>
      </c>
      <c r="Z69" s="270"/>
      <c r="AA69" s="270"/>
      <c r="AB69" s="271"/>
      <c r="AC69" s="269" t="s">
        <v>415</v>
      </c>
      <c r="AD69" s="270"/>
      <c r="AE69" s="270"/>
      <c r="AF69" s="271"/>
      <c r="AG69" s="73" t="s">
        <v>201</v>
      </c>
      <c r="AH69" s="73"/>
      <c r="AI69" s="73"/>
      <c r="AJ69" s="73"/>
      <c r="AK69" s="73"/>
      <c r="AL69" s="73"/>
      <c r="AM69" s="73"/>
      <c r="AN69" s="73"/>
      <c r="AO69" s="73"/>
      <c r="AP69" s="52" t="s">
        <v>180</v>
      </c>
      <c r="AQ69" s="52"/>
      <c r="AR69" s="52"/>
      <c r="AS69" s="52"/>
      <c r="AT69" s="42">
        <f>AY69+р19!AT4:AV71</f>
        <v>45</v>
      </c>
      <c r="AU69" s="48"/>
      <c r="AV69" s="43"/>
      <c r="AW69" s="36">
        <f>р19!BG69</f>
        <v>19</v>
      </c>
      <c r="AX69" s="37"/>
      <c r="AY69" s="63"/>
      <c r="AZ69" s="65"/>
      <c r="BA69" s="63"/>
      <c r="BB69" s="65"/>
      <c r="BC69" s="63">
        <f>BA69+р19!BC69</f>
        <v>0</v>
      </c>
      <c r="BD69" s="65"/>
      <c r="BE69" s="42">
        <f>BA69+р19!BE69:BF71</f>
        <v>26</v>
      </c>
      <c r="BF69" s="43"/>
      <c r="BG69" s="42">
        <f>AW69-BA69+AY69</f>
        <v>19</v>
      </c>
      <c r="BH69" s="48"/>
      <c r="BI69" s="43"/>
      <c r="BJ69" s="1"/>
      <c r="BK69" s="4"/>
      <c r="BL69" s="4"/>
      <c r="BM69" s="2"/>
      <c r="BN69" s="3"/>
    </row>
    <row r="70" spans="2:66" ht="17.25" customHeight="1" thickTop="1" thickBot="1">
      <c r="B70" s="57"/>
      <c r="C70" s="58"/>
      <c r="D70" s="58"/>
      <c r="E70" s="58"/>
      <c r="F70" s="58"/>
      <c r="G70" s="58"/>
      <c r="H70" s="58"/>
      <c r="I70" s="58"/>
      <c r="J70" s="58"/>
      <c r="K70" s="58"/>
      <c r="L70" s="59"/>
      <c r="M70" s="272"/>
      <c r="N70" s="273"/>
      <c r="O70" s="273"/>
      <c r="P70" s="274"/>
      <c r="Q70" s="272"/>
      <c r="R70" s="273"/>
      <c r="S70" s="273"/>
      <c r="T70" s="274"/>
      <c r="U70" s="272"/>
      <c r="V70" s="273"/>
      <c r="W70" s="273"/>
      <c r="X70" s="274"/>
      <c r="Y70" s="272"/>
      <c r="Z70" s="273"/>
      <c r="AA70" s="273"/>
      <c r="AB70" s="274"/>
      <c r="AC70" s="272"/>
      <c r="AD70" s="273"/>
      <c r="AE70" s="273"/>
      <c r="AF70" s="274"/>
      <c r="AG70" s="73"/>
      <c r="AH70" s="73"/>
      <c r="AI70" s="73"/>
      <c r="AJ70" s="73"/>
      <c r="AK70" s="73"/>
      <c r="AL70" s="73"/>
      <c r="AM70" s="73"/>
      <c r="AN70" s="73"/>
      <c r="AO70" s="73"/>
      <c r="AP70" s="52"/>
      <c r="AQ70" s="52"/>
      <c r="AR70" s="52"/>
      <c r="AS70" s="52"/>
      <c r="AT70" s="44"/>
      <c r="AU70" s="49"/>
      <c r="AV70" s="45"/>
      <c r="AW70" s="38"/>
      <c r="AX70" s="39"/>
      <c r="AY70" s="66"/>
      <c r="AZ70" s="68"/>
      <c r="BA70" s="66"/>
      <c r="BB70" s="68"/>
      <c r="BC70" s="66"/>
      <c r="BD70" s="68"/>
      <c r="BE70" s="44"/>
      <c r="BF70" s="45"/>
      <c r="BG70" s="44"/>
      <c r="BH70" s="49"/>
      <c r="BI70" s="45"/>
      <c r="BJ70" s="1"/>
      <c r="BK70" s="4"/>
      <c r="BL70" s="4"/>
      <c r="BM70" s="2"/>
      <c r="BN70" s="3"/>
    </row>
    <row r="71" spans="2:66" ht="17.25" customHeight="1" thickTop="1" thickBot="1">
      <c r="B71" s="60"/>
      <c r="C71" s="61"/>
      <c r="D71" s="61"/>
      <c r="E71" s="61"/>
      <c r="F71" s="61"/>
      <c r="G71" s="61"/>
      <c r="H71" s="61"/>
      <c r="I71" s="61"/>
      <c r="J71" s="61"/>
      <c r="K71" s="61"/>
      <c r="L71" s="62"/>
      <c r="M71" s="275"/>
      <c r="N71" s="276"/>
      <c r="O71" s="276"/>
      <c r="P71" s="277"/>
      <c r="Q71" s="275"/>
      <c r="R71" s="276"/>
      <c r="S71" s="276"/>
      <c r="T71" s="277"/>
      <c r="U71" s="275"/>
      <c r="V71" s="276"/>
      <c r="W71" s="276"/>
      <c r="X71" s="277"/>
      <c r="Y71" s="275"/>
      <c r="Z71" s="276"/>
      <c r="AA71" s="276"/>
      <c r="AB71" s="277"/>
      <c r="AC71" s="275"/>
      <c r="AD71" s="276"/>
      <c r="AE71" s="276"/>
      <c r="AF71" s="277"/>
      <c r="AG71" s="73"/>
      <c r="AH71" s="73"/>
      <c r="AI71" s="73"/>
      <c r="AJ71" s="73"/>
      <c r="AK71" s="73"/>
      <c r="AL71" s="73"/>
      <c r="AM71" s="73"/>
      <c r="AN71" s="73"/>
      <c r="AO71" s="73"/>
      <c r="AP71" s="52"/>
      <c r="AQ71" s="52"/>
      <c r="AR71" s="52"/>
      <c r="AS71" s="52"/>
      <c r="AT71" s="46"/>
      <c r="AU71" s="50"/>
      <c r="AV71" s="47"/>
      <c r="AW71" s="40"/>
      <c r="AX71" s="41"/>
      <c r="AY71" s="69"/>
      <c r="AZ71" s="71"/>
      <c r="BA71" s="69"/>
      <c r="BB71" s="71"/>
      <c r="BC71" s="69"/>
      <c r="BD71" s="71"/>
      <c r="BE71" s="46"/>
      <c r="BF71" s="47"/>
      <c r="BG71" s="46"/>
      <c r="BH71" s="50"/>
      <c r="BI71" s="47"/>
      <c r="BJ71" s="1"/>
      <c r="BK71" s="4"/>
      <c r="BL71" s="4"/>
      <c r="BM71" s="2"/>
      <c r="BN71" s="3"/>
    </row>
    <row r="72" spans="2:66" ht="15" customHeight="1" thickTop="1" thickBot="1">
      <c r="B72" s="54" t="s">
        <v>56</v>
      </c>
      <c r="C72" s="55"/>
      <c r="D72" s="55"/>
      <c r="E72" s="55"/>
      <c r="F72" s="55"/>
      <c r="G72" s="55"/>
      <c r="H72" s="55"/>
      <c r="I72" s="55"/>
      <c r="J72" s="55"/>
      <c r="K72" s="55"/>
      <c r="L72" s="56"/>
      <c r="M72" s="63">
        <v>15</v>
      </c>
      <c r="N72" s="64"/>
      <c r="O72" s="64"/>
      <c r="P72" s="65"/>
      <c r="Q72" s="63">
        <v>15</v>
      </c>
      <c r="R72" s="64"/>
      <c r="S72" s="64"/>
      <c r="T72" s="65"/>
      <c r="U72" s="63">
        <v>15</v>
      </c>
      <c r="V72" s="64"/>
      <c r="W72" s="64"/>
      <c r="X72" s="65"/>
      <c r="Y72" s="63">
        <v>15</v>
      </c>
      <c r="Z72" s="64"/>
      <c r="AA72" s="64"/>
      <c r="AB72" s="65"/>
      <c r="AC72" s="53"/>
      <c r="AD72" s="53"/>
      <c r="AE72" s="53"/>
      <c r="AF72" s="53"/>
      <c r="AG72" s="73" t="s">
        <v>203</v>
      </c>
      <c r="AH72" s="73"/>
      <c r="AI72" s="73"/>
      <c r="AJ72" s="73"/>
      <c r="AK72" s="73"/>
      <c r="AL72" s="73"/>
      <c r="AM72" s="73"/>
      <c r="AN72" s="73"/>
      <c r="AO72" s="73"/>
      <c r="AP72" s="52" t="s">
        <v>218</v>
      </c>
      <c r="AQ72" s="52"/>
      <c r="AR72" s="52"/>
      <c r="AS72" s="52"/>
      <c r="AT72" s="42">
        <f>AY72+р19!AT7:AV74</f>
        <v>0</v>
      </c>
      <c r="AU72" s="48"/>
      <c r="AV72" s="43"/>
      <c r="AW72" s="36">
        <f>р19!BG72</f>
        <v>0</v>
      </c>
      <c r="AX72" s="37"/>
      <c r="AY72" s="63"/>
      <c r="AZ72" s="65"/>
      <c r="BA72" s="63"/>
      <c r="BB72" s="65"/>
      <c r="BC72" s="63">
        <f>BA72+р19!BC72</f>
        <v>0</v>
      </c>
      <c r="BD72" s="65"/>
      <c r="BE72" s="42">
        <f>BA72+р19!BE72:BF74</f>
        <v>0</v>
      </c>
      <c r="BF72" s="43"/>
      <c r="BG72" s="42">
        <f>AW72-BA72+AY72</f>
        <v>0</v>
      </c>
      <c r="BH72" s="48"/>
      <c r="BI72" s="43"/>
      <c r="BJ72" s="1"/>
      <c r="BK72" s="4"/>
      <c r="BL72" s="4"/>
      <c r="BM72" s="2"/>
      <c r="BN72" s="3"/>
    </row>
    <row r="73" spans="2:66" ht="15" customHeight="1" thickTop="1" thickBot="1">
      <c r="B73" s="57"/>
      <c r="C73" s="58"/>
      <c r="D73" s="58"/>
      <c r="E73" s="58"/>
      <c r="F73" s="58"/>
      <c r="G73" s="58"/>
      <c r="H73" s="58"/>
      <c r="I73" s="58"/>
      <c r="J73" s="58"/>
      <c r="K73" s="58"/>
      <c r="L73" s="59"/>
      <c r="M73" s="66"/>
      <c r="N73" s="67"/>
      <c r="O73" s="67"/>
      <c r="P73" s="68"/>
      <c r="Q73" s="66"/>
      <c r="R73" s="67"/>
      <c r="S73" s="67"/>
      <c r="T73" s="68"/>
      <c r="U73" s="66"/>
      <c r="V73" s="67"/>
      <c r="W73" s="67"/>
      <c r="X73" s="68"/>
      <c r="Y73" s="66"/>
      <c r="Z73" s="67"/>
      <c r="AA73" s="67"/>
      <c r="AB73" s="68"/>
      <c r="AC73" s="53"/>
      <c r="AD73" s="53"/>
      <c r="AE73" s="53"/>
      <c r="AF73" s="53"/>
      <c r="AG73" s="73"/>
      <c r="AH73" s="73"/>
      <c r="AI73" s="73"/>
      <c r="AJ73" s="73"/>
      <c r="AK73" s="73"/>
      <c r="AL73" s="73"/>
      <c r="AM73" s="73"/>
      <c r="AN73" s="73"/>
      <c r="AO73" s="73"/>
      <c r="AP73" s="52"/>
      <c r="AQ73" s="52"/>
      <c r="AR73" s="52"/>
      <c r="AS73" s="52"/>
      <c r="AT73" s="44"/>
      <c r="AU73" s="49"/>
      <c r="AV73" s="45"/>
      <c r="AW73" s="38"/>
      <c r="AX73" s="39"/>
      <c r="AY73" s="66"/>
      <c r="AZ73" s="68"/>
      <c r="BA73" s="66"/>
      <c r="BB73" s="68"/>
      <c r="BC73" s="66"/>
      <c r="BD73" s="68"/>
      <c r="BE73" s="44"/>
      <c r="BF73" s="45"/>
      <c r="BG73" s="44"/>
      <c r="BH73" s="49"/>
      <c r="BI73" s="45"/>
      <c r="BJ73" s="1"/>
      <c r="BK73" s="4"/>
      <c r="BL73" s="4"/>
      <c r="BM73" s="2"/>
      <c r="BN73" s="3"/>
    </row>
    <row r="74" spans="2:66" ht="15" customHeight="1" thickTop="1" thickBot="1">
      <c r="B74" s="60"/>
      <c r="C74" s="61"/>
      <c r="D74" s="61"/>
      <c r="E74" s="61"/>
      <c r="F74" s="61"/>
      <c r="G74" s="61"/>
      <c r="H74" s="61"/>
      <c r="I74" s="61"/>
      <c r="J74" s="61"/>
      <c r="K74" s="61"/>
      <c r="L74" s="62"/>
      <c r="M74" s="69"/>
      <c r="N74" s="70"/>
      <c r="O74" s="70"/>
      <c r="P74" s="71"/>
      <c r="Q74" s="69"/>
      <c r="R74" s="70"/>
      <c r="S74" s="70"/>
      <c r="T74" s="71"/>
      <c r="U74" s="69"/>
      <c r="V74" s="70"/>
      <c r="W74" s="70"/>
      <c r="X74" s="71"/>
      <c r="Y74" s="69"/>
      <c r="Z74" s="70"/>
      <c r="AA74" s="70"/>
      <c r="AB74" s="71"/>
      <c r="AC74" s="53"/>
      <c r="AD74" s="53"/>
      <c r="AE74" s="53"/>
      <c r="AF74" s="53"/>
      <c r="AG74" s="73"/>
      <c r="AH74" s="73"/>
      <c r="AI74" s="73"/>
      <c r="AJ74" s="73"/>
      <c r="AK74" s="73"/>
      <c r="AL74" s="73"/>
      <c r="AM74" s="73"/>
      <c r="AN74" s="73"/>
      <c r="AO74" s="73"/>
      <c r="AP74" s="52"/>
      <c r="AQ74" s="52"/>
      <c r="AR74" s="52"/>
      <c r="AS74" s="52"/>
      <c r="AT74" s="46"/>
      <c r="AU74" s="50"/>
      <c r="AV74" s="47"/>
      <c r="AW74" s="40"/>
      <c r="AX74" s="41"/>
      <c r="AY74" s="69"/>
      <c r="AZ74" s="71"/>
      <c r="BA74" s="69"/>
      <c r="BB74" s="71"/>
      <c r="BC74" s="69"/>
      <c r="BD74" s="71"/>
      <c r="BE74" s="46"/>
      <c r="BF74" s="47"/>
      <c r="BG74" s="46"/>
      <c r="BH74" s="50"/>
      <c r="BI74" s="47"/>
      <c r="BJ74" s="1"/>
      <c r="BK74" s="4"/>
      <c r="BL74" s="4"/>
      <c r="BM74" s="2"/>
      <c r="BN74" s="3"/>
    </row>
    <row r="75" spans="2:66" ht="15" customHeight="1" thickTop="1" thickBot="1">
      <c r="B75" s="54" t="s">
        <v>57</v>
      </c>
      <c r="C75" s="55"/>
      <c r="D75" s="55"/>
      <c r="E75" s="55"/>
      <c r="F75" s="55"/>
      <c r="G75" s="55"/>
      <c r="H75" s="55"/>
      <c r="I75" s="55"/>
      <c r="J75" s="55"/>
      <c r="K75" s="55"/>
      <c r="L75" s="56"/>
      <c r="M75" s="440">
        <v>1.01</v>
      </c>
      <c r="N75" s="441"/>
      <c r="O75" s="441"/>
      <c r="P75" s="442"/>
      <c r="Q75" s="440">
        <v>1.01</v>
      </c>
      <c r="R75" s="441"/>
      <c r="S75" s="441"/>
      <c r="T75" s="442"/>
      <c r="U75" s="440">
        <v>1.01</v>
      </c>
      <c r="V75" s="441"/>
      <c r="W75" s="441"/>
      <c r="X75" s="442"/>
      <c r="Y75" s="440">
        <v>1.01</v>
      </c>
      <c r="Z75" s="441"/>
      <c r="AA75" s="441"/>
      <c r="AB75" s="442"/>
      <c r="AC75" s="366" t="s">
        <v>420</v>
      </c>
      <c r="AD75" s="367"/>
      <c r="AE75" s="367"/>
      <c r="AF75" s="368"/>
      <c r="AG75" s="73" t="s">
        <v>202</v>
      </c>
      <c r="AH75" s="73"/>
      <c r="AI75" s="73"/>
      <c r="AJ75" s="73"/>
      <c r="AK75" s="73"/>
      <c r="AL75" s="73"/>
      <c r="AM75" s="73"/>
      <c r="AN75" s="73"/>
      <c r="AO75" s="73"/>
      <c r="AP75" s="52" t="s">
        <v>220</v>
      </c>
      <c r="AQ75" s="52"/>
      <c r="AR75" s="52"/>
      <c r="AS75" s="52"/>
      <c r="AT75" s="42">
        <f>AY75+р19!AT10:AV77</f>
        <v>80</v>
      </c>
      <c r="AU75" s="48"/>
      <c r="AV75" s="43"/>
      <c r="AW75" s="36">
        <f>р19!BG75</f>
        <v>2</v>
      </c>
      <c r="AX75" s="37"/>
      <c r="AY75" s="63">
        <v>40</v>
      </c>
      <c r="AZ75" s="65"/>
      <c r="BA75" s="63"/>
      <c r="BB75" s="65"/>
      <c r="BC75" s="63">
        <f>BA75+р19!BC75</f>
        <v>26</v>
      </c>
      <c r="BD75" s="65"/>
      <c r="BE75" s="42">
        <f>BA75+р19!BE75:BF77</f>
        <v>38</v>
      </c>
      <c r="BF75" s="43"/>
      <c r="BG75" s="42">
        <f>AW75-BA75+AY75</f>
        <v>42</v>
      </c>
      <c r="BH75" s="48"/>
      <c r="BI75" s="43"/>
      <c r="BJ75" s="1"/>
      <c r="BK75" s="4"/>
      <c r="BL75" s="4"/>
      <c r="BM75" s="2"/>
      <c r="BN75" s="3"/>
    </row>
    <row r="76" spans="2:66" ht="15" customHeight="1" thickTop="1" thickBot="1">
      <c r="B76" s="57"/>
      <c r="C76" s="58"/>
      <c r="D76" s="58"/>
      <c r="E76" s="58"/>
      <c r="F76" s="58"/>
      <c r="G76" s="58"/>
      <c r="H76" s="58"/>
      <c r="I76" s="58"/>
      <c r="J76" s="58"/>
      <c r="K76" s="58"/>
      <c r="L76" s="59"/>
      <c r="M76" s="443"/>
      <c r="N76" s="444"/>
      <c r="O76" s="444"/>
      <c r="P76" s="445"/>
      <c r="Q76" s="443"/>
      <c r="R76" s="444"/>
      <c r="S76" s="444"/>
      <c r="T76" s="445"/>
      <c r="U76" s="443"/>
      <c r="V76" s="444"/>
      <c r="W76" s="444"/>
      <c r="X76" s="445"/>
      <c r="Y76" s="443"/>
      <c r="Z76" s="444"/>
      <c r="AA76" s="444"/>
      <c r="AB76" s="445"/>
      <c r="AC76" s="369"/>
      <c r="AD76" s="370"/>
      <c r="AE76" s="370"/>
      <c r="AF76" s="371"/>
      <c r="AG76" s="73"/>
      <c r="AH76" s="73"/>
      <c r="AI76" s="73"/>
      <c r="AJ76" s="73"/>
      <c r="AK76" s="73"/>
      <c r="AL76" s="73"/>
      <c r="AM76" s="73"/>
      <c r="AN76" s="73"/>
      <c r="AO76" s="73"/>
      <c r="AP76" s="52"/>
      <c r="AQ76" s="52"/>
      <c r="AR76" s="52"/>
      <c r="AS76" s="52"/>
      <c r="AT76" s="44"/>
      <c r="AU76" s="49"/>
      <c r="AV76" s="45"/>
      <c r="AW76" s="38"/>
      <c r="AX76" s="39"/>
      <c r="AY76" s="66"/>
      <c r="AZ76" s="68"/>
      <c r="BA76" s="66"/>
      <c r="BB76" s="68"/>
      <c r="BC76" s="66"/>
      <c r="BD76" s="68"/>
      <c r="BE76" s="44"/>
      <c r="BF76" s="45"/>
      <c r="BG76" s="44"/>
      <c r="BH76" s="49"/>
      <c r="BI76" s="45"/>
      <c r="BJ76" s="1"/>
      <c r="BK76" s="4"/>
      <c r="BL76" s="4"/>
      <c r="BM76" s="2"/>
      <c r="BN76" s="3"/>
    </row>
    <row r="77" spans="2:66" ht="15" customHeight="1" thickTop="1" thickBot="1">
      <c r="B77" s="60"/>
      <c r="C77" s="61"/>
      <c r="D77" s="61"/>
      <c r="E77" s="61"/>
      <c r="F77" s="61"/>
      <c r="G77" s="61"/>
      <c r="H77" s="61"/>
      <c r="I77" s="61"/>
      <c r="J77" s="61"/>
      <c r="K77" s="61"/>
      <c r="L77" s="62"/>
      <c r="M77" s="446"/>
      <c r="N77" s="447"/>
      <c r="O77" s="447"/>
      <c r="P77" s="448"/>
      <c r="Q77" s="446"/>
      <c r="R77" s="447"/>
      <c r="S77" s="447"/>
      <c r="T77" s="448"/>
      <c r="U77" s="446"/>
      <c r="V77" s="447"/>
      <c r="W77" s="447"/>
      <c r="X77" s="448"/>
      <c r="Y77" s="446"/>
      <c r="Z77" s="447"/>
      <c r="AA77" s="447"/>
      <c r="AB77" s="448"/>
      <c r="AC77" s="372"/>
      <c r="AD77" s="373"/>
      <c r="AE77" s="373"/>
      <c r="AF77" s="374"/>
      <c r="AG77" s="73"/>
      <c r="AH77" s="73"/>
      <c r="AI77" s="73"/>
      <c r="AJ77" s="73"/>
      <c r="AK77" s="73"/>
      <c r="AL77" s="73"/>
      <c r="AM77" s="73"/>
      <c r="AN77" s="73"/>
      <c r="AO77" s="73"/>
      <c r="AP77" s="52"/>
      <c r="AQ77" s="52"/>
      <c r="AR77" s="52"/>
      <c r="AS77" s="52"/>
      <c r="AT77" s="46"/>
      <c r="AU77" s="50"/>
      <c r="AV77" s="47"/>
      <c r="AW77" s="40"/>
      <c r="AX77" s="41"/>
      <c r="AY77" s="69"/>
      <c r="AZ77" s="71"/>
      <c r="BA77" s="69"/>
      <c r="BB77" s="71"/>
      <c r="BC77" s="69"/>
      <c r="BD77" s="71"/>
      <c r="BE77" s="46"/>
      <c r="BF77" s="47"/>
      <c r="BG77" s="46"/>
      <c r="BH77" s="50"/>
      <c r="BI77" s="47"/>
      <c r="BJ77" s="1"/>
      <c r="BK77" s="4"/>
      <c r="BL77" s="4"/>
      <c r="BM77" s="2"/>
      <c r="BN77" s="3"/>
    </row>
    <row r="78" spans="2:66" ht="15" customHeight="1" thickTop="1" thickBot="1">
      <c r="B78" s="54" t="s">
        <v>58</v>
      </c>
      <c r="C78" s="55"/>
      <c r="D78" s="55"/>
      <c r="E78" s="55"/>
      <c r="F78" s="55"/>
      <c r="G78" s="55"/>
      <c r="H78" s="55"/>
      <c r="I78" s="55"/>
      <c r="J78" s="55"/>
      <c r="K78" s="55"/>
      <c r="L78" s="56"/>
      <c r="M78" s="431">
        <v>26</v>
      </c>
      <c r="N78" s="432"/>
      <c r="O78" s="432"/>
      <c r="P78" s="433"/>
      <c r="Q78" s="431">
        <v>26</v>
      </c>
      <c r="R78" s="432"/>
      <c r="S78" s="432"/>
      <c r="T78" s="433"/>
      <c r="U78" s="431">
        <v>26</v>
      </c>
      <c r="V78" s="432"/>
      <c r="W78" s="432"/>
      <c r="X78" s="433"/>
      <c r="Y78" s="431">
        <v>26</v>
      </c>
      <c r="Z78" s="432"/>
      <c r="AA78" s="432"/>
      <c r="AB78" s="433"/>
      <c r="AC78" s="63" t="s">
        <v>421</v>
      </c>
      <c r="AD78" s="64"/>
      <c r="AE78" s="64"/>
      <c r="AF78" s="65"/>
      <c r="AG78" s="73" t="s">
        <v>204</v>
      </c>
      <c r="AH78" s="73"/>
      <c r="AI78" s="73"/>
      <c r="AJ78" s="73"/>
      <c r="AK78" s="73"/>
      <c r="AL78" s="73"/>
      <c r="AM78" s="73"/>
      <c r="AN78" s="73"/>
      <c r="AO78" s="73"/>
      <c r="AP78" s="52" t="s">
        <v>66</v>
      </c>
      <c r="AQ78" s="52"/>
      <c r="AR78" s="52"/>
      <c r="AS78" s="52"/>
      <c r="AT78" s="42">
        <f>AY78+р19!AT13:AV80</f>
        <v>32</v>
      </c>
      <c r="AU78" s="48"/>
      <c r="AV78" s="43"/>
      <c r="AW78" s="36">
        <f>р19!BG78</f>
        <v>0</v>
      </c>
      <c r="AX78" s="37"/>
      <c r="AY78" s="63">
        <v>32</v>
      </c>
      <c r="AZ78" s="65"/>
      <c r="BA78" s="63"/>
      <c r="BB78" s="65"/>
      <c r="BC78" s="63">
        <f>BA78+р19!BC78</f>
        <v>0</v>
      </c>
      <c r="BD78" s="65"/>
      <c r="BE78" s="42">
        <f>BA78+р19!BE78:BF80</f>
        <v>0</v>
      </c>
      <c r="BF78" s="43"/>
      <c r="BG78" s="42">
        <f>AW78-BA78+AY78</f>
        <v>32</v>
      </c>
      <c r="BH78" s="48"/>
      <c r="BI78" s="43"/>
      <c r="BJ78" s="1"/>
      <c r="BK78" s="4"/>
      <c r="BL78" s="4"/>
      <c r="BM78" s="2"/>
      <c r="BN78" s="3"/>
    </row>
    <row r="79" spans="2:66" ht="15" customHeight="1" thickTop="1" thickBot="1">
      <c r="B79" s="57"/>
      <c r="C79" s="58"/>
      <c r="D79" s="58"/>
      <c r="E79" s="58"/>
      <c r="F79" s="58"/>
      <c r="G79" s="58"/>
      <c r="H79" s="58"/>
      <c r="I79" s="58"/>
      <c r="J79" s="58"/>
      <c r="K79" s="58"/>
      <c r="L79" s="59"/>
      <c r="M79" s="434"/>
      <c r="N79" s="435"/>
      <c r="O79" s="435"/>
      <c r="P79" s="436"/>
      <c r="Q79" s="434"/>
      <c r="R79" s="435"/>
      <c r="S79" s="435"/>
      <c r="T79" s="436"/>
      <c r="U79" s="434"/>
      <c r="V79" s="435"/>
      <c r="W79" s="435"/>
      <c r="X79" s="436"/>
      <c r="Y79" s="434"/>
      <c r="Z79" s="435"/>
      <c r="AA79" s="435"/>
      <c r="AB79" s="436"/>
      <c r="AC79" s="66"/>
      <c r="AD79" s="67"/>
      <c r="AE79" s="67"/>
      <c r="AF79" s="68"/>
      <c r="AG79" s="73"/>
      <c r="AH79" s="73"/>
      <c r="AI79" s="73"/>
      <c r="AJ79" s="73"/>
      <c r="AK79" s="73"/>
      <c r="AL79" s="73"/>
      <c r="AM79" s="73"/>
      <c r="AN79" s="73"/>
      <c r="AO79" s="73"/>
      <c r="AP79" s="52"/>
      <c r="AQ79" s="52"/>
      <c r="AR79" s="52"/>
      <c r="AS79" s="52"/>
      <c r="AT79" s="44"/>
      <c r="AU79" s="49"/>
      <c r="AV79" s="45"/>
      <c r="AW79" s="38"/>
      <c r="AX79" s="39"/>
      <c r="AY79" s="66"/>
      <c r="AZ79" s="68"/>
      <c r="BA79" s="66"/>
      <c r="BB79" s="68"/>
      <c r="BC79" s="66"/>
      <c r="BD79" s="68"/>
      <c r="BE79" s="44"/>
      <c r="BF79" s="45"/>
      <c r="BG79" s="44"/>
      <c r="BH79" s="49"/>
      <c r="BI79" s="45"/>
      <c r="BJ79" s="1"/>
      <c r="BK79" s="4"/>
      <c r="BL79" s="4"/>
      <c r="BM79" s="2"/>
      <c r="BN79" s="3"/>
    </row>
    <row r="80" spans="2:66" ht="18" customHeight="1" thickTop="1" thickBot="1">
      <c r="B80" s="60"/>
      <c r="C80" s="61"/>
      <c r="D80" s="61"/>
      <c r="E80" s="61"/>
      <c r="F80" s="61"/>
      <c r="G80" s="61"/>
      <c r="H80" s="61"/>
      <c r="I80" s="61"/>
      <c r="J80" s="61"/>
      <c r="K80" s="61"/>
      <c r="L80" s="62"/>
      <c r="M80" s="437"/>
      <c r="N80" s="438"/>
      <c r="O80" s="438"/>
      <c r="P80" s="439"/>
      <c r="Q80" s="437"/>
      <c r="R80" s="438"/>
      <c r="S80" s="438"/>
      <c r="T80" s="439"/>
      <c r="U80" s="437"/>
      <c r="V80" s="438"/>
      <c r="W80" s="438"/>
      <c r="X80" s="439"/>
      <c r="Y80" s="437"/>
      <c r="Z80" s="438"/>
      <c r="AA80" s="438"/>
      <c r="AB80" s="439"/>
      <c r="AC80" s="69"/>
      <c r="AD80" s="70"/>
      <c r="AE80" s="70"/>
      <c r="AF80" s="71"/>
      <c r="AG80" s="73"/>
      <c r="AH80" s="73"/>
      <c r="AI80" s="73"/>
      <c r="AJ80" s="73"/>
      <c r="AK80" s="73"/>
      <c r="AL80" s="73"/>
      <c r="AM80" s="73"/>
      <c r="AN80" s="73"/>
      <c r="AO80" s="73"/>
      <c r="AP80" s="52"/>
      <c r="AQ80" s="52"/>
      <c r="AR80" s="52"/>
      <c r="AS80" s="52"/>
      <c r="AT80" s="46"/>
      <c r="AU80" s="50"/>
      <c r="AV80" s="47"/>
      <c r="AW80" s="40"/>
      <c r="AX80" s="41"/>
      <c r="AY80" s="69"/>
      <c r="AZ80" s="71"/>
      <c r="BA80" s="69"/>
      <c r="BB80" s="71"/>
      <c r="BC80" s="69"/>
      <c r="BD80" s="71"/>
      <c r="BE80" s="46"/>
      <c r="BF80" s="47"/>
      <c r="BG80" s="46"/>
      <c r="BH80" s="50"/>
      <c r="BI80" s="47"/>
      <c r="BJ80" s="1"/>
      <c r="BK80" s="4"/>
      <c r="BL80" s="4"/>
      <c r="BM80" s="2"/>
      <c r="BN80" s="3"/>
    </row>
    <row r="81" spans="2:66" ht="15" customHeight="1" thickTop="1" thickBot="1">
      <c r="B81" s="54" t="s">
        <v>59</v>
      </c>
      <c r="C81" s="55"/>
      <c r="D81" s="55"/>
      <c r="E81" s="55"/>
      <c r="F81" s="55"/>
      <c r="G81" s="55"/>
      <c r="H81" s="55"/>
      <c r="I81" s="55"/>
      <c r="J81" s="55"/>
      <c r="K81" s="55"/>
      <c r="L81" s="56"/>
      <c r="M81" s="449">
        <f t="shared" ref="M81" si="0">M84+M99</f>
        <v>0</v>
      </c>
      <c r="N81" s="450"/>
      <c r="O81" s="450"/>
      <c r="P81" s="451"/>
      <c r="Q81" s="449">
        <f t="shared" ref="Q81:Y81" si="1">Q84+Q99</f>
        <v>0</v>
      </c>
      <c r="R81" s="450"/>
      <c r="S81" s="450"/>
      <c r="T81" s="451"/>
      <c r="U81" s="449">
        <f t="shared" si="1"/>
        <v>0</v>
      </c>
      <c r="V81" s="450"/>
      <c r="W81" s="450"/>
      <c r="X81" s="451"/>
      <c r="Y81" s="449">
        <f t="shared" si="1"/>
        <v>0</v>
      </c>
      <c r="Z81" s="450"/>
      <c r="AA81" s="450"/>
      <c r="AB81" s="451"/>
      <c r="AC81" s="63"/>
      <c r="AD81" s="64"/>
      <c r="AE81" s="64"/>
      <c r="AF81" s="65"/>
      <c r="AG81" s="73" t="s">
        <v>205</v>
      </c>
      <c r="AH81" s="73"/>
      <c r="AI81" s="73"/>
      <c r="AJ81" s="73"/>
      <c r="AK81" s="73"/>
      <c r="AL81" s="73"/>
      <c r="AM81" s="73"/>
      <c r="AN81" s="73"/>
      <c r="AO81" s="73"/>
      <c r="AP81" s="52" t="s">
        <v>66</v>
      </c>
      <c r="AQ81" s="52"/>
      <c r="AR81" s="52"/>
      <c r="AS81" s="52"/>
      <c r="AT81" s="42">
        <f>AY81+р19!AT16:AV83</f>
        <v>20</v>
      </c>
      <c r="AU81" s="48"/>
      <c r="AV81" s="43"/>
      <c r="AW81" s="36">
        <f>р19!BG81</f>
        <v>4</v>
      </c>
      <c r="AX81" s="37"/>
      <c r="AY81" s="63"/>
      <c r="AZ81" s="65"/>
      <c r="BA81" s="63"/>
      <c r="BB81" s="65"/>
      <c r="BC81" s="63">
        <f>BA81+р19!BC81</f>
        <v>16</v>
      </c>
      <c r="BD81" s="65"/>
      <c r="BE81" s="42">
        <f>BA81+р19!BE81:BF83</f>
        <v>16</v>
      </c>
      <c r="BF81" s="43"/>
      <c r="BG81" s="42">
        <f>AW81-BA81+AY81</f>
        <v>4</v>
      </c>
      <c r="BH81" s="48"/>
      <c r="BI81" s="43"/>
      <c r="BJ81" s="1"/>
      <c r="BK81" s="4"/>
      <c r="BL81" s="4"/>
      <c r="BM81" s="2"/>
      <c r="BN81" s="3"/>
    </row>
    <row r="82" spans="2:66" ht="15" customHeight="1" thickTop="1" thickBot="1">
      <c r="B82" s="57"/>
      <c r="C82" s="58"/>
      <c r="D82" s="58"/>
      <c r="E82" s="58"/>
      <c r="F82" s="58"/>
      <c r="G82" s="58"/>
      <c r="H82" s="58"/>
      <c r="I82" s="58"/>
      <c r="J82" s="58"/>
      <c r="K82" s="58"/>
      <c r="L82" s="59"/>
      <c r="M82" s="452"/>
      <c r="N82" s="453"/>
      <c r="O82" s="453"/>
      <c r="P82" s="454"/>
      <c r="Q82" s="452"/>
      <c r="R82" s="453"/>
      <c r="S82" s="453"/>
      <c r="T82" s="454"/>
      <c r="U82" s="452"/>
      <c r="V82" s="453"/>
      <c r="W82" s="453"/>
      <c r="X82" s="454"/>
      <c r="Y82" s="452"/>
      <c r="Z82" s="453"/>
      <c r="AA82" s="453"/>
      <c r="AB82" s="454"/>
      <c r="AC82" s="66"/>
      <c r="AD82" s="67"/>
      <c r="AE82" s="67"/>
      <c r="AF82" s="68"/>
      <c r="AG82" s="73"/>
      <c r="AH82" s="73"/>
      <c r="AI82" s="73"/>
      <c r="AJ82" s="73"/>
      <c r="AK82" s="73"/>
      <c r="AL82" s="73"/>
      <c r="AM82" s="73"/>
      <c r="AN82" s="73"/>
      <c r="AO82" s="73"/>
      <c r="AP82" s="52"/>
      <c r="AQ82" s="52"/>
      <c r="AR82" s="52"/>
      <c r="AS82" s="52"/>
      <c r="AT82" s="44"/>
      <c r="AU82" s="49"/>
      <c r="AV82" s="45"/>
      <c r="AW82" s="38"/>
      <c r="AX82" s="39"/>
      <c r="AY82" s="66"/>
      <c r="AZ82" s="68"/>
      <c r="BA82" s="66"/>
      <c r="BB82" s="68"/>
      <c r="BC82" s="66"/>
      <c r="BD82" s="68"/>
      <c r="BE82" s="44"/>
      <c r="BF82" s="45"/>
      <c r="BG82" s="44"/>
      <c r="BH82" s="49"/>
      <c r="BI82" s="45"/>
      <c r="BJ82" s="1"/>
      <c r="BK82" s="4"/>
      <c r="BL82" s="4"/>
      <c r="BM82" s="2"/>
      <c r="BN82" s="3"/>
    </row>
    <row r="83" spans="2:66" ht="15" customHeight="1" thickTop="1" thickBot="1">
      <c r="B83" s="60"/>
      <c r="C83" s="61"/>
      <c r="D83" s="61"/>
      <c r="E83" s="61"/>
      <c r="F83" s="61"/>
      <c r="G83" s="61"/>
      <c r="H83" s="61"/>
      <c r="I83" s="61"/>
      <c r="J83" s="61"/>
      <c r="K83" s="61"/>
      <c r="L83" s="62"/>
      <c r="M83" s="455"/>
      <c r="N83" s="456"/>
      <c r="O83" s="456"/>
      <c r="P83" s="457"/>
      <c r="Q83" s="455"/>
      <c r="R83" s="456"/>
      <c r="S83" s="456"/>
      <c r="T83" s="457"/>
      <c r="U83" s="455"/>
      <c r="V83" s="456"/>
      <c r="W83" s="456"/>
      <c r="X83" s="457"/>
      <c r="Y83" s="455"/>
      <c r="Z83" s="456"/>
      <c r="AA83" s="456"/>
      <c r="AB83" s="457"/>
      <c r="AC83" s="69"/>
      <c r="AD83" s="70"/>
      <c r="AE83" s="70"/>
      <c r="AF83" s="71"/>
      <c r="AG83" s="73"/>
      <c r="AH83" s="73"/>
      <c r="AI83" s="73"/>
      <c r="AJ83" s="73"/>
      <c r="AK83" s="73"/>
      <c r="AL83" s="73"/>
      <c r="AM83" s="73"/>
      <c r="AN83" s="73"/>
      <c r="AO83" s="73"/>
      <c r="AP83" s="52"/>
      <c r="AQ83" s="52"/>
      <c r="AR83" s="52"/>
      <c r="AS83" s="52"/>
      <c r="AT83" s="46"/>
      <c r="AU83" s="50"/>
      <c r="AV83" s="47"/>
      <c r="AW83" s="40"/>
      <c r="AX83" s="41"/>
      <c r="AY83" s="69"/>
      <c r="AZ83" s="71"/>
      <c r="BA83" s="69"/>
      <c r="BB83" s="71"/>
      <c r="BC83" s="69"/>
      <c r="BD83" s="71"/>
      <c r="BE83" s="46"/>
      <c r="BF83" s="47"/>
      <c r="BG83" s="46"/>
      <c r="BH83" s="50"/>
      <c r="BI83" s="47"/>
      <c r="BJ83" s="1"/>
      <c r="BK83" s="4"/>
      <c r="BL83" s="4"/>
      <c r="BM83" s="2"/>
      <c r="BN83" s="3"/>
    </row>
    <row r="84" spans="2:66" ht="15" customHeight="1" thickTop="1" thickBot="1">
      <c r="B84" s="54" t="s">
        <v>60</v>
      </c>
      <c r="C84" s="55"/>
      <c r="D84" s="55"/>
      <c r="E84" s="55"/>
      <c r="F84" s="55"/>
      <c r="G84" s="55"/>
      <c r="H84" s="55"/>
      <c r="I84" s="55"/>
      <c r="J84" s="55"/>
      <c r="K84" s="55"/>
      <c r="L84" s="56"/>
      <c r="M84" s="449">
        <f t="shared" ref="M84" si="2">M102+M99</f>
        <v>0</v>
      </c>
      <c r="N84" s="450"/>
      <c r="O84" s="450"/>
      <c r="P84" s="451"/>
      <c r="Q84" s="449">
        <f t="shared" ref="Q84:Y84" si="3">Q102+Q99</f>
        <v>0</v>
      </c>
      <c r="R84" s="450"/>
      <c r="S84" s="450"/>
      <c r="T84" s="451"/>
      <c r="U84" s="449">
        <f t="shared" si="3"/>
        <v>0</v>
      </c>
      <c r="V84" s="450"/>
      <c r="W84" s="450"/>
      <c r="X84" s="451"/>
      <c r="Y84" s="449">
        <f t="shared" si="3"/>
        <v>0</v>
      </c>
      <c r="Z84" s="450"/>
      <c r="AA84" s="450"/>
      <c r="AB84" s="451"/>
      <c r="AC84" s="63"/>
      <c r="AD84" s="64"/>
      <c r="AE84" s="64"/>
      <c r="AF84" s="65"/>
      <c r="AG84" s="73" t="s">
        <v>174</v>
      </c>
      <c r="AH84" s="73"/>
      <c r="AI84" s="73"/>
      <c r="AJ84" s="73"/>
      <c r="AK84" s="73"/>
      <c r="AL84" s="73"/>
      <c r="AM84" s="73"/>
      <c r="AN84" s="73"/>
      <c r="AO84" s="73"/>
      <c r="AP84" s="52" t="s">
        <v>180</v>
      </c>
      <c r="AQ84" s="52"/>
      <c r="AR84" s="52"/>
      <c r="AS84" s="52"/>
      <c r="AT84" s="42">
        <f>AY84+р19!AT19:AV86</f>
        <v>22</v>
      </c>
      <c r="AU84" s="48"/>
      <c r="AV84" s="43"/>
      <c r="AW84" s="36">
        <f>р19!BG84</f>
        <v>8</v>
      </c>
      <c r="AX84" s="37"/>
      <c r="AY84" s="63"/>
      <c r="AZ84" s="65"/>
      <c r="BA84" s="63"/>
      <c r="BB84" s="65"/>
      <c r="BC84" s="63">
        <f>BA84+р19!BC84</f>
        <v>5</v>
      </c>
      <c r="BD84" s="65"/>
      <c r="BE84" s="42">
        <f>BA84+р19!BE84:BF86</f>
        <v>14</v>
      </c>
      <c r="BF84" s="43"/>
      <c r="BG84" s="42">
        <f>AW84-BA84+AY84</f>
        <v>8</v>
      </c>
      <c r="BH84" s="48"/>
      <c r="BI84" s="43"/>
      <c r="BJ84" s="1"/>
      <c r="BK84" s="4"/>
      <c r="BL84" s="4"/>
      <c r="BM84" s="2"/>
      <c r="BN84" s="3"/>
    </row>
    <row r="85" spans="2:66" ht="15" customHeight="1" thickTop="1" thickBot="1">
      <c r="B85" s="57"/>
      <c r="C85" s="58"/>
      <c r="D85" s="58"/>
      <c r="E85" s="58"/>
      <c r="F85" s="58"/>
      <c r="G85" s="58"/>
      <c r="H85" s="58"/>
      <c r="I85" s="58"/>
      <c r="J85" s="58"/>
      <c r="K85" s="58"/>
      <c r="L85" s="59"/>
      <c r="M85" s="452"/>
      <c r="N85" s="453"/>
      <c r="O85" s="453"/>
      <c r="P85" s="454"/>
      <c r="Q85" s="452"/>
      <c r="R85" s="453"/>
      <c r="S85" s="453"/>
      <c r="T85" s="454"/>
      <c r="U85" s="452"/>
      <c r="V85" s="453"/>
      <c r="W85" s="453"/>
      <c r="X85" s="454"/>
      <c r="Y85" s="452"/>
      <c r="Z85" s="453"/>
      <c r="AA85" s="453"/>
      <c r="AB85" s="454"/>
      <c r="AC85" s="66"/>
      <c r="AD85" s="67"/>
      <c r="AE85" s="67"/>
      <c r="AF85" s="68"/>
      <c r="AG85" s="73"/>
      <c r="AH85" s="73"/>
      <c r="AI85" s="73"/>
      <c r="AJ85" s="73"/>
      <c r="AK85" s="73"/>
      <c r="AL85" s="73"/>
      <c r="AM85" s="73"/>
      <c r="AN85" s="73"/>
      <c r="AO85" s="73"/>
      <c r="AP85" s="52"/>
      <c r="AQ85" s="52"/>
      <c r="AR85" s="52"/>
      <c r="AS85" s="52"/>
      <c r="AT85" s="44"/>
      <c r="AU85" s="49"/>
      <c r="AV85" s="45"/>
      <c r="AW85" s="38"/>
      <c r="AX85" s="39"/>
      <c r="AY85" s="66"/>
      <c r="AZ85" s="68"/>
      <c r="BA85" s="66"/>
      <c r="BB85" s="68"/>
      <c r="BC85" s="66"/>
      <c r="BD85" s="68"/>
      <c r="BE85" s="44"/>
      <c r="BF85" s="45"/>
      <c r="BG85" s="44"/>
      <c r="BH85" s="49"/>
      <c r="BI85" s="45"/>
      <c r="BJ85" s="1"/>
      <c r="BK85" s="4"/>
      <c r="BL85" s="4"/>
      <c r="BM85" s="2"/>
      <c r="BN85" s="3"/>
    </row>
    <row r="86" spans="2:66" ht="15" customHeight="1" thickTop="1" thickBot="1">
      <c r="B86" s="60"/>
      <c r="C86" s="61"/>
      <c r="D86" s="61"/>
      <c r="E86" s="61"/>
      <c r="F86" s="61"/>
      <c r="G86" s="61"/>
      <c r="H86" s="61"/>
      <c r="I86" s="61"/>
      <c r="J86" s="61"/>
      <c r="K86" s="61"/>
      <c r="L86" s="62"/>
      <c r="M86" s="455"/>
      <c r="N86" s="456"/>
      <c r="O86" s="456"/>
      <c r="P86" s="457"/>
      <c r="Q86" s="455"/>
      <c r="R86" s="456"/>
      <c r="S86" s="456"/>
      <c r="T86" s="457"/>
      <c r="U86" s="455"/>
      <c r="V86" s="456"/>
      <c r="W86" s="456"/>
      <c r="X86" s="457"/>
      <c r="Y86" s="455"/>
      <c r="Z86" s="456"/>
      <c r="AA86" s="456"/>
      <c r="AB86" s="457"/>
      <c r="AC86" s="69"/>
      <c r="AD86" s="70"/>
      <c r="AE86" s="70"/>
      <c r="AF86" s="71"/>
      <c r="AG86" s="73"/>
      <c r="AH86" s="73"/>
      <c r="AI86" s="73"/>
      <c r="AJ86" s="73"/>
      <c r="AK86" s="73"/>
      <c r="AL86" s="73"/>
      <c r="AM86" s="73"/>
      <c r="AN86" s="73"/>
      <c r="AO86" s="73"/>
      <c r="AP86" s="52"/>
      <c r="AQ86" s="52"/>
      <c r="AR86" s="52"/>
      <c r="AS86" s="52"/>
      <c r="AT86" s="46"/>
      <c r="AU86" s="50"/>
      <c r="AV86" s="47"/>
      <c r="AW86" s="40"/>
      <c r="AX86" s="41"/>
      <c r="AY86" s="69"/>
      <c r="AZ86" s="71"/>
      <c r="BA86" s="69"/>
      <c r="BB86" s="71"/>
      <c r="BC86" s="69"/>
      <c r="BD86" s="71"/>
      <c r="BE86" s="46"/>
      <c r="BF86" s="47"/>
      <c r="BG86" s="46"/>
      <c r="BH86" s="50"/>
      <c r="BI86" s="47"/>
      <c r="BJ86" s="1"/>
      <c r="BK86" s="4"/>
      <c r="BL86" s="4"/>
      <c r="BM86" s="2"/>
      <c r="BN86" s="3"/>
    </row>
    <row r="87" spans="2:66" ht="15" customHeight="1" thickTop="1" thickBot="1">
      <c r="B87" s="54" t="s">
        <v>61</v>
      </c>
      <c r="C87" s="55"/>
      <c r="D87" s="55"/>
      <c r="E87" s="55"/>
      <c r="F87" s="55"/>
      <c r="G87" s="55"/>
      <c r="H87" s="55"/>
      <c r="I87" s="55"/>
      <c r="J87" s="55"/>
      <c r="K87" s="55"/>
      <c r="L87" s="56"/>
      <c r="M87" s="63"/>
      <c r="N87" s="64"/>
      <c r="O87" s="64"/>
      <c r="P87" s="65"/>
      <c r="Q87" s="63"/>
      <c r="R87" s="64"/>
      <c r="S87" s="64"/>
      <c r="T87" s="65"/>
      <c r="U87" s="63"/>
      <c r="V87" s="64"/>
      <c r="W87" s="64"/>
      <c r="X87" s="65"/>
      <c r="Y87" s="63"/>
      <c r="Z87" s="64"/>
      <c r="AA87" s="64"/>
      <c r="AB87" s="65"/>
      <c r="AC87" s="63"/>
      <c r="AD87" s="64"/>
      <c r="AE87" s="64"/>
      <c r="AF87" s="65"/>
      <c r="AG87" s="83" t="s">
        <v>206</v>
      </c>
      <c r="AH87" s="84"/>
      <c r="AI87" s="84"/>
      <c r="AJ87" s="84"/>
      <c r="AK87" s="84"/>
      <c r="AL87" s="84"/>
      <c r="AM87" s="84"/>
      <c r="AN87" s="84"/>
      <c r="AO87" s="85"/>
      <c r="AP87" s="52" t="s">
        <v>54</v>
      </c>
      <c r="AQ87" s="52"/>
      <c r="AR87" s="52"/>
      <c r="AS87" s="52"/>
      <c r="AT87" s="42">
        <f>AY87+р19!AT22:AV89</f>
        <v>40</v>
      </c>
      <c r="AU87" s="48"/>
      <c r="AV87" s="43"/>
      <c r="AW87" s="36">
        <f>р19!BG87</f>
        <v>23</v>
      </c>
      <c r="AX87" s="37"/>
      <c r="AY87" s="63"/>
      <c r="AZ87" s="65"/>
      <c r="BA87" s="63"/>
      <c r="BB87" s="65"/>
      <c r="BC87" s="63">
        <f>BA87+р19!BC87</f>
        <v>5</v>
      </c>
      <c r="BD87" s="65"/>
      <c r="BE87" s="42">
        <f>BA87+р19!BE87:BF89</f>
        <v>17</v>
      </c>
      <c r="BF87" s="43"/>
      <c r="BG87" s="42">
        <f>AW87-BA87+AY87</f>
        <v>23</v>
      </c>
      <c r="BH87" s="48"/>
      <c r="BI87" s="43"/>
      <c r="BJ87" s="1"/>
      <c r="BK87" s="4"/>
      <c r="BL87" s="4"/>
      <c r="BM87" s="2"/>
      <c r="BN87" s="3"/>
    </row>
    <row r="88" spans="2:66" ht="15" customHeight="1" thickTop="1" thickBot="1">
      <c r="B88" s="57"/>
      <c r="C88" s="58"/>
      <c r="D88" s="58"/>
      <c r="E88" s="58"/>
      <c r="F88" s="58"/>
      <c r="G88" s="58"/>
      <c r="H88" s="58"/>
      <c r="I88" s="58"/>
      <c r="J88" s="58"/>
      <c r="K88" s="58"/>
      <c r="L88" s="59"/>
      <c r="M88" s="66"/>
      <c r="N88" s="67"/>
      <c r="O88" s="67"/>
      <c r="P88" s="68"/>
      <c r="Q88" s="66"/>
      <c r="R88" s="67"/>
      <c r="S88" s="67"/>
      <c r="T88" s="68"/>
      <c r="U88" s="66"/>
      <c r="V88" s="67"/>
      <c r="W88" s="67"/>
      <c r="X88" s="68"/>
      <c r="Y88" s="66"/>
      <c r="Z88" s="67"/>
      <c r="AA88" s="67"/>
      <c r="AB88" s="68"/>
      <c r="AC88" s="66"/>
      <c r="AD88" s="67"/>
      <c r="AE88" s="67"/>
      <c r="AF88" s="68"/>
      <c r="AG88" s="86"/>
      <c r="AH88" s="87"/>
      <c r="AI88" s="87"/>
      <c r="AJ88" s="87"/>
      <c r="AK88" s="87"/>
      <c r="AL88" s="87"/>
      <c r="AM88" s="87"/>
      <c r="AN88" s="87"/>
      <c r="AO88" s="88"/>
      <c r="AP88" s="52"/>
      <c r="AQ88" s="52"/>
      <c r="AR88" s="52"/>
      <c r="AS88" s="52"/>
      <c r="AT88" s="44"/>
      <c r="AU88" s="49"/>
      <c r="AV88" s="45"/>
      <c r="AW88" s="38"/>
      <c r="AX88" s="39"/>
      <c r="AY88" s="66"/>
      <c r="AZ88" s="68"/>
      <c r="BA88" s="66"/>
      <c r="BB88" s="68"/>
      <c r="BC88" s="66"/>
      <c r="BD88" s="68"/>
      <c r="BE88" s="44"/>
      <c r="BF88" s="45"/>
      <c r="BG88" s="44"/>
      <c r="BH88" s="49"/>
      <c r="BI88" s="45"/>
      <c r="BJ88" s="1"/>
      <c r="BK88" s="4"/>
      <c r="BL88" s="4"/>
      <c r="BM88" s="2"/>
      <c r="BN88" s="3"/>
    </row>
    <row r="89" spans="2:66" ht="15" customHeight="1" thickTop="1" thickBot="1">
      <c r="B89" s="60"/>
      <c r="C89" s="61"/>
      <c r="D89" s="61"/>
      <c r="E89" s="61"/>
      <c r="F89" s="61"/>
      <c r="G89" s="61"/>
      <c r="H89" s="61"/>
      <c r="I89" s="61"/>
      <c r="J89" s="61"/>
      <c r="K89" s="61"/>
      <c r="L89" s="62"/>
      <c r="M89" s="69"/>
      <c r="N89" s="70"/>
      <c r="O89" s="70"/>
      <c r="P89" s="71"/>
      <c r="Q89" s="69"/>
      <c r="R89" s="70"/>
      <c r="S89" s="70"/>
      <c r="T89" s="71"/>
      <c r="U89" s="69"/>
      <c r="V89" s="70"/>
      <c r="W89" s="70"/>
      <c r="X89" s="71"/>
      <c r="Y89" s="69"/>
      <c r="Z89" s="70"/>
      <c r="AA89" s="70"/>
      <c r="AB89" s="71"/>
      <c r="AC89" s="69"/>
      <c r="AD89" s="70"/>
      <c r="AE89" s="70"/>
      <c r="AF89" s="71"/>
      <c r="AG89" s="89"/>
      <c r="AH89" s="90"/>
      <c r="AI89" s="90"/>
      <c r="AJ89" s="90"/>
      <c r="AK89" s="90"/>
      <c r="AL89" s="90"/>
      <c r="AM89" s="90"/>
      <c r="AN89" s="90"/>
      <c r="AO89" s="91"/>
      <c r="AP89" s="52"/>
      <c r="AQ89" s="52"/>
      <c r="AR89" s="52"/>
      <c r="AS89" s="52"/>
      <c r="AT89" s="46"/>
      <c r="AU89" s="50"/>
      <c r="AV89" s="47"/>
      <c r="AW89" s="40"/>
      <c r="AX89" s="41"/>
      <c r="AY89" s="69"/>
      <c r="AZ89" s="71"/>
      <c r="BA89" s="69"/>
      <c r="BB89" s="71"/>
      <c r="BC89" s="69"/>
      <c r="BD89" s="71"/>
      <c r="BE89" s="46"/>
      <c r="BF89" s="47"/>
      <c r="BG89" s="46"/>
      <c r="BH89" s="50"/>
      <c r="BI89" s="47"/>
      <c r="BJ89" s="1"/>
      <c r="BK89" s="4"/>
      <c r="BL89" s="4"/>
      <c r="BM89" s="2"/>
      <c r="BN89" s="3"/>
    </row>
    <row r="90" spans="2:66" ht="15" customHeight="1" thickTop="1" thickBot="1">
      <c r="B90" s="54" t="s">
        <v>62</v>
      </c>
      <c r="C90" s="55"/>
      <c r="D90" s="55"/>
      <c r="E90" s="55"/>
      <c r="F90" s="55"/>
      <c r="G90" s="55"/>
      <c r="H90" s="55"/>
      <c r="I90" s="55"/>
      <c r="J90" s="55"/>
      <c r="K90" s="55"/>
      <c r="L90" s="56"/>
      <c r="M90" s="63"/>
      <c r="N90" s="64"/>
      <c r="O90" s="64"/>
      <c r="P90" s="65"/>
      <c r="Q90" s="63"/>
      <c r="R90" s="64"/>
      <c r="S90" s="64"/>
      <c r="T90" s="65"/>
      <c r="U90" s="63"/>
      <c r="V90" s="64"/>
      <c r="W90" s="64"/>
      <c r="X90" s="65"/>
      <c r="Y90" s="63"/>
      <c r="Z90" s="64"/>
      <c r="AA90" s="64"/>
      <c r="AB90" s="65"/>
      <c r="AC90" s="63"/>
      <c r="AD90" s="64"/>
      <c r="AE90" s="64"/>
      <c r="AF90" s="65"/>
      <c r="AG90" s="83" t="s">
        <v>207</v>
      </c>
      <c r="AH90" s="84"/>
      <c r="AI90" s="84"/>
      <c r="AJ90" s="84"/>
      <c r="AK90" s="84"/>
      <c r="AL90" s="84"/>
      <c r="AM90" s="84"/>
      <c r="AN90" s="84"/>
      <c r="AO90" s="85"/>
      <c r="AP90" s="53" t="s">
        <v>54</v>
      </c>
      <c r="AQ90" s="53"/>
      <c r="AR90" s="53"/>
      <c r="AS90" s="53"/>
      <c r="AT90" s="42">
        <f>AY90+р19!AT25:AV92</f>
        <v>280</v>
      </c>
      <c r="AU90" s="48"/>
      <c r="AV90" s="43"/>
      <c r="AW90" s="36">
        <f>р19!BG90</f>
        <v>0</v>
      </c>
      <c r="AX90" s="37"/>
      <c r="AY90" s="63">
        <v>280</v>
      </c>
      <c r="AZ90" s="65"/>
      <c r="BA90" s="63"/>
      <c r="BB90" s="65"/>
      <c r="BC90" s="63">
        <f>BA90+р19!BC90</f>
        <v>0</v>
      </c>
      <c r="BD90" s="65"/>
      <c r="BE90" s="42">
        <f>BA90+р19!BE90:BF92</f>
        <v>0</v>
      </c>
      <c r="BF90" s="43"/>
      <c r="BG90" s="42">
        <f>AW90-BA90+AY90</f>
        <v>280</v>
      </c>
      <c r="BH90" s="48"/>
      <c r="BI90" s="43"/>
      <c r="BJ90" s="1"/>
      <c r="BK90" s="4"/>
      <c r="BL90" s="4"/>
      <c r="BM90" s="2"/>
      <c r="BN90" s="3"/>
    </row>
    <row r="91" spans="2:66" ht="15" customHeight="1" thickTop="1" thickBot="1">
      <c r="B91" s="57"/>
      <c r="C91" s="58"/>
      <c r="D91" s="58"/>
      <c r="E91" s="58"/>
      <c r="F91" s="58"/>
      <c r="G91" s="58"/>
      <c r="H91" s="58"/>
      <c r="I91" s="58"/>
      <c r="J91" s="58"/>
      <c r="K91" s="58"/>
      <c r="L91" s="59"/>
      <c r="M91" s="66"/>
      <c r="N91" s="67"/>
      <c r="O91" s="67"/>
      <c r="P91" s="68"/>
      <c r="Q91" s="66"/>
      <c r="R91" s="67"/>
      <c r="S91" s="67"/>
      <c r="T91" s="68"/>
      <c r="U91" s="66"/>
      <c r="V91" s="67"/>
      <c r="W91" s="67"/>
      <c r="X91" s="68"/>
      <c r="Y91" s="66"/>
      <c r="Z91" s="67"/>
      <c r="AA91" s="67"/>
      <c r="AB91" s="68"/>
      <c r="AC91" s="66"/>
      <c r="AD91" s="67"/>
      <c r="AE91" s="67"/>
      <c r="AF91" s="68"/>
      <c r="AG91" s="86"/>
      <c r="AH91" s="87"/>
      <c r="AI91" s="87"/>
      <c r="AJ91" s="87"/>
      <c r="AK91" s="87"/>
      <c r="AL91" s="87"/>
      <c r="AM91" s="87"/>
      <c r="AN91" s="87"/>
      <c r="AO91" s="88"/>
      <c r="AP91" s="53"/>
      <c r="AQ91" s="53"/>
      <c r="AR91" s="53"/>
      <c r="AS91" s="53"/>
      <c r="AT91" s="44"/>
      <c r="AU91" s="49"/>
      <c r="AV91" s="45"/>
      <c r="AW91" s="38"/>
      <c r="AX91" s="39"/>
      <c r="AY91" s="66"/>
      <c r="AZ91" s="68"/>
      <c r="BA91" s="66"/>
      <c r="BB91" s="68"/>
      <c r="BC91" s="66"/>
      <c r="BD91" s="68"/>
      <c r="BE91" s="44"/>
      <c r="BF91" s="45"/>
      <c r="BG91" s="44"/>
      <c r="BH91" s="49"/>
      <c r="BI91" s="45"/>
      <c r="BJ91" s="1"/>
      <c r="BK91" s="4"/>
      <c r="BL91" s="4"/>
      <c r="BM91" s="2"/>
      <c r="BN91" s="3"/>
    </row>
    <row r="92" spans="2:66" ht="15" customHeight="1" thickTop="1" thickBot="1">
      <c r="B92" s="60"/>
      <c r="C92" s="61"/>
      <c r="D92" s="61"/>
      <c r="E92" s="61"/>
      <c r="F92" s="61"/>
      <c r="G92" s="61"/>
      <c r="H92" s="61"/>
      <c r="I92" s="61"/>
      <c r="J92" s="61"/>
      <c r="K92" s="61"/>
      <c r="L92" s="62"/>
      <c r="M92" s="69"/>
      <c r="N92" s="70"/>
      <c r="O92" s="70"/>
      <c r="P92" s="71"/>
      <c r="Q92" s="69"/>
      <c r="R92" s="70"/>
      <c r="S92" s="70"/>
      <c r="T92" s="71"/>
      <c r="U92" s="69"/>
      <c r="V92" s="70"/>
      <c r="W92" s="70"/>
      <c r="X92" s="71"/>
      <c r="Y92" s="69"/>
      <c r="Z92" s="70"/>
      <c r="AA92" s="70"/>
      <c r="AB92" s="71"/>
      <c r="AC92" s="69"/>
      <c r="AD92" s="70"/>
      <c r="AE92" s="70"/>
      <c r="AF92" s="71"/>
      <c r="AG92" s="89"/>
      <c r="AH92" s="90"/>
      <c r="AI92" s="90"/>
      <c r="AJ92" s="90"/>
      <c r="AK92" s="90"/>
      <c r="AL92" s="90"/>
      <c r="AM92" s="90"/>
      <c r="AN92" s="90"/>
      <c r="AO92" s="91"/>
      <c r="AP92" s="53"/>
      <c r="AQ92" s="53"/>
      <c r="AR92" s="53"/>
      <c r="AS92" s="53"/>
      <c r="AT92" s="46"/>
      <c r="AU92" s="50"/>
      <c r="AV92" s="47"/>
      <c r="AW92" s="40"/>
      <c r="AX92" s="41"/>
      <c r="AY92" s="69"/>
      <c r="AZ92" s="71"/>
      <c r="BA92" s="69"/>
      <c r="BB92" s="71"/>
      <c r="BC92" s="69"/>
      <c r="BD92" s="71"/>
      <c r="BE92" s="46"/>
      <c r="BF92" s="47"/>
      <c r="BG92" s="46"/>
      <c r="BH92" s="50"/>
      <c r="BI92" s="47"/>
      <c r="BJ92" s="1"/>
      <c r="BK92" s="4"/>
      <c r="BL92" s="4"/>
      <c r="BM92" s="2"/>
      <c r="BN92" s="3"/>
    </row>
    <row r="93" spans="2:66" ht="15" customHeight="1" thickTop="1" thickBot="1">
      <c r="B93" s="54" t="s">
        <v>63</v>
      </c>
      <c r="C93" s="55"/>
      <c r="D93" s="55"/>
      <c r="E93" s="55"/>
      <c r="F93" s="55"/>
      <c r="G93" s="55"/>
      <c r="H93" s="55"/>
      <c r="I93" s="55"/>
      <c r="J93" s="55"/>
      <c r="K93" s="55"/>
      <c r="L93" s="56"/>
      <c r="M93" s="63"/>
      <c r="N93" s="64"/>
      <c r="O93" s="64"/>
      <c r="P93" s="65"/>
      <c r="Q93" s="63"/>
      <c r="R93" s="64"/>
      <c r="S93" s="64"/>
      <c r="T93" s="65"/>
      <c r="U93" s="63"/>
      <c r="V93" s="64"/>
      <c r="W93" s="64"/>
      <c r="X93" s="65"/>
      <c r="Y93" s="63"/>
      <c r="Z93" s="64"/>
      <c r="AA93" s="64"/>
      <c r="AB93" s="65"/>
      <c r="AC93" s="63"/>
      <c r="AD93" s="64"/>
      <c r="AE93" s="64"/>
      <c r="AF93" s="65"/>
      <c r="AG93" s="83" t="s">
        <v>208</v>
      </c>
      <c r="AH93" s="84"/>
      <c r="AI93" s="84"/>
      <c r="AJ93" s="84"/>
      <c r="AK93" s="84"/>
      <c r="AL93" s="84"/>
      <c r="AM93" s="84"/>
      <c r="AN93" s="84"/>
      <c r="AO93" s="85"/>
      <c r="AP93" s="52" t="s">
        <v>200</v>
      </c>
      <c r="AQ93" s="52"/>
      <c r="AR93" s="52"/>
      <c r="AS93" s="52"/>
      <c r="AT93" s="42">
        <f>AY93+р19!AT28:AV95</f>
        <v>4</v>
      </c>
      <c r="AU93" s="48"/>
      <c r="AV93" s="43"/>
      <c r="AW93" s="36">
        <f>р19!BG93</f>
        <v>2</v>
      </c>
      <c r="AX93" s="37"/>
      <c r="AY93" s="63"/>
      <c r="AZ93" s="65"/>
      <c r="BA93" s="63"/>
      <c r="BB93" s="65"/>
      <c r="BC93" s="63">
        <f>BA93+р19!BC93</f>
        <v>0</v>
      </c>
      <c r="BD93" s="65"/>
      <c r="BE93" s="42">
        <f>BA93+р19!BE93:BF95</f>
        <v>2</v>
      </c>
      <c r="BF93" s="43"/>
      <c r="BG93" s="42">
        <f>AW93-BA93+AY93</f>
        <v>2</v>
      </c>
      <c r="BH93" s="48"/>
      <c r="BI93" s="43"/>
      <c r="BJ93" s="1"/>
      <c r="BK93" s="4"/>
      <c r="BL93" s="4"/>
      <c r="BM93" s="2"/>
      <c r="BN93" s="3"/>
    </row>
    <row r="94" spans="2:66" ht="15" customHeight="1" thickTop="1" thickBot="1">
      <c r="B94" s="57"/>
      <c r="C94" s="58"/>
      <c r="D94" s="58"/>
      <c r="E94" s="58"/>
      <c r="F94" s="58"/>
      <c r="G94" s="58"/>
      <c r="H94" s="58"/>
      <c r="I94" s="58"/>
      <c r="J94" s="58"/>
      <c r="K94" s="58"/>
      <c r="L94" s="59"/>
      <c r="M94" s="66"/>
      <c r="N94" s="67"/>
      <c r="O94" s="67"/>
      <c r="P94" s="68"/>
      <c r="Q94" s="66"/>
      <c r="R94" s="67"/>
      <c r="S94" s="67"/>
      <c r="T94" s="68"/>
      <c r="U94" s="66"/>
      <c r="V94" s="67"/>
      <c r="W94" s="67"/>
      <c r="X94" s="68"/>
      <c r="Y94" s="66"/>
      <c r="Z94" s="67"/>
      <c r="AA94" s="67"/>
      <c r="AB94" s="68"/>
      <c r="AC94" s="66"/>
      <c r="AD94" s="67"/>
      <c r="AE94" s="67"/>
      <c r="AF94" s="68"/>
      <c r="AG94" s="86"/>
      <c r="AH94" s="87"/>
      <c r="AI94" s="87"/>
      <c r="AJ94" s="87"/>
      <c r="AK94" s="87"/>
      <c r="AL94" s="87"/>
      <c r="AM94" s="87"/>
      <c r="AN94" s="87"/>
      <c r="AO94" s="88"/>
      <c r="AP94" s="52"/>
      <c r="AQ94" s="52"/>
      <c r="AR94" s="52"/>
      <c r="AS94" s="52"/>
      <c r="AT94" s="44"/>
      <c r="AU94" s="49"/>
      <c r="AV94" s="45"/>
      <c r="AW94" s="38"/>
      <c r="AX94" s="39"/>
      <c r="AY94" s="66"/>
      <c r="AZ94" s="68"/>
      <c r="BA94" s="66"/>
      <c r="BB94" s="68"/>
      <c r="BC94" s="66"/>
      <c r="BD94" s="68"/>
      <c r="BE94" s="44"/>
      <c r="BF94" s="45"/>
      <c r="BG94" s="44"/>
      <c r="BH94" s="49"/>
      <c r="BI94" s="45"/>
      <c r="BJ94" s="1"/>
      <c r="BK94" s="4"/>
      <c r="BL94" s="4"/>
      <c r="BM94" s="2"/>
      <c r="BN94" s="3"/>
    </row>
    <row r="95" spans="2:66" ht="15" customHeight="1" thickTop="1" thickBot="1">
      <c r="B95" s="60"/>
      <c r="C95" s="61"/>
      <c r="D95" s="61"/>
      <c r="E95" s="61"/>
      <c r="F95" s="61"/>
      <c r="G95" s="61"/>
      <c r="H95" s="61"/>
      <c r="I95" s="61"/>
      <c r="J95" s="61"/>
      <c r="K95" s="61"/>
      <c r="L95" s="62"/>
      <c r="M95" s="69"/>
      <c r="N95" s="70"/>
      <c r="O95" s="70"/>
      <c r="P95" s="71"/>
      <c r="Q95" s="69"/>
      <c r="R95" s="70"/>
      <c r="S95" s="70"/>
      <c r="T95" s="71"/>
      <c r="U95" s="69"/>
      <c r="V95" s="70"/>
      <c r="W95" s="70"/>
      <c r="X95" s="71"/>
      <c r="Y95" s="69"/>
      <c r="Z95" s="70"/>
      <c r="AA95" s="70"/>
      <c r="AB95" s="71"/>
      <c r="AC95" s="69"/>
      <c r="AD95" s="70"/>
      <c r="AE95" s="70"/>
      <c r="AF95" s="71"/>
      <c r="AG95" s="89"/>
      <c r="AH95" s="90"/>
      <c r="AI95" s="90"/>
      <c r="AJ95" s="90"/>
      <c r="AK95" s="90"/>
      <c r="AL95" s="90"/>
      <c r="AM95" s="90"/>
      <c r="AN95" s="90"/>
      <c r="AO95" s="91"/>
      <c r="AP95" s="52"/>
      <c r="AQ95" s="52"/>
      <c r="AR95" s="52"/>
      <c r="AS95" s="52"/>
      <c r="AT95" s="46"/>
      <c r="AU95" s="50"/>
      <c r="AV95" s="47"/>
      <c r="AW95" s="40"/>
      <c r="AX95" s="41"/>
      <c r="AY95" s="69"/>
      <c r="AZ95" s="71"/>
      <c r="BA95" s="69"/>
      <c r="BB95" s="71"/>
      <c r="BC95" s="69"/>
      <c r="BD95" s="71"/>
      <c r="BE95" s="46"/>
      <c r="BF95" s="47"/>
      <c r="BG95" s="46"/>
      <c r="BH95" s="50"/>
      <c r="BI95" s="47"/>
      <c r="BJ95" s="1"/>
      <c r="BK95" s="4"/>
      <c r="BL95" s="4"/>
      <c r="BM95" s="2"/>
      <c r="BN95" s="3"/>
    </row>
    <row r="96" spans="2:66" ht="15" customHeight="1" thickTop="1" thickBot="1">
      <c r="B96" s="54" t="s">
        <v>64</v>
      </c>
      <c r="C96" s="55"/>
      <c r="D96" s="55"/>
      <c r="E96" s="55"/>
      <c r="F96" s="55"/>
      <c r="G96" s="55"/>
      <c r="H96" s="55"/>
      <c r="I96" s="55"/>
      <c r="J96" s="55"/>
      <c r="K96" s="55"/>
      <c r="L96" s="56"/>
      <c r="M96" s="63"/>
      <c r="N96" s="64"/>
      <c r="O96" s="64"/>
      <c r="P96" s="65"/>
      <c r="Q96" s="63"/>
      <c r="R96" s="64"/>
      <c r="S96" s="64"/>
      <c r="T96" s="65"/>
      <c r="U96" s="63"/>
      <c r="V96" s="64"/>
      <c r="W96" s="64"/>
      <c r="X96" s="65"/>
      <c r="Y96" s="63"/>
      <c r="Z96" s="64"/>
      <c r="AA96" s="64"/>
      <c r="AB96" s="65"/>
      <c r="AC96" s="63"/>
      <c r="AD96" s="64"/>
      <c r="AE96" s="64"/>
      <c r="AF96" s="65"/>
      <c r="AG96" s="83" t="s">
        <v>209</v>
      </c>
      <c r="AH96" s="84"/>
      <c r="AI96" s="84"/>
      <c r="AJ96" s="84"/>
      <c r="AK96" s="84"/>
      <c r="AL96" s="84"/>
      <c r="AM96" s="84"/>
      <c r="AN96" s="84"/>
      <c r="AO96" s="85"/>
      <c r="AP96" s="52" t="s">
        <v>194</v>
      </c>
      <c r="AQ96" s="52"/>
      <c r="AR96" s="52"/>
      <c r="AS96" s="52"/>
      <c r="AT96" s="42">
        <f>AY96+р19!AT31:AV98</f>
        <v>16</v>
      </c>
      <c r="AU96" s="48"/>
      <c r="AV96" s="43"/>
      <c r="AW96" s="36">
        <f>р19!BG96</f>
        <v>0</v>
      </c>
      <c r="AX96" s="37"/>
      <c r="AY96" s="63">
        <v>16</v>
      </c>
      <c r="AZ96" s="65"/>
      <c r="BA96" s="63"/>
      <c r="BB96" s="65"/>
      <c r="BC96" s="63">
        <f>BA96+р19!BC96</f>
        <v>0</v>
      </c>
      <c r="BD96" s="65"/>
      <c r="BE96" s="42">
        <f>BA96+р19!BE96:BF98</f>
        <v>0</v>
      </c>
      <c r="BF96" s="43"/>
      <c r="BG96" s="42">
        <f>AW96-BA96+AY96</f>
        <v>16</v>
      </c>
      <c r="BH96" s="48"/>
      <c r="BI96" s="43"/>
      <c r="BJ96" s="1"/>
      <c r="BK96" s="4"/>
      <c r="BL96" s="4"/>
      <c r="BM96" s="2"/>
      <c r="BN96" s="3"/>
    </row>
    <row r="97" spans="2:66" ht="15" customHeight="1" thickTop="1" thickBot="1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9"/>
      <c r="M97" s="66"/>
      <c r="N97" s="67"/>
      <c r="O97" s="67"/>
      <c r="P97" s="68"/>
      <c r="Q97" s="66"/>
      <c r="R97" s="67"/>
      <c r="S97" s="67"/>
      <c r="T97" s="68"/>
      <c r="U97" s="66"/>
      <c r="V97" s="67"/>
      <c r="W97" s="67"/>
      <c r="X97" s="68"/>
      <c r="Y97" s="66"/>
      <c r="Z97" s="67"/>
      <c r="AA97" s="67"/>
      <c r="AB97" s="68"/>
      <c r="AC97" s="66"/>
      <c r="AD97" s="67"/>
      <c r="AE97" s="67"/>
      <c r="AF97" s="68"/>
      <c r="AG97" s="86"/>
      <c r="AH97" s="87"/>
      <c r="AI97" s="87"/>
      <c r="AJ97" s="87"/>
      <c r="AK97" s="87"/>
      <c r="AL97" s="87"/>
      <c r="AM97" s="87"/>
      <c r="AN97" s="87"/>
      <c r="AO97" s="88"/>
      <c r="AP97" s="52"/>
      <c r="AQ97" s="52"/>
      <c r="AR97" s="52"/>
      <c r="AS97" s="52"/>
      <c r="AT97" s="44"/>
      <c r="AU97" s="49"/>
      <c r="AV97" s="45"/>
      <c r="AW97" s="38"/>
      <c r="AX97" s="39"/>
      <c r="AY97" s="66"/>
      <c r="AZ97" s="68"/>
      <c r="BA97" s="66"/>
      <c r="BB97" s="68"/>
      <c r="BC97" s="66"/>
      <c r="BD97" s="68"/>
      <c r="BE97" s="44"/>
      <c r="BF97" s="45"/>
      <c r="BG97" s="44"/>
      <c r="BH97" s="49"/>
      <c r="BI97" s="45"/>
      <c r="BJ97" s="1"/>
      <c r="BK97" s="4"/>
      <c r="BL97" s="4"/>
      <c r="BM97" s="2"/>
      <c r="BN97" s="3"/>
    </row>
    <row r="98" spans="2:66" ht="15" customHeight="1" thickTop="1" thickBot="1">
      <c r="B98" s="60"/>
      <c r="C98" s="61"/>
      <c r="D98" s="61"/>
      <c r="E98" s="61"/>
      <c r="F98" s="61"/>
      <c r="G98" s="61"/>
      <c r="H98" s="61"/>
      <c r="I98" s="61"/>
      <c r="J98" s="61"/>
      <c r="K98" s="61"/>
      <c r="L98" s="62"/>
      <c r="M98" s="69"/>
      <c r="N98" s="70"/>
      <c r="O98" s="70"/>
      <c r="P98" s="71"/>
      <c r="Q98" s="69"/>
      <c r="R98" s="70"/>
      <c r="S98" s="70"/>
      <c r="T98" s="71"/>
      <c r="U98" s="69"/>
      <c r="V98" s="70"/>
      <c r="W98" s="70"/>
      <c r="X98" s="71"/>
      <c r="Y98" s="69"/>
      <c r="Z98" s="70"/>
      <c r="AA98" s="70"/>
      <c r="AB98" s="71"/>
      <c r="AC98" s="69"/>
      <c r="AD98" s="70"/>
      <c r="AE98" s="70"/>
      <c r="AF98" s="71"/>
      <c r="AG98" s="89"/>
      <c r="AH98" s="90"/>
      <c r="AI98" s="90"/>
      <c r="AJ98" s="90"/>
      <c r="AK98" s="90"/>
      <c r="AL98" s="90"/>
      <c r="AM98" s="90"/>
      <c r="AN98" s="90"/>
      <c r="AO98" s="91"/>
      <c r="AP98" s="52"/>
      <c r="AQ98" s="52"/>
      <c r="AR98" s="52"/>
      <c r="AS98" s="52"/>
      <c r="AT98" s="46"/>
      <c r="AU98" s="50"/>
      <c r="AV98" s="47"/>
      <c r="AW98" s="40"/>
      <c r="AX98" s="41"/>
      <c r="AY98" s="69"/>
      <c r="AZ98" s="71"/>
      <c r="BA98" s="69"/>
      <c r="BB98" s="71"/>
      <c r="BC98" s="69"/>
      <c r="BD98" s="71"/>
      <c r="BE98" s="46"/>
      <c r="BF98" s="47"/>
      <c r="BG98" s="46"/>
      <c r="BH98" s="50"/>
      <c r="BI98" s="47"/>
      <c r="BJ98" s="1"/>
      <c r="BK98" s="4"/>
      <c r="BL98" s="4"/>
      <c r="BM98" s="2"/>
      <c r="BN98" s="3"/>
    </row>
    <row r="99" spans="2:66" ht="15" customHeight="1" thickTop="1" thickBot="1">
      <c r="B99" s="54" t="s">
        <v>67</v>
      </c>
      <c r="C99" s="55"/>
      <c r="D99" s="55"/>
      <c r="E99" s="55"/>
      <c r="F99" s="55"/>
      <c r="G99" s="55"/>
      <c r="H99" s="55"/>
      <c r="I99" s="55"/>
      <c r="J99" s="55"/>
      <c r="K99" s="55"/>
      <c r="L99" s="56"/>
      <c r="M99" s="63"/>
      <c r="N99" s="64"/>
      <c r="O99" s="64"/>
      <c r="P99" s="65"/>
      <c r="Q99" s="63"/>
      <c r="R99" s="64"/>
      <c r="S99" s="64"/>
      <c r="T99" s="65"/>
      <c r="U99" s="63"/>
      <c r="V99" s="64"/>
      <c r="W99" s="64"/>
      <c r="X99" s="65"/>
      <c r="Y99" s="63"/>
      <c r="Z99" s="64"/>
      <c r="AA99" s="64"/>
      <c r="AB99" s="65"/>
      <c r="AC99" s="251" t="s">
        <v>422</v>
      </c>
      <c r="AD99" s="252"/>
      <c r="AE99" s="252"/>
      <c r="AF99" s="253"/>
      <c r="AG99" s="83" t="s">
        <v>210</v>
      </c>
      <c r="AH99" s="84"/>
      <c r="AI99" s="84"/>
      <c r="AJ99" s="84"/>
      <c r="AK99" s="84"/>
      <c r="AL99" s="84"/>
      <c r="AM99" s="84"/>
      <c r="AN99" s="84"/>
      <c r="AO99" s="85"/>
      <c r="AP99" s="52" t="s">
        <v>70</v>
      </c>
      <c r="AQ99" s="52"/>
      <c r="AR99" s="52"/>
      <c r="AS99" s="52"/>
      <c r="AT99" s="42">
        <f>AY99+р19!AT34:AV101</f>
        <v>12</v>
      </c>
      <c r="AU99" s="48"/>
      <c r="AV99" s="43"/>
      <c r="AW99" s="36">
        <f>р19!BG99</f>
        <v>0</v>
      </c>
      <c r="AX99" s="37"/>
      <c r="AY99" s="63">
        <v>12</v>
      </c>
      <c r="AZ99" s="65"/>
      <c r="BA99" s="63"/>
      <c r="BB99" s="65"/>
      <c r="BC99" s="63">
        <f>BA99+р19!BC99</f>
        <v>0</v>
      </c>
      <c r="BD99" s="65"/>
      <c r="BE99" s="42">
        <f>BA99+р19!BE99:BF101</f>
        <v>0</v>
      </c>
      <c r="BF99" s="43"/>
      <c r="BG99" s="42">
        <f>AW99-BA99+AY99</f>
        <v>12</v>
      </c>
      <c r="BH99" s="48"/>
      <c r="BI99" s="43"/>
      <c r="BJ99" s="1"/>
      <c r="BK99" s="4"/>
      <c r="BL99" s="4"/>
      <c r="BM99" s="2"/>
      <c r="BN99" s="3"/>
    </row>
    <row r="100" spans="2:66" ht="15" customHeight="1" thickTop="1" thickBot="1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9"/>
      <c r="M100" s="66"/>
      <c r="N100" s="67"/>
      <c r="O100" s="67"/>
      <c r="P100" s="68"/>
      <c r="Q100" s="66"/>
      <c r="R100" s="67"/>
      <c r="S100" s="67"/>
      <c r="T100" s="68"/>
      <c r="U100" s="66"/>
      <c r="V100" s="67"/>
      <c r="W100" s="67"/>
      <c r="X100" s="68"/>
      <c r="Y100" s="66"/>
      <c r="Z100" s="67"/>
      <c r="AA100" s="67"/>
      <c r="AB100" s="68"/>
      <c r="AC100" s="254"/>
      <c r="AD100" s="255"/>
      <c r="AE100" s="255"/>
      <c r="AF100" s="256"/>
      <c r="AG100" s="86"/>
      <c r="AH100" s="87"/>
      <c r="AI100" s="87"/>
      <c r="AJ100" s="87"/>
      <c r="AK100" s="87"/>
      <c r="AL100" s="87"/>
      <c r="AM100" s="87"/>
      <c r="AN100" s="87"/>
      <c r="AO100" s="88"/>
      <c r="AP100" s="52"/>
      <c r="AQ100" s="52"/>
      <c r="AR100" s="52"/>
      <c r="AS100" s="52"/>
      <c r="AT100" s="44"/>
      <c r="AU100" s="49"/>
      <c r="AV100" s="45"/>
      <c r="AW100" s="38"/>
      <c r="AX100" s="39"/>
      <c r="AY100" s="66"/>
      <c r="AZ100" s="68"/>
      <c r="BA100" s="66"/>
      <c r="BB100" s="68"/>
      <c r="BC100" s="66"/>
      <c r="BD100" s="68"/>
      <c r="BE100" s="44"/>
      <c r="BF100" s="45"/>
      <c r="BG100" s="44"/>
      <c r="BH100" s="49"/>
      <c r="BI100" s="45"/>
      <c r="BJ100" s="1"/>
      <c r="BK100" s="4"/>
      <c r="BL100" s="4"/>
      <c r="BM100" s="2"/>
      <c r="BN100" s="3"/>
    </row>
    <row r="101" spans="2:66" ht="15" customHeight="1" thickTop="1" thickBot="1">
      <c r="B101" s="60"/>
      <c r="C101" s="61"/>
      <c r="D101" s="61"/>
      <c r="E101" s="61"/>
      <c r="F101" s="61"/>
      <c r="G101" s="61"/>
      <c r="H101" s="61"/>
      <c r="I101" s="61"/>
      <c r="J101" s="61"/>
      <c r="K101" s="61"/>
      <c r="L101" s="62"/>
      <c r="M101" s="69"/>
      <c r="N101" s="70"/>
      <c r="O101" s="70"/>
      <c r="P101" s="71"/>
      <c r="Q101" s="69"/>
      <c r="R101" s="70"/>
      <c r="S101" s="70"/>
      <c r="T101" s="71"/>
      <c r="U101" s="69"/>
      <c r="V101" s="70"/>
      <c r="W101" s="70"/>
      <c r="X101" s="71"/>
      <c r="Y101" s="69"/>
      <c r="Z101" s="70"/>
      <c r="AA101" s="70"/>
      <c r="AB101" s="71"/>
      <c r="AC101" s="257"/>
      <c r="AD101" s="258"/>
      <c r="AE101" s="258"/>
      <c r="AF101" s="259"/>
      <c r="AG101" s="89"/>
      <c r="AH101" s="90"/>
      <c r="AI101" s="90"/>
      <c r="AJ101" s="90"/>
      <c r="AK101" s="90"/>
      <c r="AL101" s="90"/>
      <c r="AM101" s="90"/>
      <c r="AN101" s="90"/>
      <c r="AO101" s="91"/>
      <c r="AP101" s="52"/>
      <c r="AQ101" s="52"/>
      <c r="AR101" s="52"/>
      <c r="AS101" s="52"/>
      <c r="AT101" s="46"/>
      <c r="AU101" s="50"/>
      <c r="AV101" s="47"/>
      <c r="AW101" s="40"/>
      <c r="AX101" s="41"/>
      <c r="AY101" s="69"/>
      <c r="AZ101" s="71"/>
      <c r="BA101" s="69"/>
      <c r="BB101" s="71"/>
      <c r="BC101" s="69"/>
      <c r="BD101" s="71"/>
      <c r="BE101" s="46"/>
      <c r="BF101" s="47"/>
      <c r="BG101" s="46"/>
      <c r="BH101" s="50"/>
      <c r="BI101" s="47"/>
      <c r="BJ101" s="1"/>
      <c r="BK101" s="4"/>
      <c r="BL101" s="4"/>
      <c r="BM101" s="2"/>
      <c r="BN101" s="3"/>
    </row>
    <row r="102" spans="2:66" ht="15" customHeight="1" thickTop="1" thickBot="1">
      <c r="B102" s="54" t="s">
        <v>68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6"/>
      <c r="M102" s="63"/>
      <c r="N102" s="64"/>
      <c r="O102" s="64"/>
      <c r="P102" s="65"/>
      <c r="Q102" s="63"/>
      <c r="R102" s="64"/>
      <c r="S102" s="64"/>
      <c r="T102" s="65"/>
      <c r="U102" s="63"/>
      <c r="V102" s="64"/>
      <c r="W102" s="64"/>
      <c r="X102" s="65"/>
      <c r="Y102" s="63"/>
      <c r="Z102" s="64"/>
      <c r="AA102" s="64"/>
      <c r="AB102" s="65"/>
      <c r="AC102" s="251" t="s">
        <v>423</v>
      </c>
      <c r="AD102" s="252"/>
      <c r="AE102" s="252"/>
      <c r="AF102" s="253"/>
      <c r="AG102" s="83" t="s">
        <v>242</v>
      </c>
      <c r="AH102" s="84"/>
      <c r="AI102" s="84"/>
      <c r="AJ102" s="84"/>
      <c r="AK102" s="84"/>
      <c r="AL102" s="84"/>
      <c r="AM102" s="84"/>
      <c r="AN102" s="84"/>
      <c r="AO102" s="85"/>
      <c r="AP102" s="52" t="s">
        <v>54</v>
      </c>
      <c r="AQ102" s="52"/>
      <c r="AR102" s="52"/>
      <c r="AS102" s="52"/>
      <c r="AT102" s="42">
        <f>AY102+р19!AT37:AV104</f>
        <v>20</v>
      </c>
      <c r="AU102" s="48"/>
      <c r="AV102" s="43"/>
      <c r="AW102" s="36">
        <f>р19!BG102</f>
        <v>8</v>
      </c>
      <c r="AX102" s="37"/>
      <c r="AY102" s="63"/>
      <c r="AZ102" s="65"/>
      <c r="BA102" s="63"/>
      <c r="BB102" s="65"/>
      <c r="BC102" s="63">
        <f>BA102+р19!BC102</f>
        <v>6</v>
      </c>
      <c r="BD102" s="65"/>
      <c r="BE102" s="42">
        <f>BA102+р19!BE102:BF104</f>
        <v>12</v>
      </c>
      <c r="BF102" s="43"/>
      <c r="BG102" s="42">
        <f>AW102-BA102+AY102</f>
        <v>8</v>
      </c>
      <c r="BH102" s="48"/>
      <c r="BI102" s="43"/>
      <c r="BJ102" s="1"/>
      <c r="BK102" s="4"/>
      <c r="BL102" s="4"/>
      <c r="BM102" s="2"/>
      <c r="BN102" s="3"/>
    </row>
    <row r="103" spans="2:66" ht="15" customHeight="1" thickTop="1" thickBot="1">
      <c r="B103" s="57"/>
      <c r="C103" s="58"/>
      <c r="D103" s="58"/>
      <c r="E103" s="58"/>
      <c r="F103" s="58"/>
      <c r="G103" s="58"/>
      <c r="H103" s="58"/>
      <c r="I103" s="58"/>
      <c r="J103" s="58"/>
      <c r="K103" s="58"/>
      <c r="L103" s="59"/>
      <c r="M103" s="66"/>
      <c r="N103" s="67"/>
      <c r="O103" s="67"/>
      <c r="P103" s="68"/>
      <c r="Q103" s="66"/>
      <c r="R103" s="67"/>
      <c r="S103" s="67"/>
      <c r="T103" s="68"/>
      <c r="U103" s="66"/>
      <c r="V103" s="67"/>
      <c r="W103" s="67"/>
      <c r="X103" s="68"/>
      <c r="Y103" s="66"/>
      <c r="Z103" s="67"/>
      <c r="AA103" s="67"/>
      <c r="AB103" s="68"/>
      <c r="AC103" s="254"/>
      <c r="AD103" s="255"/>
      <c r="AE103" s="255"/>
      <c r="AF103" s="256"/>
      <c r="AG103" s="86"/>
      <c r="AH103" s="87"/>
      <c r="AI103" s="87"/>
      <c r="AJ103" s="87"/>
      <c r="AK103" s="87"/>
      <c r="AL103" s="87"/>
      <c r="AM103" s="87"/>
      <c r="AN103" s="87"/>
      <c r="AO103" s="88"/>
      <c r="AP103" s="52"/>
      <c r="AQ103" s="52"/>
      <c r="AR103" s="52"/>
      <c r="AS103" s="52"/>
      <c r="AT103" s="44"/>
      <c r="AU103" s="49"/>
      <c r="AV103" s="45"/>
      <c r="AW103" s="38"/>
      <c r="AX103" s="39"/>
      <c r="AY103" s="66"/>
      <c r="AZ103" s="68"/>
      <c r="BA103" s="66"/>
      <c r="BB103" s="68"/>
      <c r="BC103" s="66"/>
      <c r="BD103" s="68"/>
      <c r="BE103" s="44"/>
      <c r="BF103" s="45"/>
      <c r="BG103" s="44"/>
      <c r="BH103" s="49"/>
      <c r="BI103" s="45"/>
      <c r="BJ103" s="1"/>
      <c r="BK103" s="4"/>
      <c r="BL103" s="4"/>
      <c r="BM103" s="2"/>
      <c r="BN103" s="3"/>
    </row>
    <row r="104" spans="2:66" ht="15" customHeight="1" thickTop="1" thickBot="1">
      <c r="B104" s="60"/>
      <c r="C104" s="61"/>
      <c r="D104" s="61"/>
      <c r="E104" s="61"/>
      <c r="F104" s="61"/>
      <c r="G104" s="61"/>
      <c r="H104" s="61"/>
      <c r="I104" s="61"/>
      <c r="J104" s="61"/>
      <c r="K104" s="61"/>
      <c r="L104" s="62"/>
      <c r="M104" s="69"/>
      <c r="N104" s="70"/>
      <c r="O104" s="70"/>
      <c r="P104" s="71"/>
      <c r="Q104" s="69"/>
      <c r="R104" s="70"/>
      <c r="S104" s="70"/>
      <c r="T104" s="71"/>
      <c r="U104" s="69"/>
      <c r="V104" s="70"/>
      <c r="W104" s="70"/>
      <c r="X104" s="71"/>
      <c r="Y104" s="69"/>
      <c r="Z104" s="70"/>
      <c r="AA104" s="70"/>
      <c r="AB104" s="71"/>
      <c r="AC104" s="257"/>
      <c r="AD104" s="258"/>
      <c r="AE104" s="258"/>
      <c r="AF104" s="259"/>
      <c r="AG104" s="89"/>
      <c r="AH104" s="90"/>
      <c r="AI104" s="90"/>
      <c r="AJ104" s="90"/>
      <c r="AK104" s="90"/>
      <c r="AL104" s="90"/>
      <c r="AM104" s="90"/>
      <c r="AN104" s="90"/>
      <c r="AO104" s="91"/>
      <c r="AP104" s="52"/>
      <c r="AQ104" s="52"/>
      <c r="AR104" s="52"/>
      <c r="AS104" s="52"/>
      <c r="AT104" s="46"/>
      <c r="AU104" s="50"/>
      <c r="AV104" s="47"/>
      <c r="AW104" s="40"/>
      <c r="AX104" s="41"/>
      <c r="AY104" s="69"/>
      <c r="AZ104" s="71"/>
      <c r="BA104" s="69"/>
      <c r="BB104" s="71"/>
      <c r="BC104" s="69"/>
      <c r="BD104" s="71"/>
      <c r="BE104" s="46"/>
      <c r="BF104" s="47"/>
      <c r="BG104" s="46"/>
      <c r="BH104" s="50"/>
      <c r="BI104" s="47"/>
      <c r="BJ104" s="1"/>
      <c r="BK104" s="4"/>
      <c r="BL104" s="4"/>
      <c r="BM104" s="2"/>
      <c r="BN104" s="3"/>
    </row>
    <row r="105" spans="2:66" ht="15" customHeight="1" thickTop="1" thickBot="1">
      <c r="B105" s="54" t="s">
        <v>69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6"/>
      <c r="M105" s="251"/>
      <c r="N105" s="252"/>
      <c r="O105" s="252"/>
      <c r="P105" s="253"/>
      <c r="Q105" s="251"/>
      <c r="R105" s="252"/>
      <c r="S105" s="252"/>
      <c r="T105" s="253"/>
      <c r="U105" s="251"/>
      <c r="V105" s="252"/>
      <c r="W105" s="252"/>
      <c r="X105" s="253"/>
      <c r="Y105" s="251"/>
      <c r="Z105" s="252"/>
      <c r="AA105" s="252"/>
      <c r="AB105" s="253"/>
      <c r="AC105" s="63" t="s">
        <v>424</v>
      </c>
      <c r="AD105" s="64"/>
      <c r="AE105" s="64"/>
      <c r="AF105" s="65"/>
      <c r="AG105" s="83" t="s">
        <v>404</v>
      </c>
      <c r="AH105" s="84"/>
      <c r="AI105" s="84"/>
      <c r="AJ105" s="84"/>
      <c r="AK105" s="84"/>
      <c r="AL105" s="84"/>
      <c r="AM105" s="84"/>
      <c r="AN105" s="84"/>
      <c r="AO105" s="85"/>
      <c r="AP105" s="52" t="s">
        <v>54</v>
      </c>
      <c r="AQ105" s="52"/>
      <c r="AR105" s="52"/>
      <c r="AS105" s="52"/>
      <c r="AT105" s="42">
        <f>AY105+р19!AT40:AV107</f>
        <v>0</v>
      </c>
      <c r="AU105" s="48"/>
      <c r="AV105" s="43"/>
      <c r="AW105" s="36">
        <f>р19!BG105</f>
        <v>0</v>
      </c>
      <c r="AX105" s="37"/>
      <c r="AY105" s="63"/>
      <c r="AZ105" s="65"/>
      <c r="BA105" s="63"/>
      <c r="BB105" s="65"/>
      <c r="BC105" s="63">
        <f>BA105+р19!BC105</f>
        <v>0</v>
      </c>
      <c r="BD105" s="65"/>
      <c r="BE105" s="42">
        <f>BA105+р19!BE105:BF107</f>
        <v>0</v>
      </c>
      <c r="BF105" s="43"/>
      <c r="BG105" s="42">
        <f>AW105-BA105+AY105</f>
        <v>0</v>
      </c>
      <c r="BH105" s="48"/>
      <c r="BI105" s="43"/>
      <c r="BJ105" s="1"/>
      <c r="BK105" s="4"/>
      <c r="BL105" s="4"/>
      <c r="BM105" s="2"/>
      <c r="BN105" s="3"/>
    </row>
    <row r="106" spans="2:66" ht="15" customHeight="1" thickTop="1" thickBot="1">
      <c r="B106" s="57"/>
      <c r="C106" s="58"/>
      <c r="D106" s="58"/>
      <c r="E106" s="58"/>
      <c r="F106" s="58"/>
      <c r="G106" s="58"/>
      <c r="H106" s="58"/>
      <c r="I106" s="58"/>
      <c r="J106" s="58"/>
      <c r="K106" s="58"/>
      <c r="L106" s="59"/>
      <c r="M106" s="254"/>
      <c r="N106" s="255"/>
      <c r="O106" s="255"/>
      <c r="P106" s="256"/>
      <c r="Q106" s="254"/>
      <c r="R106" s="255"/>
      <c r="S106" s="255"/>
      <c r="T106" s="256"/>
      <c r="U106" s="254"/>
      <c r="V106" s="255"/>
      <c r="W106" s="255"/>
      <c r="X106" s="256"/>
      <c r="Y106" s="254"/>
      <c r="Z106" s="255"/>
      <c r="AA106" s="255"/>
      <c r="AB106" s="256"/>
      <c r="AC106" s="66"/>
      <c r="AD106" s="67"/>
      <c r="AE106" s="67"/>
      <c r="AF106" s="68"/>
      <c r="AG106" s="86"/>
      <c r="AH106" s="87"/>
      <c r="AI106" s="87"/>
      <c r="AJ106" s="87"/>
      <c r="AK106" s="87"/>
      <c r="AL106" s="87"/>
      <c r="AM106" s="87"/>
      <c r="AN106" s="87"/>
      <c r="AO106" s="88"/>
      <c r="AP106" s="52"/>
      <c r="AQ106" s="52"/>
      <c r="AR106" s="52"/>
      <c r="AS106" s="52"/>
      <c r="AT106" s="44"/>
      <c r="AU106" s="49"/>
      <c r="AV106" s="45"/>
      <c r="AW106" s="38"/>
      <c r="AX106" s="39"/>
      <c r="AY106" s="66"/>
      <c r="AZ106" s="68"/>
      <c r="BA106" s="66"/>
      <c r="BB106" s="68"/>
      <c r="BC106" s="66"/>
      <c r="BD106" s="68"/>
      <c r="BE106" s="44"/>
      <c r="BF106" s="45"/>
      <c r="BG106" s="44"/>
      <c r="BH106" s="49"/>
      <c r="BI106" s="45"/>
      <c r="BJ106" s="1"/>
      <c r="BK106" s="4"/>
      <c r="BL106" s="4"/>
      <c r="BM106" s="2"/>
      <c r="BN106" s="3"/>
    </row>
    <row r="107" spans="2:66" ht="15" customHeight="1" thickTop="1" thickBot="1">
      <c r="B107" s="60"/>
      <c r="C107" s="61"/>
      <c r="D107" s="61"/>
      <c r="E107" s="61"/>
      <c r="F107" s="61"/>
      <c r="G107" s="61"/>
      <c r="H107" s="61"/>
      <c r="I107" s="61"/>
      <c r="J107" s="61"/>
      <c r="K107" s="61"/>
      <c r="L107" s="62"/>
      <c r="M107" s="257"/>
      <c r="N107" s="258"/>
      <c r="O107" s="258"/>
      <c r="P107" s="259"/>
      <c r="Q107" s="257"/>
      <c r="R107" s="258"/>
      <c r="S107" s="258"/>
      <c r="T107" s="259"/>
      <c r="U107" s="257"/>
      <c r="V107" s="258"/>
      <c r="W107" s="258"/>
      <c r="X107" s="259"/>
      <c r="Y107" s="257"/>
      <c r="Z107" s="258"/>
      <c r="AA107" s="258"/>
      <c r="AB107" s="259"/>
      <c r="AC107" s="69"/>
      <c r="AD107" s="70"/>
      <c r="AE107" s="70"/>
      <c r="AF107" s="71"/>
      <c r="AG107" s="89"/>
      <c r="AH107" s="90"/>
      <c r="AI107" s="90"/>
      <c r="AJ107" s="90"/>
      <c r="AK107" s="90"/>
      <c r="AL107" s="90"/>
      <c r="AM107" s="90"/>
      <c r="AN107" s="90"/>
      <c r="AO107" s="91"/>
      <c r="AP107" s="52"/>
      <c r="AQ107" s="52"/>
      <c r="AR107" s="52"/>
      <c r="AS107" s="52"/>
      <c r="AT107" s="46"/>
      <c r="AU107" s="50"/>
      <c r="AV107" s="47"/>
      <c r="AW107" s="40"/>
      <c r="AX107" s="41"/>
      <c r="AY107" s="69"/>
      <c r="AZ107" s="71"/>
      <c r="BA107" s="69"/>
      <c r="BB107" s="71"/>
      <c r="BC107" s="69"/>
      <c r="BD107" s="71"/>
      <c r="BE107" s="46"/>
      <c r="BF107" s="47"/>
      <c r="BG107" s="46"/>
      <c r="BH107" s="50"/>
      <c r="BI107" s="47"/>
      <c r="BJ107" s="1"/>
      <c r="BK107" s="4"/>
      <c r="BL107" s="4"/>
      <c r="BM107" s="2"/>
      <c r="BN107" s="3"/>
    </row>
    <row r="108" spans="2:66" ht="15" customHeight="1" thickTop="1" thickBot="1">
      <c r="B108" s="54" t="s">
        <v>71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6"/>
      <c r="M108" s="63"/>
      <c r="N108" s="64"/>
      <c r="O108" s="64"/>
      <c r="P108" s="65"/>
      <c r="Q108" s="63"/>
      <c r="R108" s="64"/>
      <c r="S108" s="64"/>
      <c r="T108" s="65"/>
      <c r="U108" s="63"/>
      <c r="V108" s="64"/>
      <c r="W108" s="64"/>
      <c r="X108" s="65"/>
      <c r="Y108" s="63"/>
      <c r="Z108" s="64"/>
      <c r="AA108" s="64"/>
      <c r="AB108" s="65"/>
      <c r="AC108" s="260" t="s">
        <v>425</v>
      </c>
      <c r="AD108" s="261"/>
      <c r="AE108" s="261"/>
      <c r="AF108" s="262"/>
      <c r="AG108" s="83" t="s">
        <v>407</v>
      </c>
      <c r="AH108" s="84"/>
      <c r="AI108" s="84"/>
      <c r="AJ108" s="84"/>
      <c r="AK108" s="84"/>
      <c r="AL108" s="84"/>
      <c r="AM108" s="84"/>
      <c r="AN108" s="84"/>
      <c r="AO108" s="85"/>
      <c r="AP108" s="52" t="s">
        <v>219</v>
      </c>
      <c r="AQ108" s="52"/>
      <c r="AR108" s="52"/>
      <c r="AS108" s="52"/>
      <c r="AT108" s="42">
        <f>AY108+р19!AT43:AV110</f>
        <v>45</v>
      </c>
      <c r="AU108" s="48"/>
      <c r="AV108" s="43"/>
      <c r="AW108" s="36">
        <f>р19!BG108</f>
        <v>6</v>
      </c>
      <c r="AX108" s="37"/>
      <c r="AY108" s="63"/>
      <c r="AZ108" s="65"/>
      <c r="BA108" s="63"/>
      <c r="BB108" s="65"/>
      <c r="BC108" s="63">
        <f>BA108+р19!BC108</f>
        <v>31</v>
      </c>
      <c r="BD108" s="65"/>
      <c r="BE108" s="42">
        <f>BA108+р19!BE108:BF110</f>
        <v>39</v>
      </c>
      <c r="BF108" s="43"/>
      <c r="BG108" s="42">
        <f>AW108-BA108+AY108</f>
        <v>6</v>
      </c>
      <c r="BH108" s="48"/>
      <c r="BI108" s="43"/>
      <c r="BJ108" s="1"/>
      <c r="BK108" s="4"/>
      <c r="BL108" s="4"/>
      <c r="BM108" s="2"/>
      <c r="BN108" s="3"/>
    </row>
    <row r="109" spans="2:66" ht="15" customHeight="1" thickTop="1" thickBot="1">
      <c r="B109" s="57"/>
      <c r="C109" s="58"/>
      <c r="D109" s="58"/>
      <c r="E109" s="58"/>
      <c r="F109" s="58"/>
      <c r="G109" s="58"/>
      <c r="H109" s="58"/>
      <c r="I109" s="58"/>
      <c r="J109" s="58"/>
      <c r="K109" s="58"/>
      <c r="L109" s="59"/>
      <c r="M109" s="66"/>
      <c r="N109" s="67"/>
      <c r="O109" s="67"/>
      <c r="P109" s="68"/>
      <c r="Q109" s="66"/>
      <c r="R109" s="67"/>
      <c r="S109" s="67"/>
      <c r="T109" s="68"/>
      <c r="U109" s="66"/>
      <c r="V109" s="67"/>
      <c r="W109" s="67"/>
      <c r="X109" s="68"/>
      <c r="Y109" s="66"/>
      <c r="Z109" s="67"/>
      <c r="AA109" s="67"/>
      <c r="AB109" s="68"/>
      <c r="AC109" s="263"/>
      <c r="AD109" s="264"/>
      <c r="AE109" s="264"/>
      <c r="AF109" s="265"/>
      <c r="AG109" s="86"/>
      <c r="AH109" s="87"/>
      <c r="AI109" s="87"/>
      <c r="AJ109" s="87"/>
      <c r="AK109" s="87"/>
      <c r="AL109" s="87"/>
      <c r="AM109" s="87"/>
      <c r="AN109" s="87"/>
      <c r="AO109" s="88"/>
      <c r="AP109" s="52"/>
      <c r="AQ109" s="52"/>
      <c r="AR109" s="52"/>
      <c r="AS109" s="52"/>
      <c r="AT109" s="44"/>
      <c r="AU109" s="49"/>
      <c r="AV109" s="45"/>
      <c r="AW109" s="38"/>
      <c r="AX109" s="39"/>
      <c r="AY109" s="66"/>
      <c r="AZ109" s="68"/>
      <c r="BA109" s="66"/>
      <c r="BB109" s="68"/>
      <c r="BC109" s="66"/>
      <c r="BD109" s="68"/>
      <c r="BE109" s="44"/>
      <c r="BF109" s="45"/>
      <c r="BG109" s="44"/>
      <c r="BH109" s="49"/>
      <c r="BI109" s="45"/>
      <c r="BJ109" s="1"/>
      <c r="BK109" s="4"/>
      <c r="BL109" s="4"/>
      <c r="BM109" s="2"/>
      <c r="BN109" s="3"/>
    </row>
    <row r="110" spans="2:66" ht="15" customHeight="1" thickTop="1" thickBot="1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2"/>
      <c r="M110" s="69"/>
      <c r="N110" s="70"/>
      <c r="O110" s="70"/>
      <c r="P110" s="71"/>
      <c r="Q110" s="69"/>
      <c r="R110" s="70"/>
      <c r="S110" s="70"/>
      <c r="T110" s="71"/>
      <c r="U110" s="69"/>
      <c r="V110" s="70"/>
      <c r="W110" s="70"/>
      <c r="X110" s="71"/>
      <c r="Y110" s="69"/>
      <c r="Z110" s="70"/>
      <c r="AA110" s="70"/>
      <c r="AB110" s="71"/>
      <c r="AC110" s="266"/>
      <c r="AD110" s="267"/>
      <c r="AE110" s="267"/>
      <c r="AF110" s="268"/>
      <c r="AG110" s="89"/>
      <c r="AH110" s="90"/>
      <c r="AI110" s="90"/>
      <c r="AJ110" s="90"/>
      <c r="AK110" s="90"/>
      <c r="AL110" s="90"/>
      <c r="AM110" s="90"/>
      <c r="AN110" s="90"/>
      <c r="AO110" s="91"/>
      <c r="AP110" s="52"/>
      <c r="AQ110" s="52"/>
      <c r="AR110" s="52"/>
      <c r="AS110" s="52"/>
      <c r="AT110" s="46"/>
      <c r="AU110" s="50"/>
      <c r="AV110" s="47"/>
      <c r="AW110" s="40"/>
      <c r="AX110" s="41"/>
      <c r="AY110" s="69"/>
      <c r="AZ110" s="71"/>
      <c r="BA110" s="69"/>
      <c r="BB110" s="71"/>
      <c r="BC110" s="69"/>
      <c r="BD110" s="71"/>
      <c r="BE110" s="46"/>
      <c r="BF110" s="47"/>
      <c r="BG110" s="46"/>
      <c r="BH110" s="50"/>
      <c r="BI110" s="47"/>
      <c r="BJ110" s="1"/>
      <c r="BK110" s="4"/>
      <c r="BL110" s="4"/>
      <c r="BM110" s="2"/>
      <c r="BN110" s="3"/>
    </row>
    <row r="111" spans="2:66" ht="15" customHeight="1" thickTop="1" thickBot="1">
      <c r="B111" s="54" t="s">
        <v>72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6"/>
      <c r="M111" s="63"/>
      <c r="N111" s="64"/>
      <c r="O111" s="64"/>
      <c r="P111" s="65"/>
      <c r="Q111" s="63"/>
      <c r="R111" s="64"/>
      <c r="S111" s="64"/>
      <c r="T111" s="65"/>
      <c r="U111" s="63"/>
      <c r="V111" s="64"/>
      <c r="W111" s="64"/>
      <c r="X111" s="65"/>
      <c r="Y111" s="63"/>
      <c r="Z111" s="64"/>
      <c r="AA111" s="64"/>
      <c r="AB111" s="65"/>
      <c r="AC111" s="63"/>
      <c r="AD111" s="64"/>
      <c r="AE111" s="64"/>
      <c r="AF111" s="65"/>
      <c r="AG111" s="83" t="s">
        <v>65</v>
      </c>
      <c r="AH111" s="84"/>
      <c r="AI111" s="84"/>
      <c r="AJ111" s="84"/>
      <c r="AK111" s="84"/>
      <c r="AL111" s="84"/>
      <c r="AM111" s="84"/>
      <c r="AN111" s="84"/>
      <c r="AO111" s="85"/>
      <c r="AP111" s="52" t="s">
        <v>180</v>
      </c>
      <c r="AQ111" s="52"/>
      <c r="AR111" s="52"/>
      <c r="AS111" s="52"/>
      <c r="AT111" s="42">
        <f>AY111+р19!AT46:AV113</f>
        <v>0</v>
      </c>
      <c r="AU111" s="48"/>
      <c r="AV111" s="43"/>
      <c r="AW111" s="36">
        <f>р19!BG111</f>
        <v>0</v>
      </c>
      <c r="AX111" s="37"/>
      <c r="AY111" s="63"/>
      <c r="AZ111" s="65"/>
      <c r="BA111" s="63"/>
      <c r="BB111" s="65"/>
      <c r="BC111" s="63">
        <f>BA111+р19!BC111</f>
        <v>0</v>
      </c>
      <c r="BD111" s="65"/>
      <c r="BE111" s="42">
        <f>BA111+р19!BE111:BF113</f>
        <v>0</v>
      </c>
      <c r="BF111" s="43"/>
      <c r="BG111" s="42">
        <f>AW111-BA111+AY111</f>
        <v>0</v>
      </c>
      <c r="BH111" s="48"/>
      <c r="BI111" s="43"/>
      <c r="BJ111" s="1"/>
      <c r="BK111" s="4"/>
      <c r="BL111" s="4"/>
      <c r="BM111" s="2"/>
      <c r="BN111" s="3"/>
    </row>
    <row r="112" spans="2:66" ht="15" customHeight="1" thickTop="1" thickBot="1">
      <c r="B112" s="57"/>
      <c r="C112" s="58"/>
      <c r="D112" s="58"/>
      <c r="E112" s="58"/>
      <c r="F112" s="58"/>
      <c r="G112" s="58"/>
      <c r="H112" s="58"/>
      <c r="I112" s="58"/>
      <c r="J112" s="58"/>
      <c r="K112" s="58"/>
      <c r="L112" s="59"/>
      <c r="M112" s="66"/>
      <c r="N112" s="67"/>
      <c r="O112" s="67"/>
      <c r="P112" s="68"/>
      <c r="Q112" s="66"/>
      <c r="R112" s="67"/>
      <c r="S112" s="67"/>
      <c r="T112" s="68"/>
      <c r="U112" s="66"/>
      <c r="V112" s="67"/>
      <c r="W112" s="67"/>
      <c r="X112" s="68"/>
      <c r="Y112" s="66"/>
      <c r="Z112" s="67"/>
      <c r="AA112" s="67"/>
      <c r="AB112" s="68"/>
      <c r="AC112" s="66"/>
      <c r="AD112" s="67"/>
      <c r="AE112" s="67"/>
      <c r="AF112" s="68"/>
      <c r="AG112" s="86"/>
      <c r="AH112" s="87"/>
      <c r="AI112" s="87"/>
      <c r="AJ112" s="87"/>
      <c r="AK112" s="87"/>
      <c r="AL112" s="87"/>
      <c r="AM112" s="87"/>
      <c r="AN112" s="87"/>
      <c r="AO112" s="88"/>
      <c r="AP112" s="52"/>
      <c r="AQ112" s="52"/>
      <c r="AR112" s="52"/>
      <c r="AS112" s="52"/>
      <c r="AT112" s="44"/>
      <c r="AU112" s="49"/>
      <c r="AV112" s="45"/>
      <c r="AW112" s="38"/>
      <c r="AX112" s="39"/>
      <c r="AY112" s="66"/>
      <c r="AZ112" s="68"/>
      <c r="BA112" s="66"/>
      <c r="BB112" s="68"/>
      <c r="BC112" s="66"/>
      <c r="BD112" s="68"/>
      <c r="BE112" s="44"/>
      <c r="BF112" s="45"/>
      <c r="BG112" s="44"/>
      <c r="BH112" s="49"/>
      <c r="BI112" s="45"/>
      <c r="BJ112" s="1"/>
      <c r="BK112" s="4"/>
      <c r="BL112" s="4"/>
      <c r="BM112" s="2"/>
      <c r="BN112" s="3"/>
    </row>
    <row r="113" spans="2:66" ht="15" customHeight="1" thickTop="1" thickBot="1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2"/>
      <c r="M113" s="69"/>
      <c r="N113" s="70"/>
      <c r="O113" s="70"/>
      <c r="P113" s="71"/>
      <c r="Q113" s="69"/>
      <c r="R113" s="70"/>
      <c r="S113" s="70"/>
      <c r="T113" s="71"/>
      <c r="U113" s="69"/>
      <c r="V113" s="70"/>
      <c r="W113" s="70"/>
      <c r="X113" s="71"/>
      <c r="Y113" s="69"/>
      <c r="Z113" s="70"/>
      <c r="AA113" s="70"/>
      <c r="AB113" s="71"/>
      <c r="AC113" s="69"/>
      <c r="AD113" s="70"/>
      <c r="AE113" s="70"/>
      <c r="AF113" s="71"/>
      <c r="AG113" s="89"/>
      <c r="AH113" s="90"/>
      <c r="AI113" s="90"/>
      <c r="AJ113" s="90"/>
      <c r="AK113" s="90"/>
      <c r="AL113" s="90"/>
      <c r="AM113" s="90"/>
      <c r="AN113" s="90"/>
      <c r="AO113" s="91"/>
      <c r="AP113" s="52"/>
      <c r="AQ113" s="52"/>
      <c r="AR113" s="52"/>
      <c r="AS113" s="52"/>
      <c r="AT113" s="46"/>
      <c r="AU113" s="50"/>
      <c r="AV113" s="47"/>
      <c r="AW113" s="40"/>
      <c r="AX113" s="41"/>
      <c r="AY113" s="69"/>
      <c r="AZ113" s="71"/>
      <c r="BA113" s="69"/>
      <c r="BB113" s="71"/>
      <c r="BC113" s="69"/>
      <c r="BD113" s="71"/>
      <c r="BE113" s="46"/>
      <c r="BF113" s="47"/>
      <c r="BG113" s="46"/>
      <c r="BH113" s="50"/>
      <c r="BI113" s="47"/>
      <c r="BJ113" s="1"/>
      <c r="BK113" s="4"/>
      <c r="BL113" s="4"/>
      <c r="BM113" s="2"/>
      <c r="BN113" s="3"/>
    </row>
    <row r="114" spans="2:66" ht="15" customHeight="1" thickTop="1" thickBot="1">
      <c r="B114" s="54" t="s">
        <v>73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6"/>
      <c r="M114" s="63"/>
      <c r="N114" s="64"/>
      <c r="O114" s="64"/>
      <c r="P114" s="65"/>
      <c r="Q114" s="63"/>
      <c r="R114" s="64"/>
      <c r="S114" s="64"/>
      <c r="T114" s="65"/>
      <c r="U114" s="63"/>
      <c r="V114" s="64"/>
      <c r="W114" s="64"/>
      <c r="X114" s="65"/>
      <c r="Y114" s="63"/>
      <c r="Z114" s="64"/>
      <c r="AA114" s="64"/>
      <c r="AB114" s="65"/>
      <c r="AC114" s="63" t="s">
        <v>426</v>
      </c>
      <c r="AD114" s="64"/>
      <c r="AE114" s="64"/>
      <c r="AF114" s="65"/>
      <c r="AG114" s="83" t="s">
        <v>213</v>
      </c>
      <c r="AH114" s="84"/>
      <c r="AI114" s="84"/>
      <c r="AJ114" s="84"/>
      <c r="AK114" s="84"/>
      <c r="AL114" s="84"/>
      <c r="AM114" s="84"/>
      <c r="AN114" s="84"/>
      <c r="AO114" s="85"/>
      <c r="AP114" s="52" t="s">
        <v>54</v>
      </c>
      <c r="AQ114" s="52"/>
      <c r="AR114" s="52"/>
      <c r="AS114" s="52"/>
      <c r="AT114" s="42">
        <f>AY114+р19!AT49:AV116</f>
        <v>20</v>
      </c>
      <c r="AU114" s="48"/>
      <c r="AV114" s="43"/>
      <c r="AW114" s="36">
        <f>р19!BG114</f>
        <v>11</v>
      </c>
      <c r="AX114" s="37"/>
      <c r="AY114" s="63"/>
      <c r="AZ114" s="65"/>
      <c r="BA114" s="63"/>
      <c r="BB114" s="65"/>
      <c r="BC114" s="63">
        <f>BA114+р19!BC114</f>
        <v>0</v>
      </c>
      <c r="BD114" s="65"/>
      <c r="BE114" s="42">
        <f>BA114+р19!BE114:BF116</f>
        <v>9</v>
      </c>
      <c r="BF114" s="43"/>
      <c r="BG114" s="42">
        <f>AW114-BA114+AY114</f>
        <v>11</v>
      </c>
      <c r="BH114" s="48"/>
      <c r="BI114" s="43"/>
      <c r="BJ114" s="1"/>
      <c r="BK114" s="4"/>
      <c r="BL114" s="4"/>
      <c r="BM114" s="2"/>
      <c r="BN114" s="3"/>
    </row>
    <row r="115" spans="2:66" ht="15" customHeight="1" thickTop="1" thickBot="1">
      <c r="B115" s="57"/>
      <c r="C115" s="58"/>
      <c r="D115" s="58"/>
      <c r="E115" s="58"/>
      <c r="F115" s="58"/>
      <c r="G115" s="58"/>
      <c r="H115" s="58"/>
      <c r="I115" s="58"/>
      <c r="J115" s="58"/>
      <c r="K115" s="58"/>
      <c r="L115" s="59"/>
      <c r="M115" s="66"/>
      <c r="N115" s="67"/>
      <c r="O115" s="67"/>
      <c r="P115" s="68"/>
      <c r="Q115" s="66"/>
      <c r="R115" s="67"/>
      <c r="S115" s="67"/>
      <c r="T115" s="68"/>
      <c r="U115" s="66"/>
      <c r="V115" s="67"/>
      <c r="W115" s="67"/>
      <c r="X115" s="68"/>
      <c r="Y115" s="66"/>
      <c r="Z115" s="67"/>
      <c r="AA115" s="67"/>
      <c r="AB115" s="68"/>
      <c r="AC115" s="66"/>
      <c r="AD115" s="67"/>
      <c r="AE115" s="67"/>
      <c r="AF115" s="68"/>
      <c r="AG115" s="86"/>
      <c r="AH115" s="87"/>
      <c r="AI115" s="87"/>
      <c r="AJ115" s="87"/>
      <c r="AK115" s="87"/>
      <c r="AL115" s="87"/>
      <c r="AM115" s="87"/>
      <c r="AN115" s="87"/>
      <c r="AO115" s="88"/>
      <c r="AP115" s="52"/>
      <c r="AQ115" s="52"/>
      <c r="AR115" s="52"/>
      <c r="AS115" s="52"/>
      <c r="AT115" s="44"/>
      <c r="AU115" s="49"/>
      <c r="AV115" s="45"/>
      <c r="AW115" s="38"/>
      <c r="AX115" s="39"/>
      <c r="AY115" s="66"/>
      <c r="AZ115" s="68"/>
      <c r="BA115" s="66"/>
      <c r="BB115" s="68"/>
      <c r="BC115" s="66"/>
      <c r="BD115" s="68"/>
      <c r="BE115" s="44"/>
      <c r="BF115" s="45"/>
      <c r="BG115" s="44"/>
      <c r="BH115" s="49"/>
      <c r="BI115" s="45"/>
      <c r="BJ115" s="1"/>
      <c r="BK115" s="4"/>
      <c r="BL115" s="4"/>
      <c r="BM115" s="2"/>
      <c r="BN115" s="3"/>
    </row>
    <row r="116" spans="2:66" ht="15" customHeight="1" thickTop="1" thickBot="1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2"/>
      <c r="M116" s="69"/>
      <c r="N116" s="70"/>
      <c r="O116" s="70"/>
      <c r="P116" s="71"/>
      <c r="Q116" s="69"/>
      <c r="R116" s="70"/>
      <c r="S116" s="70"/>
      <c r="T116" s="71"/>
      <c r="U116" s="69"/>
      <c r="V116" s="70"/>
      <c r="W116" s="70"/>
      <c r="X116" s="71"/>
      <c r="Y116" s="69"/>
      <c r="Z116" s="70"/>
      <c r="AA116" s="70"/>
      <c r="AB116" s="71"/>
      <c r="AC116" s="69"/>
      <c r="AD116" s="70"/>
      <c r="AE116" s="70"/>
      <c r="AF116" s="71"/>
      <c r="AG116" s="89"/>
      <c r="AH116" s="90"/>
      <c r="AI116" s="90"/>
      <c r="AJ116" s="90"/>
      <c r="AK116" s="90"/>
      <c r="AL116" s="90"/>
      <c r="AM116" s="90"/>
      <c r="AN116" s="90"/>
      <c r="AO116" s="91"/>
      <c r="AP116" s="52"/>
      <c r="AQ116" s="52"/>
      <c r="AR116" s="52"/>
      <c r="AS116" s="52"/>
      <c r="AT116" s="46"/>
      <c r="AU116" s="50"/>
      <c r="AV116" s="47"/>
      <c r="AW116" s="40"/>
      <c r="AX116" s="41"/>
      <c r="AY116" s="69"/>
      <c r="AZ116" s="71"/>
      <c r="BA116" s="69"/>
      <c r="BB116" s="71"/>
      <c r="BC116" s="69"/>
      <c r="BD116" s="71"/>
      <c r="BE116" s="46"/>
      <c r="BF116" s="47"/>
      <c r="BG116" s="46"/>
      <c r="BH116" s="50"/>
      <c r="BI116" s="47"/>
      <c r="BJ116" s="1"/>
      <c r="BK116" s="4"/>
      <c r="BL116" s="4"/>
      <c r="BM116" s="2"/>
      <c r="BN116" s="3"/>
    </row>
    <row r="117" spans="2:66" ht="15" customHeight="1" thickTop="1" thickBot="1">
      <c r="B117" s="54" t="s">
        <v>74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6"/>
      <c r="M117" s="63"/>
      <c r="N117" s="64"/>
      <c r="O117" s="64"/>
      <c r="P117" s="65"/>
      <c r="Q117" s="63"/>
      <c r="R117" s="64"/>
      <c r="S117" s="64"/>
      <c r="T117" s="65"/>
      <c r="U117" s="63"/>
      <c r="V117" s="64"/>
      <c r="W117" s="64"/>
      <c r="X117" s="65"/>
      <c r="Y117" s="63"/>
      <c r="Z117" s="64"/>
      <c r="AA117" s="64"/>
      <c r="AB117" s="65"/>
      <c r="AC117" s="63"/>
      <c r="AD117" s="64"/>
      <c r="AE117" s="64"/>
      <c r="AF117" s="65"/>
      <c r="AG117" s="83" t="s">
        <v>214</v>
      </c>
      <c r="AH117" s="84"/>
      <c r="AI117" s="84"/>
      <c r="AJ117" s="84"/>
      <c r="AK117" s="84"/>
      <c r="AL117" s="84"/>
      <c r="AM117" s="84"/>
      <c r="AN117" s="84"/>
      <c r="AO117" s="85"/>
      <c r="AP117" s="52" t="s">
        <v>219</v>
      </c>
      <c r="AQ117" s="52"/>
      <c r="AR117" s="52"/>
      <c r="AS117" s="52"/>
      <c r="AT117" s="42">
        <f>AY117+р19!AT52:AV119</f>
        <v>70</v>
      </c>
      <c r="AU117" s="48"/>
      <c r="AV117" s="43"/>
      <c r="AW117" s="36">
        <f>р19!BG117</f>
        <v>23</v>
      </c>
      <c r="AX117" s="37"/>
      <c r="AY117" s="63"/>
      <c r="AZ117" s="65"/>
      <c r="BA117" s="63"/>
      <c r="BB117" s="65"/>
      <c r="BC117" s="63">
        <f>BA117+р19!BC117</f>
        <v>47</v>
      </c>
      <c r="BD117" s="65"/>
      <c r="BE117" s="42">
        <f>BA117+р19!BE117:BF119</f>
        <v>47</v>
      </c>
      <c r="BF117" s="43"/>
      <c r="BG117" s="42">
        <f>AW117-BA117+AY117</f>
        <v>23</v>
      </c>
      <c r="BH117" s="48"/>
      <c r="BI117" s="43"/>
      <c r="BJ117" s="1"/>
      <c r="BK117" s="4"/>
      <c r="BL117" s="4"/>
      <c r="BM117" s="2"/>
      <c r="BN117" s="3"/>
    </row>
    <row r="118" spans="2:66" ht="15" customHeight="1" thickTop="1" thickBot="1">
      <c r="B118" s="57"/>
      <c r="C118" s="58"/>
      <c r="D118" s="58"/>
      <c r="E118" s="58"/>
      <c r="F118" s="58"/>
      <c r="G118" s="58"/>
      <c r="H118" s="58"/>
      <c r="I118" s="58"/>
      <c r="J118" s="58"/>
      <c r="K118" s="58"/>
      <c r="L118" s="59"/>
      <c r="M118" s="66"/>
      <c r="N118" s="67"/>
      <c r="O118" s="67"/>
      <c r="P118" s="68"/>
      <c r="Q118" s="66"/>
      <c r="R118" s="67"/>
      <c r="S118" s="67"/>
      <c r="T118" s="68"/>
      <c r="U118" s="66"/>
      <c r="V118" s="67"/>
      <c r="W118" s="67"/>
      <c r="X118" s="68"/>
      <c r="Y118" s="66"/>
      <c r="Z118" s="67"/>
      <c r="AA118" s="67"/>
      <c r="AB118" s="68"/>
      <c r="AC118" s="66"/>
      <c r="AD118" s="67"/>
      <c r="AE118" s="67"/>
      <c r="AF118" s="68"/>
      <c r="AG118" s="86"/>
      <c r="AH118" s="87"/>
      <c r="AI118" s="87"/>
      <c r="AJ118" s="87"/>
      <c r="AK118" s="87"/>
      <c r="AL118" s="87"/>
      <c r="AM118" s="87"/>
      <c r="AN118" s="87"/>
      <c r="AO118" s="88"/>
      <c r="AP118" s="52"/>
      <c r="AQ118" s="52"/>
      <c r="AR118" s="52"/>
      <c r="AS118" s="52"/>
      <c r="AT118" s="44"/>
      <c r="AU118" s="49"/>
      <c r="AV118" s="45"/>
      <c r="AW118" s="38"/>
      <c r="AX118" s="39"/>
      <c r="AY118" s="66"/>
      <c r="AZ118" s="68"/>
      <c r="BA118" s="66"/>
      <c r="BB118" s="68"/>
      <c r="BC118" s="66"/>
      <c r="BD118" s="68"/>
      <c r="BE118" s="44"/>
      <c r="BF118" s="45"/>
      <c r="BG118" s="44"/>
      <c r="BH118" s="49"/>
      <c r="BI118" s="45"/>
      <c r="BJ118" s="1"/>
      <c r="BK118" s="4"/>
      <c r="BL118" s="4"/>
      <c r="BM118" s="2"/>
      <c r="BN118" s="3"/>
    </row>
    <row r="119" spans="2:66" ht="15" customHeight="1" thickTop="1" thickBot="1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2"/>
      <c r="M119" s="69"/>
      <c r="N119" s="70"/>
      <c r="O119" s="70"/>
      <c r="P119" s="71"/>
      <c r="Q119" s="69"/>
      <c r="R119" s="70"/>
      <c r="S119" s="70"/>
      <c r="T119" s="71"/>
      <c r="U119" s="69"/>
      <c r="V119" s="70"/>
      <c r="W119" s="70"/>
      <c r="X119" s="71"/>
      <c r="Y119" s="69"/>
      <c r="Z119" s="70"/>
      <c r="AA119" s="70"/>
      <c r="AB119" s="71"/>
      <c r="AC119" s="69"/>
      <c r="AD119" s="70"/>
      <c r="AE119" s="70"/>
      <c r="AF119" s="71"/>
      <c r="AG119" s="89"/>
      <c r="AH119" s="90"/>
      <c r="AI119" s="90"/>
      <c r="AJ119" s="90"/>
      <c r="AK119" s="90"/>
      <c r="AL119" s="90"/>
      <c r="AM119" s="90"/>
      <c r="AN119" s="90"/>
      <c r="AO119" s="91"/>
      <c r="AP119" s="52"/>
      <c r="AQ119" s="52"/>
      <c r="AR119" s="52"/>
      <c r="AS119" s="52"/>
      <c r="AT119" s="46"/>
      <c r="AU119" s="50"/>
      <c r="AV119" s="47"/>
      <c r="AW119" s="40"/>
      <c r="AX119" s="41"/>
      <c r="AY119" s="69"/>
      <c r="AZ119" s="71"/>
      <c r="BA119" s="69"/>
      <c r="BB119" s="71"/>
      <c r="BC119" s="69"/>
      <c r="BD119" s="71"/>
      <c r="BE119" s="46"/>
      <c r="BF119" s="47"/>
      <c r="BG119" s="46"/>
      <c r="BH119" s="50"/>
      <c r="BI119" s="47"/>
      <c r="BJ119" s="1"/>
      <c r="BK119" s="4"/>
      <c r="BL119" s="4"/>
      <c r="BM119" s="2"/>
      <c r="BN119" s="3"/>
    </row>
    <row r="120" spans="2:66" ht="15" customHeight="1" thickTop="1" thickBot="1">
      <c r="B120" s="242" t="s">
        <v>75</v>
      </c>
      <c r="C120" s="243"/>
      <c r="D120" s="243"/>
      <c r="E120" s="243"/>
      <c r="F120" s="243"/>
      <c r="G120" s="243"/>
      <c r="H120" s="243"/>
      <c r="I120" s="243"/>
      <c r="J120" s="243"/>
      <c r="K120" s="243"/>
      <c r="L120" s="244"/>
      <c r="M120" s="63"/>
      <c r="N120" s="64"/>
      <c r="O120" s="64"/>
      <c r="P120" s="65"/>
      <c r="Q120" s="63"/>
      <c r="R120" s="64"/>
      <c r="S120" s="64"/>
      <c r="T120" s="65"/>
      <c r="U120" s="63"/>
      <c r="V120" s="64"/>
      <c r="W120" s="64"/>
      <c r="X120" s="65"/>
      <c r="Y120" s="63"/>
      <c r="Z120" s="64"/>
      <c r="AA120" s="64"/>
      <c r="AB120" s="65"/>
      <c r="AC120" s="53" t="s">
        <v>459</v>
      </c>
      <c r="AD120" s="53"/>
      <c r="AE120" s="53"/>
      <c r="AF120" s="53"/>
      <c r="AG120" s="83" t="s">
        <v>192</v>
      </c>
      <c r="AH120" s="84"/>
      <c r="AI120" s="84"/>
      <c r="AJ120" s="84"/>
      <c r="AK120" s="84"/>
      <c r="AL120" s="84"/>
      <c r="AM120" s="84"/>
      <c r="AN120" s="84"/>
      <c r="AO120" s="85"/>
      <c r="AP120" s="52" t="s">
        <v>70</v>
      </c>
      <c r="AQ120" s="52"/>
      <c r="AR120" s="52"/>
      <c r="AS120" s="52"/>
      <c r="AT120" s="42">
        <f>AY120+р19!AT55:AV122</f>
        <v>20</v>
      </c>
      <c r="AU120" s="48"/>
      <c r="AV120" s="43"/>
      <c r="AW120" s="36">
        <f>р19!BG120</f>
        <v>18</v>
      </c>
      <c r="AX120" s="37"/>
      <c r="AY120" s="63"/>
      <c r="AZ120" s="65"/>
      <c r="BA120" s="63"/>
      <c r="BB120" s="65"/>
      <c r="BC120" s="63">
        <f>BA120+р19!BC120</f>
        <v>2</v>
      </c>
      <c r="BD120" s="65"/>
      <c r="BE120" s="42">
        <f>BA120+р19!BE120:BF122</f>
        <v>2</v>
      </c>
      <c r="BF120" s="43"/>
      <c r="BG120" s="42">
        <f>AW120-BA120+AY120</f>
        <v>18</v>
      </c>
      <c r="BH120" s="48"/>
      <c r="BI120" s="43"/>
      <c r="BJ120" s="1"/>
      <c r="BK120" s="4"/>
      <c r="BL120" s="4"/>
      <c r="BM120" s="2"/>
      <c r="BN120" s="3"/>
    </row>
    <row r="121" spans="2:66" ht="15" customHeight="1" thickTop="1" thickBot="1">
      <c r="B121" s="245"/>
      <c r="C121" s="246"/>
      <c r="D121" s="246"/>
      <c r="E121" s="246"/>
      <c r="F121" s="246"/>
      <c r="G121" s="246"/>
      <c r="H121" s="246"/>
      <c r="I121" s="246"/>
      <c r="J121" s="246"/>
      <c r="K121" s="246"/>
      <c r="L121" s="247"/>
      <c r="M121" s="66"/>
      <c r="N121" s="67"/>
      <c r="O121" s="67"/>
      <c r="P121" s="68"/>
      <c r="Q121" s="66"/>
      <c r="R121" s="67"/>
      <c r="S121" s="67"/>
      <c r="T121" s="68"/>
      <c r="U121" s="66"/>
      <c r="V121" s="67"/>
      <c r="W121" s="67"/>
      <c r="X121" s="68"/>
      <c r="Y121" s="66"/>
      <c r="Z121" s="67"/>
      <c r="AA121" s="67"/>
      <c r="AB121" s="68"/>
      <c r="AC121" s="53"/>
      <c r="AD121" s="53"/>
      <c r="AE121" s="53"/>
      <c r="AF121" s="53"/>
      <c r="AG121" s="86"/>
      <c r="AH121" s="87"/>
      <c r="AI121" s="87"/>
      <c r="AJ121" s="87"/>
      <c r="AK121" s="87"/>
      <c r="AL121" s="87"/>
      <c r="AM121" s="87"/>
      <c r="AN121" s="87"/>
      <c r="AO121" s="88"/>
      <c r="AP121" s="52"/>
      <c r="AQ121" s="52"/>
      <c r="AR121" s="52"/>
      <c r="AS121" s="52"/>
      <c r="AT121" s="44"/>
      <c r="AU121" s="49"/>
      <c r="AV121" s="45"/>
      <c r="AW121" s="38"/>
      <c r="AX121" s="39"/>
      <c r="AY121" s="66"/>
      <c r="AZ121" s="68"/>
      <c r="BA121" s="66"/>
      <c r="BB121" s="68"/>
      <c r="BC121" s="66"/>
      <c r="BD121" s="68"/>
      <c r="BE121" s="44"/>
      <c r="BF121" s="45"/>
      <c r="BG121" s="44"/>
      <c r="BH121" s="49"/>
      <c r="BI121" s="45"/>
      <c r="BJ121" s="1"/>
      <c r="BK121" s="4"/>
      <c r="BL121" s="4"/>
      <c r="BM121" s="2"/>
      <c r="BN121" s="3"/>
    </row>
    <row r="122" spans="2:66" ht="15" customHeight="1" thickTop="1" thickBot="1">
      <c r="B122" s="248"/>
      <c r="C122" s="249"/>
      <c r="D122" s="249"/>
      <c r="E122" s="249"/>
      <c r="F122" s="249"/>
      <c r="G122" s="249"/>
      <c r="H122" s="249"/>
      <c r="I122" s="249"/>
      <c r="J122" s="249"/>
      <c r="K122" s="249"/>
      <c r="L122" s="250"/>
      <c r="M122" s="69"/>
      <c r="N122" s="70"/>
      <c r="O122" s="70"/>
      <c r="P122" s="71"/>
      <c r="Q122" s="69"/>
      <c r="R122" s="70"/>
      <c r="S122" s="70"/>
      <c r="T122" s="71"/>
      <c r="U122" s="69"/>
      <c r="V122" s="70"/>
      <c r="W122" s="70"/>
      <c r="X122" s="71"/>
      <c r="Y122" s="69"/>
      <c r="Z122" s="70"/>
      <c r="AA122" s="70"/>
      <c r="AB122" s="71"/>
      <c r="AC122" s="53"/>
      <c r="AD122" s="53"/>
      <c r="AE122" s="53"/>
      <c r="AF122" s="53"/>
      <c r="AG122" s="89"/>
      <c r="AH122" s="90"/>
      <c r="AI122" s="90"/>
      <c r="AJ122" s="90"/>
      <c r="AK122" s="90"/>
      <c r="AL122" s="90"/>
      <c r="AM122" s="90"/>
      <c r="AN122" s="90"/>
      <c r="AO122" s="91"/>
      <c r="AP122" s="52"/>
      <c r="AQ122" s="52"/>
      <c r="AR122" s="52"/>
      <c r="AS122" s="52"/>
      <c r="AT122" s="46"/>
      <c r="AU122" s="50"/>
      <c r="AV122" s="47"/>
      <c r="AW122" s="40"/>
      <c r="AX122" s="41"/>
      <c r="AY122" s="69"/>
      <c r="AZ122" s="71"/>
      <c r="BA122" s="69"/>
      <c r="BB122" s="71"/>
      <c r="BC122" s="69"/>
      <c r="BD122" s="71"/>
      <c r="BE122" s="46"/>
      <c r="BF122" s="47"/>
      <c r="BG122" s="46"/>
      <c r="BH122" s="50"/>
      <c r="BI122" s="47"/>
      <c r="BJ122" s="1"/>
      <c r="BK122" s="4"/>
      <c r="BL122" s="4"/>
      <c r="BM122" s="2"/>
      <c r="BN122" s="3"/>
    </row>
    <row r="123" spans="2:66" ht="15" customHeight="1" thickTop="1" thickBot="1">
      <c r="B123" s="242" t="s">
        <v>76</v>
      </c>
      <c r="C123" s="243"/>
      <c r="D123" s="243"/>
      <c r="E123" s="243"/>
      <c r="F123" s="243"/>
      <c r="G123" s="243"/>
      <c r="H123" s="243"/>
      <c r="I123" s="243"/>
      <c r="J123" s="243"/>
      <c r="K123" s="243"/>
      <c r="L123" s="244"/>
      <c r="M123" s="63"/>
      <c r="N123" s="64"/>
      <c r="O123" s="64"/>
      <c r="P123" s="65"/>
      <c r="Q123" s="63"/>
      <c r="R123" s="64"/>
      <c r="S123" s="64"/>
      <c r="T123" s="65"/>
      <c r="U123" s="63"/>
      <c r="V123" s="64"/>
      <c r="W123" s="64"/>
      <c r="X123" s="65"/>
      <c r="Y123" s="63"/>
      <c r="Z123" s="64"/>
      <c r="AA123" s="64"/>
      <c r="AB123" s="65"/>
      <c r="AC123" s="63" t="s">
        <v>427</v>
      </c>
      <c r="AD123" s="64"/>
      <c r="AE123" s="64"/>
      <c r="AF123" s="65"/>
      <c r="AG123" s="83" t="s">
        <v>215</v>
      </c>
      <c r="AH123" s="84"/>
      <c r="AI123" s="84"/>
      <c r="AJ123" s="84"/>
      <c r="AK123" s="84"/>
      <c r="AL123" s="84"/>
      <c r="AM123" s="84"/>
      <c r="AN123" s="84"/>
      <c r="AO123" s="85"/>
      <c r="AP123" s="52" t="s">
        <v>193</v>
      </c>
      <c r="AQ123" s="52"/>
      <c r="AR123" s="52"/>
      <c r="AS123" s="52"/>
      <c r="AT123" s="42">
        <f>AY123+р19!AT58:AV125</f>
        <v>22</v>
      </c>
      <c r="AU123" s="48"/>
      <c r="AV123" s="43"/>
      <c r="AW123" s="36">
        <f>р19!BG123</f>
        <v>22</v>
      </c>
      <c r="AX123" s="37"/>
      <c r="AY123" s="63"/>
      <c r="AZ123" s="65"/>
      <c r="BA123" s="63"/>
      <c r="BB123" s="65"/>
      <c r="BC123" s="63">
        <f>BA123+р19!BC123</f>
        <v>0</v>
      </c>
      <c r="BD123" s="65"/>
      <c r="BE123" s="42">
        <f>BA123+р19!BE123:BF125</f>
        <v>0</v>
      </c>
      <c r="BF123" s="43"/>
      <c r="BG123" s="42">
        <f>AW123-BA123+AY123</f>
        <v>22</v>
      </c>
      <c r="BH123" s="48"/>
      <c r="BI123" s="43"/>
      <c r="BJ123" s="1"/>
      <c r="BK123" s="4"/>
      <c r="BL123" s="4"/>
      <c r="BM123" s="2"/>
      <c r="BN123" s="3"/>
    </row>
    <row r="124" spans="2:66" ht="15" customHeight="1" thickTop="1" thickBot="1">
      <c r="B124" s="245"/>
      <c r="C124" s="246"/>
      <c r="D124" s="246"/>
      <c r="E124" s="246"/>
      <c r="F124" s="246"/>
      <c r="G124" s="246"/>
      <c r="H124" s="246"/>
      <c r="I124" s="246"/>
      <c r="J124" s="246"/>
      <c r="K124" s="246"/>
      <c r="L124" s="247"/>
      <c r="M124" s="66"/>
      <c r="N124" s="67"/>
      <c r="O124" s="67"/>
      <c r="P124" s="68"/>
      <c r="Q124" s="66"/>
      <c r="R124" s="67"/>
      <c r="S124" s="67"/>
      <c r="T124" s="68"/>
      <c r="U124" s="66"/>
      <c r="V124" s="67"/>
      <c r="W124" s="67"/>
      <c r="X124" s="68"/>
      <c r="Y124" s="66"/>
      <c r="Z124" s="67"/>
      <c r="AA124" s="67"/>
      <c r="AB124" s="68"/>
      <c r="AC124" s="66"/>
      <c r="AD124" s="67"/>
      <c r="AE124" s="67"/>
      <c r="AF124" s="68"/>
      <c r="AG124" s="86"/>
      <c r="AH124" s="87"/>
      <c r="AI124" s="87"/>
      <c r="AJ124" s="87"/>
      <c r="AK124" s="87"/>
      <c r="AL124" s="87"/>
      <c r="AM124" s="87"/>
      <c r="AN124" s="87"/>
      <c r="AO124" s="88"/>
      <c r="AP124" s="52"/>
      <c r="AQ124" s="52"/>
      <c r="AR124" s="52"/>
      <c r="AS124" s="52"/>
      <c r="AT124" s="44"/>
      <c r="AU124" s="49"/>
      <c r="AV124" s="45"/>
      <c r="AW124" s="38"/>
      <c r="AX124" s="39"/>
      <c r="AY124" s="66"/>
      <c r="AZ124" s="68"/>
      <c r="BA124" s="66"/>
      <c r="BB124" s="68"/>
      <c r="BC124" s="66"/>
      <c r="BD124" s="68"/>
      <c r="BE124" s="44"/>
      <c r="BF124" s="45"/>
      <c r="BG124" s="44"/>
      <c r="BH124" s="49"/>
      <c r="BI124" s="45"/>
      <c r="BJ124" s="1"/>
      <c r="BK124" s="4"/>
      <c r="BL124" s="4"/>
      <c r="BM124" s="2"/>
      <c r="BN124" s="3"/>
    </row>
    <row r="125" spans="2:66" ht="15" customHeight="1" thickTop="1" thickBot="1">
      <c r="B125" s="248"/>
      <c r="C125" s="249"/>
      <c r="D125" s="249"/>
      <c r="E125" s="249"/>
      <c r="F125" s="249"/>
      <c r="G125" s="249"/>
      <c r="H125" s="249"/>
      <c r="I125" s="249"/>
      <c r="J125" s="249"/>
      <c r="K125" s="249"/>
      <c r="L125" s="250"/>
      <c r="M125" s="69"/>
      <c r="N125" s="70"/>
      <c r="O125" s="70"/>
      <c r="P125" s="71"/>
      <c r="Q125" s="69"/>
      <c r="R125" s="70"/>
      <c r="S125" s="70"/>
      <c r="T125" s="71"/>
      <c r="U125" s="69"/>
      <c r="V125" s="70"/>
      <c r="W125" s="70"/>
      <c r="X125" s="71"/>
      <c r="Y125" s="69"/>
      <c r="Z125" s="70"/>
      <c r="AA125" s="70"/>
      <c r="AB125" s="71"/>
      <c r="AC125" s="69"/>
      <c r="AD125" s="70"/>
      <c r="AE125" s="70"/>
      <c r="AF125" s="71"/>
      <c r="AG125" s="89"/>
      <c r="AH125" s="90"/>
      <c r="AI125" s="90"/>
      <c r="AJ125" s="90"/>
      <c r="AK125" s="90"/>
      <c r="AL125" s="90"/>
      <c r="AM125" s="90"/>
      <c r="AN125" s="90"/>
      <c r="AO125" s="91"/>
      <c r="AP125" s="52"/>
      <c r="AQ125" s="52"/>
      <c r="AR125" s="52"/>
      <c r="AS125" s="52"/>
      <c r="AT125" s="46"/>
      <c r="AU125" s="50"/>
      <c r="AV125" s="47"/>
      <c r="AW125" s="40"/>
      <c r="AX125" s="41"/>
      <c r="AY125" s="69"/>
      <c r="AZ125" s="71"/>
      <c r="BA125" s="69"/>
      <c r="BB125" s="71"/>
      <c r="BC125" s="69"/>
      <c r="BD125" s="71"/>
      <c r="BE125" s="46"/>
      <c r="BF125" s="47"/>
      <c r="BG125" s="46"/>
      <c r="BH125" s="50"/>
      <c r="BI125" s="47"/>
      <c r="BJ125" s="1"/>
      <c r="BK125" s="4"/>
      <c r="BL125" s="4"/>
      <c r="BM125" s="2"/>
      <c r="BN125" s="3"/>
    </row>
    <row r="126" spans="2:66" ht="15" customHeight="1" thickTop="1" thickBot="1">
      <c r="B126" s="242" t="s">
        <v>77</v>
      </c>
      <c r="C126" s="243"/>
      <c r="D126" s="243"/>
      <c r="E126" s="243"/>
      <c r="F126" s="243"/>
      <c r="G126" s="243"/>
      <c r="H126" s="243"/>
      <c r="I126" s="243"/>
      <c r="J126" s="243"/>
      <c r="K126" s="243"/>
      <c r="L126" s="244"/>
      <c r="M126" s="63"/>
      <c r="N126" s="64"/>
      <c r="O126" s="64"/>
      <c r="P126" s="65"/>
      <c r="Q126" s="63"/>
      <c r="R126" s="64"/>
      <c r="S126" s="64"/>
      <c r="T126" s="65"/>
      <c r="U126" s="63"/>
      <c r="V126" s="64"/>
      <c r="W126" s="64"/>
      <c r="X126" s="65"/>
      <c r="Y126" s="63"/>
      <c r="Z126" s="64"/>
      <c r="AA126" s="64"/>
      <c r="AB126" s="65"/>
      <c r="AC126" s="388" t="s">
        <v>426</v>
      </c>
      <c r="AD126" s="64"/>
      <c r="AE126" s="64"/>
      <c r="AF126" s="65"/>
      <c r="AG126" s="83" t="s">
        <v>216</v>
      </c>
      <c r="AH126" s="84"/>
      <c r="AI126" s="84"/>
      <c r="AJ126" s="84"/>
      <c r="AK126" s="84"/>
      <c r="AL126" s="84"/>
      <c r="AM126" s="84"/>
      <c r="AN126" s="84"/>
      <c r="AO126" s="85"/>
      <c r="AP126" s="52" t="s">
        <v>54</v>
      </c>
      <c r="AQ126" s="52"/>
      <c r="AR126" s="52"/>
      <c r="AS126" s="52"/>
      <c r="AT126" s="42">
        <f>AY126+р19!AT61:AV128</f>
        <v>55</v>
      </c>
      <c r="AU126" s="48"/>
      <c r="AV126" s="43"/>
      <c r="AW126" s="36">
        <f>р19!BG126</f>
        <v>23</v>
      </c>
      <c r="AX126" s="37"/>
      <c r="AY126" s="63"/>
      <c r="AZ126" s="65"/>
      <c r="BA126" s="63"/>
      <c r="BB126" s="65"/>
      <c r="BC126" s="63">
        <f>BA126+р19!BC126</f>
        <v>15</v>
      </c>
      <c r="BD126" s="65"/>
      <c r="BE126" s="42">
        <f>BA126+р19!BE126:BF128</f>
        <v>32</v>
      </c>
      <c r="BF126" s="43"/>
      <c r="BG126" s="42">
        <f>AW126-BA126+AY126</f>
        <v>23</v>
      </c>
      <c r="BH126" s="48"/>
      <c r="BI126" s="43"/>
      <c r="BJ126" s="1"/>
      <c r="BK126" s="4"/>
      <c r="BL126" s="4"/>
      <c r="BM126" s="2"/>
      <c r="BN126" s="3"/>
    </row>
    <row r="127" spans="2:66" ht="15" customHeight="1" thickTop="1" thickBot="1">
      <c r="B127" s="245"/>
      <c r="C127" s="246"/>
      <c r="D127" s="246"/>
      <c r="E127" s="246"/>
      <c r="F127" s="246"/>
      <c r="G127" s="246"/>
      <c r="H127" s="246"/>
      <c r="I127" s="246"/>
      <c r="J127" s="246"/>
      <c r="K127" s="246"/>
      <c r="L127" s="247"/>
      <c r="M127" s="66"/>
      <c r="N127" s="67"/>
      <c r="O127" s="67"/>
      <c r="P127" s="68"/>
      <c r="Q127" s="66"/>
      <c r="R127" s="67"/>
      <c r="S127" s="67"/>
      <c r="T127" s="68"/>
      <c r="U127" s="66"/>
      <c r="V127" s="67"/>
      <c r="W127" s="67"/>
      <c r="X127" s="68"/>
      <c r="Y127" s="66"/>
      <c r="Z127" s="67"/>
      <c r="AA127" s="67"/>
      <c r="AB127" s="68"/>
      <c r="AC127" s="66"/>
      <c r="AD127" s="67"/>
      <c r="AE127" s="67"/>
      <c r="AF127" s="68"/>
      <c r="AG127" s="86"/>
      <c r="AH127" s="87"/>
      <c r="AI127" s="87"/>
      <c r="AJ127" s="87"/>
      <c r="AK127" s="87"/>
      <c r="AL127" s="87"/>
      <c r="AM127" s="87"/>
      <c r="AN127" s="87"/>
      <c r="AO127" s="88"/>
      <c r="AP127" s="52"/>
      <c r="AQ127" s="52"/>
      <c r="AR127" s="52"/>
      <c r="AS127" s="52"/>
      <c r="AT127" s="44"/>
      <c r="AU127" s="49"/>
      <c r="AV127" s="45"/>
      <c r="AW127" s="38"/>
      <c r="AX127" s="39"/>
      <c r="AY127" s="66"/>
      <c r="AZ127" s="68"/>
      <c r="BA127" s="66"/>
      <c r="BB127" s="68"/>
      <c r="BC127" s="66"/>
      <c r="BD127" s="68"/>
      <c r="BE127" s="44"/>
      <c r="BF127" s="45"/>
      <c r="BG127" s="44"/>
      <c r="BH127" s="49"/>
      <c r="BI127" s="45"/>
      <c r="BJ127" s="1"/>
      <c r="BK127" s="4"/>
      <c r="BL127" s="4"/>
      <c r="BM127" s="2"/>
      <c r="BN127" s="3"/>
    </row>
    <row r="128" spans="2:66" ht="15" customHeight="1" thickTop="1" thickBot="1">
      <c r="B128" s="248"/>
      <c r="C128" s="249"/>
      <c r="D128" s="249"/>
      <c r="E128" s="249"/>
      <c r="F128" s="249"/>
      <c r="G128" s="249"/>
      <c r="H128" s="249"/>
      <c r="I128" s="249"/>
      <c r="J128" s="249"/>
      <c r="K128" s="249"/>
      <c r="L128" s="250"/>
      <c r="M128" s="69"/>
      <c r="N128" s="70"/>
      <c r="O128" s="70"/>
      <c r="P128" s="71"/>
      <c r="Q128" s="69"/>
      <c r="R128" s="70"/>
      <c r="S128" s="70"/>
      <c r="T128" s="71"/>
      <c r="U128" s="69"/>
      <c r="V128" s="70"/>
      <c r="W128" s="70"/>
      <c r="X128" s="71"/>
      <c r="Y128" s="69"/>
      <c r="Z128" s="70"/>
      <c r="AA128" s="70"/>
      <c r="AB128" s="71"/>
      <c r="AC128" s="69"/>
      <c r="AD128" s="70"/>
      <c r="AE128" s="70"/>
      <c r="AF128" s="71"/>
      <c r="AG128" s="89"/>
      <c r="AH128" s="90"/>
      <c r="AI128" s="90"/>
      <c r="AJ128" s="90"/>
      <c r="AK128" s="90"/>
      <c r="AL128" s="90"/>
      <c r="AM128" s="90"/>
      <c r="AN128" s="90"/>
      <c r="AO128" s="91"/>
      <c r="AP128" s="52"/>
      <c r="AQ128" s="52"/>
      <c r="AR128" s="52"/>
      <c r="AS128" s="52"/>
      <c r="AT128" s="46"/>
      <c r="AU128" s="50"/>
      <c r="AV128" s="47"/>
      <c r="AW128" s="40"/>
      <c r="AX128" s="41"/>
      <c r="AY128" s="69"/>
      <c r="AZ128" s="71"/>
      <c r="BA128" s="69"/>
      <c r="BB128" s="71"/>
      <c r="BC128" s="69"/>
      <c r="BD128" s="71"/>
      <c r="BE128" s="46"/>
      <c r="BF128" s="47"/>
      <c r="BG128" s="46"/>
      <c r="BH128" s="50"/>
      <c r="BI128" s="47"/>
      <c r="BJ128" s="1"/>
      <c r="BK128" s="4"/>
      <c r="BL128" s="4"/>
      <c r="BM128" s="2"/>
      <c r="BN128" s="3"/>
    </row>
    <row r="129" spans="2:66" ht="15" customHeight="1" thickTop="1" thickBot="1">
      <c r="B129" s="54" t="s">
        <v>78</v>
      </c>
      <c r="C129" s="55"/>
      <c r="D129" s="55"/>
      <c r="E129" s="55"/>
      <c r="F129" s="55"/>
      <c r="G129" s="55"/>
      <c r="H129" s="55"/>
      <c r="I129" s="55"/>
      <c r="J129" s="55"/>
      <c r="K129" s="55"/>
      <c r="L129" s="56"/>
      <c r="M129" s="63"/>
      <c r="N129" s="64"/>
      <c r="O129" s="64"/>
      <c r="P129" s="65"/>
      <c r="Q129" s="63"/>
      <c r="R129" s="64"/>
      <c r="S129" s="64"/>
      <c r="T129" s="65"/>
      <c r="U129" s="63"/>
      <c r="V129" s="64"/>
      <c r="W129" s="64"/>
      <c r="X129" s="65"/>
      <c r="Y129" s="63"/>
      <c r="Z129" s="64"/>
      <c r="AA129" s="64"/>
      <c r="AB129" s="65"/>
      <c r="AC129" s="63" t="s">
        <v>428</v>
      </c>
      <c r="AD129" s="64"/>
      <c r="AE129" s="64"/>
      <c r="AF129" s="65"/>
      <c r="AG129" s="73" t="s">
        <v>217</v>
      </c>
      <c r="AH129" s="73"/>
      <c r="AI129" s="73"/>
      <c r="AJ129" s="73"/>
      <c r="AK129" s="73"/>
      <c r="AL129" s="73"/>
      <c r="AM129" s="73"/>
      <c r="AN129" s="73"/>
      <c r="AO129" s="73"/>
      <c r="AP129" s="52" t="s">
        <v>54</v>
      </c>
      <c r="AQ129" s="52"/>
      <c r="AR129" s="52"/>
      <c r="AS129" s="52"/>
      <c r="AT129" s="42">
        <f>AY129+р19!AT64:AV131</f>
        <v>20</v>
      </c>
      <c r="AU129" s="48"/>
      <c r="AV129" s="43"/>
      <c r="AW129" s="36">
        <f>р19!BG129</f>
        <v>3</v>
      </c>
      <c r="AX129" s="37"/>
      <c r="AY129" s="53"/>
      <c r="AZ129" s="53"/>
      <c r="BA129" s="53"/>
      <c r="BB129" s="53"/>
      <c r="BC129" s="63">
        <f>BA129+р19!BC129</f>
        <v>5</v>
      </c>
      <c r="BD129" s="65"/>
      <c r="BE129" s="42">
        <f>BA129+р19!BE129:BF131</f>
        <v>17</v>
      </c>
      <c r="BF129" s="43"/>
      <c r="BG129" s="42">
        <f>AW129-BA129+AY129</f>
        <v>3</v>
      </c>
      <c r="BH129" s="48"/>
      <c r="BI129" s="43"/>
      <c r="BJ129" s="1"/>
      <c r="BK129" s="4"/>
      <c r="BL129" s="4"/>
      <c r="BM129" s="2"/>
      <c r="BN129" s="3"/>
    </row>
    <row r="130" spans="2:66" ht="15" customHeight="1" thickTop="1" thickBot="1">
      <c r="B130" s="57"/>
      <c r="C130" s="58"/>
      <c r="D130" s="58"/>
      <c r="E130" s="58"/>
      <c r="F130" s="58"/>
      <c r="G130" s="58"/>
      <c r="H130" s="58"/>
      <c r="I130" s="58"/>
      <c r="J130" s="58"/>
      <c r="K130" s="58"/>
      <c r="L130" s="59"/>
      <c r="M130" s="66"/>
      <c r="N130" s="67"/>
      <c r="O130" s="67"/>
      <c r="P130" s="68"/>
      <c r="Q130" s="66"/>
      <c r="R130" s="67"/>
      <c r="S130" s="67"/>
      <c r="T130" s="68"/>
      <c r="U130" s="66"/>
      <c r="V130" s="67"/>
      <c r="W130" s="67"/>
      <c r="X130" s="68"/>
      <c r="Y130" s="66"/>
      <c r="Z130" s="67"/>
      <c r="AA130" s="67"/>
      <c r="AB130" s="68"/>
      <c r="AC130" s="66"/>
      <c r="AD130" s="67"/>
      <c r="AE130" s="67"/>
      <c r="AF130" s="68"/>
      <c r="AG130" s="73"/>
      <c r="AH130" s="73"/>
      <c r="AI130" s="73"/>
      <c r="AJ130" s="73"/>
      <c r="AK130" s="73"/>
      <c r="AL130" s="73"/>
      <c r="AM130" s="73"/>
      <c r="AN130" s="73"/>
      <c r="AO130" s="73"/>
      <c r="AP130" s="52"/>
      <c r="AQ130" s="52"/>
      <c r="AR130" s="52"/>
      <c r="AS130" s="52"/>
      <c r="AT130" s="44"/>
      <c r="AU130" s="49"/>
      <c r="AV130" s="45"/>
      <c r="AW130" s="38"/>
      <c r="AX130" s="39"/>
      <c r="AY130" s="53"/>
      <c r="AZ130" s="53"/>
      <c r="BA130" s="53"/>
      <c r="BB130" s="53"/>
      <c r="BC130" s="66"/>
      <c r="BD130" s="68"/>
      <c r="BE130" s="44"/>
      <c r="BF130" s="45"/>
      <c r="BG130" s="44"/>
      <c r="BH130" s="49"/>
      <c r="BI130" s="45"/>
      <c r="BJ130" s="1"/>
      <c r="BK130" s="4"/>
      <c r="BL130" s="4"/>
      <c r="BM130" s="2"/>
      <c r="BN130" s="3"/>
    </row>
    <row r="131" spans="2:66" ht="15" customHeight="1" thickTop="1" thickBot="1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2"/>
      <c r="M131" s="69"/>
      <c r="N131" s="70"/>
      <c r="O131" s="70"/>
      <c r="P131" s="71"/>
      <c r="Q131" s="69"/>
      <c r="R131" s="70"/>
      <c r="S131" s="70"/>
      <c r="T131" s="71"/>
      <c r="U131" s="69"/>
      <c r="V131" s="70"/>
      <c r="W131" s="70"/>
      <c r="X131" s="71"/>
      <c r="Y131" s="69"/>
      <c r="Z131" s="70"/>
      <c r="AA131" s="70"/>
      <c r="AB131" s="71"/>
      <c r="AC131" s="69"/>
      <c r="AD131" s="70"/>
      <c r="AE131" s="70"/>
      <c r="AF131" s="71"/>
      <c r="AG131" s="73"/>
      <c r="AH131" s="73"/>
      <c r="AI131" s="73"/>
      <c r="AJ131" s="73"/>
      <c r="AK131" s="73"/>
      <c r="AL131" s="73"/>
      <c r="AM131" s="73"/>
      <c r="AN131" s="73"/>
      <c r="AO131" s="73"/>
      <c r="AP131" s="52"/>
      <c r="AQ131" s="52"/>
      <c r="AR131" s="52"/>
      <c r="AS131" s="52"/>
      <c r="AT131" s="46"/>
      <c r="AU131" s="50"/>
      <c r="AV131" s="47"/>
      <c r="AW131" s="40"/>
      <c r="AX131" s="41"/>
      <c r="AY131" s="53"/>
      <c r="AZ131" s="53"/>
      <c r="BA131" s="53"/>
      <c r="BB131" s="53"/>
      <c r="BC131" s="69"/>
      <c r="BD131" s="71"/>
      <c r="BE131" s="46"/>
      <c r="BF131" s="47"/>
      <c r="BG131" s="46"/>
      <c r="BH131" s="50"/>
      <c r="BI131" s="47"/>
      <c r="BJ131" s="1"/>
      <c r="BK131" s="4"/>
      <c r="BL131" s="4"/>
      <c r="BM131" s="2"/>
      <c r="BN131" s="3"/>
    </row>
    <row r="132" spans="2:66" ht="15" customHeight="1" thickTop="1" thickBot="1">
      <c r="B132" s="54" t="s">
        <v>79</v>
      </c>
      <c r="C132" s="55"/>
      <c r="D132" s="55"/>
      <c r="E132" s="55"/>
      <c r="F132" s="55"/>
      <c r="G132" s="55"/>
      <c r="H132" s="55"/>
      <c r="I132" s="55"/>
      <c r="J132" s="55"/>
      <c r="K132" s="55"/>
      <c r="L132" s="56"/>
      <c r="M132" s="63">
        <v>7</v>
      </c>
      <c r="N132" s="64"/>
      <c r="O132" s="64"/>
      <c r="P132" s="65"/>
      <c r="Q132" s="63">
        <v>7</v>
      </c>
      <c r="R132" s="64"/>
      <c r="S132" s="64"/>
      <c r="T132" s="65"/>
      <c r="U132" s="63">
        <v>7</v>
      </c>
      <c r="V132" s="64"/>
      <c r="W132" s="64"/>
      <c r="X132" s="65"/>
      <c r="Y132" s="63">
        <v>7</v>
      </c>
      <c r="Z132" s="64"/>
      <c r="AA132" s="64"/>
      <c r="AB132" s="65"/>
      <c r="AC132" s="251" t="s">
        <v>429</v>
      </c>
      <c r="AD132" s="252"/>
      <c r="AE132" s="252"/>
      <c r="AF132" s="253"/>
      <c r="AG132" s="73" t="s">
        <v>410</v>
      </c>
      <c r="AH132" s="73"/>
      <c r="AI132" s="73"/>
      <c r="AJ132" s="73"/>
      <c r="AK132" s="73"/>
      <c r="AL132" s="73"/>
      <c r="AM132" s="73"/>
      <c r="AN132" s="73"/>
      <c r="AO132" s="73"/>
      <c r="AP132" s="52" t="s">
        <v>54</v>
      </c>
      <c r="AQ132" s="52"/>
      <c r="AR132" s="52"/>
      <c r="AS132" s="52"/>
      <c r="AT132" s="42">
        <f>AY132+р19!AT67:AV134</f>
        <v>12</v>
      </c>
      <c r="AU132" s="48"/>
      <c r="AV132" s="43"/>
      <c r="AW132" s="36">
        <f>р19!BG132</f>
        <v>1</v>
      </c>
      <c r="AX132" s="37"/>
      <c r="AY132" s="53"/>
      <c r="AZ132" s="53"/>
      <c r="BA132" s="53"/>
      <c r="BB132" s="53"/>
      <c r="BC132" s="63">
        <f>BA132+р19!BC132</f>
        <v>11</v>
      </c>
      <c r="BD132" s="65"/>
      <c r="BE132" s="42">
        <f>BA132+р19!BE132:BF134</f>
        <v>11</v>
      </c>
      <c r="BF132" s="43"/>
      <c r="BG132" s="42">
        <f>AW132-BA132+AY132</f>
        <v>1</v>
      </c>
      <c r="BH132" s="48"/>
      <c r="BI132" s="43"/>
      <c r="BJ132" s="4"/>
      <c r="BK132" s="4"/>
      <c r="BL132" s="4"/>
      <c r="BM132" s="2"/>
      <c r="BN132" s="3"/>
    </row>
    <row r="133" spans="2:66" ht="15" customHeight="1" thickTop="1" thickBot="1">
      <c r="B133" s="57"/>
      <c r="C133" s="58"/>
      <c r="D133" s="58"/>
      <c r="E133" s="58"/>
      <c r="F133" s="58"/>
      <c r="G133" s="58"/>
      <c r="H133" s="58"/>
      <c r="I133" s="58"/>
      <c r="J133" s="58"/>
      <c r="K133" s="58"/>
      <c r="L133" s="59"/>
      <c r="M133" s="66"/>
      <c r="N133" s="67"/>
      <c r="O133" s="67"/>
      <c r="P133" s="68"/>
      <c r="Q133" s="66"/>
      <c r="R133" s="67"/>
      <c r="S133" s="67"/>
      <c r="T133" s="68"/>
      <c r="U133" s="66"/>
      <c r="V133" s="67"/>
      <c r="W133" s="67"/>
      <c r="X133" s="68"/>
      <c r="Y133" s="66"/>
      <c r="Z133" s="67"/>
      <c r="AA133" s="67"/>
      <c r="AB133" s="68"/>
      <c r="AC133" s="254"/>
      <c r="AD133" s="255"/>
      <c r="AE133" s="255"/>
      <c r="AF133" s="256"/>
      <c r="AG133" s="73"/>
      <c r="AH133" s="73"/>
      <c r="AI133" s="73"/>
      <c r="AJ133" s="73"/>
      <c r="AK133" s="73"/>
      <c r="AL133" s="73"/>
      <c r="AM133" s="73"/>
      <c r="AN133" s="73"/>
      <c r="AO133" s="73"/>
      <c r="AP133" s="52"/>
      <c r="AQ133" s="52"/>
      <c r="AR133" s="52"/>
      <c r="AS133" s="52"/>
      <c r="AT133" s="44"/>
      <c r="AU133" s="49"/>
      <c r="AV133" s="45"/>
      <c r="AW133" s="38"/>
      <c r="AX133" s="39"/>
      <c r="AY133" s="53"/>
      <c r="AZ133" s="53"/>
      <c r="BA133" s="53"/>
      <c r="BB133" s="53"/>
      <c r="BC133" s="66"/>
      <c r="BD133" s="68"/>
      <c r="BE133" s="44"/>
      <c r="BF133" s="45"/>
      <c r="BG133" s="44"/>
      <c r="BH133" s="49"/>
      <c r="BI133" s="45"/>
      <c r="BJ133" s="4"/>
      <c r="BK133" s="4"/>
      <c r="BL133" s="4"/>
      <c r="BM133" s="2"/>
      <c r="BN133" s="3"/>
    </row>
    <row r="134" spans="2:66" ht="15" customHeight="1" thickTop="1" thickBot="1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2"/>
      <c r="M134" s="69"/>
      <c r="N134" s="70"/>
      <c r="O134" s="70"/>
      <c r="P134" s="71"/>
      <c r="Q134" s="69"/>
      <c r="R134" s="70"/>
      <c r="S134" s="70"/>
      <c r="T134" s="71"/>
      <c r="U134" s="69"/>
      <c r="V134" s="70"/>
      <c r="W134" s="70"/>
      <c r="X134" s="71"/>
      <c r="Y134" s="69"/>
      <c r="Z134" s="70"/>
      <c r="AA134" s="70"/>
      <c r="AB134" s="71"/>
      <c r="AC134" s="257"/>
      <c r="AD134" s="258"/>
      <c r="AE134" s="258"/>
      <c r="AF134" s="2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52"/>
      <c r="AQ134" s="52"/>
      <c r="AR134" s="52"/>
      <c r="AS134" s="52"/>
      <c r="AT134" s="46"/>
      <c r="AU134" s="50"/>
      <c r="AV134" s="47"/>
      <c r="AW134" s="40"/>
      <c r="AX134" s="41"/>
      <c r="AY134" s="53"/>
      <c r="AZ134" s="53"/>
      <c r="BA134" s="53"/>
      <c r="BB134" s="53"/>
      <c r="BC134" s="69"/>
      <c r="BD134" s="71"/>
      <c r="BE134" s="46"/>
      <c r="BF134" s="47"/>
      <c r="BG134" s="46"/>
      <c r="BH134" s="50"/>
      <c r="BI134" s="47"/>
      <c r="BJ134" s="4"/>
      <c r="BK134" s="4"/>
      <c r="BL134" s="4"/>
      <c r="BM134" s="2"/>
      <c r="BN134" s="3"/>
    </row>
    <row r="135" spans="2:66" ht="15" customHeight="1" thickTop="1" thickBot="1">
      <c r="B135" s="242" t="s">
        <v>80</v>
      </c>
      <c r="C135" s="243"/>
      <c r="D135" s="243"/>
      <c r="E135" s="243"/>
      <c r="F135" s="243"/>
      <c r="G135" s="243"/>
      <c r="H135" s="243"/>
      <c r="I135" s="243"/>
      <c r="J135" s="243"/>
      <c r="K135" s="243"/>
      <c r="L135" s="244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63"/>
      <c r="AD135" s="64"/>
      <c r="AE135" s="64"/>
      <c r="AF135" s="65"/>
      <c r="AG135" s="83" t="s">
        <v>233</v>
      </c>
      <c r="AH135" s="84"/>
      <c r="AI135" s="84"/>
      <c r="AJ135" s="84"/>
      <c r="AK135" s="84"/>
      <c r="AL135" s="84"/>
      <c r="AM135" s="84"/>
      <c r="AN135" s="84"/>
      <c r="AO135" s="85"/>
      <c r="AP135" s="52" t="s">
        <v>54</v>
      </c>
      <c r="AQ135" s="52"/>
      <c r="AR135" s="52"/>
      <c r="AS135" s="52"/>
      <c r="AT135" s="42">
        <f>AY135+р19!AT70:AV137</f>
        <v>4</v>
      </c>
      <c r="AU135" s="48"/>
      <c r="AV135" s="43"/>
      <c r="AW135" s="36">
        <f>р19!BG135</f>
        <v>4</v>
      </c>
      <c r="AX135" s="37"/>
      <c r="AY135" s="63"/>
      <c r="AZ135" s="65"/>
      <c r="BA135" s="63"/>
      <c r="BB135" s="65"/>
      <c r="BC135" s="63">
        <f>BA135+р19!BC135</f>
        <v>0</v>
      </c>
      <c r="BD135" s="65"/>
      <c r="BE135" s="42">
        <f>BA135+р19!BE135:BF137</f>
        <v>0</v>
      </c>
      <c r="BF135" s="43"/>
      <c r="BG135" s="42">
        <f>AW135-BA135+AY135</f>
        <v>4</v>
      </c>
      <c r="BH135" s="48"/>
      <c r="BI135" s="43"/>
      <c r="BJ135" s="4"/>
      <c r="BK135" s="4"/>
      <c r="BL135" s="4"/>
      <c r="BM135" s="2"/>
      <c r="BN135" s="3"/>
    </row>
    <row r="136" spans="2:66" ht="15" customHeight="1" thickTop="1" thickBot="1">
      <c r="B136" s="245"/>
      <c r="C136" s="246"/>
      <c r="D136" s="246"/>
      <c r="E136" s="246"/>
      <c r="F136" s="246"/>
      <c r="G136" s="246"/>
      <c r="H136" s="246"/>
      <c r="I136" s="246"/>
      <c r="J136" s="246"/>
      <c r="K136" s="246"/>
      <c r="L136" s="247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66"/>
      <c r="AD136" s="67"/>
      <c r="AE136" s="67"/>
      <c r="AF136" s="68"/>
      <c r="AG136" s="86"/>
      <c r="AH136" s="87"/>
      <c r="AI136" s="87"/>
      <c r="AJ136" s="87"/>
      <c r="AK136" s="87"/>
      <c r="AL136" s="87"/>
      <c r="AM136" s="87"/>
      <c r="AN136" s="87"/>
      <c r="AO136" s="88"/>
      <c r="AP136" s="52"/>
      <c r="AQ136" s="52"/>
      <c r="AR136" s="52"/>
      <c r="AS136" s="52"/>
      <c r="AT136" s="44"/>
      <c r="AU136" s="49"/>
      <c r="AV136" s="45"/>
      <c r="AW136" s="38"/>
      <c r="AX136" s="39"/>
      <c r="AY136" s="66"/>
      <c r="AZ136" s="68"/>
      <c r="BA136" s="66"/>
      <c r="BB136" s="68"/>
      <c r="BC136" s="66"/>
      <c r="BD136" s="68"/>
      <c r="BE136" s="44"/>
      <c r="BF136" s="45"/>
      <c r="BG136" s="44"/>
      <c r="BH136" s="49"/>
      <c r="BI136" s="45"/>
      <c r="BJ136" s="4"/>
      <c r="BK136" s="4"/>
      <c r="BL136" s="4"/>
      <c r="BM136" s="2"/>
      <c r="BN136" s="3"/>
    </row>
    <row r="137" spans="2:66" ht="15" customHeight="1" thickTop="1" thickBot="1">
      <c r="B137" s="248"/>
      <c r="C137" s="249"/>
      <c r="D137" s="249"/>
      <c r="E137" s="249"/>
      <c r="F137" s="249"/>
      <c r="G137" s="249"/>
      <c r="H137" s="249"/>
      <c r="I137" s="249"/>
      <c r="J137" s="249"/>
      <c r="K137" s="249"/>
      <c r="L137" s="250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69"/>
      <c r="AD137" s="70"/>
      <c r="AE137" s="70"/>
      <c r="AF137" s="71"/>
      <c r="AG137" s="89"/>
      <c r="AH137" s="90"/>
      <c r="AI137" s="90"/>
      <c r="AJ137" s="90"/>
      <c r="AK137" s="90"/>
      <c r="AL137" s="90"/>
      <c r="AM137" s="90"/>
      <c r="AN137" s="90"/>
      <c r="AO137" s="91"/>
      <c r="AP137" s="52"/>
      <c r="AQ137" s="52"/>
      <c r="AR137" s="52"/>
      <c r="AS137" s="52"/>
      <c r="AT137" s="46"/>
      <c r="AU137" s="50"/>
      <c r="AV137" s="47"/>
      <c r="AW137" s="40"/>
      <c r="AX137" s="41"/>
      <c r="AY137" s="69"/>
      <c r="AZ137" s="71"/>
      <c r="BA137" s="69"/>
      <c r="BB137" s="71"/>
      <c r="BC137" s="69"/>
      <c r="BD137" s="71"/>
      <c r="BE137" s="46"/>
      <c r="BF137" s="47"/>
      <c r="BG137" s="46"/>
      <c r="BH137" s="50"/>
      <c r="BI137" s="47"/>
      <c r="BJ137" s="4"/>
      <c r="BK137" s="4"/>
      <c r="BL137" s="4"/>
      <c r="BM137" s="2"/>
      <c r="BN137" s="3"/>
    </row>
    <row r="138" spans="2:66" ht="15" customHeight="1" thickTop="1" thickBot="1">
      <c r="B138" s="54" t="s">
        <v>82</v>
      </c>
      <c r="C138" s="55"/>
      <c r="D138" s="55"/>
      <c r="E138" s="55"/>
      <c r="F138" s="55"/>
      <c r="G138" s="55"/>
      <c r="H138" s="55"/>
      <c r="I138" s="55"/>
      <c r="J138" s="55"/>
      <c r="K138" s="55"/>
      <c r="L138" s="56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63"/>
      <c r="AD138" s="64"/>
      <c r="AE138" s="64"/>
      <c r="AF138" s="65"/>
      <c r="AG138" s="73" t="s">
        <v>234</v>
      </c>
      <c r="AH138" s="73"/>
      <c r="AI138" s="73"/>
      <c r="AJ138" s="73"/>
      <c r="AK138" s="73"/>
      <c r="AL138" s="73"/>
      <c r="AM138" s="73"/>
      <c r="AN138" s="73"/>
      <c r="AO138" s="73"/>
      <c r="AP138" s="52" t="s">
        <v>255</v>
      </c>
      <c r="AQ138" s="52"/>
      <c r="AR138" s="52"/>
      <c r="AS138" s="52"/>
      <c r="AT138" s="42">
        <f>AY138+р19!AT73:AV140</f>
        <v>0</v>
      </c>
      <c r="AU138" s="48"/>
      <c r="AV138" s="43"/>
      <c r="AW138" s="36">
        <f>р19!BG138</f>
        <v>0</v>
      </c>
      <c r="AX138" s="37"/>
      <c r="AY138" s="53"/>
      <c r="AZ138" s="53"/>
      <c r="BA138" s="53"/>
      <c r="BB138" s="53"/>
      <c r="BC138" s="63">
        <f>BA138+р19!BC138</f>
        <v>0</v>
      </c>
      <c r="BD138" s="65"/>
      <c r="BE138" s="42">
        <f>BA138+р19!BE138:BF140</f>
        <v>0</v>
      </c>
      <c r="BF138" s="43"/>
      <c r="BG138" s="42">
        <f>AW138-BA138+AY138</f>
        <v>0</v>
      </c>
      <c r="BH138" s="48"/>
      <c r="BI138" s="43"/>
      <c r="BJ138" s="4"/>
      <c r="BK138" s="4"/>
      <c r="BL138" s="4"/>
      <c r="BM138" s="2"/>
      <c r="BN138" s="3"/>
    </row>
    <row r="139" spans="2:66" ht="15" customHeight="1" thickTop="1" thickBot="1">
      <c r="B139" s="57"/>
      <c r="C139" s="58"/>
      <c r="D139" s="58"/>
      <c r="E139" s="58"/>
      <c r="F139" s="58"/>
      <c r="G139" s="58"/>
      <c r="H139" s="58"/>
      <c r="I139" s="58"/>
      <c r="J139" s="58"/>
      <c r="K139" s="58"/>
      <c r="L139" s="59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66"/>
      <c r="AD139" s="67"/>
      <c r="AE139" s="67"/>
      <c r="AF139" s="68"/>
      <c r="AG139" s="73"/>
      <c r="AH139" s="73"/>
      <c r="AI139" s="73"/>
      <c r="AJ139" s="73"/>
      <c r="AK139" s="73"/>
      <c r="AL139" s="73"/>
      <c r="AM139" s="73"/>
      <c r="AN139" s="73"/>
      <c r="AO139" s="73"/>
      <c r="AP139" s="52"/>
      <c r="AQ139" s="52"/>
      <c r="AR139" s="52"/>
      <c r="AS139" s="52"/>
      <c r="AT139" s="44"/>
      <c r="AU139" s="49"/>
      <c r="AV139" s="45"/>
      <c r="AW139" s="38"/>
      <c r="AX139" s="39"/>
      <c r="AY139" s="53"/>
      <c r="AZ139" s="53"/>
      <c r="BA139" s="53"/>
      <c r="BB139" s="53"/>
      <c r="BC139" s="66"/>
      <c r="BD139" s="68"/>
      <c r="BE139" s="44"/>
      <c r="BF139" s="45"/>
      <c r="BG139" s="44"/>
      <c r="BH139" s="49"/>
      <c r="BI139" s="45"/>
      <c r="BJ139" s="4"/>
      <c r="BK139" s="4"/>
      <c r="BL139" s="4"/>
      <c r="BM139" s="2"/>
      <c r="BN139" s="3"/>
    </row>
    <row r="140" spans="2:66" ht="15" customHeight="1" thickTop="1" thickBot="1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2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69"/>
      <c r="AD140" s="70"/>
      <c r="AE140" s="70"/>
      <c r="AF140" s="71"/>
      <c r="AG140" s="73"/>
      <c r="AH140" s="73"/>
      <c r="AI140" s="73"/>
      <c r="AJ140" s="73"/>
      <c r="AK140" s="73"/>
      <c r="AL140" s="73"/>
      <c r="AM140" s="73"/>
      <c r="AN140" s="73"/>
      <c r="AO140" s="73"/>
      <c r="AP140" s="52"/>
      <c r="AQ140" s="52"/>
      <c r="AR140" s="52"/>
      <c r="AS140" s="52"/>
      <c r="AT140" s="46"/>
      <c r="AU140" s="50"/>
      <c r="AV140" s="47"/>
      <c r="AW140" s="40"/>
      <c r="AX140" s="41"/>
      <c r="AY140" s="53"/>
      <c r="AZ140" s="53"/>
      <c r="BA140" s="53"/>
      <c r="BB140" s="53"/>
      <c r="BC140" s="69"/>
      <c r="BD140" s="71"/>
      <c r="BE140" s="46"/>
      <c r="BF140" s="47"/>
      <c r="BG140" s="46"/>
      <c r="BH140" s="50"/>
      <c r="BI140" s="47"/>
      <c r="BJ140" s="4"/>
      <c r="BK140" s="4"/>
      <c r="BL140" s="4"/>
      <c r="BM140" s="2"/>
      <c r="BN140" s="3"/>
    </row>
    <row r="141" spans="2:66" ht="15" customHeight="1" thickTop="1" thickBot="1">
      <c r="B141" s="54" t="s">
        <v>83</v>
      </c>
      <c r="C141" s="55"/>
      <c r="D141" s="55"/>
      <c r="E141" s="55"/>
      <c r="F141" s="55"/>
      <c r="G141" s="55"/>
      <c r="H141" s="55"/>
      <c r="I141" s="55"/>
      <c r="J141" s="55"/>
      <c r="K141" s="55"/>
      <c r="L141" s="56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63"/>
      <c r="AD141" s="64"/>
      <c r="AE141" s="64"/>
      <c r="AF141" s="65"/>
      <c r="AG141" s="73" t="s">
        <v>252</v>
      </c>
      <c r="AH141" s="73"/>
      <c r="AI141" s="73"/>
      <c r="AJ141" s="73"/>
      <c r="AK141" s="73"/>
      <c r="AL141" s="73"/>
      <c r="AM141" s="73"/>
      <c r="AN141" s="73"/>
      <c r="AO141" s="73"/>
      <c r="AP141" s="52" t="s">
        <v>238</v>
      </c>
      <c r="AQ141" s="52"/>
      <c r="AR141" s="52"/>
      <c r="AS141" s="52"/>
      <c r="AT141" s="42">
        <f>AY141+р19!AT76:AV143</f>
        <v>40</v>
      </c>
      <c r="AU141" s="48"/>
      <c r="AV141" s="43"/>
      <c r="AW141" s="36">
        <f>р19!BG141</f>
        <v>9</v>
      </c>
      <c r="AX141" s="37"/>
      <c r="AY141" s="53"/>
      <c r="AZ141" s="53"/>
      <c r="BA141" s="53"/>
      <c r="BB141" s="53"/>
      <c r="BC141" s="63">
        <f>BA141+р19!BC141</f>
        <v>18</v>
      </c>
      <c r="BD141" s="65"/>
      <c r="BE141" s="42">
        <f>BA141+р19!BE141:BF143</f>
        <v>31</v>
      </c>
      <c r="BF141" s="43"/>
      <c r="BG141" s="42">
        <f>AW141-BA141+AY141</f>
        <v>9</v>
      </c>
      <c r="BH141" s="48"/>
      <c r="BI141" s="43"/>
      <c r="BJ141" s="4"/>
      <c r="BK141" s="4"/>
      <c r="BL141" s="4"/>
      <c r="BM141" s="2"/>
      <c r="BN141" s="3"/>
    </row>
    <row r="142" spans="2:66" ht="15" customHeight="1" thickTop="1" thickBot="1">
      <c r="B142" s="57"/>
      <c r="C142" s="58"/>
      <c r="D142" s="58"/>
      <c r="E142" s="58"/>
      <c r="F142" s="58"/>
      <c r="G142" s="58"/>
      <c r="H142" s="58"/>
      <c r="I142" s="58"/>
      <c r="J142" s="58"/>
      <c r="K142" s="58"/>
      <c r="L142" s="59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66"/>
      <c r="AD142" s="67"/>
      <c r="AE142" s="67"/>
      <c r="AF142" s="68"/>
      <c r="AG142" s="73"/>
      <c r="AH142" s="73"/>
      <c r="AI142" s="73"/>
      <c r="AJ142" s="73"/>
      <c r="AK142" s="73"/>
      <c r="AL142" s="73"/>
      <c r="AM142" s="73"/>
      <c r="AN142" s="73"/>
      <c r="AO142" s="73"/>
      <c r="AP142" s="52"/>
      <c r="AQ142" s="52"/>
      <c r="AR142" s="52"/>
      <c r="AS142" s="52"/>
      <c r="AT142" s="44"/>
      <c r="AU142" s="49"/>
      <c r="AV142" s="45"/>
      <c r="AW142" s="38"/>
      <c r="AX142" s="39"/>
      <c r="AY142" s="53"/>
      <c r="AZ142" s="53"/>
      <c r="BA142" s="53"/>
      <c r="BB142" s="53"/>
      <c r="BC142" s="66"/>
      <c r="BD142" s="68"/>
      <c r="BE142" s="44"/>
      <c r="BF142" s="45"/>
      <c r="BG142" s="44"/>
      <c r="BH142" s="49"/>
      <c r="BI142" s="45"/>
      <c r="BJ142" s="4"/>
      <c r="BK142" s="4"/>
      <c r="BL142" s="4"/>
      <c r="BM142" s="2"/>
      <c r="BN142" s="3"/>
    </row>
    <row r="143" spans="2:66" ht="15" customHeight="1" thickTop="1" thickBot="1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2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69"/>
      <c r="AD143" s="70"/>
      <c r="AE143" s="70"/>
      <c r="AF143" s="71"/>
      <c r="AG143" s="73"/>
      <c r="AH143" s="73"/>
      <c r="AI143" s="73"/>
      <c r="AJ143" s="73"/>
      <c r="AK143" s="73"/>
      <c r="AL143" s="73"/>
      <c r="AM143" s="73"/>
      <c r="AN143" s="73"/>
      <c r="AO143" s="73"/>
      <c r="AP143" s="52"/>
      <c r="AQ143" s="52"/>
      <c r="AR143" s="52"/>
      <c r="AS143" s="52"/>
      <c r="AT143" s="46"/>
      <c r="AU143" s="50"/>
      <c r="AV143" s="47"/>
      <c r="AW143" s="40"/>
      <c r="AX143" s="41"/>
      <c r="AY143" s="53"/>
      <c r="AZ143" s="53"/>
      <c r="BA143" s="53"/>
      <c r="BB143" s="53"/>
      <c r="BC143" s="69"/>
      <c r="BD143" s="71"/>
      <c r="BE143" s="46"/>
      <c r="BF143" s="47"/>
      <c r="BG143" s="46"/>
      <c r="BH143" s="50"/>
      <c r="BI143" s="47"/>
      <c r="BJ143" s="4"/>
      <c r="BK143" s="4"/>
      <c r="BL143" s="4"/>
      <c r="BM143" s="2"/>
      <c r="BN143" s="3"/>
    </row>
    <row r="144" spans="2:66" ht="15" customHeight="1" thickTop="1" thickBot="1">
      <c r="B144" s="54" t="s">
        <v>84</v>
      </c>
      <c r="C144" s="55"/>
      <c r="D144" s="55"/>
      <c r="E144" s="55"/>
      <c r="F144" s="55"/>
      <c r="G144" s="55"/>
      <c r="H144" s="55"/>
      <c r="I144" s="55"/>
      <c r="J144" s="55"/>
      <c r="K144" s="55"/>
      <c r="L144" s="56"/>
      <c r="M144" s="63"/>
      <c r="N144" s="64"/>
      <c r="O144" s="64"/>
      <c r="P144" s="65"/>
      <c r="Q144" s="63"/>
      <c r="R144" s="64"/>
      <c r="S144" s="64"/>
      <c r="T144" s="65"/>
      <c r="U144" s="63"/>
      <c r="V144" s="64"/>
      <c r="W144" s="64"/>
      <c r="X144" s="65"/>
      <c r="Y144" s="63"/>
      <c r="Z144" s="64"/>
      <c r="AA144" s="64"/>
      <c r="AB144" s="65"/>
      <c r="AC144" s="72"/>
      <c r="AD144" s="72"/>
      <c r="AE144" s="72"/>
      <c r="AF144" s="72"/>
      <c r="AG144" s="51" t="s">
        <v>253</v>
      </c>
      <c r="AH144" s="51"/>
      <c r="AI144" s="51"/>
      <c r="AJ144" s="51"/>
      <c r="AK144" s="51"/>
      <c r="AL144" s="51"/>
      <c r="AM144" s="51"/>
      <c r="AN144" s="51"/>
      <c r="AO144" s="51"/>
      <c r="AP144" s="52" t="s">
        <v>254</v>
      </c>
      <c r="AQ144" s="52"/>
      <c r="AR144" s="52"/>
      <c r="AS144" s="52"/>
      <c r="AT144" s="42">
        <f>AY144+р19!AT79:AV146</f>
        <v>20</v>
      </c>
      <c r="AU144" s="48"/>
      <c r="AV144" s="43"/>
      <c r="AW144" s="36">
        <f>р19!BG144</f>
        <v>8</v>
      </c>
      <c r="AX144" s="37"/>
      <c r="AY144" s="53"/>
      <c r="AZ144" s="53"/>
      <c r="BA144" s="53"/>
      <c r="BB144" s="53"/>
      <c r="BC144" s="63">
        <f>BA144+р19!BC144</f>
        <v>9</v>
      </c>
      <c r="BD144" s="65"/>
      <c r="BE144" s="42">
        <f>BA144+р19!BE144:BF146</f>
        <v>12</v>
      </c>
      <c r="BF144" s="43"/>
      <c r="BG144" s="42">
        <f>AW144-BA144+AY144</f>
        <v>8</v>
      </c>
      <c r="BH144" s="48"/>
      <c r="BI144" s="43"/>
      <c r="BJ144" s="4"/>
      <c r="BK144" s="4"/>
      <c r="BL144" s="4"/>
      <c r="BM144" s="2"/>
      <c r="BN144" s="3"/>
    </row>
    <row r="145" spans="2:66" ht="15" customHeight="1" thickTop="1" thickBot="1">
      <c r="B145" s="57"/>
      <c r="C145" s="58"/>
      <c r="D145" s="58"/>
      <c r="E145" s="58"/>
      <c r="F145" s="58"/>
      <c r="G145" s="58"/>
      <c r="H145" s="58"/>
      <c r="I145" s="58"/>
      <c r="J145" s="58"/>
      <c r="K145" s="58"/>
      <c r="L145" s="59"/>
      <c r="M145" s="66"/>
      <c r="N145" s="67"/>
      <c r="O145" s="67"/>
      <c r="P145" s="68"/>
      <c r="Q145" s="66"/>
      <c r="R145" s="67"/>
      <c r="S145" s="67"/>
      <c r="T145" s="68"/>
      <c r="U145" s="66"/>
      <c r="V145" s="67"/>
      <c r="W145" s="67"/>
      <c r="X145" s="68"/>
      <c r="Y145" s="66"/>
      <c r="Z145" s="67"/>
      <c r="AA145" s="67"/>
      <c r="AB145" s="68"/>
      <c r="AC145" s="72"/>
      <c r="AD145" s="72"/>
      <c r="AE145" s="72"/>
      <c r="AF145" s="72"/>
      <c r="AG145" s="51"/>
      <c r="AH145" s="51"/>
      <c r="AI145" s="51"/>
      <c r="AJ145" s="51"/>
      <c r="AK145" s="51"/>
      <c r="AL145" s="51"/>
      <c r="AM145" s="51"/>
      <c r="AN145" s="51"/>
      <c r="AO145" s="51"/>
      <c r="AP145" s="52"/>
      <c r="AQ145" s="52"/>
      <c r="AR145" s="52"/>
      <c r="AS145" s="52"/>
      <c r="AT145" s="44"/>
      <c r="AU145" s="49"/>
      <c r="AV145" s="45"/>
      <c r="AW145" s="38"/>
      <c r="AX145" s="39"/>
      <c r="AY145" s="53"/>
      <c r="AZ145" s="53"/>
      <c r="BA145" s="53"/>
      <c r="BB145" s="53"/>
      <c r="BC145" s="66"/>
      <c r="BD145" s="68"/>
      <c r="BE145" s="44"/>
      <c r="BF145" s="45"/>
      <c r="BG145" s="44"/>
      <c r="BH145" s="49"/>
      <c r="BI145" s="45"/>
      <c r="BJ145" s="4"/>
      <c r="BK145" s="4"/>
      <c r="BL145" s="4"/>
      <c r="BM145" s="2"/>
      <c r="BN145" s="3"/>
    </row>
    <row r="146" spans="2:66" ht="15" customHeight="1" thickTop="1" thickBot="1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2"/>
      <c r="M146" s="69"/>
      <c r="N146" s="70"/>
      <c r="O146" s="70"/>
      <c r="P146" s="71"/>
      <c r="Q146" s="69"/>
      <c r="R146" s="70"/>
      <c r="S146" s="70"/>
      <c r="T146" s="71"/>
      <c r="U146" s="69"/>
      <c r="V146" s="70"/>
      <c r="W146" s="70"/>
      <c r="X146" s="71"/>
      <c r="Y146" s="69"/>
      <c r="Z146" s="70"/>
      <c r="AA146" s="70"/>
      <c r="AB146" s="71"/>
      <c r="AC146" s="72"/>
      <c r="AD146" s="72"/>
      <c r="AE146" s="72"/>
      <c r="AF146" s="72"/>
      <c r="AG146" s="51"/>
      <c r="AH146" s="51"/>
      <c r="AI146" s="51"/>
      <c r="AJ146" s="51"/>
      <c r="AK146" s="51"/>
      <c r="AL146" s="51"/>
      <c r="AM146" s="51"/>
      <c r="AN146" s="51"/>
      <c r="AO146" s="51"/>
      <c r="AP146" s="52"/>
      <c r="AQ146" s="52"/>
      <c r="AR146" s="52"/>
      <c r="AS146" s="52"/>
      <c r="AT146" s="46"/>
      <c r="AU146" s="50"/>
      <c r="AV146" s="47"/>
      <c r="AW146" s="40"/>
      <c r="AX146" s="41"/>
      <c r="AY146" s="53"/>
      <c r="AZ146" s="53"/>
      <c r="BA146" s="53"/>
      <c r="BB146" s="53"/>
      <c r="BC146" s="69"/>
      <c r="BD146" s="71"/>
      <c r="BE146" s="46"/>
      <c r="BF146" s="47"/>
      <c r="BG146" s="46"/>
      <c r="BH146" s="50"/>
      <c r="BI146" s="47"/>
      <c r="BJ146" s="4"/>
      <c r="BK146" s="4"/>
      <c r="BL146" s="4"/>
      <c r="BM146" s="2"/>
      <c r="BN146" s="3"/>
    </row>
    <row r="147" spans="2:66" ht="15" customHeight="1" thickTop="1" thickBot="1">
      <c r="B147" s="54" t="s">
        <v>199</v>
      </c>
      <c r="C147" s="55"/>
      <c r="D147" s="55"/>
      <c r="E147" s="55"/>
      <c r="F147" s="55"/>
      <c r="G147" s="55"/>
      <c r="H147" s="55"/>
      <c r="I147" s="55"/>
      <c r="J147" s="55"/>
      <c r="K147" s="55"/>
      <c r="L147" s="56"/>
      <c r="M147" s="63">
        <v>80</v>
      </c>
      <c r="N147" s="64"/>
      <c r="O147" s="64"/>
      <c r="P147" s="65"/>
      <c r="Q147" s="63">
        <v>80</v>
      </c>
      <c r="R147" s="64"/>
      <c r="S147" s="64"/>
      <c r="T147" s="65"/>
      <c r="U147" s="63">
        <v>80</v>
      </c>
      <c r="V147" s="64"/>
      <c r="W147" s="64"/>
      <c r="X147" s="65"/>
      <c r="Y147" s="63">
        <v>80</v>
      </c>
      <c r="Z147" s="64"/>
      <c r="AA147" s="64"/>
      <c r="AB147" s="65"/>
      <c r="AC147" s="53" t="s">
        <v>183</v>
      </c>
      <c r="AD147" s="53"/>
      <c r="AE147" s="53"/>
      <c r="AF147" s="53"/>
      <c r="AG147" s="238" t="s">
        <v>81</v>
      </c>
      <c r="AH147" s="238"/>
      <c r="AI147" s="238"/>
      <c r="AJ147" s="238"/>
      <c r="AK147" s="238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8"/>
      <c r="BB147" s="238"/>
      <c r="BC147" s="238"/>
      <c r="BD147" s="238"/>
      <c r="BE147" s="238"/>
      <c r="BF147" s="238"/>
      <c r="BG147" s="238"/>
      <c r="BH147" s="238"/>
      <c r="BI147" s="239"/>
    </row>
    <row r="148" spans="2:66" ht="15" customHeight="1" thickTop="1" thickBot="1">
      <c r="B148" s="57"/>
      <c r="C148" s="58"/>
      <c r="D148" s="58"/>
      <c r="E148" s="58"/>
      <c r="F148" s="58"/>
      <c r="G148" s="58"/>
      <c r="H148" s="58"/>
      <c r="I148" s="58"/>
      <c r="J148" s="58"/>
      <c r="K148" s="58"/>
      <c r="L148" s="59"/>
      <c r="M148" s="66"/>
      <c r="N148" s="67"/>
      <c r="O148" s="67"/>
      <c r="P148" s="68"/>
      <c r="Q148" s="66"/>
      <c r="R148" s="67"/>
      <c r="S148" s="67"/>
      <c r="T148" s="68"/>
      <c r="U148" s="66"/>
      <c r="V148" s="67"/>
      <c r="W148" s="67"/>
      <c r="X148" s="68"/>
      <c r="Y148" s="66"/>
      <c r="Z148" s="67"/>
      <c r="AA148" s="67"/>
      <c r="AB148" s="68"/>
      <c r="AC148" s="53"/>
      <c r="AD148" s="53"/>
      <c r="AE148" s="53"/>
      <c r="AF148" s="53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  <c r="AW148" s="240"/>
      <c r="AX148" s="240"/>
      <c r="AY148" s="240"/>
      <c r="AZ148" s="240"/>
      <c r="BA148" s="240"/>
      <c r="BB148" s="240"/>
      <c r="BC148" s="240"/>
      <c r="BD148" s="240"/>
      <c r="BE148" s="240"/>
      <c r="BF148" s="240"/>
      <c r="BG148" s="240"/>
      <c r="BH148" s="240"/>
      <c r="BI148" s="241"/>
    </row>
    <row r="149" spans="2:66" ht="15" customHeight="1" thickTop="1" thickBot="1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2"/>
      <c r="M149" s="69"/>
      <c r="N149" s="70"/>
      <c r="O149" s="70"/>
      <c r="P149" s="71"/>
      <c r="Q149" s="69"/>
      <c r="R149" s="70"/>
      <c r="S149" s="70"/>
      <c r="T149" s="71"/>
      <c r="U149" s="69"/>
      <c r="V149" s="70"/>
      <c r="W149" s="70"/>
      <c r="X149" s="71"/>
      <c r="Y149" s="69"/>
      <c r="Z149" s="70"/>
      <c r="AA149" s="70"/>
      <c r="AB149" s="71"/>
      <c r="AC149" s="53"/>
      <c r="AD149" s="53"/>
      <c r="AE149" s="53"/>
      <c r="AF149" s="53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  <c r="AW149" s="240"/>
      <c r="AX149" s="240"/>
      <c r="AY149" s="240"/>
      <c r="AZ149" s="240"/>
      <c r="BA149" s="240"/>
      <c r="BB149" s="240"/>
      <c r="BC149" s="240"/>
      <c r="BD149" s="240"/>
      <c r="BE149" s="240"/>
      <c r="BF149" s="240"/>
      <c r="BG149" s="240"/>
      <c r="BH149" s="240"/>
      <c r="BI149" s="241"/>
    </row>
    <row r="150" spans="2:66" ht="15" customHeight="1" thickTop="1" thickBot="1">
      <c r="B150" s="54" t="s">
        <v>86</v>
      </c>
      <c r="C150" s="55"/>
      <c r="D150" s="55"/>
      <c r="E150" s="55"/>
      <c r="F150" s="55"/>
      <c r="G150" s="55"/>
      <c r="H150" s="55"/>
      <c r="I150" s="55"/>
      <c r="J150" s="55"/>
      <c r="K150" s="55"/>
      <c r="L150" s="56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230" t="s">
        <v>42</v>
      </c>
      <c r="AH150" s="230"/>
      <c r="AI150" s="230"/>
      <c r="AJ150" s="230"/>
      <c r="AK150" s="230"/>
      <c r="AL150" s="230"/>
      <c r="AM150" s="230"/>
      <c r="AN150" s="230"/>
      <c r="AO150" s="230"/>
      <c r="AP150" s="230" t="s">
        <v>43</v>
      </c>
      <c r="AQ150" s="230"/>
      <c r="AR150" s="230"/>
      <c r="AS150" s="230"/>
      <c r="AT150" s="231" t="s">
        <v>44</v>
      </c>
      <c r="AU150" s="231"/>
      <c r="AV150" s="231"/>
      <c r="AW150" s="230" t="s">
        <v>45</v>
      </c>
      <c r="AX150" s="230"/>
      <c r="AY150" s="230"/>
      <c r="AZ150" s="230"/>
      <c r="BA150" s="230"/>
      <c r="BB150" s="230"/>
      <c r="BC150" s="232" t="s">
        <v>46</v>
      </c>
      <c r="BD150" s="233"/>
      <c r="BE150" s="232" t="s">
        <v>47</v>
      </c>
      <c r="BF150" s="233"/>
      <c r="BG150" s="230" t="s">
        <v>48</v>
      </c>
      <c r="BH150" s="230"/>
      <c r="BI150" s="230"/>
    </row>
    <row r="151" spans="2:66" ht="15" customHeight="1" thickTop="1" thickBot="1">
      <c r="B151" s="57"/>
      <c r="C151" s="58"/>
      <c r="D151" s="58"/>
      <c r="E151" s="58"/>
      <c r="F151" s="58"/>
      <c r="G151" s="58"/>
      <c r="H151" s="58"/>
      <c r="I151" s="58"/>
      <c r="J151" s="58"/>
      <c r="K151" s="58"/>
      <c r="L151" s="59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230"/>
      <c r="AH151" s="230"/>
      <c r="AI151" s="230"/>
      <c r="AJ151" s="230"/>
      <c r="AK151" s="230"/>
      <c r="AL151" s="230"/>
      <c r="AM151" s="230"/>
      <c r="AN151" s="230"/>
      <c r="AO151" s="230"/>
      <c r="AP151" s="230"/>
      <c r="AQ151" s="230"/>
      <c r="AR151" s="230"/>
      <c r="AS151" s="230"/>
      <c r="AT151" s="231"/>
      <c r="AU151" s="231"/>
      <c r="AV151" s="231"/>
      <c r="AW151" s="230"/>
      <c r="AX151" s="230"/>
      <c r="AY151" s="230"/>
      <c r="AZ151" s="230"/>
      <c r="BA151" s="230"/>
      <c r="BB151" s="230"/>
      <c r="BC151" s="234"/>
      <c r="BD151" s="235"/>
      <c r="BE151" s="234"/>
      <c r="BF151" s="235"/>
      <c r="BG151" s="230"/>
      <c r="BH151" s="230"/>
      <c r="BI151" s="230"/>
    </row>
    <row r="152" spans="2:66" ht="15" customHeight="1" thickTop="1" thickBot="1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2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230"/>
      <c r="AH152" s="230"/>
      <c r="AI152" s="230"/>
      <c r="AJ152" s="230"/>
      <c r="AK152" s="230"/>
      <c r="AL152" s="230"/>
      <c r="AM152" s="230"/>
      <c r="AN152" s="230"/>
      <c r="AO152" s="230"/>
      <c r="AP152" s="230"/>
      <c r="AQ152" s="230"/>
      <c r="AR152" s="230"/>
      <c r="AS152" s="230"/>
      <c r="AT152" s="231"/>
      <c r="AU152" s="231"/>
      <c r="AV152" s="231"/>
      <c r="AW152" s="230"/>
      <c r="AX152" s="230"/>
      <c r="AY152" s="230"/>
      <c r="AZ152" s="230"/>
      <c r="BA152" s="230"/>
      <c r="BB152" s="230"/>
      <c r="BC152" s="234"/>
      <c r="BD152" s="235"/>
      <c r="BE152" s="234"/>
      <c r="BF152" s="235"/>
      <c r="BG152" s="230"/>
      <c r="BH152" s="230"/>
      <c r="BI152" s="230"/>
    </row>
    <row r="153" spans="2:66" ht="15" customHeight="1" thickTop="1" thickBot="1">
      <c r="B153" s="54" t="s">
        <v>87</v>
      </c>
      <c r="C153" s="55"/>
      <c r="D153" s="55"/>
      <c r="E153" s="55"/>
      <c r="F153" s="55"/>
      <c r="G153" s="55"/>
      <c r="H153" s="55"/>
      <c r="I153" s="55"/>
      <c r="J153" s="55"/>
      <c r="K153" s="55"/>
      <c r="L153" s="56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 t="s">
        <v>430</v>
      </c>
      <c r="AD153" s="53"/>
      <c r="AE153" s="53"/>
      <c r="AF153" s="53"/>
      <c r="AG153" s="230"/>
      <c r="AH153" s="230"/>
      <c r="AI153" s="230"/>
      <c r="AJ153" s="230"/>
      <c r="AK153" s="230"/>
      <c r="AL153" s="230"/>
      <c r="AM153" s="230"/>
      <c r="AN153" s="230"/>
      <c r="AO153" s="230"/>
      <c r="AP153" s="230"/>
      <c r="AQ153" s="230"/>
      <c r="AR153" s="230"/>
      <c r="AS153" s="230"/>
      <c r="AT153" s="231"/>
      <c r="AU153" s="231"/>
      <c r="AV153" s="231"/>
      <c r="AW153" s="230" t="s">
        <v>50</v>
      </c>
      <c r="AX153" s="230"/>
      <c r="AY153" s="230" t="s">
        <v>51</v>
      </c>
      <c r="AZ153" s="230"/>
      <c r="BA153" s="230" t="s">
        <v>52</v>
      </c>
      <c r="BB153" s="230"/>
      <c r="BC153" s="234"/>
      <c r="BD153" s="235"/>
      <c r="BE153" s="234"/>
      <c r="BF153" s="235"/>
      <c r="BG153" s="230"/>
      <c r="BH153" s="230"/>
      <c r="BI153" s="230"/>
    </row>
    <row r="154" spans="2:66" ht="15" customHeight="1" thickTop="1" thickBot="1">
      <c r="B154" s="57"/>
      <c r="C154" s="58"/>
      <c r="D154" s="58"/>
      <c r="E154" s="58"/>
      <c r="F154" s="58"/>
      <c r="G154" s="58"/>
      <c r="H154" s="58"/>
      <c r="I154" s="58"/>
      <c r="J154" s="58"/>
      <c r="K154" s="58"/>
      <c r="L154" s="59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230"/>
      <c r="AH154" s="230"/>
      <c r="AI154" s="230"/>
      <c r="AJ154" s="230"/>
      <c r="AK154" s="230"/>
      <c r="AL154" s="230"/>
      <c r="AM154" s="230"/>
      <c r="AN154" s="230"/>
      <c r="AO154" s="230"/>
      <c r="AP154" s="230"/>
      <c r="AQ154" s="230"/>
      <c r="AR154" s="230"/>
      <c r="AS154" s="230"/>
      <c r="AT154" s="231"/>
      <c r="AU154" s="231"/>
      <c r="AV154" s="231"/>
      <c r="AW154" s="230"/>
      <c r="AX154" s="230"/>
      <c r="AY154" s="230"/>
      <c r="AZ154" s="230"/>
      <c r="BA154" s="230"/>
      <c r="BB154" s="230"/>
      <c r="BC154" s="234"/>
      <c r="BD154" s="235"/>
      <c r="BE154" s="234"/>
      <c r="BF154" s="235"/>
      <c r="BG154" s="230"/>
      <c r="BH154" s="230"/>
      <c r="BI154" s="230"/>
    </row>
    <row r="155" spans="2:66" ht="15" customHeight="1" thickTop="1" thickBot="1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2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230"/>
      <c r="AH155" s="230"/>
      <c r="AI155" s="230"/>
      <c r="AJ155" s="230"/>
      <c r="AK155" s="230"/>
      <c r="AL155" s="230"/>
      <c r="AM155" s="230"/>
      <c r="AN155" s="230"/>
      <c r="AO155" s="230"/>
      <c r="AP155" s="230"/>
      <c r="AQ155" s="230"/>
      <c r="AR155" s="230"/>
      <c r="AS155" s="230"/>
      <c r="AT155" s="231"/>
      <c r="AU155" s="231"/>
      <c r="AV155" s="231"/>
      <c r="AW155" s="230"/>
      <c r="AX155" s="230"/>
      <c r="AY155" s="230"/>
      <c r="AZ155" s="230"/>
      <c r="BA155" s="230"/>
      <c r="BB155" s="230"/>
      <c r="BC155" s="236"/>
      <c r="BD155" s="237"/>
      <c r="BE155" s="236"/>
      <c r="BF155" s="237"/>
      <c r="BG155" s="230"/>
      <c r="BH155" s="230"/>
      <c r="BI155" s="230"/>
    </row>
    <row r="156" spans="2:66" ht="15.75" customHeight="1" thickTop="1" thickBot="1">
      <c r="B156" s="54" t="s">
        <v>88</v>
      </c>
      <c r="C156" s="55"/>
      <c r="D156" s="55"/>
      <c r="E156" s="55"/>
      <c r="F156" s="55"/>
      <c r="G156" s="55"/>
      <c r="H156" s="55"/>
      <c r="I156" s="55"/>
      <c r="J156" s="55"/>
      <c r="K156" s="55"/>
      <c r="L156" s="56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63"/>
      <c r="Z156" s="64"/>
      <c r="AA156" s="64"/>
      <c r="AB156" s="65"/>
      <c r="AC156" s="53"/>
      <c r="AD156" s="53"/>
      <c r="AE156" s="53"/>
      <c r="AF156" s="53"/>
      <c r="AG156" s="221" t="s">
        <v>221</v>
      </c>
      <c r="AH156" s="222"/>
      <c r="AI156" s="222"/>
      <c r="AJ156" s="222"/>
      <c r="AK156" s="222"/>
      <c r="AL156" s="222"/>
      <c r="AM156" s="222"/>
      <c r="AN156" s="222"/>
      <c r="AO156" s="223"/>
      <c r="AP156" s="52" t="s">
        <v>85</v>
      </c>
      <c r="AQ156" s="52"/>
      <c r="AR156" s="52"/>
      <c r="AS156" s="52"/>
      <c r="AT156" s="42">
        <f>AY156+р19!AT156</f>
        <v>9</v>
      </c>
      <c r="AU156" s="48"/>
      <c r="AV156" s="43"/>
      <c r="AW156" s="36">
        <f>р19!BG156</f>
        <v>6</v>
      </c>
      <c r="AX156" s="37"/>
      <c r="AY156" s="53"/>
      <c r="AZ156" s="53"/>
      <c r="BA156" s="53"/>
      <c r="BB156" s="53"/>
      <c r="BC156" s="63">
        <f>BA156+р19!BC156</f>
        <v>0</v>
      </c>
      <c r="BD156" s="65"/>
      <c r="BE156" s="74">
        <f>BA156+р19!BE156</f>
        <v>3</v>
      </c>
      <c r="BF156" s="76"/>
      <c r="BG156" s="42">
        <f>AW156-BA156+AY156</f>
        <v>6</v>
      </c>
      <c r="BH156" s="48"/>
      <c r="BI156" s="43"/>
    </row>
    <row r="157" spans="2:66" ht="15" customHeight="1" thickTop="1" thickBot="1">
      <c r="B157" s="57"/>
      <c r="C157" s="58"/>
      <c r="D157" s="58"/>
      <c r="E157" s="58"/>
      <c r="F157" s="58"/>
      <c r="G157" s="58"/>
      <c r="H157" s="58"/>
      <c r="I157" s="58"/>
      <c r="J157" s="58"/>
      <c r="K157" s="58"/>
      <c r="L157" s="59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66"/>
      <c r="Z157" s="67"/>
      <c r="AA157" s="67"/>
      <c r="AB157" s="68"/>
      <c r="AC157" s="53"/>
      <c r="AD157" s="53"/>
      <c r="AE157" s="53"/>
      <c r="AF157" s="53"/>
      <c r="AG157" s="224"/>
      <c r="AH157" s="225"/>
      <c r="AI157" s="225"/>
      <c r="AJ157" s="225"/>
      <c r="AK157" s="225"/>
      <c r="AL157" s="225"/>
      <c r="AM157" s="225"/>
      <c r="AN157" s="225"/>
      <c r="AO157" s="226"/>
      <c r="AP157" s="52"/>
      <c r="AQ157" s="52"/>
      <c r="AR157" s="52"/>
      <c r="AS157" s="52"/>
      <c r="AT157" s="44"/>
      <c r="AU157" s="49"/>
      <c r="AV157" s="45"/>
      <c r="AW157" s="38"/>
      <c r="AX157" s="39"/>
      <c r="AY157" s="53"/>
      <c r="AZ157" s="53"/>
      <c r="BA157" s="53"/>
      <c r="BB157" s="53"/>
      <c r="BC157" s="66"/>
      <c r="BD157" s="68"/>
      <c r="BE157" s="77"/>
      <c r="BF157" s="79"/>
      <c r="BG157" s="44"/>
      <c r="BH157" s="49"/>
      <c r="BI157" s="45"/>
    </row>
    <row r="158" spans="2:66" ht="15" customHeight="1" thickTop="1" thickBot="1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2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69"/>
      <c r="Z158" s="70"/>
      <c r="AA158" s="70"/>
      <c r="AB158" s="71"/>
      <c r="AC158" s="53"/>
      <c r="AD158" s="53"/>
      <c r="AE158" s="53"/>
      <c r="AF158" s="53"/>
      <c r="AG158" s="227"/>
      <c r="AH158" s="228"/>
      <c r="AI158" s="228"/>
      <c r="AJ158" s="228"/>
      <c r="AK158" s="228"/>
      <c r="AL158" s="228"/>
      <c r="AM158" s="228"/>
      <c r="AN158" s="228"/>
      <c r="AO158" s="229"/>
      <c r="AP158" s="52"/>
      <c r="AQ158" s="52"/>
      <c r="AR158" s="52"/>
      <c r="AS158" s="52"/>
      <c r="AT158" s="46"/>
      <c r="AU158" s="50"/>
      <c r="AV158" s="47"/>
      <c r="AW158" s="40"/>
      <c r="AX158" s="41"/>
      <c r="AY158" s="53"/>
      <c r="AZ158" s="53"/>
      <c r="BA158" s="53"/>
      <c r="BB158" s="53"/>
      <c r="BC158" s="69"/>
      <c r="BD158" s="71"/>
      <c r="BE158" s="80"/>
      <c r="BF158" s="82"/>
      <c r="BG158" s="46"/>
      <c r="BH158" s="50"/>
      <c r="BI158" s="47"/>
    </row>
    <row r="159" spans="2:66" ht="15" customHeight="1" thickTop="1" thickBot="1">
      <c r="B159" s="54" t="s">
        <v>89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6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63"/>
      <c r="Z159" s="64"/>
      <c r="AA159" s="64"/>
      <c r="AB159" s="65"/>
      <c r="AC159" s="53"/>
      <c r="AD159" s="53"/>
      <c r="AE159" s="53"/>
      <c r="AF159" s="53"/>
      <c r="AG159" s="221" t="s">
        <v>222</v>
      </c>
      <c r="AH159" s="222"/>
      <c r="AI159" s="222"/>
      <c r="AJ159" s="222"/>
      <c r="AK159" s="222"/>
      <c r="AL159" s="222"/>
      <c r="AM159" s="222"/>
      <c r="AN159" s="222"/>
      <c r="AO159" s="223"/>
      <c r="AP159" s="52" t="s">
        <v>85</v>
      </c>
      <c r="AQ159" s="52"/>
      <c r="AR159" s="52"/>
      <c r="AS159" s="52"/>
      <c r="AT159" s="42">
        <f>AY159+р19!AT159</f>
        <v>6</v>
      </c>
      <c r="AU159" s="48"/>
      <c r="AV159" s="43"/>
      <c r="AW159" s="36">
        <f>р19!BG159</f>
        <v>6</v>
      </c>
      <c r="AX159" s="37"/>
      <c r="AY159" s="53"/>
      <c r="AZ159" s="53"/>
      <c r="BA159" s="53"/>
      <c r="BB159" s="53"/>
      <c r="BC159" s="63">
        <f>BA159+р19!BC159</f>
        <v>0</v>
      </c>
      <c r="BD159" s="65"/>
      <c r="BE159" s="74">
        <f>BA159+р19!BE159</f>
        <v>0</v>
      </c>
      <c r="BF159" s="76"/>
      <c r="BG159" s="42">
        <f>AW159-BA159+AY159</f>
        <v>6</v>
      </c>
      <c r="BH159" s="48"/>
      <c r="BI159" s="43"/>
    </row>
    <row r="160" spans="2:66" ht="15.75" customHeight="1" thickTop="1" thickBot="1">
      <c r="B160" s="57"/>
      <c r="C160" s="58"/>
      <c r="D160" s="58"/>
      <c r="E160" s="58"/>
      <c r="F160" s="58"/>
      <c r="G160" s="58"/>
      <c r="H160" s="58"/>
      <c r="I160" s="58"/>
      <c r="J160" s="58"/>
      <c r="K160" s="58"/>
      <c r="L160" s="59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66"/>
      <c r="Z160" s="67"/>
      <c r="AA160" s="67"/>
      <c r="AB160" s="68"/>
      <c r="AC160" s="53"/>
      <c r="AD160" s="53"/>
      <c r="AE160" s="53"/>
      <c r="AF160" s="53"/>
      <c r="AG160" s="224"/>
      <c r="AH160" s="225"/>
      <c r="AI160" s="225"/>
      <c r="AJ160" s="225"/>
      <c r="AK160" s="225"/>
      <c r="AL160" s="225"/>
      <c r="AM160" s="225"/>
      <c r="AN160" s="225"/>
      <c r="AO160" s="226"/>
      <c r="AP160" s="52"/>
      <c r="AQ160" s="52"/>
      <c r="AR160" s="52"/>
      <c r="AS160" s="52"/>
      <c r="AT160" s="44"/>
      <c r="AU160" s="49"/>
      <c r="AV160" s="45"/>
      <c r="AW160" s="38"/>
      <c r="AX160" s="39"/>
      <c r="AY160" s="53"/>
      <c r="AZ160" s="53"/>
      <c r="BA160" s="53"/>
      <c r="BB160" s="53"/>
      <c r="BC160" s="66"/>
      <c r="BD160" s="68"/>
      <c r="BE160" s="77"/>
      <c r="BF160" s="79"/>
      <c r="BG160" s="44"/>
      <c r="BH160" s="49"/>
      <c r="BI160" s="45"/>
    </row>
    <row r="161" spans="2:61" ht="15.75" customHeight="1" thickTop="1" thickBot="1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2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69"/>
      <c r="Z161" s="70"/>
      <c r="AA161" s="70"/>
      <c r="AB161" s="71"/>
      <c r="AC161" s="53"/>
      <c r="AD161" s="53"/>
      <c r="AE161" s="53"/>
      <c r="AF161" s="53"/>
      <c r="AG161" s="227"/>
      <c r="AH161" s="228"/>
      <c r="AI161" s="228"/>
      <c r="AJ161" s="228"/>
      <c r="AK161" s="228"/>
      <c r="AL161" s="228"/>
      <c r="AM161" s="228"/>
      <c r="AN161" s="228"/>
      <c r="AO161" s="229"/>
      <c r="AP161" s="52"/>
      <c r="AQ161" s="52"/>
      <c r="AR161" s="52"/>
      <c r="AS161" s="52"/>
      <c r="AT161" s="46"/>
      <c r="AU161" s="50"/>
      <c r="AV161" s="47"/>
      <c r="AW161" s="40"/>
      <c r="AX161" s="41"/>
      <c r="AY161" s="53"/>
      <c r="AZ161" s="53"/>
      <c r="BA161" s="53"/>
      <c r="BB161" s="53"/>
      <c r="BC161" s="69"/>
      <c r="BD161" s="71"/>
      <c r="BE161" s="80"/>
      <c r="BF161" s="82"/>
      <c r="BG161" s="46"/>
      <c r="BH161" s="50"/>
      <c r="BI161" s="47"/>
    </row>
    <row r="162" spans="2:61" ht="15.75" customHeight="1" thickTop="1" thickBot="1">
      <c r="B162" s="54" t="s">
        <v>90</v>
      </c>
      <c r="C162" s="55"/>
      <c r="D162" s="55"/>
      <c r="E162" s="55"/>
      <c r="F162" s="55"/>
      <c r="G162" s="55"/>
      <c r="H162" s="55"/>
      <c r="I162" s="55"/>
      <c r="J162" s="55"/>
      <c r="K162" s="55"/>
      <c r="L162" s="56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63"/>
      <c r="Z162" s="64"/>
      <c r="AA162" s="64"/>
      <c r="AB162" s="65"/>
      <c r="AC162" s="53"/>
      <c r="AD162" s="53"/>
      <c r="AE162" s="53"/>
      <c r="AF162" s="53"/>
      <c r="AG162" s="221" t="s">
        <v>224</v>
      </c>
      <c r="AH162" s="222"/>
      <c r="AI162" s="222"/>
      <c r="AJ162" s="222"/>
      <c r="AK162" s="222"/>
      <c r="AL162" s="222"/>
      <c r="AM162" s="222"/>
      <c r="AN162" s="222"/>
      <c r="AO162" s="223"/>
      <c r="AP162" s="52" t="s">
        <v>85</v>
      </c>
      <c r="AQ162" s="52"/>
      <c r="AR162" s="52"/>
      <c r="AS162" s="52"/>
      <c r="AT162" s="42">
        <f>AY162+р19!AT162</f>
        <v>6</v>
      </c>
      <c r="AU162" s="48"/>
      <c r="AV162" s="43"/>
      <c r="AW162" s="36">
        <f>р19!BG162</f>
        <v>6</v>
      </c>
      <c r="AX162" s="37"/>
      <c r="AY162" s="53"/>
      <c r="AZ162" s="53"/>
      <c r="BA162" s="53"/>
      <c r="BB162" s="53"/>
      <c r="BC162" s="63">
        <f>BA162+р19!BC162</f>
        <v>0</v>
      </c>
      <c r="BD162" s="65"/>
      <c r="BE162" s="74">
        <f>BA162+р19!BE162</f>
        <v>0</v>
      </c>
      <c r="BF162" s="76"/>
      <c r="BG162" s="42">
        <f>AW162-BA162+AY162</f>
        <v>6</v>
      </c>
      <c r="BH162" s="48"/>
      <c r="BI162" s="43"/>
    </row>
    <row r="163" spans="2:61" ht="15.75" customHeight="1" thickTop="1" thickBot="1">
      <c r="B163" s="57"/>
      <c r="C163" s="58"/>
      <c r="D163" s="58"/>
      <c r="E163" s="58"/>
      <c r="F163" s="58"/>
      <c r="G163" s="58"/>
      <c r="H163" s="58"/>
      <c r="I163" s="58"/>
      <c r="J163" s="58"/>
      <c r="K163" s="58"/>
      <c r="L163" s="59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66"/>
      <c r="Z163" s="67"/>
      <c r="AA163" s="67"/>
      <c r="AB163" s="68"/>
      <c r="AC163" s="53"/>
      <c r="AD163" s="53"/>
      <c r="AE163" s="53"/>
      <c r="AF163" s="53"/>
      <c r="AG163" s="224"/>
      <c r="AH163" s="225"/>
      <c r="AI163" s="225"/>
      <c r="AJ163" s="225"/>
      <c r="AK163" s="225"/>
      <c r="AL163" s="225"/>
      <c r="AM163" s="225"/>
      <c r="AN163" s="225"/>
      <c r="AO163" s="226"/>
      <c r="AP163" s="52"/>
      <c r="AQ163" s="52"/>
      <c r="AR163" s="52"/>
      <c r="AS163" s="52"/>
      <c r="AT163" s="44"/>
      <c r="AU163" s="49"/>
      <c r="AV163" s="45"/>
      <c r="AW163" s="38"/>
      <c r="AX163" s="39"/>
      <c r="AY163" s="53"/>
      <c r="AZ163" s="53"/>
      <c r="BA163" s="53"/>
      <c r="BB163" s="53"/>
      <c r="BC163" s="66"/>
      <c r="BD163" s="68"/>
      <c r="BE163" s="77"/>
      <c r="BF163" s="79"/>
      <c r="BG163" s="44"/>
      <c r="BH163" s="49"/>
      <c r="BI163" s="45"/>
    </row>
    <row r="164" spans="2:61" ht="15.75" customHeight="1" thickTop="1" thickBot="1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2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69"/>
      <c r="Z164" s="70"/>
      <c r="AA164" s="70"/>
      <c r="AB164" s="71"/>
      <c r="AC164" s="53"/>
      <c r="AD164" s="53"/>
      <c r="AE164" s="53"/>
      <c r="AF164" s="53"/>
      <c r="AG164" s="227"/>
      <c r="AH164" s="228"/>
      <c r="AI164" s="228"/>
      <c r="AJ164" s="228"/>
      <c r="AK164" s="228"/>
      <c r="AL164" s="228"/>
      <c r="AM164" s="228"/>
      <c r="AN164" s="228"/>
      <c r="AO164" s="229"/>
      <c r="AP164" s="52"/>
      <c r="AQ164" s="52"/>
      <c r="AR164" s="52"/>
      <c r="AS164" s="52"/>
      <c r="AT164" s="46"/>
      <c r="AU164" s="50"/>
      <c r="AV164" s="47"/>
      <c r="AW164" s="40"/>
      <c r="AX164" s="41"/>
      <c r="AY164" s="53"/>
      <c r="AZ164" s="53"/>
      <c r="BA164" s="53"/>
      <c r="BB164" s="53"/>
      <c r="BC164" s="69"/>
      <c r="BD164" s="71"/>
      <c r="BE164" s="80"/>
      <c r="BF164" s="82"/>
      <c r="BG164" s="46"/>
      <c r="BH164" s="50"/>
      <c r="BI164" s="47"/>
    </row>
    <row r="165" spans="2:61" ht="15.75" customHeight="1" thickTop="1" thickBot="1">
      <c r="B165" s="54" t="s">
        <v>91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6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221" t="s">
        <v>225</v>
      </c>
      <c r="AH165" s="222"/>
      <c r="AI165" s="222"/>
      <c r="AJ165" s="222"/>
      <c r="AK165" s="222"/>
      <c r="AL165" s="222"/>
      <c r="AM165" s="222"/>
      <c r="AN165" s="222"/>
      <c r="AO165" s="223"/>
      <c r="AP165" s="52" t="s">
        <v>85</v>
      </c>
      <c r="AQ165" s="52"/>
      <c r="AR165" s="52"/>
      <c r="AS165" s="52"/>
      <c r="AT165" s="42">
        <f>AY165+р19!AT165</f>
        <v>6</v>
      </c>
      <c r="AU165" s="48"/>
      <c r="AV165" s="43"/>
      <c r="AW165" s="36">
        <f>р19!BG165</f>
        <v>6</v>
      </c>
      <c r="AX165" s="37"/>
      <c r="AY165" s="53"/>
      <c r="AZ165" s="53"/>
      <c r="BA165" s="53"/>
      <c r="BB165" s="53"/>
      <c r="BC165" s="63">
        <f>BA165+р19!BC165</f>
        <v>0</v>
      </c>
      <c r="BD165" s="65"/>
      <c r="BE165" s="74">
        <f>BA165+р19!BE165</f>
        <v>0</v>
      </c>
      <c r="BF165" s="76"/>
      <c r="BG165" s="42">
        <f>AW165-BA165+AY165</f>
        <v>6</v>
      </c>
      <c r="BH165" s="48"/>
      <c r="BI165" s="43"/>
    </row>
    <row r="166" spans="2:61" ht="15.75" customHeight="1" thickTop="1" thickBot="1">
      <c r="B166" s="57"/>
      <c r="C166" s="58"/>
      <c r="D166" s="58"/>
      <c r="E166" s="58"/>
      <c r="F166" s="58"/>
      <c r="G166" s="58"/>
      <c r="H166" s="58"/>
      <c r="I166" s="58"/>
      <c r="J166" s="58"/>
      <c r="K166" s="58"/>
      <c r="L166" s="59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224"/>
      <c r="AH166" s="225"/>
      <c r="AI166" s="225"/>
      <c r="AJ166" s="225"/>
      <c r="AK166" s="225"/>
      <c r="AL166" s="225"/>
      <c r="AM166" s="225"/>
      <c r="AN166" s="225"/>
      <c r="AO166" s="226"/>
      <c r="AP166" s="52"/>
      <c r="AQ166" s="52"/>
      <c r="AR166" s="52"/>
      <c r="AS166" s="52"/>
      <c r="AT166" s="44"/>
      <c r="AU166" s="49"/>
      <c r="AV166" s="45"/>
      <c r="AW166" s="38"/>
      <c r="AX166" s="39"/>
      <c r="AY166" s="53"/>
      <c r="AZ166" s="53"/>
      <c r="BA166" s="53"/>
      <c r="BB166" s="53"/>
      <c r="BC166" s="66"/>
      <c r="BD166" s="68"/>
      <c r="BE166" s="77"/>
      <c r="BF166" s="79"/>
      <c r="BG166" s="44"/>
      <c r="BH166" s="49"/>
      <c r="BI166" s="45"/>
    </row>
    <row r="167" spans="2:61" ht="15.75" customHeight="1" thickTop="1" thickBot="1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2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227"/>
      <c r="AH167" s="228"/>
      <c r="AI167" s="228"/>
      <c r="AJ167" s="228"/>
      <c r="AK167" s="228"/>
      <c r="AL167" s="228"/>
      <c r="AM167" s="228"/>
      <c r="AN167" s="228"/>
      <c r="AO167" s="229"/>
      <c r="AP167" s="52"/>
      <c r="AQ167" s="52"/>
      <c r="AR167" s="52"/>
      <c r="AS167" s="52"/>
      <c r="AT167" s="46"/>
      <c r="AU167" s="50"/>
      <c r="AV167" s="47"/>
      <c r="AW167" s="40"/>
      <c r="AX167" s="41"/>
      <c r="AY167" s="53"/>
      <c r="AZ167" s="53"/>
      <c r="BA167" s="53"/>
      <c r="BB167" s="53"/>
      <c r="BC167" s="69"/>
      <c r="BD167" s="71"/>
      <c r="BE167" s="80"/>
      <c r="BF167" s="82"/>
      <c r="BG167" s="46"/>
      <c r="BH167" s="50"/>
      <c r="BI167" s="47"/>
    </row>
    <row r="168" spans="2:61" ht="15.75" customHeight="1" thickTop="1" thickBot="1">
      <c r="B168" s="54" t="s">
        <v>92</v>
      </c>
      <c r="C168" s="55"/>
      <c r="D168" s="55"/>
      <c r="E168" s="55"/>
      <c r="F168" s="55"/>
      <c r="G168" s="55"/>
      <c r="H168" s="55"/>
      <c r="I168" s="55"/>
      <c r="J168" s="55"/>
      <c r="K168" s="55"/>
      <c r="L168" s="56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221" t="s">
        <v>226</v>
      </c>
      <c r="AH168" s="222"/>
      <c r="AI168" s="222"/>
      <c r="AJ168" s="222"/>
      <c r="AK168" s="222"/>
      <c r="AL168" s="222"/>
      <c r="AM168" s="222"/>
      <c r="AN168" s="222"/>
      <c r="AO168" s="223"/>
      <c r="AP168" s="52" t="s">
        <v>85</v>
      </c>
      <c r="AQ168" s="52"/>
      <c r="AR168" s="52"/>
      <c r="AS168" s="52"/>
      <c r="AT168" s="42">
        <f>AY168+р19!AT168</f>
        <v>8</v>
      </c>
      <c r="AU168" s="48"/>
      <c r="AV168" s="43"/>
      <c r="AW168" s="36">
        <f>р19!BG168</f>
        <v>2</v>
      </c>
      <c r="AX168" s="37"/>
      <c r="AY168" s="53"/>
      <c r="AZ168" s="53"/>
      <c r="BA168" s="53"/>
      <c r="BB168" s="53"/>
      <c r="BC168" s="63">
        <f>BA168+р19!BC168</f>
        <v>6</v>
      </c>
      <c r="BD168" s="65"/>
      <c r="BE168" s="74">
        <f>BA168+р19!BE168</f>
        <v>6</v>
      </c>
      <c r="BF168" s="76"/>
      <c r="BG168" s="42">
        <f>AW168-BA168+AY168</f>
        <v>2</v>
      </c>
      <c r="BH168" s="48"/>
      <c r="BI168" s="43"/>
    </row>
    <row r="169" spans="2:61" ht="15.75" customHeight="1" thickTop="1" thickBot="1">
      <c r="B169" s="57"/>
      <c r="C169" s="58"/>
      <c r="D169" s="58"/>
      <c r="E169" s="58"/>
      <c r="F169" s="58"/>
      <c r="G169" s="58"/>
      <c r="H169" s="58"/>
      <c r="I169" s="58"/>
      <c r="J169" s="58"/>
      <c r="K169" s="58"/>
      <c r="L169" s="59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224"/>
      <c r="AH169" s="225"/>
      <c r="AI169" s="225"/>
      <c r="AJ169" s="225"/>
      <c r="AK169" s="225"/>
      <c r="AL169" s="225"/>
      <c r="AM169" s="225"/>
      <c r="AN169" s="225"/>
      <c r="AO169" s="226"/>
      <c r="AP169" s="52"/>
      <c r="AQ169" s="52"/>
      <c r="AR169" s="52"/>
      <c r="AS169" s="52"/>
      <c r="AT169" s="44"/>
      <c r="AU169" s="49"/>
      <c r="AV169" s="45"/>
      <c r="AW169" s="38"/>
      <c r="AX169" s="39"/>
      <c r="AY169" s="53"/>
      <c r="AZ169" s="53"/>
      <c r="BA169" s="53"/>
      <c r="BB169" s="53"/>
      <c r="BC169" s="66"/>
      <c r="BD169" s="68"/>
      <c r="BE169" s="77"/>
      <c r="BF169" s="79"/>
      <c r="BG169" s="44"/>
      <c r="BH169" s="49"/>
      <c r="BI169" s="45"/>
    </row>
    <row r="170" spans="2:61" ht="15.75" customHeight="1" thickTop="1" thickBot="1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2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227"/>
      <c r="AH170" s="228"/>
      <c r="AI170" s="228"/>
      <c r="AJ170" s="228"/>
      <c r="AK170" s="228"/>
      <c r="AL170" s="228"/>
      <c r="AM170" s="228"/>
      <c r="AN170" s="228"/>
      <c r="AO170" s="229"/>
      <c r="AP170" s="52"/>
      <c r="AQ170" s="52"/>
      <c r="AR170" s="52"/>
      <c r="AS170" s="52"/>
      <c r="AT170" s="46"/>
      <c r="AU170" s="50"/>
      <c r="AV170" s="47"/>
      <c r="AW170" s="40"/>
      <c r="AX170" s="41"/>
      <c r="AY170" s="53"/>
      <c r="AZ170" s="53"/>
      <c r="BA170" s="53"/>
      <c r="BB170" s="53"/>
      <c r="BC170" s="69"/>
      <c r="BD170" s="71"/>
      <c r="BE170" s="80"/>
      <c r="BF170" s="82"/>
      <c r="BG170" s="46"/>
      <c r="BH170" s="50"/>
      <c r="BI170" s="47"/>
    </row>
    <row r="171" spans="2:61" ht="15.75" customHeight="1" thickTop="1" thickBot="1">
      <c r="B171" s="54" t="s">
        <v>93</v>
      </c>
      <c r="C171" s="55"/>
      <c r="D171" s="55"/>
      <c r="E171" s="55"/>
      <c r="F171" s="55"/>
      <c r="G171" s="55"/>
      <c r="H171" s="55"/>
      <c r="I171" s="55"/>
      <c r="J171" s="55"/>
      <c r="K171" s="55"/>
      <c r="L171" s="56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221" t="s">
        <v>227</v>
      </c>
      <c r="AH171" s="222"/>
      <c r="AI171" s="222"/>
      <c r="AJ171" s="222"/>
      <c r="AK171" s="222"/>
      <c r="AL171" s="222"/>
      <c r="AM171" s="222"/>
      <c r="AN171" s="222"/>
      <c r="AO171" s="223"/>
      <c r="AP171" s="52" t="s">
        <v>85</v>
      </c>
      <c r="AQ171" s="52"/>
      <c r="AR171" s="52"/>
      <c r="AS171" s="52"/>
      <c r="AT171" s="42">
        <f>AY171+р19!AT171</f>
        <v>0</v>
      </c>
      <c r="AU171" s="48"/>
      <c r="AV171" s="43"/>
      <c r="AW171" s="36">
        <f>р19!BG171</f>
        <v>0</v>
      </c>
      <c r="AX171" s="37"/>
      <c r="AY171" s="53"/>
      <c r="AZ171" s="53"/>
      <c r="BA171" s="53"/>
      <c r="BB171" s="53"/>
      <c r="BC171" s="63">
        <v>0</v>
      </c>
      <c r="BD171" s="65"/>
      <c r="BE171" s="74">
        <f>BA171+р19!BE171</f>
        <v>0</v>
      </c>
      <c r="BF171" s="76"/>
      <c r="BG171" s="42">
        <f>AW171-BA171+AY171</f>
        <v>0</v>
      </c>
      <c r="BH171" s="48"/>
      <c r="BI171" s="43"/>
    </row>
    <row r="172" spans="2:61" ht="15.75" customHeight="1" thickTop="1" thickBot="1">
      <c r="B172" s="57"/>
      <c r="C172" s="58"/>
      <c r="D172" s="58"/>
      <c r="E172" s="58"/>
      <c r="F172" s="58"/>
      <c r="G172" s="58"/>
      <c r="H172" s="58"/>
      <c r="I172" s="58"/>
      <c r="J172" s="58"/>
      <c r="K172" s="58"/>
      <c r="L172" s="59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224"/>
      <c r="AH172" s="225"/>
      <c r="AI172" s="225"/>
      <c r="AJ172" s="225"/>
      <c r="AK172" s="225"/>
      <c r="AL172" s="225"/>
      <c r="AM172" s="225"/>
      <c r="AN172" s="225"/>
      <c r="AO172" s="226"/>
      <c r="AP172" s="52"/>
      <c r="AQ172" s="52"/>
      <c r="AR172" s="52"/>
      <c r="AS172" s="52"/>
      <c r="AT172" s="44"/>
      <c r="AU172" s="49"/>
      <c r="AV172" s="45"/>
      <c r="AW172" s="38"/>
      <c r="AX172" s="39"/>
      <c r="AY172" s="53"/>
      <c r="AZ172" s="53"/>
      <c r="BA172" s="53"/>
      <c r="BB172" s="53"/>
      <c r="BC172" s="66"/>
      <c r="BD172" s="68"/>
      <c r="BE172" s="77"/>
      <c r="BF172" s="79"/>
      <c r="BG172" s="44"/>
      <c r="BH172" s="49"/>
      <c r="BI172" s="45"/>
    </row>
    <row r="173" spans="2:61" ht="15.75" customHeight="1" thickTop="1" thickBot="1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2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227"/>
      <c r="AH173" s="228"/>
      <c r="AI173" s="228"/>
      <c r="AJ173" s="228"/>
      <c r="AK173" s="228"/>
      <c r="AL173" s="228"/>
      <c r="AM173" s="228"/>
      <c r="AN173" s="228"/>
      <c r="AO173" s="229"/>
      <c r="AP173" s="52"/>
      <c r="AQ173" s="52"/>
      <c r="AR173" s="52"/>
      <c r="AS173" s="52"/>
      <c r="AT173" s="46"/>
      <c r="AU173" s="50"/>
      <c r="AV173" s="47"/>
      <c r="AW173" s="40"/>
      <c r="AX173" s="41"/>
      <c r="AY173" s="53"/>
      <c r="AZ173" s="53"/>
      <c r="BA173" s="53"/>
      <c r="BB173" s="53"/>
      <c r="BC173" s="69"/>
      <c r="BD173" s="71"/>
      <c r="BE173" s="80"/>
      <c r="BF173" s="82"/>
      <c r="BG173" s="46"/>
      <c r="BH173" s="50"/>
      <c r="BI173" s="47"/>
    </row>
    <row r="174" spans="2:61" ht="15.75" customHeight="1" thickTop="1" thickBot="1">
      <c r="B174" s="54" t="s">
        <v>179</v>
      </c>
      <c r="C174" s="55"/>
      <c r="D174" s="55"/>
      <c r="E174" s="55"/>
      <c r="F174" s="55"/>
      <c r="G174" s="55"/>
      <c r="H174" s="55"/>
      <c r="I174" s="55"/>
      <c r="J174" s="55"/>
      <c r="K174" s="55"/>
      <c r="L174" s="56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 t="s">
        <v>431</v>
      </c>
      <c r="AD174" s="53"/>
      <c r="AE174" s="53"/>
      <c r="AF174" s="53"/>
      <c r="AG174" s="221" t="s">
        <v>228</v>
      </c>
      <c r="AH174" s="222"/>
      <c r="AI174" s="222"/>
      <c r="AJ174" s="222"/>
      <c r="AK174" s="222"/>
      <c r="AL174" s="222"/>
      <c r="AM174" s="222"/>
      <c r="AN174" s="222"/>
      <c r="AO174" s="223"/>
      <c r="AP174" s="52" t="s">
        <v>85</v>
      </c>
      <c r="AQ174" s="52"/>
      <c r="AR174" s="52"/>
      <c r="AS174" s="52"/>
      <c r="AT174" s="42">
        <f>AY174+р19!AT174</f>
        <v>6</v>
      </c>
      <c r="AU174" s="48"/>
      <c r="AV174" s="43"/>
      <c r="AW174" s="36">
        <f>р19!BG174</f>
        <v>6</v>
      </c>
      <c r="AX174" s="37"/>
      <c r="AY174" s="53"/>
      <c r="AZ174" s="53"/>
      <c r="BA174" s="53"/>
      <c r="BB174" s="53"/>
      <c r="BC174" s="63">
        <f>BA174+р19!BC174</f>
        <v>0</v>
      </c>
      <c r="BD174" s="65"/>
      <c r="BE174" s="74">
        <f>BA174+р19!BE174</f>
        <v>0</v>
      </c>
      <c r="BF174" s="76"/>
      <c r="BG174" s="42">
        <f>AW174-BA174+AY174</f>
        <v>6</v>
      </c>
      <c r="BH174" s="48"/>
      <c r="BI174" s="43"/>
    </row>
    <row r="175" spans="2:61" ht="15.75" customHeight="1" thickTop="1" thickBot="1">
      <c r="B175" s="57"/>
      <c r="C175" s="58"/>
      <c r="D175" s="58"/>
      <c r="E175" s="58"/>
      <c r="F175" s="58"/>
      <c r="G175" s="58"/>
      <c r="H175" s="58"/>
      <c r="I175" s="58"/>
      <c r="J175" s="58"/>
      <c r="K175" s="58"/>
      <c r="L175" s="59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224"/>
      <c r="AH175" s="225"/>
      <c r="AI175" s="225"/>
      <c r="AJ175" s="225"/>
      <c r="AK175" s="225"/>
      <c r="AL175" s="225"/>
      <c r="AM175" s="225"/>
      <c r="AN175" s="225"/>
      <c r="AO175" s="226"/>
      <c r="AP175" s="52"/>
      <c r="AQ175" s="52"/>
      <c r="AR175" s="52"/>
      <c r="AS175" s="52"/>
      <c r="AT175" s="44"/>
      <c r="AU175" s="49"/>
      <c r="AV175" s="45"/>
      <c r="AW175" s="38"/>
      <c r="AX175" s="39"/>
      <c r="AY175" s="53"/>
      <c r="AZ175" s="53"/>
      <c r="BA175" s="53"/>
      <c r="BB175" s="53"/>
      <c r="BC175" s="66"/>
      <c r="BD175" s="68"/>
      <c r="BE175" s="77"/>
      <c r="BF175" s="79"/>
      <c r="BG175" s="44"/>
      <c r="BH175" s="49"/>
      <c r="BI175" s="45"/>
    </row>
    <row r="176" spans="2:61" ht="15.75" customHeight="1" thickTop="1" thickBot="1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2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227"/>
      <c r="AH176" s="228"/>
      <c r="AI176" s="228"/>
      <c r="AJ176" s="228"/>
      <c r="AK176" s="228"/>
      <c r="AL176" s="228"/>
      <c r="AM176" s="228"/>
      <c r="AN176" s="228"/>
      <c r="AO176" s="229"/>
      <c r="AP176" s="52"/>
      <c r="AQ176" s="52"/>
      <c r="AR176" s="52"/>
      <c r="AS176" s="52"/>
      <c r="AT176" s="46"/>
      <c r="AU176" s="50"/>
      <c r="AV176" s="47"/>
      <c r="AW176" s="40"/>
      <c r="AX176" s="41"/>
      <c r="AY176" s="53"/>
      <c r="AZ176" s="53"/>
      <c r="BA176" s="53"/>
      <c r="BB176" s="53"/>
      <c r="BC176" s="69"/>
      <c r="BD176" s="71"/>
      <c r="BE176" s="80"/>
      <c r="BF176" s="82"/>
      <c r="BG176" s="46"/>
      <c r="BH176" s="50"/>
      <c r="BI176" s="47"/>
    </row>
    <row r="177" spans="2:61" ht="15.75" customHeight="1" thickTop="1" thickBot="1">
      <c r="B177" s="54" t="s">
        <v>94</v>
      </c>
      <c r="C177" s="55"/>
      <c r="D177" s="55"/>
      <c r="E177" s="55"/>
      <c r="F177" s="55"/>
      <c r="G177" s="55"/>
      <c r="H177" s="55"/>
      <c r="I177" s="55"/>
      <c r="J177" s="55"/>
      <c r="K177" s="55"/>
      <c r="L177" s="56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221" t="s">
        <v>229</v>
      </c>
      <c r="AH177" s="222"/>
      <c r="AI177" s="222"/>
      <c r="AJ177" s="222"/>
      <c r="AK177" s="222"/>
      <c r="AL177" s="222"/>
      <c r="AM177" s="222"/>
      <c r="AN177" s="222"/>
      <c r="AO177" s="223"/>
      <c r="AP177" s="52" t="s">
        <v>85</v>
      </c>
      <c r="AQ177" s="52"/>
      <c r="AR177" s="52"/>
      <c r="AS177" s="52"/>
      <c r="AT177" s="42">
        <f>AY177+р19!AT177</f>
        <v>6</v>
      </c>
      <c r="AU177" s="48"/>
      <c r="AV177" s="43"/>
      <c r="AW177" s="36">
        <f>р19!BG177</f>
        <v>6</v>
      </c>
      <c r="AX177" s="37"/>
      <c r="AY177" s="53"/>
      <c r="AZ177" s="53"/>
      <c r="BA177" s="53"/>
      <c r="BB177" s="53"/>
      <c r="BC177" s="63">
        <f>BA177+р19!BC177</f>
        <v>0</v>
      </c>
      <c r="BD177" s="65"/>
      <c r="BE177" s="74">
        <f>BA177+р19!BE177</f>
        <v>0</v>
      </c>
      <c r="BF177" s="76"/>
      <c r="BG177" s="42">
        <f>AW177-BA177+AY177</f>
        <v>6</v>
      </c>
      <c r="BH177" s="48"/>
      <c r="BI177" s="43"/>
    </row>
    <row r="178" spans="2:61" ht="15.75" customHeight="1" thickTop="1" thickBot="1">
      <c r="B178" s="57"/>
      <c r="C178" s="58"/>
      <c r="D178" s="58"/>
      <c r="E178" s="58"/>
      <c r="F178" s="58"/>
      <c r="G178" s="58"/>
      <c r="H178" s="58"/>
      <c r="I178" s="58"/>
      <c r="J178" s="58"/>
      <c r="K178" s="58"/>
      <c r="L178" s="59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224"/>
      <c r="AH178" s="225"/>
      <c r="AI178" s="225"/>
      <c r="AJ178" s="225"/>
      <c r="AK178" s="225"/>
      <c r="AL178" s="225"/>
      <c r="AM178" s="225"/>
      <c r="AN178" s="225"/>
      <c r="AO178" s="226"/>
      <c r="AP178" s="52"/>
      <c r="AQ178" s="52"/>
      <c r="AR178" s="52"/>
      <c r="AS178" s="52"/>
      <c r="AT178" s="44"/>
      <c r="AU178" s="49"/>
      <c r="AV178" s="45"/>
      <c r="AW178" s="38"/>
      <c r="AX178" s="39"/>
      <c r="AY178" s="53"/>
      <c r="AZ178" s="53"/>
      <c r="BA178" s="53"/>
      <c r="BB178" s="53"/>
      <c r="BC178" s="66"/>
      <c r="BD178" s="68"/>
      <c r="BE178" s="77"/>
      <c r="BF178" s="79"/>
      <c r="BG178" s="44"/>
      <c r="BH178" s="49"/>
      <c r="BI178" s="45"/>
    </row>
    <row r="179" spans="2:61" ht="15.75" customHeight="1" thickTop="1" thickBot="1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2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227"/>
      <c r="AH179" s="228"/>
      <c r="AI179" s="228"/>
      <c r="AJ179" s="228"/>
      <c r="AK179" s="228"/>
      <c r="AL179" s="228"/>
      <c r="AM179" s="228"/>
      <c r="AN179" s="228"/>
      <c r="AO179" s="229"/>
      <c r="AP179" s="52"/>
      <c r="AQ179" s="52"/>
      <c r="AR179" s="52"/>
      <c r="AS179" s="52"/>
      <c r="AT179" s="46"/>
      <c r="AU179" s="50"/>
      <c r="AV179" s="47"/>
      <c r="AW179" s="40"/>
      <c r="AX179" s="41"/>
      <c r="AY179" s="53"/>
      <c r="AZ179" s="53"/>
      <c r="BA179" s="53"/>
      <c r="BB179" s="53"/>
      <c r="BC179" s="69"/>
      <c r="BD179" s="71"/>
      <c r="BE179" s="80"/>
      <c r="BF179" s="82"/>
      <c r="BG179" s="46"/>
      <c r="BH179" s="50"/>
      <c r="BI179" s="47"/>
    </row>
    <row r="180" spans="2:61" ht="15.75" customHeight="1" thickTop="1" thickBot="1">
      <c r="B180" s="54"/>
      <c r="C180" s="55"/>
      <c r="D180" s="55"/>
      <c r="E180" s="55"/>
      <c r="F180" s="55"/>
      <c r="G180" s="55"/>
      <c r="H180" s="55"/>
      <c r="I180" s="55"/>
      <c r="J180" s="55"/>
      <c r="K180" s="55"/>
      <c r="L180" s="56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221" t="s">
        <v>230</v>
      </c>
      <c r="AH180" s="222"/>
      <c r="AI180" s="222"/>
      <c r="AJ180" s="222"/>
      <c r="AK180" s="222"/>
      <c r="AL180" s="222"/>
      <c r="AM180" s="222"/>
      <c r="AN180" s="222"/>
      <c r="AO180" s="223"/>
      <c r="AP180" s="52" t="s">
        <v>85</v>
      </c>
      <c r="AQ180" s="52"/>
      <c r="AR180" s="52"/>
      <c r="AS180" s="52"/>
      <c r="AT180" s="42">
        <f>AY180+р19!AT180</f>
        <v>0</v>
      </c>
      <c r="AU180" s="48"/>
      <c r="AV180" s="43"/>
      <c r="AW180" s="36">
        <f>р19!BG180</f>
        <v>0</v>
      </c>
      <c r="AX180" s="37"/>
      <c r="AY180" s="53"/>
      <c r="AZ180" s="53"/>
      <c r="BA180" s="53"/>
      <c r="BB180" s="53"/>
      <c r="BC180" s="63">
        <f>BA180+р19!BC180</f>
        <v>0</v>
      </c>
      <c r="BD180" s="65"/>
      <c r="BE180" s="74">
        <f>BA180+р19!BE180</f>
        <v>0</v>
      </c>
      <c r="BF180" s="76"/>
      <c r="BG180" s="42">
        <f>AW180-BA180+AY180</f>
        <v>0</v>
      </c>
      <c r="BH180" s="48"/>
      <c r="BI180" s="43"/>
    </row>
    <row r="181" spans="2:61" ht="15.75" customHeight="1" thickTop="1" thickBot="1">
      <c r="B181" s="57"/>
      <c r="C181" s="58"/>
      <c r="D181" s="58"/>
      <c r="E181" s="58"/>
      <c r="F181" s="58"/>
      <c r="G181" s="58"/>
      <c r="H181" s="58"/>
      <c r="I181" s="58"/>
      <c r="J181" s="58"/>
      <c r="K181" s="58"/>
      <c r="L181" s="59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224"/>
      <c r="AH181" s="225"/>
      <c r="AI181" s="225"/>
      <c r="AJ181" s="225"/>
      <c r="AK181" s="225"/>
      <c r="AL181" s="225"/>
      <c r="AM181" s="225"/>
      <c r="AN181" s="225"/>
      <c r="AO181" s="226"/>
      <c r="AP181" s="52"/>
      <c r="AQ181" s="52"/>
      <c r="AR181" s="52"/>
      <c r="AS181" s="52"/>
      <c r="AT181" s="44"/>
      <c r="AU181" s="49"/>
      <c r="AV181" s="45"/>
      <c r="AW181" s="38"/>
      <c r="AX181" s="39"/>
      <c r="AY181" s="53"/>
      <c r="AZ181" s="53"/>
      <c r="BA181" s="53"/>
      <c r="BB181" s="53"/>
      <c r="BC181" s="66"/>
      <c r="BD181" s="68"/>
      <c r="BE181" s="77"/>
      <c r="BF181" s="79"/>
      <c r="BG181" s="44"/>
      <c r="BH181" s="49"/>
      <c r="BI181" s="45"/>
    </row>
    <row r="182" spans="2:61" ht="15.75" customHeight="1" thickTop="1" thickBot="1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2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227"/>
      <c r="AH182" s="228"/>
      <c r="AI182" s="228"/>
      <c r="AJ182" s="228"/>
      <c r="AK182" s="228"/>
      <c r="AL182" s="228"/>
      <c r="AM182" s="228"/>
      <c r="AN182" s="228"/>
      <c r="AO182" s="229"/>
      <c r="AP182" s="52"/>
      <c r="AQ182" s="52"/>
      <c r="AR182" s="52"/>
      <c r="AS182" s="52"/>
      <c r="AT182" s="46"/>
      <c r="AU182" s="50"/>
      <c r="AV182" s="47"/>
      <c r="AW182" s="40"/>
      <c r="AX182" s="41"/>
      <c r="AY182" s="53"/>
      <c r="AZ182" s="53"/>
      <c r="BA182" s="53"/>
      <c r="BB182" s="53"/>
      <c r="BC182" s="69"/>
      <c r="BD182" s="71"/>
      <c r="BE182" s="80"/>
      <c r="BF182" s="82"/>
      <c r="BG182" s="46"/>
      <c r="BH182" s="50"/>
      <c r="BI182" s="47"/>
    </row>
    <row r="183" spans="2:61" ht="15.75" customHeight="1" thickTop="1" thickBot="1">
      <c r="B183" s="54"/>
      <c r="C183" s="55"/>
      <c r="D183" s="55"/>
      <c r="E183" s="55"/>
      <c r="F183" s="55"/>
      <c r="G183" s="55"/>
      <c r="H183" s="55"/>
      <c r="I183" s="55"/>
      <c r="J183" s="55"/>
      <c r="K183" s="55"/>
      <c r="L183" s="56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221" t="s">
        <v>231</v>
      </c>
      <c r="AH183" s="222"/>
      <c r="AI183" s="222"/>
      <c r="AJ183" s="222"/>
      <c r="AK183" s="222"/>
      <c r="AL183" s="222"/>
      <c r="AM183" s="222"/>
      <c r="AN183" s="222"/>
      <c r="AO183" s="223"/>
      <c r="AP183" s="52" t="s">
        <v>85</v>
      </c>
      <c r="AQ183" s="52"/>
      <c r="AR183" s="52"/>
      <c r="AS183" s="52"/>
      <c r="AT183" s="42">
        <f>AY183+р19!AT183</f>
        <v>6</v>
      </c>
      <c r="AU183" s="48"/>
      <c r="AV183" s="43"/>
      <c r="AW183" s="36">
        <f>р19!BG183</f>
        <v>6</v>
      </c>
      <c r="AX183" s="37"/>
      <c r="AY183" s="53"/>
      <c r="AZ183" s="53"/>
      <c r="BA183" s="53"/>
      <c r="BB183" s="53"/>
      <c r="BC183" s="63">
        <f>BA183+р19!BC183</f>
        <v>0</v>
      </c>
      <c r="BD183" s="65"/>
      <c r="BE183" s="74">
        <f>BA183+р19!BE183</f>
        <v>0</v>
      </c>
      <c r="BF183" s="76"/>
      <c r="BG183" s="42">
        <f>AW183-BA183+AY183</f>
        <v>6</v>
      </c>
      <c r="BH183" s="48"/>
      <c r="BI183" s="43"/>
    </row>
    <row r="184" spans="2:61" ht="15.75" customHeight="1" thickTop="1" thickBot="1">
      <c r="B184" s="57"/>
      <c r="C184" s="58"/>
      <c r="D184" s="58"/>
      <c r="E184" s="58"/>
      <c r="F184" s="58"/>
      <c r="G184" s="58"/>
      <c r="H184" s="58"/>
      <c r="I184" s="58"/>
      <c r="J184" s="58"/>
      <c r="K184" s="58"/>
      <c r="L184" s="59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224"/>
      <c r="AH184" s="225"/>
      <c r="AI184" s="225"/>
      <c r="AJ184" s="225"/>
      <c r="AK184" s="225"/>
      <c r="AL184" s="225"/>
      <c r="AM184" s="225"/>
      <c r="AN184" s="225"/>
      <c r="AO184" s="226"/>
      <c r="AP184" s="52"/>
      <c r="AQ184" s="52"/>
      <c r="AR184" s="52"/>
      <c r="AS184" s="52"/>
      <c r="AT184" s="44"/>
      <c r="AU184" s="49"/>
      <c r="AV184" s="45"/>
      <c r="AW184" s="38"/>
      <c r="AX184" s="39"/>
      <c r="AY184" s="53"/>
      <c r="AZ184" s="53"/>
      <c r="BA184" s="53"/>
      <c r="BB184" s="53"/>
      <c r="BC184" s="66"/>
      <c r="BD184" s="68"/>
      <c r="BE184" s="77"/>
      <c r="BF184" s="79"/>
      <c r="BG184" s="44"/>
      <c r="BH184" s="49"/>
      <c r="BI184" s="45"/>
    </row>
    <row r="185" spans="2:61" ht="15.75" customHeight="1" thickTop="1" thickBot="1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2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227"/>
      <c r="AH185" s="228"/>
      <c r="AI185" s="228"/>
      <c r="AJ185" s="228"/>
      <c r="AK185" s="228"/>
      <c r="AL185" s="228"/>
      <c r="AM185" s="228"/>
      <c r="AN185" s="228"/>
      <c r="AO185" s="229"/>
      <c r="AP185" s="52"/>
      <c r="AQ185" s="52"/>
      <c r="AR185" s="52"/>
      <c r="AS185" s="52"/>
      <c r="AT185" s="46"/>
      <c r="AU185" s="50"/>
      <c r="AV185" s="47"/>
      <c r="AW185" s="40"/>
      <c r="AX185" s="41"/>
      <c r="AY185" s="53"/>
      <c r="AZ185" s="53"/>
      <c r="BA185" s="53"/>
      <c r="BB185" s="53"/>
      <c r="BC185" s="69"/>
      <c r="BD185" s="71"/>
      <c r="BE185" s="80"/>
      <c r="BF185" s="82"/>
      <c r="BG185" s="46"/>
      <c r="BH185" s="50"/>
      <c r="BI185" s="47"/>
    </row>
    <row r="186" spans="2:61" ht="15.75" customHeight="1" thickTop="1" thickBot="1">
      <c r="B186" s="54"/>
      <c r="C186" s="55"/>
      <c r="D186" s="55"/>
      <c r="E186" s="55"/>
      <c r="F186" s="55"/>
      <c r="G186" s="55"/>
      <c r="H186" s="55"/>
      <c r="I186" s="55"/>
      <c r="J186" s="55"/>
      <c r="K186" s="55"/>
      <c r="L186" s="56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21" t="s">
        <v>223</v>
      </c>
      <c r="AH186" s="222"/>
      <c r="AI186" s="222"/>
      <c r="AJ186" s="222"/>
      <c r="AK186" s="222"/>
      <c r="AL186" s="222"/>
      <c r="AM186" s="222"/>
      <c r="AN186" s="222"/>
      <c r="AO186" s="223"/>
      <c r="AP186" s="52" t="s">
        <v>85</v>
      </c>
      <c r="AQ186" s="52"/>
      <c r="AR186" s="52"/>
      <c r="AS186" s="52"/>
      <c r="AT186" s="42">
        <f>AY186+р19!AT186</f>
        <v>0</v>
      </c>
      <c r="AU186" s="48"/>
      <c r="AV186" s="43"/>
      <c r="AW186" s="36">
        <f>р19!BG186</f>
        <v>0</v>
      </c>
      <c r="AX186" s="37"/>
      <c r="AY186" s="53"/>
      <c r="AZ186" s="53"/>
      <c r="BA186" s="53"/>
      <c r="BB186" s="53"/>
      <c r="BC186" s="63">
        <f>BA186+р19!BC186</f>
        <v>0</v>
      </c>
      <c r="BD186" s="65"/>
      <c r="BE186" s="42">
        <f>BA186+р19!BE186</f>
        <v>0</v>
      </c>
      <c r="BF186" s="43"/>
      <c r="BG186" s="42">
        <f>AW186-BA186+AY186</f>
        <v>0</v>
      </c>
      <c r="BH186" s="48"/>
      <c r="BI186" s="43"/>
    </row>
    <row r="187" spans="2:61" ht="15.75" customHeight="1" thickTop="1" thickBot="1">
      <c r="B187" s="57"/>
      <c r="C187" s="58"/>
      <c r="D187" s="58"/>
      <c r="E187" s="58"/>
      <c r="F187" s="58"/>
      <c r="G187" s="58"/>
      <c r="H187" s="58"/>
      <c r="I187" s="58"/>
      <c r="J187" s="58"/>
      <c r="K187" s="58"/>
      <c r="L187" s="59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24"/>
      <c r="AH187" s="225"/>
      <c r="AI187" s="225"/>
      <c r="AJ187" s="225"/>
      <c r="AK187" s="225"/>
      <c r="AL187" s="225"/>
      <c r="AM187" s="225"/>
      <c r="AN187" s="225"/>
      <c r="AO187" s="226"/>
      <c r="AP187" s="52"/>
      <c r="AQ187" s="52"/>
      <c r="AR187" s="52"/>
      <c r="AS187" s="52"/>
      <c r="AT187" s="44"/>
      <c r="AU187" s="49"/>
      <c r="AV187" s="45"/>
      <c r="AW187" s="38"/>
      <c r="AX187" s="39"/>
      <c r="AY187" s="53"/>
      <c r="AZ187" s="53"/>
      <c r="BA187" s="53"/>
      <c r="BB187" s="53"/>
      <c r="BC187" s="66"/>
      <c r="BD187" s="68"/>
      <c r="BE187" s="44"/>
      <c r="BF187" s="45"/>
      <c r="BG187" s="44"/>
      <c r="BH187" s="49"/>
      <c r="BI187" s="45"/>
    </row>
    <row r="188" spans="2:61" ht="15.75" customHeight="1" thickTop="1" thickBot="1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2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27"/>
      <c r="AH188" s="228"/>
      <c r="AI188" s="228"/>
      <c r="AJ188" s="228"/>
      <c r="AK188" s="228"/>
      <c r="AL188" s="228"/>
      <c r="AM188" s="228"/>
      <c r="AN188" s="228"/>
      <c r="AO188" s="229"/>
      <c r="AP188" s="52"/>
      <c r="AQ188" s="52"/>
      <c r="AR188" s="52"/>
      <c r="AS188" s="52"/>
      <c r="AT188" s="46"/>
      <c r="AU188" s="50"/>
      <c r="AV188" s="47"/>
      <c r="AW188" s="40"/>
      <c r="AX188" s="41"/>
      <c r="AY188" s="53"/>
      <c r="AZ188" s="53"/>
      <c r="BA188" s="53"/>
      <c r="BB188" s="53"/>
      <c r="BC188" s="69"/>
      <c r="BD188" s="71"/>
      <c r="BE188" s="46"/>
      <c r="BF188" s="47"/>
      <c r="BG188" s="46"/>
      <c r="BH188" s="50"/>
      <c r="BI188" s="47"/>
    </row>
    <row r="189" spans="2:61" ht="15.75" customHeight="1" thickTop="1" thickBot="1">
      <c r="B189" s="54"/>
      <c r="C189" s="55"/>
      <c r="D189" s="55"/>
      <c r="E189" s="55"/>
      <c r="F189" s="55"/>
      <c r="G189" s="55"/>
      <c r="H189" s="55"/>
      <c r="I189" s="55"/>
      <c r="J189" s="55"/>
      <c r="K189" s="55"/>
      <c r="L189" s="56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21" t="s">
        <v>232</v>
      </c>
      <c r="AH189" s="222"/>
      <c r="AI189" s="222"/>
      <c r="AJ189" s="222"/>
      <c r="AK189" s="222"/>
      <c r="AL189" s="222"/>
      <c r="AM189" s="222"/>
      <c r="AN189" s="222"/>
      <c r="AO189" s="223"/>
      <c r="AP189" s="52" t="s">
        <v>85</v>
      </c>
      <c r="AQ189" s="52"/>
      <c r="AR189" s="52"/>
      <c r="AS189" s="52"/>
      <c r="AT189" s="42">
        <f>AY189+р19!AT189</f>
        <v>4</v>
      </c>
      <c r="AU189" s="48"/>
      <c r="AV189" s="43"/>
      <c r="AW189" s="36">
        <f>р19!BG189</f>
        <v>4</v>
      </c>
      <c r="AX189" s="37"/>
      <c r="AY189" s="53"/>
      <c r="AZ189" s="53"/>
      <c r="BA189" s="53"/>
      <c r="BB189" s="53"/>
      <c r="BC189" s="36">
        <f>BA189+р19!BC189</f>
        <v>0</v>
      </c>
      <c r="BD189" s="37"/>
      <c r="BE189" s="42">
        <f>BA189+р19!BE189</f>
        <v>0</v>
      </c>
      <c r="BF189" s="43"/>
      <c r="BG189" s="42">
        <f>AW189-BA189+AY189</f>
        <v>4</v>
      </c>
      <c r="BH189" s="48"/>
      <c r="BI189" s="43"/>
    </row>
    <row r="190" spans="2:61" ht="15.75" customHeight="1" thickTop="1" thickBot="1">
      <c r="B190" s="57"/>
      <c r="C190" s="58"/>
      <c r="D190" s="58"/>
      <c r="E190" s="58"/>
      <c r="F190" s="58"/>
      <c r="G190" s="58"/>
      <c r="H190" s="58"/>
      <c r="I190" s="58"/>
      <c r="J190" s="58"/>
      <c r="K190" s="58"/>
      <c r="L190" s="59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24"/>
      <c r="AH190" s="225"/>
      <c r="AI190" s="225"/>
      <c r="AJ190" s="225"/>
      <c r="AK190" s="225"/>
      <c r="AL190" s="225"/>
      <c r="AM190" s="225"/>
      <c r="AN190" s="225"/>
      <c r="AO190" s="226"/>
      <c r="AP190" s="52"/>
      <c r="AQ190" s="52"/>
      <c r="AR190" s="52"/>
      <c r="AS190" s="52"/>
      <c r="AT190" s="44"/>
      <c r="AU190" s="49"/>
      <c r="AV190" s="45"/>
      <c r="AW190" s="38"/>
      <c r="AX190" s="39"/>
      <c r="AY190" s="53"/>
      <c r="AZ190" s="53"/>
      <c r="BA190" s="53"/>
      <c r="BB190" s="53"/>
      <c r="BC190" s="38"/>
      <c r="BD190" s="39"/>
      <c r="BE190" s="44"/>
      <c r="BF190" s="45"/>
      <c r="BG190" s="44"/>
      <c r="BH190" s="49"/>
      <c r="BI190" s="45"/>
    </row>
    <row r="191" spans="2:61" ht="15.75" customHeight="1" thickTop="1" thickBot="1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2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27"/>
      <c r="AH191" s="228"/>
      <c r="AI191" s="228"/>
      <c r="AJ191" s="228"/>
      <c r="AK191" s="228"/>
      <c r="AL191" s="228"/>
      <c r="AM191" s="228"/>
      <c r="AN191" s="228"/>
      <c r="AO191" s="229"/>
      <c r="AP191" s="52"/>
      <c r="AQ191" s="52"/>
      <c r="AR191" s="52"/>
      <c r="AS191" s="52"/>
      <c r="AT191" s="46"/>
      <c r="AU191" s="50"/>
      <c r="AV191" s="47"/>
      <c r="AW191" s="40"/>
      <c r="AX191" s="41"/>
      <c r="AY191" s="53"/>
      <c r="AZ191" s="53"/>
      <c r="BA191" s="53"/>
      <c r="BB191" s="53"/>
      <c r="BC191" s="40"/>
      <c r="BD191" s="41"/>
      <c r="BE191" s="46"/>
      <c r="BF191" s="47"/>
      <c r="BG191" s="46"/>
      <c r="BH191" s="50"/>
      <c r="BI191" s="47"/>
    </row>
    <row r="192" spans="2:61" ht="16.5" thickTop="1" thickBot="1">
      <c r="B192" s="216" t="s">
        <v>95</v>
      </c>
      <c r="C192" s="216"/>
      <c r="D192" s="216"/>
      <c r="E192" s="216"/>
      <c r="F192" s="216"/>
      <c r="G192" s="216"/>
      <c r="H192" s="216"/>
      <c r="I192" s="216"/>
      <c r="J192" s="216"/>
      <c r="K192" s="216"/>
      <c r="L192" s="216"/>
      <c r="M192" s="216"/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</row>
    <row r="193" spans="2:61" ht="16.5" thickTop="1" thickBot="1">
      <c r="B193" s="216"/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</row>
    <row r="194" spans="2:61" ht="16.5" thickTop="1" thickBot="1">
      <c r="B194" s="216"/>
      <c r="C194" s="216"/>
      <c r="D194" s="216"/>
      <c r="E194" s="216"/>
      <c r="F194" s="216"/>
      <c r="G194" s="216"/>
      <c r="H194" s="216"/>
      <c r="I194" s="216"/>
      <c r="J194" s="216"/>
      <c r="K194" s="216"/>
      <c r="L194" s="216"/>
      <c r="M194" s="216"/>
      <c r="N194" s="216"/>
      <c r="O194" s="216"/>
      <c r="P194" s="216"/>
      <c r="Q194" s="216"/>
      <c r="R194" s="216"/>
      <c r="S194" s="216"/>
      <c r="T194" s="216"/>
      <c r="U194" s="216"/>
      <c r="V194" s="216"/>
      <c r="W194" s="216"/>
      <c r="X194" s="216"/>
      <c r="Y194" s="216"/>
      <c r="Z194" s="216"/>
      <c r="AA194" s="216"/>
      <c r="AB194" s="216"/>
      <c r="AC194" s="216"/>
      <c r="AD194" s="216"/>
      <c r="AE194" s="216"/>
      <c r="AF194" s="216"/>
      <c r="AG194" s="216"/>
      <c r="AH194" s="216"/>
      <c r="AI194" s="216"/>
      <c r="AJ194" s="216"/>
      <c r="AK194" s="216"/>
      <c r="AL194" s="216"/>
      <c r="AM194" s="216"/>
      <c r="AN194" s="216"/>
      <c r="AO194" s="216"/>
      <c r="AP194" s="216"/>
      <c r="AQ194" s="216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</row>
    <row r="195" spans="2:61" ht="16.5" thickTop="1" thickBot="1"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21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</row>
    <row r="196" spans="2:61" ht="16.5" thickTop="1" thickBot="1"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</row>
    <row r="197" spans="2:61" ht="16.5" thickTop="1" thickBot="1"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</row>
    <row r="198" spans="2:61" ht="15" customHeight="1" thickTop="1" thickBot="1">
      <c r="B198" s="220" t="s">
        <v>96</v>
      </c>
      <c r="C198" s="220"/>
      <c r="D198" s="220"/>
      <c r="E198" s="220"/>
      <c r="F198" s="220"/>
      <c r="G198" s="220"/>
      <c r="H198" s="220" t="s">
        <v>97</v>
      </c>
      <c r="I198" s="220"/>
      <c r="J198" s="220"/>
      <c r="K198" s="220"/>
      <c r="L198" s="220"/>
      <c r="M198" s="220"/>
      <c r="N198" s="220" t="s">
        <v>98</v>
      </c>
      <c r="O198" s="220"/>
      <c r="P198" s="220"/>
      <c r="Q198" s="220"/>
      <c r="R198" s="220"/>
      <c r="S198" s="220"/>
      <c r="T198" s="220" t="s">
        <v>99</v>
      </c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 t="s">
        <v>100</v>
      </c>
      <c r="AH198" s="220"/>
      <c r="AI198" s="220"/>
      <c r="AJ198" s="220"/>
      <c r="AK198" s="220"/>
      <c r="AL198" s="220"/>
      <c r="AM198" s="220"/>
      <c r="AN198" s="220"/>
      <c r="AO198" s="220"/>
      <c r="AP198" s="220" t="s">
        <v>101</v>
      </c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 t="s">
        <v>102</v>
      </c>
      <c r="BA198" s="220"/>
      <c r="BB198" s="220"/>
      <c r="BC198" s="220"/>
      <c r="BD198" s="220"/>
      <c r="BE198" s="220"/>
      <c r="BF198" s="220"/>
      <c r="BG198" s="220"/>
      <c r="BH198" s="220"/>
      <c r="BI198" s="220"/>
    </row>
    <row r="199" spans="2:61" ht="15" customHeight="1" thickTop="1" thickBot="1">
      <c r="B199" s="220"/>
      <c r="C199" s="220"/>
      <c r="D199" s="220"/>
      <c r="E199" s="220"/>
      <c r="F199" s="220"/>
      <c r="G199" s="220"/>
      <c r="H199" s="220"/>
      <c r="I199" s="220"/>
      <c r="J199" s="220"/>
      <c r="K199" s="220"/>
      <c r="L199" s="220"/>
      <c r="M199" s="220"/>
      <c r="N199" s="22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  <c r="BA199" s="220"/>
      <c r="BB199" s="220"/>
      <c r="BC199" s="220"/>
      <c r="BD199" s="220"/>
      <c r="BE199" s="220"/>
      <c r="BF199" s="220"/>
      <c r="BG199" s="220"/>
      <c r="BH199" s="220"/>
      <c r="BI199" s="220"/>
    </row>
    <row r="200" spans="2:61" ht="15" customHeight="1" thickTop="1" thickBot="1">
      <c r="B200" s="220"/>
      <c r="C200" s="220"/>
      <c r="D200" s="220"/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  <c r="BA200" s="220"/>
      <c r="BB200" s="220"/>
      <c r="BC200" s="220"/>
      <c r="BD200" s="220"/>
      <c r="BE200" s="220"/>
      <c r="BF200" s="220"/>
      <c r="BG200" s="220"/>
      <c r="BH200" s="220"/>
      <c r="BI200" s="220"/>
    </row>
    <row r="201" spans="2:61" ht="16.5" customHeight="1" thickTop="1" thickBot="1"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/>
    </row>
    <row r="202" spans="2:61" ht="16.5" customHeight="1" thickTop="1" thickBo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</row>
    <row r="203" spans="2:61" ht="16.5" customHeight="1" thickTop="1" thickBo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</row>
    <row r="204" spans="2:61" ht="15.75" customHeight="1" thickTop="1" thickBot="1">
      <c r="B204" s="216" t="s">
        <v>103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</row>
    <row r="205" spans="2:61" ht="15" customHeight="1" thickTop="1" thickBot="1">
      <c r="B205" s="216"/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</row>
    <row r="206" spans="2:61" ht="15" customHeight="1" thickTop="1" thickBot="1">
      <c r="B206" s="216"/>
      <c r="C206" s="216"/>
      <c r="D206" s="216"/>
      <c r="E206" s="216"/>
      <c r="F206" s="216"/>
      <c r="G206" s="216"/>
      <c r="H206" s="216"/>
      <c r="I206" s="216"/>
      <c r="J206" s="216"/>
      <c r="K206" s="216"/>
      <c r="L206" s="216"/>
      <c r="M206" s="216"/>
      <c r="N206" s="216"/>
      <c r="O206" s="216"/>
      <c r="P206" s="216"/>
      <c r="Q206" s="216"/>
      <c r="R206" s="216"/>
      <c r="S206" s="216"/>
      <c r="T206" s="216"/>
      <c r="U206" s="216"/>
      <c r="V206" s="216"/>
      <c r="W206" s="216"/>
      <c r="X206" s="216"/>
      <c r="Y206" s="216"/>
      <c r="Z206" s="216"/>
      <c r="AA206" s="216"/>
      <c r="AB206" s="216"/>
      <c r="AC206" s="216"/>
      <c r="AD206" s="216"/>
      <c r="AE206" s="216"/>
      <c r="AF206" s="216"/>
      <c r="AG206" s="216"/>
      <c r="AH206" s="216"/>
      <c r="AI206" s="216"/>
      <c r="AJ206" s="216"/>
      <c r="AK206" s="216"/>
      <c r="AL206" s="216"/>
      <c r="AM206" s="216"/>
      <c r="AN206" s="216"/>
      <c r="AO206" s="216"/>
      <c r="AP206" s="216"/>
      <c r="AQ206" s="216"/>
      <c r="AR206" s="216"/>
      <c r="AS206" s="216"/>
      <c r="AT206" s="216"/>
      <c r="AU206" s="216"/>
      <c r="AV206" s="216"/>
      <c r="AW206" s="216"/>
      <c r="AX206" s="216"/>
      <c r="AY206" s="216"/>
      <c r="AZ206" s="216"/>
      <c r="BA206" s="216"/>
      <c r="BB206" s="216"/>
      <c r="BC206" s="216"/>
      <c r="BD206" s="216"/>
      <c r="BE206" s="216"/>
      <c r="BF206" s="216"/>
      <c r="BG206" s="216"/>
      <c r="BH206" s="216"/>
      <c r="BI206" s="216"/>
    </row>
    <row r="207" spans="2:61" ht="15.75" customHeight="1" thickTop="1" thickBot="1">
      <c r="B207" s="216"/>
      <c r="C207" s="216"/>
      <c r="D207" s="216"/>
      <c r="E207" s="216"/>
      <c r="F207" s="216"/>
      <c r="G207" s="216"/>
      <c r="H207" s="216"/>
      <c r="I207" s="216"/>
      <c r="J207" s="216"/>
      <c r="K207" s="216"/>
      <c r="L207" s="216"/>
      <c r="M207" s="216"/>
      <c r="N207" s="216"/>
      <c r="O207" s="216"/>
      <c r="P207" s="216"/>
      <c r="Q207" s="216"/>
      <c r="R207" s="216"/>
      <c r="S207" s="216"/>
      <c r="T207" s="216"/>
      <c r="U207" s="216"/>
      <c r="V207" s="216"/>
      <c r="W207" s="216"/>
      <c r="X207" s="216"/>
      <c r="Y207" s="216"/>
      <c r="Z207" s="216"/>
      <c r="AA207" s="216"/>
      <c r="AB207" s="216"/>
      <c r="AC207" s="216"/>
      <c r="AD207" s="216"/>
      <c r="AE207" s="216"/>
      <c r="AF207" s="216"/>
      <c r="AG207" s="216"/>
      <c r="AH207" s="216"/>
      <c r="AI207" s="216"/>
      <c r="AJ207" s="216"/>
      <c r="AK207" s="216"/>
      <c r="AL207" s="216"/>
      <c r="AM207" s="216"/>
      <c r="AN207" s="216"/>
      <c r="AO207" s="216"/>
      <c r="AP207" s="216"/>
      <c r="AQ207" s="216"/>
      <c r="AR207" s="216"/>
      <c r="AS207" s="216"/>
      <c r="AT207" s="216"/>
      <c r="AU207" s="216"/>
      <c r="AV207" s="216"/>
      <c r="AW207" s="216"/>
      <c r="AX207" s="216"/>
      <c r="AY207" s="216"/>
      <c r="AZ207" s="216"/>
      <c r="BA207" s="216"/>
      <c r="BB207" s="216"/>
      <c r="BC207" s="216"/>
      <c r="BD207" s="216"/>
      <c r="BE207" s="216"/>
      <c r="BF207" s="216"/>
      <c r="BG207" s="216"/>
      <c r="BH207" s="216"/>
      <c r="BI207" s="216"/>
    </row>
    <row r="208" spans="2:61" ht="15.75" customHeight="1" thickTop="1" thickBot="1"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</row>
    <row r="209" spans="1:63" ht="15" customHeight="1" thickTop="1" thickBot="1"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</row>
    <row r="210" spans="1:63" ht="15" customHeight="1" thickTop="1" thickBot="1">
      <c r="B210" s="160" t="s">
        <v>104</v>
      </c>
      <c r="C210" s="161"/>
      <c r="D210" s="161"/>
      <c r="E210" s="161"/>
      <c r="F210" s="161"/>
      <c r="G210" s="162"/>
      <c r="H210" s="390" t="s">
        <v>105</v>
      </c>
      <c r="I210" s="391"/>
      <c r="J210" s="391"/>
      <c r="K210" s="391"/>
      <c r="L210" s="391"/>
      <c r="M210" s="392"/>
      <c r="N210" s="160" t="s">
        <v>106</v>
      </c>
      <c r="O210" s="161"/>
      <c r="P210" s="161"/>
      <c r="Q210" s="161"/>
      <c r="R210" s="161"/>
      <c r="S210" s="162"/>
      <c r="T210" s="160" t="s">
        <v>107</v>
      </c>
      <c r="U210" s="161"/>
      <c r="V210" s="161"/>
      <c r="W210" s="161"/>
      <c r="X210" s="161"/>
      <c r="Y210" s="161"/>
      <c r="Z210" s="161"/>
      <c r="AA210" s="161"/>
      <c r="AB210" s="161"/>
      <c r="AC210" s="162"/>
      <c r="AD210" s="160" t="s">
        <v>108</v>
      </c>
      <c r="AE210" s="161"/>
      <c r="AF210" s="161"/>
      <c r="AG210" s="161"/>
      <c r="AH210" s="161"/>
      <c r="AI210" s="162"/>
      <c r="AJ210" s="160" t="s">
        <v>257</v>
      </c>
      <c r="AK210" s="161"/>
      <c r="AL210" s="161"/>
      <c r="AM210" s="161"/>
      <c r="AN210" s="161"/>
      <c r="AO210" s="162"/>
      <c r="AP210" s="158" t="s">
        <v>109</v>
      </c>
      <c r="AQ210" s="158"/>
      <c r="AR210" s="158"/>
      <c r="AS210" s="158"/>
      <c r="AT210" s="158"/>
      <c r="AU210" s="158"/>
      <c r="AV210" s="158" t="s">
        <v>110</v>
      </c>
      <c r="AW210" s="158"/>
      <c r="AX210" s="158"/>
      <c r="AY210" s="158"/>
      <c r="AZ210" s="158"/>
      <c r="BA210" s="158"/>
      <c r="BB210" s="158" t="s">
        <v>111</v>
      </c>
      <c r="BC210" s="158"/>
      <c r="BD210" s="158"/>
      <c r="BE210" s="158"/>
      <c r="BF210" s="158"/>
      <c r="BG210" s="158"/>
      <c r="BH210" s="158"/>
      <c r="BI210" s="158"/>
    </row>
    <row r="211" spans="1:63" ht="15" customHeight="1" thickTop="1" thickBot="1">
      <c r="B211" s="163"/>
      <c r="C211" s="164"/>
      <c r="D211" s="164"/>
      <c r="E211" s="164"/>
      <c r="F211" s="164"/>
      <c r="G211" s="165"/>
      <c r="H211" s="393"/>
      <c r="I211" s="394"/>
      <c r="J211" s="394"/>
      <c r="K211" s="394"/>
      <c r="L211" s="394"/>
      <c r="M211" s="395"/>
      <c r="N211" s="163"/>
      <c r="O211" s="164"/>
      <c r="P211" s="164"/>
      <c r="Q211" s="164"/>
      <c r="R211" s="164"/>
      <c r="S211" s="165"/>
      <c r="T211" s="163"/>
      <c r="U211" s="164"/>
      <c r="V211" s="164"/>
      <c r="W211" s="164"/>
      <c r="X211" s="164"/>
      <c r="Y211" s="164"/>
      <c r="Z211" s="164"/>
      <c r="AA211" s="164"/>
      <c r="AB211" s="164"/>
      <c r="AC211" s="165"/>
      <c r="AD211" s="163"/>
      <c r="AE211" s="164"/>
      <c r="AF211" s="164"/>
      <c r="AG211" s="164"/>
      <c r="AH211" s="164"/>
      <c r="AI211" s="165"/>
      <c r="AJ211" s="163"/>
      <c r="AK211" s="164"/>
      <c r="AL211" s="164"/>
      <c r="AM211" s="164"/>
      <c r="AN211" s="164"/>
      <c r="AO211" s="165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</row>
    <row r="212" spans="1:63" ht="15" customHeight="1" thickTop="1" thickBot="1">
      <c r="B212" s="166"/>
      <c r="C212" s="167"/>
      <c r="D212" s="167"/>
      <c r="E212" s="167"/>
      <c r="F212" s="167"/>
      <c r="G212" s="168"/>
      <c r="H212" s="396"/>
      <c r="I212" s="397"/>
      <c r="J212" s="397"/>
      <c r="K212" s="397"/>
      <c r="L212" s="397"/>
      <c r="M212" s="398"/>
      <c r="N212" s="166"/>
      <c r="O212" s="167"/>
      <c r="P212" s="167"/>
      <c r="Q212" s="167"/>
      <c r="R212" s="167"/>
      <c r="S212" s="168"/>
      <c r="T212" s="166"/>
      <c r="U212" s="167"/>
      <c r="V212" s="167"/>
      <c r="W212" s="167"/>
      <c r="X212" s="167"/>
      <c r="Y212" s="167"/>
      <c r="Z212" s="167"/>
      <c r="AA212" s="167"/>
      <c r="AB212" s="167"/>
      <c r="AC212" s="168"/>
      <c r="AD212" s="166"/>
      <c r="AE212" s="167"/>
      <c r="AF212" s="167"/>
      <c r="AG212" s="167"/>
      <c r="AH212" s="167"/>
      <c r="AI212" s="168"/>
      <c r="AJ212" s="166"/>
      <c r="AK212" s="167"/>
      <c r="AL212" s="167"/>
      <c r="AM212" s="167"/>
      <c r="AN212" s="167"/>
      <c r="AO212" s="168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</row>
    <row r="213" spans="1:63" ht="15" customHeight="1" thickTop="1" thickBot="1">
      <c r="B213" s="200"/>
      <c r="C213" s="200"/>
      <c r="D213" s="200"/>
      <c r="E213" s="200"/>
      <c r="F213" s="200"/>
      <c r="G213" s="200"/>
      <c r="H213" s="147"/>
      <c r="I213" s="147"/>
      <c r="J213" s="147"/>
      <c r="K213" s="147"/>
      <c r="L213" s="147"/>
      <c r="M213" s="147"/>
      <c r="N213" s="200"/>
      <c r="O213" s="200"/>
      <c r="P213" s="200"/>
      <c r="Q213" s="200"/>
      <c r="R213" s="200"/>
      <c r="S213" s="200"/>
      <c r="T213" s="207"/>
      <c r="U213" s="208"/>
      <c r="V213" s="208"/>
      <c r="W213" s="208"/>
      <c r="X213" s="208"/>
      <c r="Y213" s="208"/>
      <c r="Z213" s="208"/>
      <c r="AA213" s="208"/>
      <c r="AB213" s="208"/>
      <c r="AC213" s="209"/>
      <c r="AD213" s="179">
        <v>140</v>
      </c>
      <c r="AE213" s="179"/>
      <c r="AF213" s="179"/>
      <c r="AG213" s="179"/>
      <c r="AH213" s="179"/>
      <c r="AI213" s="179"/>
      <c r="AJ213" s="200"/>
      <c r="AK213" s="200"/>
      <c r="AL213" s="200"/>
      <c r="AM213" s="200"/>
      <c r="AN213" s="200"/>
      <c r="AO213" s="200"/>
      <c r="AP213" s="207"/>
      <c r="AQ213" s="208"/>
      <c r="AR213" s="208"/>
      <c r="AS213" s="208"/>
      <c r="AT213" s="208"/>
      <c r="AU213" s="209"/>
      <c r="AV213" s="207"/>
      <c r="AW213" s="208"/>
      <c r="AX213" s="208"/>
      <c r="AY213" s="208"/>
      <c r="AZ213" s="208"/>
      <c r="BA213" s="209"/>
      <c r="BB213" s="200"/>
      <c r="BC213" s="200"/>
      <c r="BD213" s="200"/>
      <c r="BE213" s="200"/>
      <c r="BF213" s="200"/>
      <c r="BG213" s="200"/>
      <c r="BH213" s="200"/>
      <c r="BI213" s="200"/>
    </row>
    <row r="214" spans="1:63" ht="15" customHeight="1" thickTop="1" thickBot="1">
      <c r="B214" s="200"/>
      <c r="C214" s="200"/>
      <c r="D214" s="200"/>
      <c r="E214" s="200"/>
      <c r="F214" s="200"/>
      <c r="G214" s="200"/>
      <c r="H214" s="147"/>
      <c r="I214" s="147"/>
      <c r="J214" s="147"/>
      <c r="K214" s="147"/>
      <c r="L214" s="147"/>
      <c r="M214" s="147"/>
      <c r="N214" s="200"/>
      <c r="O214" s="200"/>
      <c r="P214" s="200"/>
      <c r="Q214" s="200"/>
      <c r="R214" s="200"/>
      <c r="S214" s="200"/>
      <c r="T214" s="210"/>
      <c r="U214" s="211"/>
      <c r="V214" s="211"/>
      <c r="W214" s="211"/>
      <c r="X214" s="211"/>
      <c r="Y214" s="211"/>
      <c r="Z214" s="211"/>
      <c r="AA214" s="211"/>
      <c r="AB214" s="211"/>
      <c r="AC214" s="212"/>
      <c r="AD214" s="179"/>
      <c r="AE214" s="179"/>
      <c r="AF214" s="179"/>
      <c r="AG214" s="179"/>
      <c r="AH214" s="179"/>
      <c r="AI214" s="179"/>
      <c r="AJ214" s="200"/>
      <c r="AK214" s="200"/>
      <c r="AL214" s="200"/>
      <c r="AM214" s="200"/>
      <c r="AN214" s="200"/>
      <c r="AO214" s="200"/>
      <c r="AP214" s="210"/>
      <c r="AQ214" s="211"/>
      <c r="AR214" s="211"/>
      <c r="AS214" s="211"/>
      <c r="AT214" s="211"/>
      <c r="AU214" s="212"/>
      <c r="AV214" s="210"/>
      <c r="AW214" s="211"/>
      <c r="AX214" s="211"/>
      <c r="AY214" s="211"/>
      <c r="AZ214" s="211"/>
      <c r="BA214" s="212"/>
      <c r="BB214" s="200"/>
      <c r="BC214" s="200"/>
      <c r="BD214" s="200"/>
      <c r="BE214" s="200"/>
      <c r="BF214" s="200"/>
      <c r="BG214" s="200"/>
      <c r="BH214" s="200"/>
      <c r="BI214" s="200"/>
    </row>
    <row r="215" spans="1:63" ht="15.75" customHeight="1" thickTop="1" thickBot="1">
      <c r="B215" s="200"/>
      <c r="C215" s="200"/>
      <c r="D215" s="200"/>
      <c r="E215" s="200"/>
      <c r="F215" s="200"/>
      <c r="G215" s="200"/>
      <c r="H215" s="147"/>
      <c r="I215" s="147"/>
      <c r="J215" s="147"/>
      <c r="K215" s="147"/>
      <c r="L215" s="147"/>
      <c r="M215" s="147"/>
      <c r="N215" s="200"/>
      <c r="O215" s="200"/>
      <c r="P215" s="200"/>
      <c r="Q215" s="200"/>
      <c r="R215" s="200"/>
      <c r="S215" s="200"/>
      <c r="T215" s="213"/>
      <c r="U215" s="214"/>
      <c r="V215" s="214"/>
      <c r="W215" s="214"/>
      <c r="X215" s="214"/>
      <c r="Y215" s="214"/>
      <c r="Z215" s="214"/>
      <c r="AA215" s="214"/>
      <c r="AB215" s="214"/>
      <c r="AC215" s="215"/>
      <c r="AD215" s="179"/>
      <c r="AE215" s="179"/>
      <c r="AF215" s="179"/>
      <c r="AG215" s="179"/>
      <c r="AH215" s="179"/>
      <c r="AI215" s="179"/>
      <c r="AJ215" s="200"/>
      <c r="AK215" s="200"/>
      <c r="AL215" s="200"/>
      <c r="AM215" s="200"/>
      <c r="AN215" s="200"/>
      <c r="AO215" s="200"/>
      <c r="AP215" s="213"/>
      <c r="AQ215" s="214"/>
      <c r="AR215" s="214"/>
      <c r="AS215" s="214"/>
      <c r="AT215" s="214"/>
      <c r="AU215" s="215"/>
      <c r="AV215" s="213"/>
      <c r="AW215" s="214"/>
      <c r="AX215" s="214"/>
      <c r="AY215" s="214"/>
      <c r="AZ215" s="214"/>
      <c r="BA215" s="215"/>
      <c r="BB215" s="200"/>
      <c r="BC215" s="200"/>
      <c r="BD215" s="200"/>
      <c r="BE215" s="200"/>
      <c r="BF215" s="200"/>
      <c r="BG215" s="200"/>
      <c r="BH215" s="200"/>
      <c r="BI215" s="200"/>
      <c r="BJ215" s="5"/>
      <c r="BK215" s="5"/>
    </row>
    <row r="216" spans="1:63" ht="15.75" customHeight="1" thickTop="1" thickBot="1">
      <c r="A216" s="5"/>
      <c r="B216" s="205" t="s">
        <v>112</v>
      </c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  <c r="AQ216" s="205"/>
      <c r="AR216" s="205"/>
      <c r="AS216" s="205"/>
      <c r="AT216" s="205"/>
      <c r="AU216" s="205"/>
      <c r="AV216" s="205"/>
      <c r="AW216" s="205"/>
      <c r="AX216" s="205"/>
      <c r="AY216" s="205"/>
      <c r="AZ216" s="205"/>
      <c r="BA216" s="205"/>
      <c r="BB216" s="205"/>
      <c r="BC216" s="205"/>
      <c r="BD216" s="205"/>
      <c r="BE216" s="205"/>
      <c r="BF216" s="205"/>
      <c r="BG216" s="205"/>
      <c r="BH216" s="205"/>
      <c r="BI216" s="205"/>
      <c r="BJ216" s="5"/>
      <c r="BK216" s="5"/>
    </row>
    <row r="217" spans="1:63" ht="15" customHeight="1" thickTop="1" thickBot="1">
      <c r="A217" s="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  <c r="AQ217" s="205"/>
      <c r="AR217" s="205"/>
      <c r="AS217" s="205"/>
      <c r="AT217" s="205"/>
      <c r="AU217" s="205"/>
      <c r="AV217" s="205"/>
      <c r="AW217" s="205"/>
      <c r="AX217" s="205"/>
      <c r="AY217" s="205"/>
      <c r="AZ217" s="205"/>
      <c r="BA217" s="205"/>
      <c r="BB217" s="205"/>
      <c r="BC217" s="205"/>
      <c r="BD217" s="205"/>
      <c r="BE217" s="205"/>
      <c r="BF217" s="205"/>
      <c r="BG217" s="205"/>
      <c r="BH217" s="205"/>
      <c r="BI217" s="205"/>
      <c r="BJ217" s="5"/>
      <c r="BK217" s="5"/>
    </row>
    <row r="218" spans="1:63" ht="15" customHeight="1" thickTop="1" thickBot="1">
      <c r="A218" s="5"/>
      <c r="B218" s="181" t="s">
        <v>113</v>
      </c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3"/>
      <c r="W218" s="206" t="s">
        <v>114</v>
      </c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 t="s">
        <v>115</v>
      </c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5"/>
      <c r="BK218" s="5"/>
    </row>
    <row r="219" spans="1:63" ht="15.75" customHeight="1" thickTop="1" thickBot="1">
      <c r="A219" s="5"/>
      <c r="B219" s="187"/>
      <c r="C219" s="188"/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9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5"/>
      <c r="BK219" s="5"/>
    </row>
    <row r="220" spans="1:63" ht="16.5" thickTop="1" thickBot="1">
      <c r="A220" s="5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5"/>
      <c r="BK220" s="5"/>
    </row>
    <row r="221" spans="1:63" ht="16.5" thickTop="1" thickBot="1">
      <c r="A221" s="5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5"/>
      <c r="BK221" s="5"/>
    </row>
    <row r="222" spans="1:63" ht="51.75" customHeight="1" thickTop="1" thickBot="1">
      <c r="A222" s="5"/>
      <c r="B222" s="180" t="s">
        <v>116</v>
      </c>
      <c r="C222" s="180"/>
      <c r="D222" s="180"/>
      <c r="E222" s="180"/>
      <c r="F222" s="180"/>
      <c r="G222" s="180"/>
      <c r="H222" s="180" t="s">
        <v>117</v>
      </c>
      <c r="I222" s="180"/>
      <c r="J222" s="180"/>
      <c r="K222" s="180" t="s">
        <v>118</v>
      </c>
      <c r="L222" s="180"/>
      <c r="M222" s="180"/>
      <c r="N222" s="180" t="s">
        <v>118</v>
      </c>
      <c r="O222" s="180"/>
      <c r="P222" s="180"/>
      <c r="Q222" s="180" t="s">
        <v>118</v>
      </c>
      <c r="R222" s="180"/>
      <c r="S222" s="180"/>
      <c r="T222" s="180" t="s">
        <v>118</v>
      </c>
      <c r="U222" s="180"/>
      <c r="V222" s="180"/>
      <c r="W222" s="180" t="s">
        <v>116</v>
      </c>
      <c r="X222" s="180"/>
      <c r="Y222" s="180"/>
      <c r="Z222" s="180"/>
      <c r="AA222" s="180"/>
      <c r="AB222" s="180" t="s">
        <v>117</v>
      </c>
      <c r="AC222" s="180"/>
      <c r="AD222" s="180"/>
      <c r="AE222" s="180" t="s">
        <v>119</v>
      </c>
      <c r="AF222" s="180"/>
      <c r="AG222" s="180"/>
      <c r="AH222" s="180"/>
      <c r="AI222" s="399" t="s">
        <v>120</v>
      </c>
      <c r="AJ222" s="399"/>
      <c r="AK222" s="399"/>
      <c r="AL222" s="399" t="s">
        <v>170</v>
      </c>
      <c r="AM222" s="399"/>
      <c r="AN222" s="399"/>
      <c r="AO222" s="399" t="s">
        <v>171</v>
      </c>
      <c r="AP222" s="399"/>
      <c r="AQ222" s="399"/>
      <c r="AR222" s="180" t="s">
        <v>116</v>
      </c>
      <c r="AS222" s="180"/>
      <c r="AT222" s="180"/>
      <c r="AU222" s="180"/>
      <c r="AV222" s="180"/>
      <c r="AW222" s="180" t="s">
        <v>117</v>
      </c>
      <c r="AX222" s="180"/>
      <c r="AY222" s="180"/>
      <c r="AZ222" s="180" t="s">
        <v>121</v>
      </c>
      <c r="BA222" s="180"/>
      <c r="BB222" s="180"/>
      <c r="BC222" s="202" t="s">
        <v>170</v>
      </c>
      <c r="BD222" s="203"/>
      <c r="BE222" s="203"/>
      <c r="BF222" s="204"/>
      <c r="BG222" s="180" t="s">
        <v>171</v>
      </c>
      <c r="BH222" s="180"/>
      <c r="BI222" s="180"/>
      <c r="BJ222" s="5"/>
      <c r="BK222" s="5"/>
    </row>
    <row r="223" spans="1:63" ht="15" customHeight="1" thickTop="1" thickBot="1">
      <c r="A223" s="5"/>
      <c r="B223" s="147" t="s">
        <v>178</v>
      </c>
      <c r="C223" s="147"/>
      <c r="D223" s="147"/>
      <c r="E223" s="147"/>
      <c r="F223" s="147"/>
      <c r="G223" s="147"/>
      <c r="H223" s="147"/>
      <c r="I223" s="147"/>
      <c r="J223" s="147"/>
      <c r="K223" s="147">
        <v>100</v>
      </c>
      <c r="L223" s="147"/>
      <c r="M223" s="147"/>
      <c r="N223" s="147">
        <v>100</v>
      </c>
      <c r="O223" s="147"/>
      <c r="P223" s="147"/>
      <c r="Q223" s="147">
        <v>100</v>
      </c>
      <c r="R223" s="147"/>
      <c r="S223" s="147"/>
      <c r="T223" s="147"/>
      <c r="U223" s="147"/>
      <c r="V223" s="147"/>
      <c r="W223" s="147" t="s">
        <v>122</v>
      </c>
      <c r="X223" s="147"/>
      <c r="Y223" s="147"/>
      <c r="Z223" s="147"/>
      <c r="AA223" s="147"/>
      <c r="AB223" s="147"/>
      <c r="AC223" s="147"/>
      <c r="AD223" s="147"/>
      <c r="AE223" s="385"/>
      <c r="AF223" s="385"/>
      <c r="AG223" s="385"/>
      <c r="AH223" s="385"/>
      <c r="AI223" s="383">
        <v>2.6</v>
      </c>
      <c r="AJ223" s="383"/>
      <c r="AK223" s="383"/>
      <c r="AL223" s="383" t="s">
        <v>463</v>
      </c>
      <c r="AM223" s="383"/>
      <c r="AN223" s="383"/>
      <c r="AO223" s="383">
        <v>1.55</v>
      </c>
      <c r="AP223" s="383"/>
      <c r="AQ223" s="383"/>
      <c r="AR223" s="147" t="s">
        <v>195</v>
      </c>
      <c r="AS223" s="147"/>
      <c r="AT223" s="147"/>
      <c r="AU223" s="147"/>
      <c r="AV223" s="147"/>
      <c r="AW223" s="147"/>
      <c r="AX223" s="147"/>
      <c r="AY223" s="147"/>
      <c r="AZ223" s="147" t="s">
        <v>181</v>
      </c>
      <c r="BA223" s="147"/>
      <c r="BB223" s="147"/>
      <c r="BC223" s="148"/>
      <c r="BD223" s="149"/>
      <c r="BE223" s="149"/>
      <c r="BF223" s="150"/>
      <c r="BG223" s="157"/>
      <c r="BH223" s="157"/>
      <c r="BI223" s="157"/>
      <c r="BJ223" s="5"/>
      <c r="BK223" s="5"/>
    </row>
    <row r="224" spans="1:63" ht="15" customHeight="1" thickTop="1" thickBot="1">
      <c r="A224" s="5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385"/>
      <c r="AF224" s="385"/>
      <c r="AG224" s="385"/>
      <c r="AH224" s="385"/>
      <c r="AI224" s="383"/>
      <c r="AJ224" s="383"/>
      <c r="AK224" s="383"/>
      <c r="AL224" s="383"/>
      <c r="AM224" s="383"/>
      <c r="AN224" s="383"/>
      <c r="AO224" s="383"/>
      <c r="AP224" s="383"/>
      <c r="AQ224" s="383"/>
      <c r="AR224" s="147"/>
      <c r="AS224" s="147"/>
      <c r="AT224" s="147"/>
      <c r="AU224" s="147"/>
      <c r="AV224" s="147"/>
      <c r="AW224" s="147"/>
      <c r="AX224" s="147"/>
      <c r="AY224" s="147"/>
      <c r="AZ224" s="147"/>
      <c r="BA224" s="147"/>
      <c r="BB224" s="147"/>
      <c r="BC224" s="151"/>
      <c r="BD224" s="152"/>
      <c r="BE224" s="152"/>
      <c r="BF224" s="153"/>
      <c r="BG224" s="157"/>
      <c r="BH224" s="157"/>
      <c r="BI224" s="157"/>
      <c r="BJ224" s="5"/>
      <c r="BK224" s="5"/>
    </row>
    <row r="225" spans="1:63" ht="15" customHeight="1" thickTop="1" thickBot="1">
      <c r="A225" s="5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385"/>
      <c r="AF225" s="385"/>
      <c r="AG225" s="385"/>
      <c r="AH225" s="385"/>
      <c r="AI225" s="383"/>
      <c r="AJ225" s="383"/>
      <c r="AK225" s="383"/>
      <c r="AL225" s="383"/>
      <c r="AM225" s="383"/>
      <c r="AN225" s="383"/>
      <c r="AO225" s="383"/>
      <c r="AP225" s="383"/>
      <c r="AQ225" s="383"/>
      <c r="AR225" s="147"/>
      <c r="AS225" s="147"/>
      <c r="AT225" s="147"/>
      <c r="AU225" s="147"/>
      <c r="AV225" s="147"/>
      <c r="AW225" s="147"/>
      <c r="AX225" s="147"/>
      <c r="AY225" s="147"/>
      <c r="AZ225" s="147"/>
      <c r="BA225" s="147"/>
      <c r="BB225" s="147"/>
      <c r="BC225" s="151"/>
      <c r="BD225" s="152"/>
      <c r="BE225" s="152"/>
      <c r="BF225" s="153"/>
      <c r="BG225" s="157"/>
      <c r="BH225" s="157"/>
      <c r="BI225" s="157"/>
      <c r="BJ225" s="5"/>
      <c r="BK225" s="5"/>
    </row>
    <row r="226" spans="1:63" ht="15" customHeight="1" thickTop="1" thickBot="1">
      <c r="A226" s="5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385"/>
      <c r="AF226" s="385"/>
      <c r="AG226" s="385"/>
      <c r="AH226" s="385"/>
      <c r="AI226" s="383"/>
      <c r="AJ226" s="383"/>
      <c r="AK226" s="383"/>
      <c r="AL226" s="383"/>
      <c r="AM226" s="383"/>
      <c r="AN226" s="383"/>
      <c r="AO226" s="383"/>
      <c r="AP226" s="383"/>
      <c r="AQ226" s="383"/>
      <c r="AR226" s="147"/>
      <c r="AS226" s="147"/>
      <c r="AT226" s="147"/>
      <c r="AU226" s="147"/>
      <c r="AV226" s="147"/>
      <c r="AW226" s="147"/>
      <c r="AX226" s="147"/>
      <c r="AY226" s="147"/>
      <c r="AZ226" s="147"/>
      <c r="BA226" s="147"/>
      <c r="BB226" s="147"/>
      <c r="BC226" s="154"/>
      <c r="BD226" s="155"/>
      <c r="BE226" s="155"/>
      <c r="BF226" s="156"/>
      <c r="BG226" s="157"/>
      <c r="BH226" s="157"/>
      <c r="BI226" s="157"/>
      <c r="BJ226" s="5"/>
      <c r="BK226" s="5"/>
    </row>
    <row r="227" spans="1:63" ht="15" customHeight="1" thickTop="1" thickBot="1">
      <c r="A227" s="5"/>
      <c r="B227" s="147" t="s">
        <v>178</v>
      </c>
      <c r="C227" s="147"/>
      <c r="D227" s="147"/>
      <c r="E227" s="147"/>
      <c r="F227" s="147"/>
      <c r="G227" s="147"/>
      <c r="H227" s="147"/>
      <c r="I227" s="147"/>
      <c r="J227" s="147"/>
      <c r="K227" s="147">
        <v>100</v>
      </c>
      <c r="L227" s="147"/>
      <c r="M227" s="147"/>
      <c r="N227" s="147">
        <v>100</v>
      </c>
      <c r="O227" s="147"/>
      <c r="P227" s="147"/>
      <c r="Q227" s="147">
        <v>100</v>
      </c>
      <c r="R227" s="147"/>
      <c r="S227" s="147"/>
      <c r="T227" s="147"/>
      <c r="U227" s="147"/>
      <c r="V227" s="147"/>
      <c r="W227" s="147" t="s">
        <v>123</v>
      </c>
      <c r="X227" s="147"/>
      <c r="Y227" s="147"/>
      <c r="Z227" s="147"/>
      <c r="AA227" s="147"/>
      <c r="AB227" s="147"/>
      <c r="AC227" s="147"/>
      <c r="AD227" s="147"/>
      <c r="AE227" s="385"/>
      <c r="AF227" s="385"/>
      <c r="AG227" s="385"/>
      <c r="AH227" s="385"/>
      <c r="AI227" s="383">
        <v>2</v>
      </c>
      <c r="AJ227" s="383"/>
      <c r="AK227" s="383"/>
      <c r="AL227" s="383" t="s">
        <v>464</v>
      </c>
      <c r="AM227" s="383"/>
      <c r="AN227" s="383"/>
      <c r="AO227" s="383">
        <v>1.47</v>
      </c>
      <c r="AP227" s="383"/>
      <c r="AQ227" s="383"/>
      <c r="AR227" s="147" t="s">
        <v>195</v>
      </c>
      <c r="AS227" s="147"/>
      <c r="AT227" s="147"/>
      <c r="AU227" s="147"/>
      <c r="AV227" s="147"/>
      <c r="AW227" s="147"/>
      <c r="AX227" s="147"/>
      <c r="AY227" s="147"/>
      <c r="AZ227" s="147"/>
      <c r="BA227" s="147"/>
      <c r="BB227" s="147"/>
      <c r="BC227" s="148"/>
      <c r="BD227" s="149"/>
      <c r="BE227" s="149"/>
      <c r="BF227" s="150"/>
      <c r="BG227" s="157"/>
      <c r="BH227" s="157"/>
      <c r="BI227" s="157"/>
      <c r="BJ227" s="5"/>
      <c r="BK227" s="5"/>
    </row>
    <row r="228" spans="1:63" ht="15" customHeight="1" thickTop="1" thickBot="1">
      <c r="A228" s="5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385"/>
      <c r="AF228" s="385"/>
      <c r="AG228" s="385"/>
      <c r="AH228" s="385"/>
      <c r="AI228" s="383"/>
      <c r="AJ228" s="383"/>
      <c r="AK228" s="383"/>
      <c r="AL228" s="383"/>
      <c r="AM228" s="383"/>
      <c r="AN228" s="383"/>
      <c r="AO228" s="383"/>
      <c r="AP228" s="383"/>
      <c r="AQ228" s="383"/>
      <c r="AR228" s="147"/>
      <c r="AS228" s="147"/>
      <c r="AT228" s="147"/>
      <c r="AU228" s="147"/>
      <c r="AV228" s="147"/>
      <c r="AW228" s="147"/>
      <c r="AX228" s="147"/>
      <c r="AY228" s="147"/>
      <c r="AZ228" s="147"/>
      <c r="BA228" s="147"/>
      <c r="BB228" s="147"/>
      <c r="BC228" s="151"/>
      <c r="BD228" s="152"/>
      <c r="BE228" s="152"/>
      <c r="BF228" s="153"/>
      <c r="BG228" s="157"/>
      <c r="BH228" s="157"/>
      <c r="BI228" s="157"/>
      <c r="BJ228" s="5"/>
      <c r="BK228" s="5"/>
    </row>
    <row r="229" spans="1:63" ht="15" customHeight="1" thickTop="1" thickBot="1">
      <c r="A229" s="5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385"/>
      <c r="AF229" s="385"/>
      <c r="AG229" s="385"/>
      <c r="AH229" s="385"/>
      <c r="AI229" s="383"/>
      <c r="AJ229" s="383"/>
      <c r="AK229" s="383"/>
      <c r="AL229" s="383"/>
      <c r="AM229" s="383"/>
      <c r="AN229" s="383"/>
      <c r="AO229" s="383"/>
      <c r="AP229" s="383"/>
      <c r="AQ229" s="383"/>
      <c r="AR229" s="147"/>
      <c r="AS229" s="147"/>
      <c r="AT229" s="147"/>
      <c r="AU229" s="147"/>
      <c r="AV229" s="147"/>
      <c r="AW229" s="147"/>
      <c r="AX229" s="147"/>
      <c r="AY229" s="147"/>
      <c r="AZ229" s="147"/>
      <c r="BA229" s="147"/>
      <c r="BB229" s="147"/>
      <c r="BC229" s="151"/>
      <c r="BD229" s="152"/>
      <c r="BE229" s="152"/>
      <c r="BF229" s="153"/>
      <c r="BG229" s="157"/>
      <c r="BH229" s="157"/>
      <c r="BI229" s="157"/>
      <c r="BJ229" s="5"/>
      <c r="BK229" s="5"/>
    </row>
    <row r="230" spans="1:63" ht="15" customHeight="1" thickTop="1" thickBot="1">
      <c r="A230" s="5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385"/>
      <c r="AF230" s="385"/>
      <c r="AG230" s="385"/>
      <c r="AH230" s="385"/>
      <c r="AI230" s="383"/>
      <c r="AJ230" s="383"/>
      <c r="AK230" s="383"/>
      <c r="AL230" s="383"/>
      <c r="AM230" s="383"/>
      <c r="AN230" s="383"/>
      <c r="AO230" s="383"/>
      <c r="AP230" s="383"/>
      <c r="AQ230" s="383"/>
      <c r="AR230" s="147"/>
      <c r="AS230" s="147"/>
      <c r="AT230" s="147"/>
      <c r="AU230" s="147"/>
      <c r="AV230" s="147"/>
      <c r="AW230" s="147"/>
      <c r="AX230" s="147"/>
      <c r="AY230" s="147"/>
      <c r="AZ230" s="147"/>
      <c r="BA230" s="147"/>
      <c r="BB230" s="147"/>
      <c r="BC230" s="154"/>
      <c r="BD230" s="155"/>
      <c r="BE230" s="155"/>
      <c r="BF230" s="156"/>
      <c r="BG230" s="157"/>
      <c r="BH230" s="157"/>
      <c r="BI230" s="157"/>
      <c r="BJ230" s="5"/>
      <c r="BK230" s="5"/>
    </row>
    <row r="231" spans="1:63" ht="15" customHeight="1" thickTop="1" thickBot="1">
      <c r="A231" s="5"/>
      <c r="B231" s="147" t="s">
        <v>178</v>
      </c>
      <c r="C231" s="147"/>
      <c r="D231" s="147"/>
      <c r="E231" s="147"/>
      <c r="F231" s="147"/>
      <c r="G231" s="147"/>
      <c r="H231" s="147"/>
      <c r="I231" s="147"/>
      <c r="J231" s="147"/>
      <c r="K231" s="147">
        <v>100</v>
      </c>
      <c r="L231" s="147"/>
      <c r="M231" s="147"/>
      <c r="N231" s="147">
        <v>100</v>
      </c>
      <c r="O231" s="147"/>
      <c r="P231" s="147"/>
      <c r="Q231" s="147">
        <v>100</v>
      </c>
      <c r="R231" s="147"/>
      <c r="S231" s="147"/>
      <c r="T231" s="147"/>
      <c r="U231" s="147"/>
      <c r="V231" s="147"/>
      <c r="W231" s="147" t="s">
        <v>452</v>
      </c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  <c r="AH231" s="147"/>
      <c r="AI231" s="147"/>
      <c r="AJ231" s="147"/>
      <c r="AK231" s="147"/>
      <c r="AL231" s="147"/>
      <c r="AM231" s="147"/>
      <c r="AN231" s="147"/>
      <c r="AO231" s="147"/>
      <c r="AP231" s="147"/>
      <c r="AQ231" s="147"/>
      <c r="AR231" s="147"/>
      <c r="AS231" s="147"/>
      <c r="AT231" s="147"/>
      <c r="AU231" s="147"/>
      <c r="AV231" s="147"/>
      <c r="AW231" s="147"/>
      <c r="AX231" s="147"/>
      <c r="AY231" s="147"/>
      <c r="AZ231" s="147"/>
      <c r="BA231" s="147"/>
      <c r="BB231" s="147"/>
      <c r="BC231" s="148"/>
      <c r="BD231" s="149"/>
      <c r="BE231" s="149"/>
      <c r="BF231" s="150"/>
      <c r="BG231" s="157"/>
      <c r="BH231" s="157"/>
      <c r="BI231" s="157"/>
      <c r="BJ231" s="5"/>
      <c r="BK231" s="5"/>
    </row>
    <row r="232" spans="1:63" ht="15" customHeight="1" thickTop="1" thickBot="1">
      <c r="A232" s="5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  <c r="AH232" s="147"/>
      <c r="AI232" s="147"/>
      <c r="AJ232" s="147"/>
      <c r="AK232" s="147"/>
      <c r="AL232" s="147"/>
      <c r="AM232" s="147"/>
      <c r="AN232" s="147"/>
      <c r="AO232" s="147"/>
      <c r="AP232" s="147"/>
      <c r="AQ232" s="147"/>
      <c r="AR232" s="147"/>
      <c r="AS232" s="147"/>
      <c r="AT232" s="147"/>
      <c r="AU232" s="147"/>
      <c r="AV232" s="147"/>
      <c r="AW232" s="147"/>
      <c r="AX232" s="147"/>
      <c r="AY232" s="147"/>
      <c r="AZ232" s="147"/>
      <c r="BA232" s="147"/>
      <c r="BB232" s="147"/>
      <c r="BC232" s="151"/>
      <c r="BD232" s="152"/>
      <c r="BE232" s="152"/>
      <c r="BF232" s="153"/>
      <c r="BG232" s="157"/>
      <c r="BH232" s="157"/>
      <c r="BI232" s="157"/>
      <c r="BJ232" s="5"/>
      <c r="BK232" s="5"/>
    </row>
    <row r="233" spans="1:63" ht="15" customHeight="1" thickTop="1" thickBot="1">
      <c r="A233" s="5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  <c r="AH233" s="147"/>
      <c r="AI233" s="147"/>
      <c r="AJ233" s="147"/>
      <c r="AK233" s="147"/>
      <c r="AL233" s="147"/>
      <c r="AM233" s="147"/>
      <c r="AN233" s="147"/>
      <c r="AO233" s="147"/>
      <c r="AP233" s="147"/>
      <c r="AQ233" s="147"/>
      <c r="AR233" s="147"/>
      <c r="AS233" s="147"/>
      <c r="AT233" s="147"/>
      <c r="AU233" s="147"/>
      <c r="AV233" s="147"/>
      <c r="AW233" s="147"/>
      <c r="AX233" s="147"/>
      <c r="AY233" s="147"/>
      <c r="AZ233" s="147"/>
      <c r="BA233" s="147"/>
      <c r="BB233" s="147"/>
      <c r="BC233" s="151"/>
      <c r="BD233" s="152"/>
      <c r="BE233" s="152"/>
      <c r="BF233" s="153"/>
      <c r="BG233" s="157"/>
      <c r="BH233" s="157"/>
      <c r="BI233" s="157"/>
      <c r="BJ233" s="5"/>
      <c r="BK233" s="5"/>
    </row>
    <row r="234" spans="1:63" ht="15" customHeight="1" thickTop="1" thickBot="1">
      <c r="A234" s="5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  <c r="AH234" s="147"/>
      <c r="AI234" s="147"/>
      <c r="AJ234" s="147"/>
      <c r="AK234" s="147"/>
      <c r="AL234" s="147"/>
      <c r="AM234" s="147"/>
      <c r="AN234" s="147"/>
      <c r="AO234" s="147"/>
      <c r="AP234" s="147"/>
      <c r="AQ234" s="147"/>
      <c r="AR234" s="147"/>
      <c r="AS234" s="147"/>
      <c r="AT234" s="147"/>
      <c r="AU234" s="147"/>
      <c r="AV234" s="147"/>
      <c r="AW234" s="147"/>
      <c r="AX234" s="147"/>
      <c r="AY234" s="147"/>
      <c r="AZ234" s="147"/>
      <c r="BA234" s="147"/>
      <c r="BB234" s="147"/>
      <c r="BC234" s="154"/>
      <c r="BD234" s="155"/>
      <c r="BE234" s="155"/>
      <c r="BF234" s="156"/>
      <c r="BG234" s="157"/>
      <c r="BH234" s="157"/>
      <c r="BI234" s="157"/>
      <c r="BJ234" s="5"/>
      <c r="BK234" s="5"/>
    </row>
    <row r="235" spans="1:63" ht="15" customHeight="1" thickTop="1">
      <c r="A235" s="5"/>
      <c r="B235" s="181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2"/>
      <c r="AR235" s="182"/>
      <c r="AS235" s="182"/>
      <c r="AT235" s="182"/>
      <c r="AU235" s="182"/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3"/>
      <c r="BJ235" s="5"/>
      <c r="BK235" s="5"/>
    </row>
    <row r="236" spans="1:63" ht="15" customHeight="1">
      <c r="A236" s="5"/>
      <c r="B236" s="184"/>
      <c r="C236" s="185"/>
      <c r="D236" s="185"/>
      <c r="E236" s="185"/>
      <c r="F236" s="185"/>
      <c r="G236" s="185"/>
      <c r="H236" s="185"/>
      <c r="I236" s="185"/>
      <c r="J236" s="185"/>
      <c r="K236" s="185"/>
      <c r="L236" s="185"/>
      <c r="M236" s="185"/>
      <c r="N236" s="185"/>
      <c r="O236" s="185"/>
      <c r="P236" s="185"/>
      <c r="Q236" s="185"/>
      <c r="R236" s="185"/>
      <c r="S236" s="185"/>
      <c r="T236" s="185"/>
      <c r="U236" s="185"/>
      <c r="V236" s="185"/>
      <c r="W236" s="185"/>
      <c r="X236" s="185"/>
      <c r="Y236" s="185"/>
      <c r="Z236" s="185"/>
      <c r="AA236" s="185"/>
      <c r="AB236" s="185"/>
      <c r="AC236" s="185"/>
      <c r="AD236" s="185"/>
      <c r="AE236" s="185"/>
      <c r="AF236" s="185"/>
      <c r="AG236" s="185"/>
      <c r="AH236" s="185"/>
      <c r="AI236" s="185"/>
      <c r="AJ236" s="185"/>
      <c r="AK236" s="185"/>
      <c r="AL236" s="185"/>
      <c r="AM236" s="185"/>
      <c r="AN236" s="185"/>
      <c r="AO236" s="185"/>
      <c r="AP236" s="185"/>
      <c r="AQ236" s="185"/>
      <c r="AR236" s="185"/>
      <c r="AS236" s="185"/>
      <c r="AT236" s="185"/>
      <c r="AU236" s="185"/>
      <c r="AV236" s="185"/>
      <c r="AW236" s="185"/>
      <c r="AX236" s="185"/>
      <c r="AY236" s="185"/>
      <c r="AZ236" s="185"/>
      <c r="BA236" s="185"/>
      <c r="BB236" s="185"/>
      <c r="BC236" s="185"/>
      <c r="BD236" s="185"/>
      <c r="BE236" s="185"/>
      <c r="BF236" s="185"/>
      <c r="BG236" s="185"/>
      <c r="BH236" s="185"/>
      <c r="BI236" s="186"/>
      <c r="BJ236" s="5"/>
      <c r="BK236" s="5"/>
    </row>
    <row r="237" spans="1:63" ht="15" customHeight="1">
      <c r="A237" s="5"/>
      <c r="B237" s="184"/>
      <c r="C237" s="185"/>
      <c r="D237" s="185"/>
      <c r="E237" s="185"/>
      <c r="F237" s="185"/>
      <c r="G237" s="185"/>
      <c r="H237" s="185"/>
      <c r="I237" s="185"/>
      <c r="J237" s="185"/>
      <c r="K237" s="185"/>
      <c r="L237" s="185"/>
      <c r="M237" s="185"/>
      <c r="N237" s="185"/>
      <c r="O237" s="185"/>
      <c r="P237" s="185"/>
      <c r="Q237" s="185"/>
      <c r="R237" s="185"/>
      <c r="S237" s="185"/>
      <c r="T237" s="185"/>
      <c r="U237" s="185"/>
      <c r="V237" s="185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5"/>
      <c r="AN237" s="185"/>
      <c r="AO237" s="185"/>
      <c r="AP237" s="185"/>
      <c r="AQ237" s="185"/>
      <c r="AR237" s="185"/>
      <c r="AS237" s="185"/>
      <c r="AT237" s="185"/>
      <c r="AU237" s="185"/>
      <c r="AV237" s="185"/>
      <c r="AW237" s="185"/>
      <c r="AX237" s="185"/>
      <c r="AY237" s="185"/>
      <c r="AZ237" s="185"/>
      <c r="BA237" s="185"/>
      <c r="BB237" s="185"/>
      <c r="BC237" s="185"/>
      <c r="BD237" s="185"/>
      <c r="BE237" s="185"/>
      <c r="BF237" s="185"/>
      <c r="BG237" s="185"/>
      <c r="BH237" s="185"/>
      <c r="BI237" s="186"/>
      <c r="BJ237" s="5"/>
      <c r="BK237" s="5"/>
    </row>
    <row r="238" spans="1:63" ht="15.75" customHeight="1" thickBot="1">
      <c r="A238" s="5"/>
      <c r="B238" s="187"/>
      <c r="C238" s="188"/>
      <c r="D238" s="188"/>
      <c r="E238" s="188"/>
      <c r="F238" s="188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9"/>
      <c r="BJ238" s="5"/>
      <c r="BK238" s="5"/>
    </row>
    <row r="239" spans="1:63" ht="16.5" thickTop="1" thickBot="1">
      <c r="A239" s="5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5"/>
      <c r="BK239" s="5"/>
    </row>
    <row r="240" spans="1:63" ht="16.5" thickTop="1" thickBot="1">
      <c r="A240" s="5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5"/>
      <c r="BK240" s="5"/>
    </row>
    <row r="241" spans="1:63" ht="51.75" customHeight="1" thickTop="1" thickBot="1">
      <c r="A241" s="5"/>
      <c r="B241" s="180" t="s">
        <v>124</v>
      </c>
      <c r="C241" s="180"/>
      <c r="D241" s="180"/>
      <c r="E241" s="180" t="s">
        <v>125</v>
      </c>
      <c r="F241" s="180"/>
      <c r="G241" s="180"/>
      <c r="H241" s="180" t="s">
        <v>126</v>
      </c>
      <c r="I241" s="180"/>
      <c r="J241" s="180"/>
      <c r="K241" s="180" t="s">
        <v>411</v>
      </c>
      <c r="L241" s="180"/>
      <c r="M241" s="180"/>
      <c r="N241" s="180" t="s">
        <v>177</v>
      </c>
      <c r="O241" s="180"/>
      <c r="P241" s="180"/>
      <c r="Q241" s="180" t="s">
        <v>127</v>
      </c>
      <c r="R241" s="180"/>
      <c r="S241" s="180"/>
      <c r="T241" s="180" t="s">
        <v>95</v>
      </c>
      <c r="U241" s="180"/>
      <c r="V241" s="180"/>
      <c r="W241" s="180" t="s">
        <v>128</v>
      </c>
      <c r="X241" s="180"/>
      <c r="Y241" s="180"/>
      <c r="Z241" s="180" t="s">
        <v>129</v>
      </c>
      <c r="AA241" s="180"/>
      <c r="AB241" s="180"/>
      <c r="AC241" s="180" t="s">
        <v>130</v>
      </c>
      <c r="AD241" s="180"/>
      <c r="AE241" s="180"/>
      <c r="AF241" s="180" t="s">
        <v>131</v>
      </c>
      <c r="AG241" s="180"/>
      <c r="AH241" s="180"/>
      <c r="AI241" s="180" t="s">
        <v>132</v>
      </c>
      <c r="AJ241" s="180"/>
      <c r="AK241" s="180"/>
      <c r="AL241" s="180" t="s">
        <v>133</v>
      </c>
      <c r="AM241" s="180"/>
      <c r="AN241" s="180"/>
      <c r="AO241" s="180" t="s">
        <v>134</v>
      </c>
      <c r="AP241" s="180"/>
      <c r="AQ241" s="180"/>
      <c r="AR241" s="180" t="s">
        <v>327</v>
      </c>
      <c r="AS241" s="180"/>
      <c r="AT241" s="180"/>
      <c r="AU241" s="180" t="s">
        <v>409</v>
      </c>
      <c r="AV241" s="180"/>
      <c r="AW241" s="180"/>
      <c r="AX241" s="180" t="s">
        <v>175</v>
      </c>
      <c r="AY241" s="180"/>
      <c r="AZ241" s="180"/>
      <c r="BA241" s="180" t="s">
        <v>249</v>
      </c>
      <c r="BB241" s="180"/>
      <c r="BC241" s="180"/>
      <c r="BD241" s="180" t="s">
        <v>184</v>
      </c>
      <c r="BE241" s="180"/>
      <c r="BF241" s="180"/>
      <c r="BG241" s="180" t="s">
        <v>172</v>
      </c>
      <c r="BH241" s="180"/>
      <c r="BI241" s="180"/>
      <c r="BJ241" s="5"/>
      <c r="BK241" s="5"/>
    </row>
    <row r="242" spans="1:63" ht="15" customHeight="1" thickTop="1" thickBot="1">
      <c r="A242" s="5"/>
      <c r="B242" s="147"/>
      <c r="C242" s="147"/>
      <c r="D242" s="147"/>
      <c r="E242" s="147">
        <v>9.5</v>
      </c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/>
      <c r="R242" s="147"/>
      <c r="S242" s="147"/>
      <c r="T242" s="179"/>
      <c r="U242" s="179"/>
      <c r="V242" s="179"/>
      <c r="W242" s="179"/>
      <c r="X242" s="179"/>
      <c r="Y242" s="179"/>
      <c r="Z242" s="179"/>
      <c r="AA242" s="179"/>
      <c r="AB242" s="179"/>
      <c r="AC242" s="147"/>
      <c r="AD242" s="147"/>
      <c r="AE242" s="147"/>
      <c r="AF242" s="147"/>
      <c r="AG242" s="147"/>
      <c r="AH242" s="147"/>
      <c r="AI242" s="147"/>
      <c r="AJ242" s="147"/>
      <c r="AK242" s="147"/>
      <c r="AL242" s="147"/>
      <c r="AM242" s="147"/>
      <c r="AN242" s="147"/>
      <c r="AO242" s="147"/>
      <c r="AP242" s="147"/>
      <c r="AQ242" s="147"/>
      <c r="AR242" s="147"/>
      <c r="AS242" s="147"/>
      <c r="AT242" s="147"/>
      <c r="AU242" s="147">
        <v>8</v>
      </c>
      <c r="AV242" s="147"/>
      <c r="AW242" s="147"/>
      <c r="AX242" s="147"/>
      <c r="AY242" s="147"/>
      <c r="AZ242" s="147"/>
      <c r="BA242" s="147">
        <v>6.5</v>
      </c>
      <c r="BB242" s="147"/>
      <c r="BC242" s="147"/>
      <c r="BD242" s="147"/>
      <c r="BE242" s="147"/>
      <c r="BF242" s="147"/>
      <c r="BG242" s="157">
        <f>SUM(B242:BF245)</f>
        <v>24</v>
      </c>
      <c r="BH242" s="157"/>
      <c r="BI242" s="157"/>
      <c r="BJ242" s="5"/>
      <c r="BK242" s="5"/>
    </row>
    <row r="243" spans="1:63" ht="15" customHeight="1" thickTop="1" thickBot="1">
      <c r="A243" s="5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47"/>
      <c r="AD243" s="147"/>
      <c r="AE243" s="147"/>
      <c r="AF243" s="147"/>
      <c r="AG243" s="147"/>
      <c r="AH243" s="147"/>
      <c r="AI243" s="147"/>
      <c r="AJ243" s="147"/>
      <c r="AK243" s="147"/>
      <c r="AL243" s="147"/>
      <c r="AM243" s="147"/>
      <c r="AN243" s="147"/>
      <c r="AO243" s="147"/>
      <c r="AP243" s="147"/>
      <c r="AQ243" s="147"/>
      <c r="AR243" s="147"/>
      <c r="AS243" s="147"/>
      <c r="AT243" s="147"/>
      <c r="AU243" s="147"/>
      <c r="AV243" s="147"/>
      <c r="AW243" s="147"/>
      <c r="AX243" s="147"/>
      <c r="AY243" s="147"/>
      <c r="AZ243" s="147"/>
      <c r="BA243" s="147"/>
      <c r="BB243" s="147"/>
      <c r="BC243" s="147"/>
      <c r="BD243" s="147"/>
      <c r="BE243" s="147"/>
      <c r="BF243" s="147"/>
      <c r="BG243" s="157"/>
      <c r="BH243" s="157"/>
      <c r="BI243" s="157"/>
      <c r="BJ243" s="5"/>
      <c r="BK243" s="5"/>
    </row>
    <row r="244" spans="1:63" ht="15" customHeight="1" thickTop="1" thickBot="1">
      <c r="A244" s="5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47"/>
      <c r="AD244" s="147"/>
      <c r="AE244" s="147"/>
      <c r="AF244" s="147"/>
      <c r="AG244" s="147"/>
      <c r="AH244" s="147"/>
      <c r="AI244" s="147"/>
      <c r="AJ244" s="147"/>
      <c r="AK244" s="147"/>
      <c r="AL244" s="147"/>
      <c r="AM244" s="147"/>
      <c r="AN244" s="147"/>
      <c r="AO244" s="147"/>
      <c r="AP244" s="147"/>
      <c r="AQ244" s="147"/>
      <c r="AR244" s="147"/>
      <c r="AS244" s="147"/>
      <c r="AT244" s="147"/>
      <c r="AU244" s="147"/>
      <c r="AV244" s="147"/>
      <c r="AW244" s="147"/>
      <c r="AX244" s="147"/>
      <c r="AY244" s="147"/>
      <c r="AZ244" s="147"/>
      <c r="BA244" s="147"/>
      <c r="BB244" s="147"/>
      <c r="BC244" s="147"/>
      <c r="BD244" s="147"/>
      <c r="BE244" s="147"/>
      <c r="BF244" s="147"/>
      <c r="BG244" s="157"/>
      <c r="BH244" s="157"/>
      <c r="BI244" s="157"/>
      <c r="BJ244" s="5"/>
      <c r="BK244" s="5"/>
    </row>
    <row r="245" spans="1:63" ht="15" customHeight="1" thickTop="1" thickBot="1">
      <c r="A245" s="5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47"/>
      <c r="AD245" s="147"/>
      <c r="AE245" s="147"/>
      <c r="AF245" s="147"/>
      <c r="AG245" s="147"/>
      <c r="AH245" s="147"/>
      <c r="AI245" s="147"/>
      <c r="AJ245" s="147"/>
      <c r="AK245" s="147"/>
      <c r="AL245" s="147"/>
      <c r="AM245" s="147"/>
      <c r="AN245" s="147"/>
      <c r="AO245" s="147"/>
      <c r="AP245" s="147"/>
      <c r="AQ245" s="147"/>
      <c r="AR245" s="147"/>
      <c r="AS245" s="147"/>
      <c r="AT245" s="147"/>
      <c r="AU245" s="147"/>
      <c r="AV245" s="147"/>
      <c r="AW245" s="147"/>
      <c r="AX245" s="147"/>
      <c r="AY245" s="147"/>
      <c r="AZ245" s="147"/>
      <c r="BA245" s="147"/>
      <c r="BB245" s="147"/>
      <c r="BC245" s="147"/>
      <c r="BD245" s="147"/>
      <c r="BE245" s="147"/>
      <c r="BF245" s="147"/>
      <c r="BG245" s="157"/>
      <c r="BH245" s="157"/>
      <c r="BI245" s="157"/>
      <c r="BJ245" s="5"/>
      <c r="BK245" s="5"/>
    </row>
    <row r="246" spans="1:63" ht="15.75" customHeight="1" thickTop="1" thickBot="1">
      <c r="B246" s="103" t="s">
        <v>135</v>
      </c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9"/>
      <c r="AC246" s="96" t="s">
        <v>136</v>
      </c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 t="s">
        <v>137</v>
      </c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</row>
    <row r="247" spans="1:63" ht="15" customHeight="1" thickTop="1" thickBot="1">
      <c r="B247" s="105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10"/>
      <c r="AC247" s="123"/>
      <c r="AD247" s="123"/>
      <c r="AE247" s="123"/>
      <c r="AF247" s="123"/>
      <c r="AG247" s="123"/>
      <c r="AH247" s="123"/>
      <c r="AI247" s="123"/>
      <c r="AJ247" s="123"/>
      <c r="AK247" s="123"/>
      <c r="AL247" s="123"/>
      <c r="AM247" s="123"/>
      <c r="AN247" s="123"/>
      <c r="AO247" s="123"/>
      <c r="AP247" s="123"/>
      <c r="AQ247" s="123"/>
      <c r="AR247" s="123"/>
      <c r="AS247" s="123"/>
      <c r="AT247" s="123"/>
      <c r="AU247" s="123"/>
      <c r="AV247" s="123"/>
      <c r="AW247" s="123"/>
      <c r="AX247" s="123"/>
      <c r="AY247" s="123"/>
      <c r="AZ247" s="123"/>
      <c r="BA247" s="123"/>
      <c r="BB247" s="123"/>
      <c r="BC247" s="123"/>
      <c r="BD247" s="123"/>
      <c r="BE247" s="123"/>
      <c r="BF247" s="123"/>
      <c r="BG247" s="123"/>
      <c r="BH247" s="123"/>
      <c r="BI247" s="123"/>
    </row>
    <row r="248" spans="1:63" ht="15" customHeight="1" thickTop="1" thickBot="1">
      <c r="B248" s="105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10"/>
      <c r="AC248" s="123"/>
      <c r="AD248" s="123"/>
      <c r="AE248" s="123"/>
      <c r="AF248" s="123"/>
      <c r="AG248" s="123"/>
      <c r="AH248" s="123"/>
      <c r="AI248" s="123"/>
      <c r="AJ248" s="123"/>
      <c r="AK248" s="123"/>
      <c r="AL248" s="123"/>
      <c r="AM248" s="123"/>
      <c r="AN248" s="123"/>
      <c r="AO248" s="123"/>
      <c r="AP248" s="123"/>
      <c r="AQ248" s="123"/>
      <c r="AR248" s="123"/>
      <c r="AS248" s="123"/>
      <c r="AT248" s="123"/>
      <c r="AU248" s="123"/>
      <c r="AV248" s="123"/>
      <c r="AW248" s="123"/>
      <c r="AX248" s="123"/>
      <c r="AY248" s="123"/>
      <c r="AZ248" s="123"/>
      <c r="BA248" s="123"/>
      <c r="BB248" s="123"/>
      <c r="BC248" s="123"/>
      <c r="BD248" s="123"/>
      <c r="BE248" s="123"/>
      <c r="BF248" s="123"/>
      <c r="BG248" s="123"/>
      <c r="BH248" s="123"/>
      <c r="BI248" s="123"/>
    </row>
    <row r="249" spans="1:63" ht="15.75" customHeight="1" thickTop="1" thickBot="1">
      <c r="B249" s="107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11"/>
      <c r="AC249" s="123"/>
      <c r="AD249" s="123"/>
      <c r="AE249" s="123"/>
      <c r="AF249" s="123"/>
      <c r="AG249" s="123"/>
      <c r="AH249" s="123"/>
      <c r="AI249" s="123"/>
      <c r="AJ249" s="123"/>
      <c r="AK249" s="123"/>
      <c r="AL249" s="123"/>
      <c r="AM249" s="123"/>
      <c r="AN249" s="123"/>
      <c r="AO249" s="123"/>
      <c r="AP249" s="123"/>
      <c r="AQ249" s="123"/>
      <c r="AR249" s="123"/>
      <c r="AS249" s="123"/>
      <c r="AT249" s="123"/>
      <c r="AU249" s="123"/>
      <c r="AV249" s="123"/>
      <c r="AW249" s="123"/>
      <c r="AX249" s="123"/>
      <c r="AY249" s="123"/>
      <c r="AZ249" s="123"/>
      <c r="BA249" s="123"/>
      <c r="BB249" s="123"/>
      <c r="BC249" s="123"/>
      <c r="BD249" s="123"/>
      <c r="BE249" s="123"/>
      <c r="BF249" s="123"/>
      <c r="BG249" s="123"/>
      <c r="BH249" s="123"/>
      <c r="BI249" s="123"/>
    </row>
    <row r="250" spans="1:63" ht="16.5" thickTop="1" thickBot="1"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</row>
    <row r="251" spans="1:63" ht="16.5" thickTop="1" thickBot="1"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</row>
    <row r="252" spans="1:63" ht="15" customHeight="1" thickTop="1" thickBot="1">
      <c r="B252" s="158" t="s">
        <v>138</v>
      </c>
      <c r="C252" s="158"/>
      <c r="D252" s="158"/>
      <c r="E252" s="158" t="s">
        <v>139</v>
      </c>
      <c r="F252" s="158"/>
      <c r="G252" s="158"/>
      <c r="H252" s="158" t="s">
        <v>140</v>
      </c>
      <c r="I252" s="158"/>
      <c r="J252" s="158"/>
      <c r="K252" s="158" t="s">
        <v>141</v>
      </c>
      <c r="L252" s="158"/>
      <c r="M252" s="158"/>
      <c r="N252" s="158"/>
      <c r="O252" s="158"/>
      <c r="P252" s="158"/>
      <c r="Q252" s="158" t="s">
        <v>142</v>
      </c>
      <c r="R252" s="158"/>
      <c r="S252" s="158"/>
      <c r="T252" s="158"/>
      <c r="U252" s="158"/>
      <c r="V252" s="158"/>
      <c r="W252" s="158"/>
      <c r="X252" s="158"/>
      <c r="Y252" s="158"/>
      <c r="Z252" s="169" t="s">
        <v>143</v>
      </c>
      <c r="AA252" s="170"/>
      <c r="AB252" s="171"/>
      <c r="AC252" s="160" t="s">
        <v>144</v>
      </c>
      <c r="AD252" s="161"/>
      <c r="AE252" s="161"/>
      <c r="AF252" s="161"/>
      <c r="AG252" s="162"/>
      <c r="AH252" s="158" t="s">
        <v>145</v>
      </c>
      <c r="AI252" s="158"/>
      <c r="AJ252" s="158"/>
      <c r="AK252" s="158" t="s">
        <v>146</v>
      </c>
      <c r="AL252" s="158"/>
      <c r="AM252" s="158"/>
      <c r="AN252" s="158" t="s">
        <v>147</v>
      </c>
      <c r="AO252" s="158"/>
      <c r="AP252" s="158"/>
      <c r="AQ252" s="158" t="s">
        <v>148</v>
      </c>
      <c r="AR252" s="158"/>
      <c r="AS252" s="158"/>
      <c r="AT252" s="159" t="s">
        <v>149</v>
      </c>
      <c r="AU252" s="159"/>
      <c r="AV252" s="159"/>
      <c r="AW252" s="158" t="s">
        <v>150</v>
      </c>
      <c r="AX252" s="158"/>
      <c r="AY252" s="158"/>
      <c r="AZ252" s="158" t="s">
        <v>151</v>
      </c>
      <c r="BA252" s="158"/>
      <c r="BB252" s="158"/>
      <c r="BC252" s="158"/>
      <c r="BD252" s="158"/>
      <c r="BE252" s="158"/>
      <c r="BF252" s="159" t="s">
        <v>152</v>
      </c>
      <c r="BG252" s="159"/>
      <c r="BH252" s="159"/>
      <c r="BI252" s="159"/>
    </row>
    <row r="253" spans="1:63" ht="15" customHeight="1" thickTop="1" thickBot="1"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72"/>
      <c r="AA253" s="173"/>
      <c r="AB253" s="174"/>
      <c r="AC253" s="163"/>
      <c r="AD253" s="164"/>
      <c r="AE253" s="164"/>
      <c r="AF253" s="164"/>
      <c r="AG253" s="165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9"/>
      <c r="AU253" s="159"/>
      <c r="AV253" s="159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9"/>
      <c r="BG253" s="159"/>
      <c r="BH253" s="159"/>
      <c r="BI253" s="159"/>
    </row>
    <row r="254" spans="1:63" ht="15" customHeight="1" thickTop="1" thickBot="1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72"/>
      <c r="AA254" s="173"/>
      <c r="AB254" s="174"/>
      <c r="AC254" s="163"/>
      <c r="AD254" s="164"/>
      <c r="AE254" s="164"/>
      <c r="AF254" s="164"/>
      <c r="AG254" s="165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9"/>
      <c r="AU254" s="159"/>
      <c r="AV254" s="159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9"/>
      <c r="BG254" s="159"/>
      <c r="BH254" s="159"/>
      <c r="BI254" s="159"/>
    </row>
    <row r="255" spans="1:63" ht="15" customHeight="1" thickTop="1" thickBot="1"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 t="s">
        <v>153</v>
      </c>
      <c r="R255" s="158"/>
      <c r="S255" s="158" t="s">
        <v>154</v>
      </c>
      <c r="T255" s="158"/>
      <c r="U255" s="158"/>
      <c r="V255" s="158"/>
      <c r="W255" s="158" t="s">
        <v>155</v>
      </c>
      <c r="X255" s="158"/>
      <c r="Y255" s="158"/>
      <c r="Z255" s="172"/>
      <c r="AA255" s="173"/>
      <c r="AB255" s="174"/>
      <c r="AC255" s="163"/>
      <c r="AD255" s="164"/>
      <c r="AE255" s="164"/>
      <c r="AF255" s="164"/>
      <c r="AG255" s="165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9"/>
      <c r="AU255" s="159"/>
      <c r="AV255" s="159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9"/>
      <c r="BG255" s="159"/>
      <c r="BH255" s="159"/>
      <c r="BI255" s="159"/>
    </row>
    <row r="256" spans="1:63" ht="15" customHeight="1" thickTop="1" thickBot="1"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75"/>
      <c r="AA256" s="176"/>
      <c r="AB256" s="177"/>
      <c r="AC256" s="166"/>
      <c r="AD256" s="167"/>
      <c r="AE256" s="167"/>
      <c r="AF256" s="167"/>
      <c r="AG256" s="16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9"/>
      <c r="AU256" s="159"/>
      <c r="AV256" s="159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9"/>
      <c r="BG256" s="159"/>
      <c r="BH256" s="159"/>
      <c r="BI256" s="159"/>
    </row>
    <row r="257" spans="2:61" ht="15" customHeight="1" thickTop="1" thickBot="1">
      <c r="B257" s="146" t="s">
        <v>156</v>
      </c>
      <c r="C257" s="146"/>
      <c r="D257" s="146"/>
      <c r="E257" s="146" t="s">
        <v>156</v>
      </c>
      <c r="F257" s="146"/>
      <c r="G257" s="146"/>
      <c r="H257" s="146" t="s">
        <v>156</v>
      </c>
      <c r="I257" s="146"/>
      <c r="J257" s="146"/>
      <c r="K257" s="147" t="s">
        <v>157</v>
      </c>
      <c r="L257" s="147"/>
      <c r="M257" s="147"/>
      <c r="N257" s="147" t="s">
        <v>158</v>
      </c>
      <c r="O257" s="147"/>
      <c r="P257" s="147"/>
      <c r="Q257" s="147" t="s">
        <v>156</v>
      </c>
      <c r="R257" s="147"/>
      <c r="S257" s="147" t="s">
        <v>156</v>
      </c>
      <c r="T257" s="147"/>
      <c r="U257" s="147"/>
      <c r="V257" s="147"/>
      <c r="W257" s="157" t="s">
        <v>156</v>
      </c>
      <c r="X257" s="157"/>
      <c r="Y257" s="157"/>
      <c r="Z257" s="146" t="s">
        <v>156</v>
      </c>
      <c r="AA257" s="146"/>
      <c r="AB257" s="146"/>
      <c r="AC257" s="124" t="s">
        <v>45</v>
      </c>
      <c r="AD257" s="125"/>
      <c r="AE257" s="125"/>
      <c r="AF257" s="125"/>
      <c r="AG257" s="126"/>
      <c r="AH257" s="147"/>
      <c r="AI257" s="147"/>
      <c r="AJ257" s="147"/>
      <c r="AK257" s="147"/>
      <c r="AL257" s="147"/>
      <c r="AM257" s="147"/>
      <c r="AN257" s="147"/>
      <c r="AO257" s="147"/>
      <c r="AP257" s="147"/>
      <c r="AQ257" s="147">
        <f>AN257+AK257+AH257</f>
        <v>0</v>
      </c>
      <c r="AR257" s="147"/>
      <c r="AS257" s="147"/>
      <c r="AT257" s="147"/>
      <c r="AU257" s="147"/>
      <c r="AV257" s="147"/>
      <c r="AW257" s="147"/>
      <c r="AX257" s="147"/>
      <c r="AY257" s="147"/>
      <c r="AZ257" s="147"/>
      <c r="BA257" s="147"/>
      <c r="BB257" s="147"/>
      <c r="BC257" s="147"/>
      <c r="BD257" s="147"/>
      <c r="BE257" s="147"/>
      <c r="BF257" s="147"/>
      <c r="BG257" s="147"/>
      <c r="BH257" s="147"/>
      <c r="BI257" s="147"/>
    </row>
    <row r="258" spans="2:61" ht="15" customHeight="1" thickTop="1" thickBot="1">
      <c r="B258" s="146"/>
      <c r="C258" s="146"/>
      <c r="D258" s="146"/>
      <c r="E258" s="146"/>
      <c r="F258" s="146"/>
      <c r="G258" s="146"/>
      <c r="H258" s="146"/>
      <c r="I258" s="146"/>
      <c r="J258" s="146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57"/>
      <c r="X258" s="157"/>
      <c r="Y258" s="157"/>
      <c r="Z258" s="146"/>
      <c r="AA258" s="146"/>
      <c r="AB258" s="146"/>
      <c r="AC258" s="127"/>
      <c r="AD258" s="128"/>
      <c r="AE258" s="128"/>
      <c r="AF258" s="128"/>
      <c r="AG258" s="129"/>
      <c r="AH258" s="147"/>
      <c r="AI258" s="147"/>
      <c r="AJ258" s="147"/>
      <c r="AK258" s="147"/>
      <c r="AL258" s="147"/>
      <c r="AM258" s="147"/>
      <c r="AN258" s="147"/>
      <c r="AO258" s="147"/>
      <c r="AP258" s="147"/>
      <c r="AQ258" s="147"/>
      <c r="AR258" s="147"/>
      <c r="AS258" s="147"/>
      <c r="AT258" s="147"/>
      <c r="AU258" s="147"/>
      <c r="AV258" s="147"/>
      <c r="AW258" s="147"/>
      <c r="AX258" s="147"/>
      <c r="AY258" s="147"/>
      <c r="AZ258" s="147"/>
      <c r="BA258" s="147"/>
      <c r="BB258" s="147"/>
      <c r="BC258" s="147"/>
      <c r="BD258" s="147"/>
      <c r="BE258" s="147"/>
      <c r="BF258" s="147"/>
      <c r="BG258" s="147"/>
      <c r="BH258" s="147"/>
      <c r="BI258" s="147"/>
    </row>
    <row r="259" spans="2:61" ht="15" customHeight="1" thickTop="1" thickBot="1">
      <c r="B259" s="146"/>
      <c r="C259" s="146"/>
      <c r="D259" s="146"/>
      <c r="E259" s="146"/>
      <c r="F259" s="146"/>
      <c r="G259" s="146"/>
      <c r="H259" s="146"/>
      <c r="I259" s="146"/>
      <c r="J259" s="146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57"/>
      <c r="X259" s="157"/>
      <c r="Y259" s="157"/>
      <c r="Z259" s="146"/>
      <c r="AA259" s="146"/>
      <c r="AB259" s="146"/>
      <c r="AC259" s="127"/>
      <c r="AD259" s="128"/>
      <c r="AE259" s="128"/>
      <c r="AF259" s="128"/>
      <c r="AG259" s="129"/>
      <c r="AH259" s="147"/>
      <c r="AI259" s="147"/>
      <c r="AJ259" s="147"/>
      <c r="AK259" s="147"/>
      <c r="AL259" s="147"/>
      <c r="AM259" s="147"/>
      <c r="AN259" s="147"/>
      <c r="AO259" s="147"/>
      <c r="AP259" s="147"/>
      <c r="AQ259" s="147"/>
      <c r="AR259" s="147"/>
      <c r="AS259" s="147"/>
      <c r="AT259" s="147"/>
      <c r="AU259" s="147"/>
      <c r="AV259" s="147"/>
      <c r="AW259" s="147"/>
      <c r="AX259" s="147"/>
      <c r="AY259" s="147"/>
      <c r="AZ259" s="147"/>
      <c r="BA259" s="147"/>
      <c r="BB259" s="147"/>
      <c r="BC259" s="147"/>
      <c r="BD259" s="147"/>
      <c r="BE259" s="147"/>
      <c r="BF259" s="147"/>
      <c r="BG259" s="147"/>
      <c r="BH259" s="147"/>
      <c r="BI259" s="147"/>
    </row>
    <row r="260" spans="2:61" ht="15" customHeight="1" thickTop="1" thickBot="1">
      <c r="B260" s="146"/>
      <c r="C260" s="146"/>
      <c r="D260" s="146"/>
      <c r="E260" s="146"/>
      <c r="F260" s="146"/>
      <c r="G260" s="146"/>
      <c r="H260" s="146"/>
      <c r="I260" s="146"/>
      <c r="J260" s="146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57"/>
      <c r="X260" s="157"/>
      <c r="Y260" s="157"/>
      <c r="Z260" s="146"/>
      <c r="AA260" s="146"/>
      <c r="AB260" s="146"/>
      <c r="AC260" s="130"/>
      <c r="AD260" s="131"/>
      <c r="AE260" s="131"/>
      <c r="AF260" s="131"/>
      <c r="AG260" s="132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</row>
    <row r="261" spans="2:61" ht="15" customHeight="1" thickTop="1" thickBot="1">
      <c r="B261" s="147"/>
      <c r="C261" s="147"/>
      <c r="D261" s="147"/>
      <c r="E261" s="147">
        <v>45</v>
      </c>
      <c r="F261" s="147"/>
      <c r="G261" s="147"/>
      <c r="H261" s="147"/>
      <c r="I261" s="147"/>
      <c r="J261" s="147"/>
      <c r="K261" s="147"/>
      <c r="L261" s="147"/>
      <c r="M261" s="147"/>
      <c r="N261" s="147"/>
      <c r="O261" s="147"/>
      <c r="P261" s="147"/>
      <c r="Q261" s="147"/>
      <c r="R261" s="147"/>
      <c r="S261" s="147">
        <f>Q261+р19!S261</f>
        <v>185</v>
      </c>
      <c r="T261" s="147"/>
      <c r="U261" s="147"/>
      <c r="V261" s="147"/>
      <c r="W261" s="147">
        <f>р19!W261+Q261</f>
        <v>415</v>
      </c>
      <c r="X261" s="147"/>
      <c r="Y261" s="147"/>
      <c r="Z261" s="147">
        <v>0</v>
      </c>
      <c r="AA261" s="147"/>
      <c r="AB261" s="147"/>
      <c r="AC261" s="148" t="s">
        <v>159</v>
      </c>
      <c r="AD261" s="149"/>
      <c r="AE261" s="149"/>
      <c r="AF261" s="149"/>
      <c r="AG261" s="150"/>
      <c r="AH261" s="147">
        <f>р19!AH261+р20!AH257</f>
        <v>239.98</v>
      </c>
      <c r="AI261" s="147"/>
      <c r="AJ261" s="147"/>
      <c r="AK261" s="147">
        <f>AK257+р19!AK261</f>
        <v>5</v>
      </c>
      <c r="AL261" s="147"/>
      <c r="AM261" s="147"/>
      <c r="AN261" s="147">
        <f>AN257+р19!AN261</f>
        <v>0</v>
      </c>
      <c r="AO261" s="147"/>
      <c r="AP261" s="147"/>
      <c r="AQ261" s="147">
        <f>AH261+AK261+AN261</f>
        <v>244.98</v>
      </c>
      <c r="AR261" s="147"/>
      <c r="AS261" s="147"/>
      <c r="AT261" s="146"/>
      <c r="AU261" s="146"/>
      <c r="AV261" s="146"/>
      <c r="AW261" s="146"/>
      <c r="AX261" s="146"/>
      <c r="AY261" s="146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</row>
    <row r="262" spans="2:61" ht="15" customHeight="1" thickTop="1" thickBot="1"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51"/>
      <c r="AD262" s="152"/>
      <c r="AE262" s="152"/>
      <c r="AF262" s="152"/>
      <c r="AG262" s="153"/>
      <c r="AH262" s="147"/>
      <c r="AI262" s="147"/>
      <c r="AJ262" s="147"/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6"/>
      <c r="AU262" s="146"/>
      <c r="AV262" s="146"/>
      <c r="AW262" s="146"/>
      <c r="AX262" s="146"/>
      <c r="AY262" s="146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</row>
    <row r="263" spans="2:61" ht="15" customHeight="1" thickTop="1" thickBot="1"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51"/>
      <c r="AD263" s="152"/>
      <c r="AE263" s="152"/>
      <c r="AF263" s="152"/>
      <c r="AG263" s="153"/>
      <c r="AH263" s="147"/>
      <c r="AI263" s="147"/>
      <c r="AJ263" s="147"/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6"/>
      <c r="AU263" s="146"/>
      <c r="AV263" s="146"/>
      <c r="AW263" s="146"/>
      <c r="AX263" s="146"/>
      <c r="AY263" s="146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</row>
    <row r="264" spans="2:61" ht="15" customHeight="1" thickTop="1" thickBot="1"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54"/>
      <c r="AD264" s="155"/>
      <c r="AE264" s="155"/>
      <c r="AF264" s="155"/>
      <c r="AG264" s="156"/>
      <c r="AH264" s="147"/>
      <c r="AI264" s="147"/>
      <c r="AJ264" s="147"/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6"/>
      <c r="AU264" s="146"/>
      <c r="AV264" s="146"/>
      <c r="AW264" s="146"/>
      <c r="AX264" s="146"/>
      <c r="AY264" s="146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</row>
    <row r="265" spans="2:61" ht="15.75" thickTop="1"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</row>
    <row r="266" spans="2:61" ht="15.75" thickBot="1"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</row>
    <row r="267" spans="2:61" ht="15.75" customHeight="1" thickTop="1" thickBot="1">
      <c r="B267" s="123" t="s">
        <v>160</v>
      </c>
      <c r="C267" s="123"/>
      <c r="D267" s="123"/>
      <c r="E267" s="123"/>
      <c r="F267" s="123"/>
      <c r="G267" s="124" t="s">
        <v>161</v>
      </c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6"/>
    </row>
    <row r="268" spans="2:61" ht="15" customHeight="1" thickTop="1" thickBot="1">
      <c r="B268" s="123"/>
      <c r="C268" s="123"/>
      <c r="D268" s="123"/>
      <c r="E268" s="123"/>
      <c r="F268" s="123"/>
      <c r="G268" s="127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9"/>
    </row>
    <row r="269" spans="2:61" ht="15" customHeight="1" thickTop="1" thickBot="1">
      <c r="B269" s="123"/>
      <c r="C269" s="123"/>
      <c r="D269" s="123"/>
      <c r="E269" s="123"/>
      <c r="F269" s="123"/>
      <c r="G269" s="127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9"/>
    </row>
    <row r="270" spans="2:61" ht="15.75" customHeight="1" thickTop="1" thickBot="1">
      <c r="B270" s="123"/>
      <c r="C270" s="123"/>
      <c r="D270" s="123"/>
      <c r="E270" s="123"/>
      <c r="F270" s="123"/>
      <c r="G270" s="130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/>
      <c r="AL270" s="131"/>
      <c r="AM270" s="131"/>
      <c r="AN270" s="131"/>
      <c r="AO270" s="131"/>
      <c r="AP270" s="131"/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2"/>
    </row>
    <row r="271" spans="2:61" ht="45" customHeight="1" thickTop="1" thickBot="1">
      <c r="B271" s="123" t="s">
        <v>162</v>
      </c>
      <c r="C271" s="123"/>
      <c r="D271" s="123"/>
      <c r="E271" s="123"/>
      <c r="F271" s="123"/>
      <c r="G271" s="133" t="s">
        <v>496</v>
      </c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7" t="s">
        <v>498</v>
      </c>
      <c r="AI271" s="138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  <c r="AT271" s="138"/>
      <c r="AU271" s="138"/>
      <c r="AV271" s="138"/>
      <c r="AW271" s="138"/>
      <c r="AX271" s="138"/>
      <c r="AY271" s="138"/>
      <c r="AZ271" s="138"/>
      <c r="BA271" s="138"/>
      <c r="BB271" s="138"/>
      <c r="BC271" s="138"/>
      <c r="BD271" s="138"/>
      <c r="BE271" s="138"/>
      <c r="BF271" s="138"/>
      <c r="BG271" s="138"/>
      <c r="BH271" s="138"/>
      <c r="BI271" s="139"/>
    </row>
    <row r="272" spans="2:61" ht="45" customHeight="1" thickTop="1" thickBot="1">
      <c r="B272" s="123"/>
      <c r="C272" s="123"/>
      <c r="D272" s="123"/>
      <c r="E272" s="123"/>
      <c r="F272" s="123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40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2"/>
    </row>
    <row r="273" spans="2:61" ht="45" customHeight="1" thickTop="1" thickBot="1">
      <c r="B273" s="123"/>
      <c r="C273" s="123"/>
      <c r="D273" s="123"/>
      <c r="E273" s="123"/>
      <c r="F273" s="123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  <c r="Z273" s="135"/>
      <c r="AA273" s="135"/>
      <c r="AB273" s="135"/>
      <c r="AC273" s="135"/>
      <c r="AD273" s="135"/>
      <c r="AE273" s="135"/>
      <c r="AF273" s="135"/>
      <c r="AG273" s="135"/>
      <c r="AH273" s="140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2"/>
    </row>
    <row r="274" spans="2:61" ht="89.25" customHeight="1" thickTop="1" thickBot="1">
      <c r="B274" s="123"/>
      <c r="C274" s="123"/>
      <c r="D274" s="123"/>
      <c r="E274" s="123"/>
      <c r="F274" s="123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43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44"/>
      <c r="BE274" s="144"/>
      <c r="BF274" s="144"/>
      <c r="BG274" s="144"/>
      <c r="BH274" s="144"/>
      <c r="BI274" s="145"/>
    </row>
    <row r="275" spans="2:61" ht="15" customHeight="1" thickTop="1"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</row>
    <row r="276" spans="2:61" ht="15" customHeight="1" thickBot="1"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  <c r="BG276" s="93"/>
      <c r="BH276" s="93"/>
      <c r="BI276" s="93"/>
    </row>
    <row r="277" spans="2:61" ht="15" customHeight="1" thickTop="1">
      <c r="B277" s="103" t="s">
        <v>163</v>
      </c>
      <c r="C277" s="104"/>
      <c r="D277" s="104"/>
      <c r="E277" s="104"/>
      <c r="F277" s="109"/>
      <c r="G277" s="103" t="s">
        <v>164</v>
      </c>
      <c r="H277" s="104"/>
      <c r="I277" s="104"/>
      <c r="J277" s="104"/>
      <c r="K277" s="109"/>
      <c r="L277" s="112"/>
      <c r="M277" s="113"/>
      <c r="N277" s="113"/>
      <c r="O277" s="113"/>
      <c r="P277" s="113"/>
      <c r="Q277" s="114"/>
      <c r="R277" s="103" t="s">
        <v>165</v>
      </c>
      <c r="S277" s="104"/>
      <c r="T277" s="104"/>
      <c r="U277" s="104"/>
      <c r="V277" s="109"/>
      <c r="W277" s="103" t="s">
        <v>164</v>
      </c>
      <c r="X277" s="104"/>
      <c r="Y277" s="104"/>
      <c r="Z277" s="104"/>
      <c r="AA277" s="109"/>
      <c r="AB277" s="112"/>
      <c r="AC277" s="113"/>
      <c r="AD277" s="113"/>
      <c r="AE277" s="113"/>
      <c r="AF277" s="113"/>
      <c r="AG277" s="114"/>
      <c r="AH277" s="103" t="s">
        <v>166</v>
      </c>
      <c r="AI277" s="104"/>
      <c r="AJ277" s="104"/>
      <c r="AK277" s="104"/>
      <c r="AL277" s="109"/>
      <c r="AM277" s="103" t="s">
        <v>164</v>
      </c>
      <c r="AN277" s="104"/>
      <c r="AO277" s="104"/>
      <c r="AP277" s="104"/>
      <c r="AQ277" s="109"/>
      <c r="AR277" s="112"/>
      <c r="AS277" s="113"/>
      <c r="AT277" s="113"/>
      <c r="AU277" s="113"/>
      <c r="AV277" s="113"/>
      <c r="AW277" s="114"/>
      <c r="AX277" s="103" t="s">
        <v>167</v>
      </c>
      <c r="AY277" s="104"/>
      <c r="AZ277" s="104"/>
      <c r="BA277" s="103" t="s">
        <v>164</v>
      </c>
      <c r="BB277" s="104"/>
      <c r="BC277" s="109"/>
      <c r="BD277" s="112"/>
      <c r="BE277" s="113"/>
      <c r="BF277" s="113"/>
      <c r="BG277" s="113"/>
      <c r="BH277" s="113"/>
      <c r="BI277" s="114"/>
    </row>
    <row r="278" spans="2:61" ht="15" customHeight="1">
      <c r="B278" s="105"/>
      <c r="C278" s="106"/>
      <c r="D278" s="106"/>
      <c r="E278" s="106"/>
      <c r="F278" s="110"/>
      <c r="G278" s="105"/>
      <c r="H278" s="106"/>
      <c r="I278" s="106"/>
      <c r="J278" s="106"/>
      <c r="K278" s="110"/>
      <c r="L278" s="115"/>
      <c r="M278" s="116"/>
      <c r="N278" s="116"/>
      <c r="O278" s="116"/>
      <c r="P278" s="116"/>
      <c r="Q278" s="117"/>
      <c r="R278" s="105"/>
      <c r="S278" s="106"/>
      <c r="T278" s="106"/>
      <c r="U278" s="106"/>
      <c r="V278" s="110"/>
      <c r="W278" s="105"/>
      <c r="X278" s="106"/>
      <c r="Y278" s="106"/>
      <c r="Z278" s="106"/>
      <c r="AA278" s="110"/>
      <c r="AB278" s="115"/>
      <c r="AC278" s="116"/>
      <c r="AD278" s="116"/>
      <c r="AE278" s="116"/>
      <c r="AF278" s="116"/>
      <c r="AG278" s="117"/>
      <c r="AH278" s="105"/>
      <c r="AI278" s="106"/>
      <c r="AJ278" s="106"/>
      <c r="AK278" s="106"/>
      <c r="AL278" s="110"/>
      <c r="AM278" s="105"/>
      <c r="AN278" s="106"/>
      <c r="AO278" s="106"/>
      <c r="AP278" s="106"/>
      <c r="AQ278" s="110"/>
      <c r="AR278" s="115"/>
      <c r="AS278" s="116"/>
      <c r="AT278" s="116"/>
      <c r="AU278" s="116"/>
      <c r="AV278" s="116"/>
      <c r="AW278" s="117"/>
      <c r="AX278" s="105"/>
      <c r="AY278" s="106"/>
      <c r="AZ278" s="106"/>
      <c r="BA278" s="105"/>
      <c r="BB278" s="106"/>
      <c r="BC278" s="110"/>
      <c r="BD278" s="115"/>
      <c r="BE278" s="116"/>
      <c r="BF278" s="116"/>
      <c r="BG278" s="116"/>
      <c r="BH278" s="116"/>
      <c r="BI278" s="117"/>
    </row>
    <row r="279" spans="2:61" ht="15" customHeight="1" thickBot="1">
      <c r="B279" s="105"/>
      <c r="C279" s="106"/>
      <c r="D279" s="106"/>
      <c r="E279" s="106"/>
      <c r="F279" s="110"/>
      <c r="G279" s="107"/>
      <c r="H279" s="108"/>
      <c r="I279" s="108"/>
      <c r="J279" s="108"/>
      <c r="K279" s="111"/>
      <c r="L279" s="118"/>
      <c r="M279" s="119"/>
      <c r="N279" s="119"/>
      <c r="O279" s="119"/>
      <c r="P279" s="119"/>
      <c r="Q279" s="120"/>
      <c r="R279" s="105"/>
      <c r="S279" s="106"/>
      <c r="T279" s="106"/>
      <c r="U279" s="106"/>
      <c r="V279" s="110"/>
      <c r="W279" s="107"/>
      <c r="X279" s="108"/>
      <c r="Y279" s="108"/>
      <c r="Z279" s="108"/>
      <c r="AA279" s="111"/>
      <c r="AB279" s="118"/>
      <c r="AC279" s="119"/>
      <c r="AD279" s="119"/>
      <c r="AE279" s="119"/>
      <c r="AF279" s="119"/>
      <c r="AG279" s="120"/>
      <c r="AH279" s="105"/>
      <c r="AI279" s="106"/>
      <c r="AJ279" s="106"/>
      <c r="AK279" s="106"/>
      <c r="AL279" s="110"/>
      <c r="AM279" s="107"/>
      <c r="AN279" s="108"/>
      <c r="AO279" s="108"/>
      <c r="AP279" s="108"/>
      <c r="AQ279" s="111"/>
      <c r="AR279" s="118"/>
      <c r="AS279" s="119"/>
      <c r="AT279" s="119"/>
      <c r="AU279" s="119"/>
      <c r="AV279" s="119"/>
      <c r="AW279" s="120"/>
      <c r="AX279" s="105"/>
      <c r="AY279" s="106"/>
      <c r="AZ279" s="106"/>
      <c r="BA279" s="107"/>
      <c r="BB279" s="108"/>
      <c r="BC279" s="111"/>
      <c r="BD279" s="118"/>
      <c r="BE279" s="119"/>
      <c r="BF279" s="119"/>
      <c r="BG279" s="119"/>
      <c r="BH279" s="119"/>
      <c r="BI279" s="120"/>
    </row>
    <row r="280" spans="2:61" ht="15" customHeight="1" thickTop="1">
      <c r="B280" s="105"/>
      <c r="C280" s="106"/>
      <c r="D280" s="106"/>
      <c r="E280" s="106"/>
      <c r="F280" s="110"/>
      <c r="G280" s="103" t="s">
        <v>17</v>
      </c>
      <c r="H280" s="104"/>
      <c r="I280" s="104"/>
      <c r="J280" s="104"/>
      <c r="K280" s="109"/>
      <c r="L280" s="112"/>
      <c r="M280" s="113"/>
      <c r="N280" s="113"/>
      <c r="O280" s="113"/>
      <c r="P280" s="113"/>
      <c r="Q280" s="114"/>
      <c r="R280" s="105"/>
      <c r="S280" s="106"/>
      <c r="T280" s="106"/>
      <c r="U280" s="106"/>
      <c r="V280" s="110"/>
      <c r="W280" s="103" t="s">
        <v>17</v>
      </c>
      <c r="X280" s="104"/>
      <c r="Y280" s="104"/>
      <c r="Z280" s="104"/>
      <c r="AA280" s="109"/>
      <c r="AB280" s="112"/>
      <c r="AC280" s="113"/>
      <c r="AD280" s="113"/>
      <c r="AE280" s="113"/>
      <c r="AF280" s="113"/>
      <c r="AG280" s="114"/>
      <c r="AH280" s="105"/>
      <c r="AI280" s="106"/>
      <c r="AJ280" s="106"/>
      <c r="AK280" s="106"/>
      <c r="AL280" s="110"/>
      <c r="AM280" s="103" t="s">
        <v>17</v>
      </c>
      <c r="AN280" s="104"/>
      <c r="AO280" s="104"/>
      <c r="AP280" s="104"/>
      <c r="AQ280" s="109"/>
      <c r="AR280" s="112"/>
      <c r="AS280" s="113"/>
      <c r="AT280" s="113"/>
      <c r="AU280" s="113"/>
      <c r="AV280" s="113"/>
      <c r="AW280" s="114"/>
      <c r="AX280" s="105"/>
      <c r="AY280" s="106"/>
      <c r="AZ280" s="106"/>
      <c r="BA280" s="103" t="s">
        <v>17</v>
      </c>
      <c r="BB280" s="104"/>
      <c r="BC280" s="109"/>
      <c r="BD280" s="112"/>
      <c r="BE280" s="113"/>
      <c r="BF280" s="113"/>
      <c r="BG280" s="113"/>
      <c r="BH280" s="113"/>
      <c r="BI280" s="114"/>
    </row>
    <row r="281" spans="2:61" ht="15" customHeight="1">
      <c r="B281" s="105"/>
      <c r="C281" s="106"/>
      <c r="D281" s="106"/>
      <c r="E281" s="106"/>
      <c r="F281" s="110"/>
      <c r="G281" s="105"/>
      <c r="H281" s="106"/>
      <c r="I281" s="106"/>
      <c r="J281" s="106"/>
      <c r="K281" s="110"/>
      <c r="L281" s="115"/>
      <c r="M281" s="116"/>
      <c r="N281" s="116"/>
      <c r="O281" s="116"/>
      <c r="P281" s="116"/>
      <c r="Q281" s="117"/>
      <c r="R281" s="105"/>
      <c r="S281" s="106"/>
      <c r="T281" s="106"/>
      <c r="U281" s="106"/>
      <c r="V281" s="110"/>
      <c r="W281" s="105"/>
      <c r="X281" s="106"/>
      <c r="Y281" s="106"/>
      <c r="Z281" s="106"/>
      <c r="AA281" s="110"/>
      <c r="AB281" s="115"/>
      <c r="AC281" s="116"/>
      <c r="AD281" s="116"/>
      <c r="AE281" s="116"/>
      <c r="AF281" s="116"/>
      <c r="AG281" s="117"/>
      <c r="AH281" s="105"/>
      <c r="AI281" s="106"/>
      <c r="AJ281" s="106"/>
      <c r="AK281" s="106"/>
      <c r="AL281" s="110"/>
      <c r="AM281" s="105"/>
      <c r="AN281" s="106"/>
      <c r="AO281" s="106"/>
      <c r="AP281" s="106"/>
      <c r="AQ281" s="110"/>
      <c r="AR281" s="115"/>
      <c r="AS281" s="116"/>
      <c r="AT281" s="116"/>
      <c r="AU281" s="116"/>
      <c r="AV281" s="116"/>
      <c r="AW281" s="117"/>
      <c r="AX281" s="105"/>
      <c r="AY281" s="106"/>
      <c r="AZ281" s="106"/>
      <c r="BA281" s="105"/>
      <c r="BB281" s="106"/>
      <c r="BC281" s="110"/>
      <c r="BD281" s="115"/>
      <c r="BE281" s="116"/>
      <c r="BF281" s="116"/>
      <c r="BG281" s="116"/>
      <c r="BH281" s="116"/>
      <c r="BI281" s="117"/>
    </row>
    <row r="282" spans="2:61" ht="15" customHeight="1" thickBot="1">
      <c r="B282" s="107"/>
      <c r="C282" s="108"/>
      <c r="D282" s="108"/>
      <c r="E282" s="108"/>
      <c r="F282" s="111"/>
      <c r="G282" s="107"/>
      <c r="H282" s="108"/>
      <c r="I282" s="108"/>
      <c r="J282" s="108"/>
      <c r="K282" s="111"/>
      <c r="L282" s="118"/>
      <c r="M282" s="119"/>
      <c r="N282" s="119"/>
      <c r="O282" s="119"/>
      <c r="P282" s="119"/>
      <c r="Q282" s="120"/>
      <c r="R282" s="107"/>
      <c r="S282" s="108"/>
      <c r="T282" s="108"/>
      <c r="U282" s="108"/>
      <c r="V282" s="111"/>
      <c r="W282" s="107"/>
      <c r="X282" s="108"/>
      <c r="Y282" s="108"/>
      <c r="Z282" s="108"/>
      <c r="AA282" s="111"/>
      <c r="AB282" s="118"/>
      <c r="AC282" s="119"/>
      <c r="AD282" s="119"/>
      <c r="AE282" s="119"/>
      <c r="AF282" s="119"/>
      <c r="AG282" s="120"/>
      <c r="AH282" s="107"/>
      <c r="AI282" s="108"/>
      <c r="AJ282" s="108"/>
      <c r="AK282" s="108"/>
      <c r="AL282" s="111"/>
      <c r="AM282" s="107"/>
      <c r="AN282" s="108"/>
      <c r="AO282" s="108"/>
      <c r="AP282" s="108"/>
      <c r="AQ282" s="111"/>
      <c r="AR282" s="118"/>
      <c r="AS282" s="119"/>
      <c r="AT282" s="119"/>
      <c r="AU282" s="119"/>
      <c r="AV282" s="119"/>
      <c r="AW282" s="120"/>
      <c r="AX282" s="107"/>
      <c r="AY282" s="108"/>
      <c r="AZ282" s="108"/>
      <c r="BA282" s="107"/>
      <c r="BB282" s="108"/>
      <c r="BC282" s="111"/>
      <c r="BD282" s="118"/>
      <c r="BE282" s="119"/>
      <c r="BF282" s="119"/>
      <c r="BG282" s="119"/>
      <c r="BH282" s="119"/>
      <c r="BI282" s="120"/>
    </row>
    <row r="283" spans="2:61" ht="15" customHeight="1" thickTop="1"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92"/>
    </row>
    <row r="284" spans="2:61" ht="15" customHeight="1" thickBot="1"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</row>
    <row r="285" spans="2:61" ht="15" customHeight="1" thickTop="1">
      <c r="B285" s="94" t="s">
        <v>19</v>
      </c>
      <c r="C285" s="94"/>
      <c r="D285" s="94"/>
      <c r="E285" s="94"/>
      <c r="F285" s="94"/>
      <c r="G285" s="94"/>
      <c r="H285" s="94"/>
      <c r="I285" s="94"/>
      <c r="J285" s="94"/>
      <c r="K285" s="97" t="str">
        <f>K33</f>
        <v>Камышников А.Н./Лесковский А.В.</v>
      </c>
      <c r="L285" s="97"/>
      <c r="M285" s="97"/>
      <c r="N285" s="97"/>
      <c r="O285" s="97"/>
      <c r="P285" s="97"/>
      <c r="Q285" s="97"/>
      <c r="R285" s="97"/>
      <c r="S285" s="97"/>
      <c r="T285" s="100" t="s">
        <v>168</v>
      </c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94" t="s">
        <v>169</v>
      </c>
      <c r="AH285" s="94"/>
      <c r="AI285" s="94"/>
      <c r="AJ285" s="94"/>
      <c r="AK285" s="94"/>
      <c r="AL285" s="94"/>
      <c r="AM285" s="94"/>
      <c r="AN285" s="94"/>
      <c r="AO285" s="94"/>
      <c r="AP285" s="97" t="str">
        <f>K39</f>
        <v>Батыргареев М.Ф.</v>
      </c>
      <c r="AQ285" s="97"/>
      <c r="AR285" s="97"/>
      <c r="AS285" s="97"/>
      <c r="AT285" s="97"/>
      <c r="AU285" s="97"/>
      <c r="AV285" s="97"/>
      <c r="AW285" s="97"/>
      <c r="AX285" s="97"/>
      <c r="AY285" s="100" t="s">
        <v>168</v>
      </c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</row>
    <row r="286" spans="2:61" ht="15" customHeight="1">
      <c r="B286" s="95"/>
      <c r="C286" s="95"/>
      <c r="D286" s="95"/>
      <c r="E286" s="95"/>
      <c r="F286" s="95"/>
      <c r="G286" s="95"/>
      <c r="H286" s="95"/>
      <c r="I286" s="95"/>
      <c r="J286" s="95"/>
      <c r="K286" s="98"/>
      <c r="L286" s="98"/>
      <c r="M286" s="98"/>
      <c r="N286" s="98"/>
      <c r="O286" s="98"/>
      <c r="P286" s="98"/>
      <c r="Q286" s="98"/>
      <c r="R286" s="98"/>
      <c r="S286" s="98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95"/>
      <c r="AH286" s="95"/>
      <c r="AI286" s="95"/>
      <c r="AJ286" s="95"/>
      <c r="AK286" s="95"/>
      <c r="AL286" s="95"/>
      <c r="AM286" s="95"/>
      <c r="AN286" s="95"/>
      <c r="AO286" s="95"/>
      <c r="AP286" s="98"/>
      <c r="AQ286" s="98"/>
      <c r="AR286" s="98"/>
      <c r="AS286" s="98"/>
      <c r="AT286" s="98"/>
      <c r="AU286" s="98"/>
      <c r="AV286" s="98"/>
      <c r="AW286" s="98"/>
      <c r="AX286" s="98"/>
      <c r="AY286" s="101"/>
      <c r="AZ286" s="101"/>
      <c r="BA286" s="101"/>
      <c r="BB286" s="101"/>
      <c r="BC286" s="101"/>
      <c r="BD286" s="101"/>
      <c r="BE286" s="101"/>
      <c r="BF286" s="101"/>
      <c r="BG286" s="101"/>
      <c r="BH286" s="101"/>
      <c r="BI286" s="101"/>
    </row>
    <row r="287" spans="2:61" ht="15" customHeight="1">
      <c r="B287" s="95"/>
      <c r="C287" s="95"/>
      <c r="D287" s="95"/>
      <c r="E287" s="95"/>
      <c r="F287" s="95"/>
      <c r="G287" s="95"/>
      <c r="H287" s="95"/>
      <c r="I287" s="95"/>
      <c r="J287" s="95"/>
      <c r="K287" s="98"/>
      <c r="L287" s="98"/>
      <c r="M287" s="98"/>
      <c r="N287" s="98"/>
      <c r="O287" s="98"/>
      <c r="P287" s="98"/>
      <c r="Q287" s="98"/>
      <c r="R287" s="98"/>
      <c r="S287" s="98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95"/>
      <c r="AH287" s="95"/>
      <c r="AI287" s="95"/>
      <c r="AJ287" s="95"/>
      <c r="AK287" s="95"/>
      <c r="AL287" s="95"/>
      <c r="AM287" s="95"/>
      <c r="AN287" s="95"/>
      <c r="AO287" s="95"/>
      <c r="AP287" s="98"/>
      <c r="AQ287" s="98"/>
      <c r="AR287" s="98"/>
      <c r="AS287" s="98"/>
      <c r="AT287" s="98"/>
      <c r="AU287" s="98"/>
      <c r="AV287" s="98"/>
      <c r="AW287" s="98"/>
      <c r="AX287" s="98"/>
      <c r="AY287" s="101"/>
      <c r="AZ287" s="101"/>
      <c r="BA287" s="101"/>
      <c r="BB287" s="101"/>
      <c r="BC287" s="101"/>
      <c r="BD287" s="101"/>
      <c r="BE287" s="101"/>
      <c r="BF287" s="101"/>
      <c r="BG287" s="101"/>
      <c r="BH287" s="101"/>
      <c r="BI287" s="101"/>
    </row>
    <row r="288" spans="2:61" ht="15" customHeight="1">
      <c r="B288" s="95"/>
      <c r="C288" s="95"/>
      <c r="D288" s="95"/>
      <c r="E288" s="95"/>
      <c r="F288" s="95"/>
      <c r="G288" s="95"/>
      <c r="H288" s="95"/>
      <c r="I288" s="95"/>
      <c r="J288" s="95"/>
      <c r="K288" s="98"/>
      <c r="L288" s="98"/>
      <c r="M288" s="98"/>
      <c r="N288" s="98"/>
      <c r="O288" s="98"/>
      <c r="P288" s="98"/>
      <c r="Q288" s="98"/>
      <c r="R288" s="98"/>
      <c r="S288" s="98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95"/>
      <c r="AH288" s="95"/>
      <c r="AI288" s="95"/>
      <c r="AJ288" s="95"/>
      <c r="AK288" s="95"/>
      <c r="AL288" s="95"/>
      <c r="AM288" s="95"/>
      <c r="AN288" s="95"/>
      <c r="AO288" s="95"/>
      <c r="AP288" s="98"/>
      <c r="AQ288" s="98"/>
      <c r="AR288" s="98"/>
      <c r="AS288" s="98"/>
      <c r="AT288" s="98"/>
      <c r="AU288" s="98"/>
      <c r="AV288" s="98"/>
      <c r="AW288" s="98"/>
      <c r="AX288" s="98"/>
      <c r="AY288" s="101"/>
      <c r="AZ288" s="101"/>
      <c r="BA288" s="101"/>
      <c r="BB288" s="101"/>
      <c r="BC288" s="101"/>
      <c r="BD288" s="101"/>
      <c r="BE288" s="101"/>
      <c r="BF288" s="101"/>
      <c r="BG288" s="101"/>
      <c r="BH288" s="101"/>
      <c r="BI288" s="101"/>
    </row>
    <row r="289" spans="2:61" ht="15" customHeight="1" thickBot="1">
      <c r="B289" s="96"/>
      <c r="C289" s="96"/>
      <c r="D289" s="96"/>
      <c r="E289" s="96"/>
      <c r="F289" s="96"/>
      <c r="G289" s="96"/>
      <c r="H289" s="96"/>
      <c r="I289" s="96"/>
      <c r="J289" s="96"/>
      <c r="K289" s="99"/>
      <c r="L289" s="99"/>
      <c r="M289" s="99"/>
      <c r="N289" s="99"/>
      <c r="O289" s="99"/>
      <c r="P289" s="99"/>
      <c r="Q289" s="99"/>
      <c r="R289" s="99"/>
      <c r="S289" s="99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96"/>
      <c r="AH289" s="96"/>
      <c r="AI289" s="96"/>
      <c r="AJ289" s="96"/>
      <c r="AK289" s="96"/>
      <c r="AL289" s="96"/>
      <c r="AM289" s="96"/>
      <c r="AN289" s="96"/>
      <c r="AO289" s="96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</row>
    <row r="290" spans="2:61" ht="15.75" thickTop="1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</row>
    <row r="291" spans="2:61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</row>
    <row r="292" spans="2:61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</row>
    <row r="293" spans="2:61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</row>
    <row r="294" spans="2:61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</row>
    <row r="295" spans="2:61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</row>
    <row r="296" spans="2:61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</row>
    <row r="297" spans="2:61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</row>
    <row r="298" spans="2:61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</row>
    <row r="299" spans="2:61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</row>
    <row r="300" spans="2:61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</row>
    <row r="301" spans="2:61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</row>
    <row r="302" spans="2:61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</row>
    <row r="303" spans="2:61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</row>
    <row r="304" spans="2:61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</row>
    <row r="305" spans="2:61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</row>
    <row r="306" spans="2:61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</row>
    <row r="307" spans="2:61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</row>
    <row r="308" spans="2:61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</row>
    <row r="309" spans="2:61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</row>
    <row r="310" spans="2:61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</row>
    <row r="311" spans="2:61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</row>
    <row r="312" spans="2:61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</row>
    <row r="313" spans="2:61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</row>
    <row r="314" spans="2:61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</row>
    <row r="315" spans="2:61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</row>
    <row r="316" spans="2:61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</row>
    <row r="317" spans="2:61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</row>
    <row r="318" spans="2:61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</row>
    <row r="319" spans="2:61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</row>
    <row r="320" spans="2:61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</row>
    <row r="321" spans="2:61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</row>
    <row r="322" spans="2:61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</row>
    <row r="323" spans="2:61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</row>
    <row r="324" spans="2:61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</row>
    <row r="325" spans="2:61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</row>
    <row r="326" spans="2:61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</row>
    <row r="327" spans="2:61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</row>
    <row r="328" spans="2:61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</row>
    <row r="329" spans="2:61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</row>
    <row r="330" spans="2:61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</row>
    <row r="331" spans="2:61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</row>
    <row r="332" spans="2:61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</row>
    <row r="333" spans="2:61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</row>
    <row r="334" spans="2:61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</row>
    <row r="335" spans="2:61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</row>
    <row r="336" spans="2:61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</row>
    <row r="337" spans="2:61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</row>
    <row r="338" spans="2:61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</row>
    <row r="339" spans="2:61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</row>
    <row r="340" spans="2:61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</row>
    <row r="341" spans="2:61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</row>
    <row r="342" spans="2:61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</row>
    <row r="343" spans="2:61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</row>
    <row r="344" spans="2:61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</row>
    <row r="345" spans="2:61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</row>
    <row r="346" spans="2:61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</row>
    <row r="347" spans="2:61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</row>
    <row r="348" spans="2:61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</row>
    <row r="349" spans="2:61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</row>
    <row r="350" spans="2:61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</row>
    <row r="351" spans="2:61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</row>
    <row r="352" spans="2:61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</row>
    <row r="353" spans="2:61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</row>
    <row r="354" spans="2:61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</row>
    <row r="355" spans="2:61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</row>
    <row r="356" spans="2:61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</row>
    <row r="357" spans="2:61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</row>
    <row r="358" spans="2:61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</row>
    <row r="359" spans="2:61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</row>
    <row r="360" spans="2:61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</row>
    <row r="361" spans="2:61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</row>
    <row r="362" spans="2:61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</row>
    <row r="363" spans="2:61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</row>
    <row r="364" spans="2:61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</row>
    <row r="365" spans="2:61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</row>
    <row r="366" spans="2:61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</row>
    <row r="367" spans="2:61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</row>
    <row r="368" spans="2:61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</row>
    <row r="369" spans="2:61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</row>
    <row r="370" spans="2:61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</row>
    <row r="371" spans="2:61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</row>
    <row r="372" spans="2:61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</row>
    <row r="373" spans="2:61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</row>
    <row r="374" spans="2:61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</row>
    <row r="375" spans="2:61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</row>
    <row r="376" spans="2:61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</row>
    <row r="377" spans="2:61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</row>
    <row r="378" spans="2:61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</row>
    <row r="379" spans="2:61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</row>
    <row r="380" spans="2:61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</row>
    <row r="381" spans="2:61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</row>
    <row r="382" spans="2:61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</row>
    <row r="383" spans="2:61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</row>
    <row r="384" spans="2:61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</row>
    <row r="385" spans="2:61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</row>
    <row r="386" spans="2:61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</row>
    <row r="387" spans="2:61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</row>
    <row r="388" spans="2:61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</row>
    <row r="389" spans="2:61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</row>
    <row r="390" spans="2:61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</row>
    <row r="391" spans="2:61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</row>
    <row r="392" spans="2:61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</row>
    <row r="393" spans="2:61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</row>
    <row r="394" spans="2:61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</row>
    <row r="395" spans="2:61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</row>
    <row r="396" spans="2:61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</row>
    <row r="397" spans="2:61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</row>
    <row r="398" spans="2:61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</row>
    <row r="399" spans="2:61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</row>
    <row r="400" spans="2:61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</row>
    <row r="401" spans="2:61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</row>
    <row r="402" spans="2:61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</row>
    <row r="403" spans="2:61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</row>
    <row r="404" spans="2:61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</row>
    <row r="405" spans="2:61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</row>
    <row r="406" spans="2:61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</row>
    <row r="407" spans="2:61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</row>
    <row r="408" spans="2:61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</row>
    <row r="409" spans="2:61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</row>
    <row r="410" spans="2:61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</row>
    <row r="411" spans="2:61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</row>
    <row r="412" spans="2:61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</row>
    <row r="413" spans="2:61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</row>
    <row r="414" spans="2:61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</row>
    <row r="415" spans="2:61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</row>
    <row r="416" spans="2:61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</row>
    <row r="417" spans="2:61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</row>
    <row r="418" spans="2:61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</row>
    <row r="419" spans="2:61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</row>
    <row r="420" spans="2:61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</row>
    <row r="421" spans="2:61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</row>
    <row r="422" spans="2:61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</row>
    <row r="423" spans="2:61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</row>
    <row r="424" spans="2:61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</row>
    <row r="425" spans="2:61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</row>
    <row r="426" spans="2:61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</row>
    <row r="427" spans="2:61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</row>
    <row r="428" spans="2:61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</row>
    <row r="429" spans="2:61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</row>
    <row r="430" spans="2:61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</row>
    <row r="431" spans="2:61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</row>
    <row r="432" spans="2:61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</row>
    <row r="433" spans="2:61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</row>
    <row r="434" spans="2:61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</row>
    <row r="435" spans="2:61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</row>
    <row r="436" spans="2:61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</row>
    <row r="437" spans="2:61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</row>
    <row r="438" spans="2:61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</row>
    <row r="439" spans="2:61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</row>
    <row r="440" spans="2:61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</row>
    <row r="441" spans="2:61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</row>
    <row r="442" spans="2:61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</row>
    <row r="443" spans="2:61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</row>
    <row r="444" spans="2:61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</row>
    <row r="445" spans="2:61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</row>
    <row r="446" spans="2:61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</row>
    <row r="447" spans="2:61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</row>
    <row r="448" spans="2:61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</row>
    <row r="449" spans="2:61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</row>
    <row r="450" spans="2:61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</row>
    <row r="451" spans="2:61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</row>
    <row r="452" spans="2:61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</row>
    <row r="453" spans="2:61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</row>
    <row r="454" spans="2:61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</row>
    <row r="455" spans="2:61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</row>
    <row r="456" spans="2:61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</row>
    <row r="457" spans="2:61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</row>
    <row r="458" spans="2:61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</row>
    <row r="459" spans="2:61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</row>
    <row r="460" spans="2:61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</row>
    <row r="461" spans="2:61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</row>
    <row r="462" spans="2:61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</row>
    <row r="463" spans="2:61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</row>
    <row r="464" spans="2:61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</row>
    <row r="465" spans="2:61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</row>
    <row r="466" spans="2:61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</row>
    <row r="467" spans="2:61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</row>
    <row r="468" spans="2:61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</row>
    <row r="469" spans="2:61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</row>
    <row r="470" spans="2:61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</row>
    <row r="471" spans="2:61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</row>
    <row r="472" spans="2:61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</row>
    <row r="473" spans="2:61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</row>
    <row r="474" spans="2:61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</row>
    <row r="475" spans="2:61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</row>
    <row r="476" spans="2:61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</row>
    <row r="477" spans="2:61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</row>
    <row r="478" spans="2:61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</row>
    <row r="479" spans="2:61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</row>
    <row r="480" spans="2:61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</row>
    <row r="481" spans="2:61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</row>
    <row r="482" spans="2:61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</row>
    <row r="483" spans="2:61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</row>
    <row r="484" spans="2:61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</row>
    <row r="485" spans="2:61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</row>
    <row r="486" spans="2:61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</row>
    <row r="487" spans="2:61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</row>
    <row r="488" spans="2:61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</row>
    <row r="489" spans="2:61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</row>
    <row r="490" spans="2:61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</row>
    <row r="491" spans="2:61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</row>
    <row r="492" spans="2:61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</row>
    <row r="493" spans="2:61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</row>
    <row r="494" spans="2:61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</row>
    <row r="495" spans="2:61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</row>
    <row r="496" spans="2:61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</row>
    <row r="497" spans="2:61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</row>
    <row r="498" spans="2:61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</row>
    <row r="499" spans="2:61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</row>
    <row r="500" spans="2:61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</row>
    <row r="501" spans="2:61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</row>
    <row r="502" spans="2:61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</row>
    <row r="503" spans="2:61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</row>
    <row r="504" spans="2:61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</row>
    <row r="505" spans="2:61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</row>
    <row r="506" spans="2:61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</row>
    <row r="507" spans="2:61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</row>
    <row r="508" spans="2:61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</row>
    <row r="509" spans="2:61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</row>
    <row r="510" spans="2:61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</row>
    <row r="511" spans="2:61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</row>
    <row r="512" spans="2:61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</row>
    <row r="513" spans="2:61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</row>
    <row r="514" spans="2:61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</row>
    <row r="515" spans="2:61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</row>
  </sheetData>
  <mergeCells count="994">
    <mergeCell ref="B2:AO11"/>
    <mergeCell ref="AP2:AY11"/>
    <mergeCell ref="AZ2:BI11"/>
    <mergeCell ref="B12:BI15"/>
    <mergeCell ref="B16:BI17"/>
    <mergeCell ref="B18:J20"/>
    <mergeCell ref="K18:S20"/>
    <mergeCell ref="T18:AF20"/>
    <mergeCell ref="AG18:AO20"/>
    <mergeCell ref="AP18:BI20"/>
    <mergeCell ref="AY21:AZ23"/>
    <mergeCell ref="BA21:BB23"/>
    <mergeCell ref="BC21:BE23"/>
    <mergeCell ref="BF21:BI23"/>
    <mergeCell ref="B24:J26"/>
    <mergeCell ref="K24:S26"/>
    <mergeCell ref="T24:AF26"/>
    <mergeCell ref="AG24:AO26"/>
    <mergeCell ref="AP24:AU26"/>
    <mergeCell ref="AV24:AX26"/>
    <mergeCell ref="B21:J23"/>
    <mergeCell ref="K21:S23"/>
    <mergeCell ref="T21:AF23"/>
    <mergeCell ref="AG21:AO23"/>
    <mergeCell ref="AP21:AU23"/>
    <mergeCell ref="AV21:AX23"/>
    <mergeCell ref="AY24:AZ26"/>
    <mergeCell ref="BA24:BB26"/>
    <mergeCell ref="BC24:BE26"/>
    <mergeCell ref="BF24:BI26"/>
    <mergeCell ref="B27:J29"/>
    <mergeCell ref="K27:S29"/>
    <mergeCell ref="T27:AF29"/>
    <mergeCell ref="AG27:AO29"/>
    <mergeCell ref="AP27:AU29"/>
    <mergeCell ref="AV27:AX29"/>
    <mergeCell ref="AY27:AZ29"/>
    <mergeCell ref="BA27:BB29"/>
    <mergeCell ref="BC27:BE29"/>
    <mergeCell ref="BF27:BI29"/>
    <mergeCell ref="B30:J32"/>
    <mergeCell ref="K30:S32"/>
    <mergeCell ref="T30:AF32"/>
    <mergeCell ref="AG30:AO32"/>
    <mergeCell ref="AP30:AU32"/>
    <mergeCell ref="AV30:AX32"/>
    <mergeCell ref="AY30:AZ32"/>
    <mergeCell ref="BA30:BB32"/>
    <mergeCell ref="BC30:BE32"/>
    <mergeCell ref="BF30:BI32"/>
    <mergeCell ref="B33:J35"/>
    <mergeCell ref="K33:S35"/>
    <mergeCell ref="T33:AF35"/>
    <mergeCell ref="AG33:AO35"/>
    <mergeCell ref="AP33:AU35"/>
    <mergeCell ref="AV33:AX35"/>
    <mergeCell ref="AY33:AZ35"/>
    <mergeCell ref="BA33:BB35"/>
    <mergeCell ref="BC33:BE35"/>
    <mergeCell ref="BF33:BI35"/>
    <mergeCell ref="B36:J38"/>
    <mergeCell ref="K36:S38"/>
    <mergeCell ref="T36:AF38"/>
    <mergeCell ref="AG36:AO38"/>
    <mergeCell ref="AP36:AU38"/>
    <mergeCell ref="AV36:AX38"/>
    <mergeCell ref="AY36:AZ38"/>
    <mergeCell ref="BA36:BB38"/>
    <mergeCell ref="BC36:BE38"/>
    <mergeCell ref="BF36:BI38"/>
    <mergeCell ref="B39:J41"/>
    <mergeCell ref="K39:S41"/>
    <mergeCell ref="T39:AF41"/>
    <mergeCell ref="AG39:AO41"/>
    <mergeCell ref="AP39:AY41"/>
    <mergeCell ref="AZ39:BI41"/>
    <mergeCell ref="AZ42:BE44"/>
    <mergeCell ref="BF42:BG44"/>
    <mergeCell ref="BH42:BI44"/>
    <mergeCell ref="B45:J47"/>
    <mergeCell ref="K45:S47"/>
    <mergeCell ref="T45:AF47"/>
    <mergeCell ref="AG45:AO47"/>
    <mergeCell ref="AP45:AV47"/>
    <mergeCell ref="AW45:AY47"/>
    <mergeCell ref="AZ45:BE47"/>
    <mergeCell ref="B42:J44"/>
    <mergeCell ref="K42:S44"/>
    <mergeCell ref="T42:AF44"/>
    <mergeCell ref="AG42:AO44"/>
    <mergeCell ref="AP42:AV44"/>
    <mergeCell ref="AW42:AY44"/>
    <mergeCell ref="BF45:BG47"/>
    <mergeCell ref="BH45:BI47"/>
    <mergeCell ref="B48:J50"/>
    <mergeCell ref="K48:S50"/>
    <mergeCell ref="T48:AF50"/>
    <mergeCell ref="AG48:AO50"/>
    <mergeCell ref="AP48:AV50"/>
    <mergeCell ref="AW48:AY50"/>
    <mergeCell ref="AZ48:BE50"/>
    <mergeCell ref="BF48:BG50"/>
    <mergeCell ref="BH48:BI50"/>
    <mergeCell ref="B51:J53"/>
    <mergeCell ref="K51:S53"/>
    <mergeCell ref="T51:AF53"/>
    <mergeCell ref="AG51:AO53"/>
    <mergeCell ref="AP51:AV53"/>
    <mergeCell ref="AW51:AY53"/>
    <mergeCell ref="AZ51:BE53"/>
    <mergeCell ref="BF51:BG53"/>
    <mergeCell ref="BH51:BI53"/>
    <mergeCell ref="BC60:BD65"/>
    <mergeCell ref="BE60:BF65"/>
    <mergeCell ref="BG60:BI65"/>
    <mergeCell ref="AW63:AX65"/>
    <mergeCell ref="AY63:AZ65"/>
    <mergeCell ref="BA63:BB65"/>
    <mergeCell ref="B54:AF57"/>
    <mergeCell ref="AG54:BI57"/>
    <mergeCell ref="B58:BI59"/>
    <mergeCell ref="B60:L62"/>
    <mergeCell ref="M60:P62"/>
    <mergeCell ref="Q60:T62"/>
    <mergeCell ref="U60:X62"/>
    <mergeCell ref="Y60:AB62"/>
    <mergeCell ref="AC60:AF62"/>
    <mergeCell ref="AG60:AO65"/>
    <mergeCell ref="B63:L65"/>
    <mergeCell ref="M63:P65"/>
    <mergeCell ref="Q63:T65"/>
    <mergeCell ref="U63:X65"/>
    <mergeCell ref="Y63:AB65"/>
    <mergeCell ref="AC63:AF65"/>
    <mergeCell ref="AP60:AS65"/>
    <mergeCell ref="AT60:AV65"/>
    <mergeCell ref="AW60:BB62"/>
    <mergeCell ref="BC66:BD68"/>
    <mergeCell ref="BE66:BF68"/>
    <mergeCell ref="BG66:BI68"/>
    <mergeCell ref="B69:L71"/>
    <mergeCell ref="M69:P71"/>
    <mergeCell ref="Q69:T71"/>
    <mergeCell ref="U69:X71"/>
    <mergeCell ref="Y69:AB71"/>
    <mergeCell ref="AC69:AF71"/>
    <mergeCell ref="AG69:AO71"/>
    <mergeCell ref="AG66:AO68"/>
    <mergeCell ref="AP66:AS68"/>
    <mergeCell ref="AT66:AV68"/>
    <mergeCell ref="AW66:AX68"/>
    <mergeCell ref="AY66:AZ68"/>
    <mergeCell ref="BA66:BB68"/>
    <mergeCell ref="B66:L68"/>
    <mergeCell ref="M66:P68"/>
    <mergeCell ref="Q66:T68"/>
    <mergeCell ref="U66:X68"/>
    <mergeCell ref="Y66:AB68"/>
    <mergeCell ref="AC66:AF68"/>
    <mergeCell ref="BE69:BF71"/>
    <mergeCell ref="BG69:BI71"/>
    <mergeCell ref="B72:L74"/>
    <mergeCell ref="M72:P74"/>
    <mergeCell ref="Q72:T74"/>
    <mergeCell ref="U72:X74"/>
    <mergeCell ref="Y72:AB74"/>
    <mergeCell ref="AC72:AF74"/>
    <mergeCell ref="AG72:AO74"/>
    <mergeCell ref="AP72:AS74"/>
    <mergeCell ref="AP69:AS71"/>
    <mergeCell ref="AT69:AV71"/>
    <mergeCell ref="AW69:AX71"/>
    <mergeCell ref="AY69:AZ71"/>
    <mergeCell ref="BA69:BB71"/>
    <mergeCell ref="BC69:BD71"/>
    <mergeCell ref="AW75:AX77"/>
    <mergeCell ref="AY75:AZ77"/>
    <mergeCell ref="BA75:BB77"/>
    <mergeCell ref="BC75:BD77"/>
    <mergeCell ref="BE75:BF77"/>
    <mergeCell ref="BG75:BI77"/>
    <mergeCell ref="BG72:BI74"/>
    <mergeCell ref="B75:L77"/>
    <mergeCell ref="M75:P77"/>
    <mergeCell ref="Q75:T77"/>
    <mergeCell ref="U75:X77"/>
    <mergeCell ref="Y75:AB77"/>
    <mergeCell ref="AC75:AF77"/>
    <mergeCell ref="AG75:AO77"/>
    <mergeCell ref="AP75:AS77"/>
    <mergeCell ref="AT75:AV77"/>
    <mergeCell ref="AT72:AV74"/>
    <mergeCell ref="AW72:AX74"/>
    <mergeCell ref="AY72:AZ74"/>
    <mergeCell ref="BA72:BB74"/>
    <mergeCell ref="BC72:BD74"/>
    <mergeCell ref="BE72:BF74"/>
    <mergeCell ref="BC78:BD80"/>
    <mergeCell ref="BE78:BF80"/>
    <mergeCell ref="BG78:BI80"/>
    <mergeCell ref="B81:L83"/>
    <mergeCell ref="M81:P83"/>
    <mergeCell ref="Q81:T83"/>
    <mergeCell ref="U81:X83"/>
    <mergeCell ref="Y81:AB83"/>
    <mergeCell ref="AC81:AF83"/>
    <mergeCell ref="AG81:AO83"/>
    <mergeCell ref="AG78:AO80"/>
    <mergeCell ref="AP78:AS80"/>
    <mergeCell ref="AT78:AV80"/>
    <mergeCell ref="AW78:AX80"/>
    <mergeCell ref="AY78:AZ80"/>
    <mergeCell ref="BA78:BB80"/>
    <mergeCell ref="B78:L80"/>
    <mergeCell ref="M78:P80"/>
    <mergeCell ref="Q78:T80"/>
    <mergeCell ref="U78:X80"/>
    <mergeCell ref="Y78:AB80"/>
    <mergeCell ref="AC78:AF80"/>
    <mergeCell ref="BE81:BF83"/>
    <mergeCell ref="BG81:BI83"/>
    <mergeCell ref="B84:L86"/>
    <mergeCell ref="M84:P86"/>
    <mergeCell ref="Q84:T86"/>
    <mergeCell ref="U84:X86"/>
    <mergeCell ref="Y84:AB86"/>
    <mergeCell ref="AC84:AF86"/>
    <mergeCell ref="AG84:AO86"/>
    <mergeCell ref="AP84:AS86"/>
    <mergeCell ref="AP81:AS83"/>
    <mergeCell ref="AT81:AV83"/>
    <mergeCell ref="AW81:AX83"/>
    <mergeCell ref="AY81:AZ83"/>
    <mergeCell ref="BA81:BB83"/>
    <mergeCell ref="BC81:BD83"/>
    <mergeCell ref="AW87:AX89"/>
    <mergeCell ref="AY87:AZ89"/>
    <mergeCell ref="BA87:BB89"/>
    <mergeCell ref="BC87:BD89"/>
    <mergeCell ref="BE87:BF89"/>
    <mergeCell ref="BG87:BI89"/>
    <mergeCell ref="BG84:BI86"/>
    <mergeCell ref="B87:L89"/>
    <mergeCell ref="M87:P89"/>
    <mergeCell ref="Q87:T89"/>
    <mergeCell ref="U87:X89"/>
    <mergeCell ref="Y87:AB89"/>
    <mergeCell ref="AC87:AF89"/>
    <mergeCell ref="AG87:AO89"/>
    <mergeCell ref="AP87:AS89"/>
    <mergeCell ref="AT87:AV89"/>
    <mergeCell ref="AT84:AV86"/>
    <mergeCell ref="AW84:AX86"/>
    <mergeCell ref="AY84:AZ86"/>
    <mergeCell ref="BA84:BB86"/>
    <mergeCell ref="BC84:BD86"/>
    <mergeCell ref="BE84:BF86"/>
    <mergeCell ref="BC90:BD92"/>
    <mergeCell ref="BE90:BF92"/>
    <mergeCell ref="BG90:BI92"/>
    <mergeCell ref="B93:L95"/>
    <mergeCell ref="M93:P95"/>
    <mergeCell ref="Q93:T95"/>
    <mergeCell ref="U93:X95"/>
    <mergeCell ref="Y93:AB95"/>
    <mergeCell ref="AC93:AF95"/>
    <mergeCell ref="AG93:AO95"/>
    <mergeCell ref="AG90:AO92"/>
    <mergeCell ref="AP90:AS92"/>
    <mergeCell ref="AT90:AV92"/>
    <mergeCell ref="AW90:AX92"/>
    <mergeCell ref="AY90:AZ92"/>
    <mergeCell ref="BA90:BB92"/>
    <mergeCell ref="B90:L92"/>
    <mergeCell ref="M90:P92"/>
    <mergeCell ref="Q90:T92"/>
    <mergeCell ref="U90:X92"/>
    <mergeCell ref="Y90:AB92"/>
    <mergeCell ref="AC90:AF92"/>
    <mergeCell ref="BE93:BF95"/>
    <mergeCell ref="BG93:BI95"/>
    <mergeCell ref="B96:L98"/>
    <mergeCell ref="M96:P98"/>
    <mergeCell ref="Q96:T98"/>
    <mergeCell ref="U96:X98"/>
    <mergeCell ref="Y96:AB98"/>
    <mergeCell ref="AC96:AF98"/>
    <mergeCell ref="AG96:AO98"/>
    <mergeCell ref="AP96:AS98"/>
    <mergeCell ref="AP93:AS95"/>
    <mergeCell ref="AT93:AV95"/>
    <mergeCell ref="AW93:AX95"/>
    <mergeCell ref="AY93:AZ95"/>
    <mergeCell ref="BA93:BB95"/>
    <mergeCell ref="BC93:BD95"/>
    <mergeCell ref="AW99:AX101"/>
    <mergeCell ref="AY99:AZ101"/>
    <mergeCell ref="BA99:BB101"/>
    <mergeCell ref="BC99:BD101"/>
    <mergeCell ref="BE99:BF101"/>
    <mergeCell ref="BG99:BI101"/>
    <mergeCell ref="BG96:BI98"/>
    <mergeCell ref="B99:L101"/>
    <mergeCell ref="M99:P101"/>
    <mergeCell ref="Q99:T101"/>
    <mergeCell ref="U99:X101"/>
    <mergeCell ref="Y99:AB101"/>
    <mergeCell ref="AC99:AF101"/>
    <mergeCell ref="AG99:AO101"/>
    <mergeCell ref="AP99:AS101"/>
    <mergeCell ref="AT99:AV101"/>
    <mergeCell ref="AT96:AV98"/>
    <mergeCell ref="AW96:AX98"/>
    <mergeCell ref="AY96:AZ98"/>
    <mergeCell ref="BA96:BB98"/>
    <mergeCell ref="BC96:BD98"/>
    <mergeCell ref="BE96:BF98"/>
    <mergeCell ref="BC102:BD104"/>
    <mergeCell ref="BE102:BF104"/>
    <mergeCell ref="BG102:BI104"/>
    <mergeCell ref="B105:L107"/>
    <mergeCell ref="M105:P107"/>
    <mergeCell ref="Q105:T107"/>
    <mergeCell ref="U105:X107"/>
    <mergeCell ref="Y105:AB107"/>
    <mergeCell ref="AC105:AF107"/>
    <mergeCell ref="AG105:AO107"/>
    <mergeCell ref="AG102:AO104"/>
    <mergeCell ref="AP102:AS104"/>
    <mergeCell ref="AT102:AV104"/>
    <mergeCell ref="AW102:AX104"/>
    <mergeCell ref="AY102:AZ104"/>
    <mergeCell ref="BA102:BB104"/>
    <mergeCell ref="B102:L104"/>
    <mergeCell ref="M102:P104"/>
    <mergeCell ref="Q102:T104"/>
    <mergeCell ref="U102:X104"/>
    <mergeCell ref="Y102:AB104"/>
    <mergeCell ref="AC102:AF104"/>
    <mergeCell ref="BE105:BF107"/>
    <mergeCell ref="BG105:BI107"/>
    <mergeCell ref="B108:L110"/>
    <mergeCell ref="M108:P110"/>
    <mergeCell ref="Q108:T110"/>
    <mergeCell ref="U108:X110"/>
    <mergeCell ref="Y108:AB110"/>
    <mergeCell ref="AC108:AF110"/>
    <mergeCell ref="AG108:AO110"/>
    <mergeCell ref="AP108:AS110"/>
    <mergeCell ref="AP105:AS107"/>
    <mergeCell ref="AT105:AV107"/>
    <mergeCell ref="AW105:AX107"/>
    <mergeCell ref="AY105:AZ107"/>
    <mergeCell ref="BA105:BB107"/>
    <mergeCell ref="BC105:BD107"/>
    <mergeCell ref="AW111:AX113"/>
    <mergeCell ref="AY111:AZ113"/>
    <mergeCell ref="BA111:BB113"/>
    <mergeCell ref="BC111:BD113"/>
    <mergeCell ref="BE111:BF113"/>
    <mergeCell ref="BG111:BI113"/>
    <mergeCell ref="BG108:BI110"/>
    <mergeCell ref="B111:L113"/>
    <mergeCell ref="M111:P113"/>
    <mergeCell ref="Q111:T113"/>
    <mergeCell ref="U111:X113"/>
    <mergeCell ref="Y111:AB113"/>
    <mergeCell ref="AC111:AF113"/>
    <mergeCell ref="AG111:AO113"/>
    <mergeCell ref="AP111:AS113"/>
    <mergeCell ref="AT111:AV113"/>
    <mergeCell ref="AT108:AV110"/>
    <mergeCell ref="AW108:AX110"/>
    <mergeCell ref="AY108:AZ110"/>
    <mergeCell ref="BA108:BB110"/>
    <mergeCell ref="BC108:BD110"/>
    <mergeCell ref="BE108:BF110"/>
    <mergeCell ref="BC114:BD116"/>
    <mergeCell ref="BE114:BF116"/>
    <mergeCell ref="BG114:BI116"/>
    <mergeCell ref="B117:L119"/>
    <mergeCell ref="M117:P119"/>
    <mergeCell ref="Q117:T119"/>
    <mergeCell ref="U117:X119"/>
    <mergeCell ref="Y117:AB119"/>
    <mergeCell ref="AC117:AF119"/>
    <mergeCell ref="AG117:AO119"/>
    <mergeCell ref="AG114:AO116"/>
    <mergeCell ref="AP114:AS116"/>
    <mergeCell ref="AT114:AV116"/>
    <mergeCell ref="AW114:AX116"/>
    <mergeCell ref="AY114:AZ116"/>
    <mergeCell ref="BA114:BB116"/>
    <mergeCell ref="B114:L116"/>
    <mergeCell ref="M114:P116"/>
    <mergeCell ref="Q114:T116"/>
    <mergeCell ref="U114:X116"/>
    <mergeCell ref="Y114:AB116"/>
    <mergeCell ref="AC114:AF116"/>
    <mergeCell ref="BE117:BF119"/>
    <mergeCell ref="BG117:BI119"/>
    <mergeCell ref="B120:L122"/>
    <mergeCell ref="M120:P122"/>
    <mergeCell ref="Q120:T122"/>
    <mergeCell ref="U120:X122"/>
    <mergeCell ref="Y120:AB122"/>
    <mergeCell ref="AC120:AF122"/>
    <mergeCell ref="AG120:AO122"/>
    <mergeCell ref="AP120:AS122"/>
    <mergeCell ref="AP117:AS119"/>
    <mergeCell ref="AT117:AV119"/>
    <mergeCell ref="AW117:AX119"/>
    <mergeCell ref="AY117:AZ119"/>
    <mergeCell ref="BA117:BB119"/>
    <mergeCell ref="BC117:BD119"/>
    <mergeCell ref="AW123:AX125"/>
    <mergeCell ref="AY123:AZ125"/>
    <mergeCell ref="BA123:BB125"/>
    <mergeCell ref="BC123:BD125"/>
    <mergeCell ref="BE123:BF125"/>
    <mergeCell ref="BG123:BI125"/>
    <mergeCell ref="BG120:BI122"/>
    <mergeCell ref="B123:L125"/>
    <mergeCell ref="M123:P125"/>
    <mergeCell ref="Q123:T125"/>
    <mergeCell ref="U123:X125"/>
    <mergeCell ref="Y123:AB125"/>
    <mergeCell ref="AC123:AF125"/>
    <mergeCell ref="AG123:AO125"/>
    <mergeCell ref="AP123:AS125"/>
    <mergeCell ref="AT123:AV125"/>
    <mergeCell ref="AT120:AV122"/>
    <mergeCell ref="AW120:AX122"/>
    <mergeCell ref="AY120:AZ122"/>
    <mergeCell ref="BA120:BB122"/>
    <mergeCell ref="BC120:BD122"/>
    <mergeCell ref="BE120:BF122"/>
    <mergeCell ref="BC126:BD128"/>
    <mergeCell ref="BE126:BF128"/>
    <mergeCell ref="BG126:BI128"/>
    <mergeCell ref="B129:L131"/>
    <mergeCell ref="M129:P131"/>
    <mergeCell ref="Q129:T131"/>
    <mergeCell ref="U129:X131"/>
    <mergeCell ref="Y129:AB131"/>
    <mergeCell ref="AC129:AF131"/>
    <mergeCell ref="AG129:AO131"/>
    <mergeCell ref="AG126:AO128"/>
    <mergeCell ref="AP126:AS128"/>
    <mergeCell ref="AT126:AV128"/>
    <mergeCell ref="AW126:AX128"/>
    <mergeCell ref="AY126:AZ128"/>
    <mergeCell ref="BA126:BB128"/>
    <mergeCell ref="B126:L128"/>
    <mergeCell ref="M126:P128"/>
    <mergeCell ref="Q126:T128"/>
    <mergeCell ref="U126:X128"/>
    <mergeCell ref="Y126:AB128"/>
    <mergeCell ref="AC126:AF128"/>
    <mergeCell ref="BE129:BF131"/>
    <mergeCell ref="BG129:BI131"/>
    <mergeCell ref="B132:L134"/>
    <mergeCell ref="M132:P134"/>
    <mergeCell ref="Q132:T134"/>
    <mergeCell ref="U132:X134"/>
    <mergeCell ref="Y132:AB134"/>
    <mergeCell ref="AC132:AF134"/>
    <mergeCell ref="AG132:AO134"/>
    <mergeCell ref="AP132:AS134"/>
    <mergeCell ref="AP129:AS131"/>
    <mergeCell ref="AT129:AV131"/>
    <mergeCell ref="AW129:AX131"/>
    <mergeCell ref="AY129:AZ131"/>
    <mergeCell ref="BA129:BB131"/>
    <mergeCell ref="BC129:BD131"/>
    <mergeCell ref="AW135:AX137"/>
    <mergeCell ref="AY135:AZ137"/>
    <mergeCell ref="BA135:BB137"/>
    <mergeCell ref="BC135:BD137"/>
    <mergeCell ref="BE135:BF137"/>
    <mergeCell ref="BG135:BI137"/>
    <mergeCell ref="BG132:BI134"/>
    <mergeCell ref="B135:L137"/>
    <mergeCell ref="M135:P137"/>
    <mergeCell ref="Q135:T137"/>
    <mergeCell ref="U135:X137"/>
    <mergeCell ref="Y135:AB137"/>
    <mergeCell ref="AC135:AF137"/>
    <mergeCell ref="AG135:AO137"/>
    <mergeCell ref="AP135:AS137"/>
    <mergeCell ref="AT135:AV137"/>
    <mergeCell ref="AT132:AV134"/>
    <mergeCell ref="AW132:AX134"/>
    <mergeCell ref="AY132:AZ134"/>
    <mergeCell ref="BA132:BB134"/>
    <mergeCell ref="BC132:BD134"/>
    <mergeCell ref="BE132:BF134"/>
    <mergeCell ref="BC138:BD140"/>
    <mergeCell ref="BE138:BF140"/>
    <mergeCell ref="BG138:BI140"/>
    <mergeCell ref="B141:L143"/>
    <mergeCell ref="M141:P143"/>
    <mergeCell ref="Q141:T143"/>
    <mergeCell ref="U141:X143"/>
    <mergeCell ref="Y141:AB143"/>
    <mergeCell ref="AC141:AF143"/>
    <mergeCell ref="AG141:AO143"/>
    <mergeCell ref="AG138:AO140"/>
    <mergeCell ref="AP138:AS140"/>
    <mergeCell ref="AT138:AV140"/>
    <mergeCell ref="AW138:AX140"/>
    <mergeCell ref="AY138:AZ140"/>
    <mergeCell ref="BA138:BB140"/>
    <mergeCell ref="B138:L140"/>
    <mergeCell ref="M138:P140"/>
    <mergeCell ref="Q138:T140"/>
    <mergeCell ref="U138:X140"/>
    <mergeCell ref="Y138:AB140"/>
    <mergeCell ref="AC138:AF140"/>
    <mergeCell ref="BE141:BF143"/>
    <mergeCell ref="BG141:BI143"/>
    <mergeCell ref="B144:L146"/>
    <mergeCell ref="M144:P146"/>
    <mergeCell ref="Q144:T146"/>
    <mergeCell ref="U144:X146"/>
    <mergeCell ref="Y144:AB146"/>
    <mergeCell ref="AC144:AF146"/>
    <mergeCell ref="AG144:AO146"/>
    <mergeCell ref="AP144:AS146"/>
    <mergeCell ref="AP141:AS143"/>
    <mergeCell ref="AT141:AV143"/>
    <mergeCell ref="AW141:AX143"/>
    <mergeCell ref="AY141:AZ143"/>
    <mergeCell ref="BA141:BB143"/>
    <mergeCell ref="BC141:BD143"/>
    <mergeCell ref="BG144:BI146"/>
    <mergeCell ref="B147:L149"/>
    <mergeCell ref="M147:P149"/>
    <mergeCell ref="Q147:T149"/>
    <mergeCell ref="U147:X149"/>
    <mergeCell ref="Y147:AB149"/>
    <mergeCell ref="AC147:AF149"/>
    <mergeCell ref="AG147:BI149"/>
    <mergeCell ref="AT144:AV146"/>
    <mergeCell ref="AW144:AX146"/>
    <mergeCell ref="AY144:AZ146"/>
    <mergeCell ref="BA144:BB146"/>
    <mergeCell ref="BC144:BD146"/>
    <mergeCell ref="BE144:BF146"/>
    <mergeCell ref="BG150:BI155"/>
    <mergeCell ref="B153:L155"/>
    <mergeCell ref="M153:P155"/>
    <mergeCell ref="Q153:T155"/>
    <mergeCell ref="U153:X155"/>
    <mergeCell ref="Y153:AB155"/>
    <mergeCell ref="AC153:AF155"/>
    <mergeCell ref="AW153:AX155"/>
    <mergeCell ref="AY153:AZ155"/>
    <mergeCell ref="BA153:BB155"/>
    <mergeCell ref="AG150:AO155"/>
    <mergeCell ref="AP150:AS155"/>
    <mergeCell ref="AT150:AV155"/>
    <mergeCell ref="AW150:BB152"/>
    <mergeCell ref="BC150:BD155"/>
    <mergeCell ref="BE150:BF155"/>
    <mergeCell ref="B150:L152"/>
    <mergeCell ref="M150:P152"/>
    <mergeCell ref="Q150:T152"/>
    <mergeCell ref="U150:X152"/>
    <mergeCell ref="Y150:AB152"/>
    <mergeCell ref="AC150:AF152"/>
    <mergeCell ref="BC156:BD158"/>
    <mergeCell ref="BE156:BF158"/>
    <mergeCell ref="BG156:BI158"/>
    <mergeCell ref="B159:L161"/>
    <mergeCell ref="M159:P161"/>
    <mergeCell ref="Q159:T161"/>
    <mergeCell ref="U159:X161"/>
    <mergeCell ref="Y159:AB161"/>
    <mergeCell ref="AC159:AF161"/>
    <mergeCell ref="AG159:AO161"/>
    <mergeCell ref="AG156:AO158"/>
    <mergeCell ref="AP156:AS158"/>
    <mergeCell ref="AT156:AV158"/>
    <mergeCell ref="AW156:AX158"/>
    <mergeCell ref="AY156:AZ158"/>
    <mergeCell ref="BA156:BB158"/>
    <mergeCell ref="B156:L158"/>
    <mergeCell ref="M156:P158"/>
    <mergeCell ref="Q156:T158"/>
    <mergeCell ref="U156:X158"/>
    <mergeCell ref="Y156:AB158"/>
    <mergeCell ref="AC156:AF158"/>
    <mergeCell ref="BE159:BF161"/>
    <mergeCell ref="BG159:BI161"/>
    <mergeCell ref="B162:L164"/>
    <mergeCell ref="M162:P164"/>
    <mergeCell ref="Q162:T164"/>
    <mergeCell ref="U162:X164"/>
    <mergeCell ref="Y162:AB164"/>
    <mergeCell ref="AC162:AF164"/>
    <mergeCell ref="AG162:AO164"/>
    <mergeCell ref="AP162:AS164"/>
    <mergeCell ref="AP159:AS161"/>
    <mergeCell ref="AT159:AV161"/>
    <mergeCell ref="AW159:AX161"/>
    <mergeCell ref="AY159:AZ161"/>
    <mergeCell ref="BA159:BB161"/>
    <mergeCell ref="BC159:BD161"/>
    <mergeCell ref="AW165:AX167"/>
    <mergeCell ref="AY165:AZ167"/>
    <mergeCell ref="BA165:BB167"/>
    <mergeCell ref="BC165:BD167"/>
    <mergeCell ref="BE165:BF167"/>
    <mergeCell ref="BG165:BI167"/>
    <mergeCell ref="BG162:BI164"/>
    <mergeCell ref="B165:L167"/>
    <mergeCell ref="M165:P167"/>
    <mergeCell ref="Q165:T167"/>
    <mergeCell ref="U165:X167"/>
    <mergeCell ref="Y165:AB167"/>
    <mergeCell ref="AC165:AF167"/>
    <mergeCell ref="AG165:AO167"/>
    <mergeCell ref="AP165:AS167"/>
    <mergeCell ref="AT165:AV167"/>
    <mergeCell ref="AT162:AV164"/>
    <mergeCell ref="AW162:AX164"/>
    <mergeCell ref="AY162:AZ164"/>
    <mergeCell ref="BA162:BB164"/>
    <mergeCell ref="BC162:BD164"/>
    <mergeCell ref="BE162:BF164"/>
    <mergeCell ref="BC168:BD170"/>
    <mergeCell ref="BE168:BF170"/>
    <mergeCell ref="BG168:BI170"/>
    <mergeCell ref="B171:L173"/>
    <mergeCell ref="M171:P173"/>
    <mergeCell ref="Q171:T173"/>
    <mergeCell ref="U171:X173"/>
    <mergeCell ref="Y171:AB173"/>
    <mergeCell ref="AC171:AF173"/>
    <mergeCell ref="AG171:AO173"/>
    <mergeCell ref="AG168:AO170"/>
    <mergeCell ref="AP168:AS170"/>
    <mergeCell ref="AT168:AV170"/>
    <mergeCell ref="AW168:AX170"/>
    <mergeCell ref="AY168:AZ170"/>
    <mergeCell ref="BA168:BB170"/>
    <mergeCell ref="B168:L170"/>
    <mergeCell ref="M168:P170"/>
    <mergeCell ref="Q168:T170"/>
    <mergeCell ref="U168:X170"/>
    <mergeCell ref="Y168:AB170"/>
    <mergeCell ref="AC168:AF170"/>
    <mergeCell ref="BE171:BF173"/>
    <mergeCell ref="BG171:BI173"/>
    <mergeCell ref="B174:L176"/>
    <mergeCell ref="M174:P176"/>
    <mergeCell ref="Q174:T176"/>
    <mergeCell ref="U174:X176"/>
    <mergeCell ref="Y174:AB176"/>
    <mergeCell ref="AC174:AF176"/>
    <mergeCell ref="AG174:AO176"/>
    <mergeCell ref="AP174:AS176"/>
    <mergeCell ref="AP171:AS173"/>
    <mergeCell ref="AT171:AV173"/>
    <mergeCell ref="AW171:AX173"/>
    <mergeCell ref="AY171:AZ173"/>
    <mergeCell ref="BA171:BB173"/>
    <mergeCell ref="BC171:BD173"/>
    <mergeCell ref="AW177:AX179"/>
    <mergeCell ref="AY177:AZ179"/>
    <mergeCell ref="BA177:BB179"/>
    <mergeCell ref="BC177:BD179"/>
    <mergeCell ref="BE177:BF179"/>
    <mergeCell ref="BG177:BI179"/>
    <mergeCell ref="BG174:BI176"/>
    <mergeCell ref="B177:L179"/>
    <mergeCell ref="M177:P179"/>
    <mergeCell ref="Q177:T179"/>
    <mergeCell ref="U177:X179"/>
    <mergeCell ref="Y177:AB179"/>
    <mergeCell ref="AC177:AF179"/>
    <mergeCell ref="AG177:AO179"/>
    <mergeCell ref="AP177:AS179"/>
    <mergeCell ref="AT177:AV179"/>
    <mergeCell ref="AT174:AV176"/>
    <mergeCell ref="AW174:AX176"/>
    <mergeCell ref="AY174:AZ176"/>
    <mergeCell ref="BA174:BB176"/>
    <mergeCell ref="BC174:BD176"/>
    <mergeCell ref="BE174:BF176"/>
    <mergeCell ref="BC180:BD182"/>
    <mergeCell ref="BE180:BF182"/>
    <mergeCell ref="BG180:BI182"/>
    <mergeCell ref="B183:L185"/>
    <mergeCell ref="M183:P185"/>
    <mergeCell ref="Q183:T185"/>
    <mergeCell ref="U183:X185"/>
    <mergeCell ref="Y183:AB185"/>
    <mergeCell ref="AC183:AF185"/>
    <mergeCell ref="AG183:AO185"/>
    <mergeCell ref="AG180:AO182"/>
    <mergeCell ref="AP180:AS182"/>
    <mergeCell ref="AT180:AV182"/>
    <mergeCell ref="AW180:AX182"/>
    <mergeCell ref="AY180:AZ182"/>
    <mergeCell ref="BA180:BB182"/>
    <mergeCell ref="B180:L182"/>
    <mergeCell ref="M180:P182"/>
    <mergeCell ref="Q180:T182"/>
    <mergeCell ref="U180:X182"/>
    <mergeCell ref="Y180:AB182"/>
    <mergeCell ref="AC180:AF182"/>
    <mergeCell ref="BE183:BF185"/>
    <mergeCell ref="BG183:BI185"/>
    <mergeCell ref="B186:L188"/>
    <mergeCell ref="M186:P188"/>
    <mergeCell ref="Q186:T188"/>
    <mergeCell ref="U186:X188"/>
    <mergeCell ref="Y186:AB188"/>
    <mergeCell ref="AC186:AF188"/>
    <mergeCell ref="AG186:AO188"/>
    <mergeCell ref="AP186:AS188"/>
    <mergeCell ref="AP183:AS185"/>
    <mergeCell ref="AT183:AV185"/>
    <mergeCell ref="AW183:AX185"/>
    <mergeCell ref="AY183:AZ185"/>
    <mergeCell ref="BA183:BB185"/>
    <mergeCell ref="BC183:BD185"/>
    <mergeCell ref="AW189:AX191"/>
    <mergeCell ref="AY189:AZ191"/>
    <mergeCell ref="BA189:BB191"/>
    <mergeCell ref="BC189:BD191"/>
    <mergeCell ref="BE189:BF191"/>
    <mergeCell ref="BG189:BI191"/>
    <mergeCell ref="BG186:BI188"/>
    <mergeCell ref="B189:L191"/>
    <mergeCell ref="M189:P191"/>
    <mergeCell ref="Q189:T191"/>
    <mergeCell ref="U189:X191"/>
    <mergeCell ref="Y189:AB191"/>
    <mergeCell ref="AC189:AF191"/>
    <mergeCell ref="AG189:AO191"/>
    <mergeCell ref="AP189:AS191"/>
    <mergeCell ref="AT189:AV191"/>
    <mergeCell ref="AT186:AV188"/>
    <mergeCell ref="AW186:AX188"/>
    <mergeCell ref="AY186:AZ188"/>
    <mergeCell ref="BA186:BB188"/>
    <mergeCell ref="BC186:BD188"/>
    <mergeCell ref="BE186:BF188"/>
    <mergeCell ref="B192:BI195"/>
    <mergeCell ref="B196:BI197"/>
    <mergeCell ref="B198:G200"/>
    <mergeCell ref="H198:M200"/>
    <mergeCell ref="N198:S200"/>
    <mergeCell ref="T198:AF200"/>
    <mergeCell ref="AG198:AO200"/>
    <mergeCell ref="AP198:AY200"/>
    <mergeCell ref="AZ198:BI200"/>
    <mergeCell ref="AZ201:BI203"/>
    <mergeCell ref="B204:BI207"/>
    <mergeCell ref="B208:BI209"/>
    <mergeCell ref="B210:G212"/>
    <mergeCell ref="H210:M212"/>
    <mergeCell ref="N210:S212"/>
    <mergeCell ref="T210:AC212"/>
    <mergeCell ref="AD210:AI212"/>
    <mergeCell ref="AJ210:AO212"/>
    <mergeCell ref="AP210:AU212"/>
    <mergeCell ref="B201:G203"/>
    <mergeCell ref="H201:M203"/>
    <mergeCell ref="N201:S203"/>
    <mergeCell ref="T201:AF203"/>
    <mergeCell ref="AG201:AO203"/>
    <mergeCell ref="AP201:AY203"/>
    <mergeCell ref="BB213:BI215"/>
    <mergeCell ref="B216:BI217"/>
    <mergeCell ref="B218:V219"/>
    <mergeCell ref="W218:AQ219"/>
    <mergeCell ref="AR218:BI219"/>
    <mergeCell ref="B220:BI221"/>
    <mergeCell ref="AV210:BA212"/>
    <mergeCell ref="BB210:BI212"/>
    <mergeCell ref="B213:G215"/>
    <mergeCell ref="H213:M215"/>
    <mergeCell ref="N213:S215"/>
    <mergeCell ref="T213:AC215"/>
    <mergeCell ref="AD213:AI215"/>
    <mergeCell ref="AJ213:AO215"/>
    <mergeCell ref="AP213:AU215"/>
    <mergeCell ref="AV213:BA215"/>
    <mergeCell ref="AR222:AV222"/>
    <mergeCell ref="AW222:AY222"/>
    <mergeCell ref="AZ222:BB222"/>
    <mergeCell ref="BC222:BF222"/>
    <mergeCell ref="BG222:BI222"/>
    <mergeCell ref="B223:G226"/>
    <mergeCell ref="H223:J226"/>
    <mergeCell ref="K223:M226"/>
    <mergeCell ref="N223:P226"/>
    <mergeCell ref="Q223:S226"/>
    <mergeCell ref="W222:AA222"/>
    <mergeCell ref="AB222:AD222"/>
    <mergeCell ref="AE222:AH222"/>
    <mergeCell ref="AI222:AK222"/>
    <mergeCell ref="AL222:AN222"/>
    <mergeCell ref="AO222:AQ222"/>
    <mergeCell ref="B222:G222"/>
    <mergeCell ref="H222:J222"/>
    <mergeCell ref="K222:M222"/>
    <mergeCell ref="N222:P222"/>
    <mergeCell ref="Q222:S222"/>
    <mergeCell ref="T222:V222"/>
    <mergeCell ref="AO223:AQ226"/>
    <mergeCell ref="AR223:AV226"/>
    <mergeCell ref="AW223:AY226"/>
    <mergeCell ref="AZ223:BB226"/>
    <mergeCell ref="BC223:BF226"/>
    <mergeCell ref="BG223:BI226"/>
    <mergeCell ref="T223:V226"/>
    <mergeCell ref="W223:AA226"/>
    <mergeCell ref="AB223:AD226"/>
    <mergeCell ref="AE223:AH226"/>
    <mergeCell ref="AI223:AK226"/>
    <mergeCell ref="AL223:AN226"/>
    <mergeCell ref="AR227:AV230"/>
    <mergeCell ref="AW227:AY230"/>
    <mergeCell ref="AZ227:BB230"/>
    <mergeCell ref="BC227:BF230"/>
    <mergeCell ref="BG227:BI230"/>
    <mergeCell ref="B231:G234"/>
    <mergeCell ref="H231:J234"/>
    <mergeCell ref="K231:M234"/>
    <mergeCell ref="N231:P234"/>
    <mergeCell ref="Q231:S234"/>
    <mergeCell ref="W227:AA230"/>
    <mergeCell ref="AB227:AD230"/>
    <mergeCell ref="AE227:AH230"/>
    <mergeCell ref="AI227:AK230"/>
    <mergeCell ref="AL227:AN230"/>
    <mergeCell ref="AO227:AQ230"/>
    <mergeCell ref="B227:G230"/>
    <mergeCell ref="H227:J230"/>
    <mergeCell ref="K227:M230"/>
    <mergeCell ref="N227:P230"/>
    <mergeCell ref="Q227:S230"/>
    <mergeCell ref="T227:V230"/>
    <mergeCell ref="AO231:AQ234"/>
    <mergeCell ref="AR231:AV234"/>
    <mergeCell ref="AW231:AY234"/>
    <mergeCell ref="AZ231:BB234"/>
    <mergeCell ref="BC231:BF234"/>
    <mergeCell ref="BG231:BI234"/>
    <mergeCell ref="T231:V234"/>
    <mergeCell ref="W231:AA234"/>
    <mergeCell ref="AB231:AD234"/>
    <mergeCell ref="AE231:AH234"/>
    <mergeCell ref="AI231:AK234"/>
    <mergeCell ref="AL231:AN234"/>
    <mergeCell ref="B235:BI238"/>
    <mergeCell ref="B239:BI240"/>
    <mergeCell ref="B241:D241"/>
    <mergeCell ref="E241:G241"/>
    <mergeCell ref="H241:J241"/>
    <mergeCell ref="K241:M241"/>
    <mergeCell ref="N241:P241"/>
    <mergeCell ref="Q241:S241"/>
    <mergeCell ref="T241:V241"/>
    <mergeCell ref="W241:Y241"/>
    <mergeCell ref="AR241:AT241"/>
    <mergeCell ref="AU241:AW241"/>
    <mergeCell ref="AX241:AZ241"/>
    <mergeCell ref="BA241:BC241"/>
    <mergeCell ref="BD241:BF241"/>
    <mergeCell ref="BG241:BI241"/>
    <mergeCell ref="Z241:AB241"/>
    <mergeCell ref="AC241:AE241"/>
    <mergeCell ref="AF241:AH241"/>
    <mergeCell ref="AI241:AK241"/>
    <mergeCell ref="AL241:AN241"/>
    <mergeCell ref="AO241:AQ241"/>
    <mergeCell ref="BD242:BF245"/>
    <mergeCell ref="BG242:BI245"/>
    <mergeCell ref="B246:AB249"/>
    <mergeCell ref="AC246:AS249"/>
    <mergeCell ref="AT246:BI249"/>
    <mergeCell ref="B250:BI251"/>
    <mergeCell ref="AL242:AN245"/>
    <mergeCell ref="AO242:AQ245"/>
    <mergeCell ref="AR242:AT245"/>
    <mergeCell ref="AU242:AW245"/>
    <mergeCell ref="AX242:AZ245"/>
    <mergeCell ref="BA242:BC245"/>
    <mergeCell ref="T242:V245"/>
    <mergeCell ref="W242:Y245"/>
    <mergeCell ref="Z242:AB245"/>
    <mergeCell ref="AC242:AE245"/>
    <mergeCell ref="AF242:AH245"/>
    <mergeCell ref="AI242:AK245"/>
    <mergeCell ref="B242:D245"/>
    <mergeCell ref="E242:G245"/>
    <mergeCell ref="H242:J245"/>
    <mergeCell ref="K242:M245"/>
    <mergeCell ref="N242:P245"/>
    <mergeCell ref="Q242:S245"/>
    <mergeCell ref="B257:D260"/>
    <mergeCell ref="E257:G260"/>
    <mergeCell ref="H257:J260"/>
    <mergeCell ref="K257:M260"/>
    <mergeCell ref="N257:P260"/>
    <mergeCell ref="Q257:R260"/>
    <mergeCell ref="AW252:AY256"/>
    <mergeCell ref="AZ252:BE256"/>
    <mergeCell ref="BF252:BI256"/>
    <mergeCell ref="Q255:R256"/>
    <mergeCell ref="S255:V256"/>
    <mergeCell ref="W255:Y256"/>
    <mergeCell ref="AC252:AG256"/>
    <mergeCell ref="AH252:AJ256"/>
    <mergeCell ref="AK252:AM256"/>
    <mergeCell ref="AN252:AP256"/>
    <mergeCell ref="AQ252:AS256"/>
    <mergeCell ref="AT252:AV256"/>
    <mergeCell ref="B252:D256"/>
    <mergeCell ref="E252:G256"/>
    <mergeCell ref="H252:J256"/>
    <mergeCell ref="K252:P256"/>
    <mergeCell ref="Q252:Y254"/>
    <mergeCell ref="Z252:AB256"/>
    <mergeCell ref="AN257:AP260"/>
    <mergeCell ref="AQ257:AS260"/>
    <mergeCell ref="AT257:AV260"/>
    <mergeCell ref="AW257:AY260"/>
    <mergeCell ref="AZ257:BE260"/>
    <mergeCell ref="BF257:BI260"/>
    <mergeCell ref="S257:V260"/>
    <mergeCell ref="W257:Y260"/>
    <mergeCell ref="Z257:AB260"/>
    <mergeCell ref="AC257:AG260"/>
    <mergeCell ref="AH257:AJ260"/>
    <mergeCell ref="AK257:AM260"/>
    <mergeCell ref="B265:BI266"/>
    <mergeCell ref="B267:F270"/>
    <mergeCell ref="G267:BI270"/>
    <mergeCell ref="B271:F274"/>
    <mergeCell ref="G271:AG274"/>
    <mergeCell ref="AH271:BI274"/>
    <mergeCell ref="AN261:AP264"/>
    <mergeCell ref="AQ261:AS264"/>
    <mergeCell ref="AT261:AV264"/>
    <mergeCell ref="AW261:AY264"/>
    <mergeCell ref="AZ261:BE264"/>
    <mergeCell ref="BF261:BI264"/>
    <mergeCell ref="S261:V264"/>
    <mergeCell ref="W261:Y264"/>
    <mergeCell ref="Z261:AB264"/>
    <mergeCell ref="AC261:AG264"/>
    <mergeCell ref="AH261:AJ264"/>
    <mergeCell ref="AK261:AM264"/>
    <mergeCell ref="B261:D264"/>
    <mergeCell ref="E261:G264"/>
    <mergeCell ref="H261:J264"/>
    <mergeCell ref="K261:M264"/>
    <mergeCell ref="N261:P264"/>
    <mergeCell ref="Q261:R264"/>
    <mergeCell ref="B275:BI276"/>
    <mergeCell ref="B277:F282"/>
    <mergeCell ref="G277:K279"/>
    <mergeCell ref="L277:Q279"/>
    <mergeCell ref="R277:V282"/>
    <mergeCell ref="W277:AA279"/>
    <mergeCell ref="AB277:AG279"/>
    <mergeCell ref="AH277:AL282"/>
    <mergeCell ref="AM277:AQ279"/>
    <mergeCell ref="AR277:AW279"/>
    <mergeCell ref="BD280:BI282"/>
    <mergeCell ref="B283:BI284"/>
    <mergeCell ref="B285:J289"/>
    <mergeCell ref="K285:S289"/>
    <mergeCell ref="T285:AF289"/>
    <mergeCell ref="AG285:AO289"/>
    <mergeCell ref="AP285:AX289"/>
    <mergeCell ref="AY285:BI289"/>
    <mergeCell ref="AX277:AZ282"/>
    <mergeCell ref="BA277:BC279"/>
    <mergeCell ref="BD277:BI279"/>
    <mergeCell ref="G280:K282"/>
    <mergeCell ref="L280:Q282"/>
    <mergeCell ref="W280:AA282"/>
    <mergeCell ref="AB280:AG282"/>
    <mergeCell ref="AM280:AQ282"/>
    <mergeCell ref="AR280:AW282"/>
    <mergeCell ref="BA280:BC282"/>
  </mergeCells>
  <pageMargins left="0.25" right="0.25" top="0.75" bottom="0.75" header="0.3" footer="0.3"/>
  <pageSetup paperSize="9" scale="16" orientation="portrait" blackAndWhite="1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D60"/>
  <sheetViews>
    <sheetView workbookViewId="0">
      <selection activeCell="F6" sqref="F6"/>
    </sheetView>
  </sheetViews>
  <sheetFormatPr defaultRowHeight="15"/>
  <cols>
    <col min="1" max="1" width="37.7109375" style="31" customWidth="1"/>
    <col min="2" max="3" width="12.7109375" style="8" customWidth="1"/>
    <col min="4" max="4" width="14" style="8" customWidth="1"/>
    <col min="5" max="52" width="12.7109375" style="8" customWidth="1"/>
    <col min="53" max="16384" width="9.140625" style="8"/>
  </cols>
  <sheetData>
    <row r="1" spans="1:4">
      <c r="A1" s="7">
        <f ca="1">TODAY()</f>
        <v>44245</v>
      </c>
      <c r="B1" s="412" t="s">
        <v>240</v>
      </c>
      <c r="C1" s="413"/>
      <c r="D1" s="414"/>
    </row>
    <row r="2" spans="1:4" ht="15.75" customHeight="1">
      <c r="A2" s="9" t="s">
        <v>260</v>
      </c>
      <c r="B2" s="415" t="s">
        <v>329</v>
      </c>
      <c r="C2" s="416"/>
      <c r="D2" s="417"/>
    </row>
    <row r="3" spans="1:4" ht="15" customHeight="1">
      <c r="A3" s="9" t="s">
        <v>261</v>
      </c>
      <c r="B3" s="418" t="s">
        <v>400</v>
      </c>
      <c r="C3" s="419"/>
      <c r="D3" s="420"/>
    </row>
    <row r="4" spans="1:4">
      <c r="A4" s="9" t="s">
        <v>262</v>
      </c>
      <c r="B4" s="421" t="s">
        <v>402</v>
      </c>
      <c r="C4" s="422"/>
      <c r="D4" s="423"/>
    </row>
    <row r="5" spans="1:4">
      <c r="A5" s="9" t="s">
        <v>263</v>
      </c>
      <c r="B5" s="418">
        <v>2266</v>
      </c>
      <c r="C5" s="419"/>
      <c r="D5" s="420"/>
    </row>
    <row r="6" spans="1:4" ht="90" customHeight="1">
      <c r="A6" s="9" t="s">
        <v>264</v>
      </c>
      <c r="B6" s="418" t="s">
        <v>498</v>
      </c>
      <c r="C6" s="419"/>
      <c r="D6" s="420"/>
    </row>
    <row r="7" spans="1:4" ht="17.25" customHeight="1">
      <c r="A7" s="10" t="s">
        <v>265</v>
      </c>
      <c r="B7" s="400" t="s">
        <v>486</v>
      </c>
      <c r="C7" s="401"/>
      <c r="D7" s="402"/>
    </row>
    <row r="8" spans="1:4">
      <c r="A8" s="9" t="s">
        <v>266</v>
      </c>
      <c r="B8" s="424">
        <f>р20!AG36</f>
        <v>220.7</v>
      </c>
      <c r="C8" s="425"/>
      <c r="D8" s="426"/>
    </row>
    <row r="9" spans="1:4">
      <c r="A9" s="9"/>
      <c r="B9" s="11" t="s">
        <v>41</v>
      </c>
      <c r="C9" s="12"/>
      <c r="D9" s="12" t="s">
        <v>267</v>
      </c>
    </row>
    <row r="10" spans="1:4">
      <c r="A10" s="9" t="s">
        <v>268</v>
      </c>
      <c r="B10" s="13" t="s">
        <v>438</v>
      </c>
      <c r="C10" s="14" t="s">
        <v>269</v>
      </c>
      <c r="D10" s="34">
        <f>р20!N213</f>
        <v>0</v>
      </c>
    </row>
    <row r="11" spans="1:4" ht="15.75" customHeight="1">
      <c r="A11" s="9" t="s">
        <v>270</v>
      </c>
      <c r="B11" s="13" t="s">
        <v>439</v>
      </c>
      <c r="C11" s="14" t="s">
        <v>269</v>
      </c>
      <c r="D11" s="34">
        <f>р20!B213</f>
        <v>0</v>
      </c>
    </row>
    <row r="12" spans="1:4" ht="15.75" customHeight="1">
      <c r="A12" s="9" t="s">
        <v>271</v>
      </c>
      <c r="B12" s="15"/>
      <c r="C12" s="14" t="s">
        <v>269</v>
      </c>
      <c r="D12" s="34">
        <f>р20!T213</f>
        <v>0</v>
      </c>
    </row>
    <row r="13" spans="1:4">
      <c r="A13" s="9" t="s">
        <v>272</v>
      </c>
      <c r="B13" s="16" t="s">
        <v>440</v>
      </c>
      <c r="C13" s="14" t="s">
        <v>269</v>
      </c>
      <c r="D13" s="35">
        <f>р20!H213</f>
        <v>0</v>
      </c>
    </row>
    <row r="14" spans="1:4">
      <c r="A14" s="9" t="s">
        <v>55</v>
      </c>
      <c r="B14" s="400" t="str">
        <f>р20!AC69</f>
        <v>BOREMAX II</v>
      </c>
      <c r="C14" s="401"/>
      <c r="D14" s="402"/>
    </row>
    <row r="15" spans="1:4" ht="15.75" customHeight="1">
      <c r="A15" s="9" t="s">
        <v>273</v>
      </c>
      <c r="B15" s="427">
        <f>р20!Y72</f>
        <v>15</v>
      </c>
      <c r="C15" s="428"/>
      <c r="D15" s="429"/>
    </row>
    <row r="16" spans="1:4" ht="15.75" customHeight="1">
      <c r="A16" s="9" t="s">
        <v>274</v>
      </c>
      <c r="B16" s="427">
        <v>205</v>
      </c>
      <c r="C16" s="428"/>
      <c r="D16" s="429"/>
    </row>
    <row r="17" spans="1:4" ht="15.75" customHeight="1">
      <c r="A17" s="9"/>
      <c r="B17" s="17" t="s">
        <v>275</v>
      </c>
      <c r="C17" s="18" t="s">
        <v>276</v>
      </c>
      <c r="D17" s="18" t="s">
        <v>277</v>
      </c>
    </row>
    <row r="18" spans="1:4" ht="15.75" customHeight="1">
      <c r="A18" s="9" t="s">
        <v>278</v>
      </c>
      <c r="B18" s="32">
        <v>1.1200000000000001</v>
      </c>
      <c r="C18" s="32">
        <f>р20!Y75</f>
        <v>1.01</v>
      </c>
      <c r="D18" s="32">
        <v>1.01</v>
      </c>
    </row>
    <row r="19" spans="1:4">
      <c r="A19" s="9" t="s">
        <v>279</v>
      </c>
      <c r="B19" s="19" t="s">
        <v>421</v>
      </c>
      <c r="C19" s="19">
        <f>р20!Y78</f>
        <v>26</v>
      </c>
      <c r="D19" s="19">
        <v>26</v>
      </c>
    </row>
    <row r="20" spans="1:4" ht="15.75" customHeight="1">
      <c r="A20" s="9" t="s">
        <v>67</v>
      </c>
      <c r="B20" s="20" t="s">
        <v>422</v>
      </c>
      <c r="C20" s="19">
        <f>р20!Y99</f>
        <v>0</v>
      </c>
      <c r="D20" s="20"/>
    </row>
    <row r="21" spans="1:4" ht="15.75" customHeight="1">
      <c r="A21" s="9" t="s">
        <v>280</v>
      </c>
      <c r="B21" s="20" t="s">
        <v>423</v>
      </c>
      <c r="C21" s="19">
        <f>р20!Y102</f>
        <v>0</v>
      </c>
      <c r="D21" s="20"/>
    </row>
    <row r="22" spans="1:4" ht="16.5" customHeight="1">
      <c r="A22" s="9" t="s">
        <v>281</v>
      </c>
      <c r="B22" s="21" t="s">
        <v>424</v>
      </c>
      <c r="C22" s="20">
        <f>р20!Y105</f>
        <v>0</v>
      </c>
      <c r="D22" s="20"/>
    </row>
    <row r="23" spans="1:4" ht="15.75" customHeight="1">
      <c r="A23" s="9" t="s">
        <v>282</v>
      </c>
      <c r="B23" s="20" t="s">
        <v>435</v>
      </c>
      <c r="C23" s="19">
        <f>р20!Y108</f>
        <v>0</v>
      </c>
      <c r="D23" s="19"/>
    </row>
    <row r="24" spans="1:4" ht="15.75" customHeight="1">
      <c r="A24" s="9" t="s">
        <v>283</v>
      </c>
      <c r="B24" s="19" t="s">
        <v>436</v>
      </c>
      <c r="C24" s="19">
        <f>р20!Y123</f>
        <v>0</v>
      </c>
      <c r="D24" s="19"/>
    </row>
    <row r="25" spans="1:4" ht="16.5" customHeight="1">
      <c r="A25" s="9" t="s">
        <v>284</v>
      </c>
      <c r="B25" s="20" t="s">
        <v>429</v>
      </c>
      <c r="C25" s="19">
        <f>р20!Y132</f>
        <v>7</v>
      </c>
      <c r="D25" s="20" t="s">
        <v>376</v>
      </c>
    </row>
    <row r="26" spans="1:4" ht="15.75" customHeight="1">
      <c r="A26" s="9" t="s">
        <v>285</v>
      </c>
      <c r="B26" s="19">
        <v>50</v>
      </c>
      <c r="C26" s="19">
        <f>р20!Y129</f>
        <v>0</v>
      </c>
      <c r="D26" s="20"/>
    </row>
    <row r="27" spans="1:4" ht="15.75" customHeight="1">
      <c r="A27" s="9" t="s">
        <v>286</v>
      </c>
      <c r="B27" s="19" t="str">
        <f>р20!AC147</f>
        <v>&lt;200</v>
      </c>
      <c r="C27" s="19">
        <f>р20!Y147</f>
        <v>80</v>
      </c>
      <c r="D27" s="19">
        <v>80</v>
      </c>
    </row>
    <row r="28" spans="1:4">
      <c r="A28" s="9" t="s">
        <v>287</v>
      </c>
      <c r="B28" s="19"/>
      <c r="C28" s="19">
        <f>р20!Y144</f>
        <v>0</v>
      </c>
      <c r="D28" s="19"/>
    </row>
    <row r="29" spans="1:4" ht="15.75" customHeight="1">
      <c r="A29" s="22" t="s">
        <v>288</v>
      </c>
      <c r="B29" s="19"/>
      <c r="C29" s="19"/>
      <c r="D29" s="19"/>
    </row>
    <row r="30" spans="1:4" ht="15.75" customHeight="1">
      <c r="A30" s="9" t="s">
        <v>289</v>
      </c>
      <c r="B30" s="20" t="s">
        <v>437</v>
      </c>
      <c r="C30" s="19">
        <f>р20!Y126</f>
        <v>0</v>
      </c>
      <c r="D30" s="19"/>
    </row>
    <row r="31" spans="1:4">
      <c r="A31" s="10" t="s">
        <v>290</v>
      </c>
      <c r="B31" s="409"/>
      <c r="C31" s="410"/>
      <c r="D31" s="411"/>
    </row>
    <row r="32" spans="1:4" ht="15.75" customHeight="1">
      <c r="A32" s="9" t="s">
        <v>291</v>
      </c>
      <c r="B32" s="19"/>
      <c r="C32" s="23" t="s">
        <v>269</v>
      </c>
      <c r="D32" s="24">
        <f>р20!E261</f>
        <v>45</v>
      </c>
    </row>
    <row r="33" spans="1:4" ht="15.75" customHeight="1">
      <c r="A33" s="9" t="s">
        <v>292</v>
      </c>
      <c r="B33" s="19"/>
      <c r="C33" s="23" t="s">
        <v>269</v>
      </c>
      <c r="D33" s="24">
        <v>0</v>
      </c>
    </row>
    <row r="34" spans="1:4">
      <c r="A34" s="9" t="s">
        <v>293</v>
      </c>
      <c r="B34" s="19" t="s">
        <v>181</v>
      </c>
      <c r="C34" s="23" t="s">
        <v>269</v>
      </c>
      <c r="D34" s="25">
        <v>0</v>
      </c>
    </row>
    <row r="35" spans="1:4" ht="15.75" customHeight="1">
      <c r="A35" s="9" t="s">
        <v>294</v>
      </c>
      <c r="B35" s="19" t="s">
        <v>181</v>
      </c>
      <c r="C35" s="23" t="s">
        <v>269</v>
      </c>
      <c r="D35" s="25">
        <v>0</v>
      </c>
    </row>
    <row r="36" spans="1:4" ht="15.75" customHeight="1">
      <c r="A36" s="9" t="s">
        <v>295</v>
      </c>
      <c r="B36" s="26" t="s">
        <v>468</v>
      </c>
      <c r="C36" s="25" t="s">
        <v>468</v>
      </c>
      <c r="D36" s="25" t="s">
        <v>468</v>
      </c>
    </row>
    <row r="37" spans="1:4">
      <c r="A37" s="10"/>
      <c r="B37" s="400"/>
      <c r="C37" s="401"/>
      <c r="D37" s="402"/>
    </row>
    <row r="38" spans="1:4" ht="15.75" customHeight="1">
      <c r="A38" s="10"/>
      <c r="B38" s="400"/>
      <c r="C38" s="401"/>
      <c r="D38" s="402"/>
    </row>
    <row r="39" spans="1:4" ht="15.75" customHeight="1">
      <c r="A39" s="9"/>
      <c r="B39" s="400"/>
      <c r="C39" s="401"/>
      <c r="D39" s="402"/>
    </row>
    <row r="40" spans="1:4">
      <c r="A40" s="9"/>
      <c r="B40" s="400"/>
      <c r="C40" s="401"/>
      <c r="D40" s="402"/>
    </row>
    <row r="41" spans="1:4" ht="33.75" customHeight="1">
      <c r="A41" s="9" t="s">
        <v>296</v>
      </c>
      <c r="B41" s="400"/>
      <c r="C41" s="401"/>
      <c r="D41" s="402"/>
    </row>
    <row r="42" spans="1:4" ht="15.75" customHeight="1">
      <c r="A42" s="10"/>
      <c r="B42" s="25" t="s">
        <v>297</v>
      </c>
      <c r="C42" s="23"/>
      <c r="D42" s="25" t="s">
        <v>297</v>
      </c>
    </row>
    <row r="43" spans="1:4">
      <c r="A43" s="9"/>
      <c r="B43" s="19"/>
      <c r="C43" s="23" t="s">
        <v>269</v>
      </c>
      <c r="D43" s="25"/>
    </row>
    <row r="44" spans="1:4" ht="15.75" customHeight="1">
      <c r="A44" s="9"/>
      <c r="B44" s="19"/>
      <c r="C44" s="23" t="s">
        <v>269</v>
      </c>
      <c r="D44" s="25"/>
    </row>
    <row r="45" spans="1:4" ht="15.75" customHeight="1">
      <c r="A45" s="9"/>
      <c r="B45" s="19"/>
      <c r="C45" s="23" t="s">
        <v>269</v>
      </c>
      <c r="D45" s="25"/>
    </row>
    <row r="46" spans="1:4" ht="15.75" customHeight="1">
      <c r="A46" s="9"/>
      <c r="B46" s="20"/>
      <c r="C46" s="23" t="s">
        <v>269</v>
      </c>
      <c r="D46" s="25"/>
    </row>
    <row r="47" spans="1:4" ht="15.75" customHeight="1">
      <c r="A47" s="9"/>
      <c r="B47" s="19"/>
      <c r="C47" s="23" t="s">
        <v>269</v>
      </c>
      <c r="D47" s="25"/>
    </row>
    <row r="48" spans="1:4" ht="15.75" customHeight="1">
      <c r="A48" s="9"/>
      <c r="B48" s="19"/>
      <c r="C48" s="23" t="s">
        <v>269</v>
      </c>
      <c r="D48" s="25"/>
    </row>
    <row r="49" spans="1:4" ht="15.75" customHeight="1">
      <c r="A49" s="9"/>
      <c r="B49" s="19"/>
      <c r="C49" s="23" t="s">
        <v>269</v>
      </c>
      <c r="D49" s="25"/>
    </row>
    <row r="50" spans="1:4">
      <c r="A50" s="27"/>
      <c r="B50" s="19"/>
      <c r="C50" s="23" t="s">
        <v>269</v>
      </c>
      <c r="D50" s="25"/>
    </row>
    <row r="51" spans="1:4" ht="36" customHeight="1">
      <c r="A51" s="9" t="s">
        <v>298</v>
      </c>
      <c r="B51" s="400"/>
      <c r="C51" s="401"/>
      <c r="D51" s="402"/>
    </row>
    <row r="52" spans="1:4" ht="24.75" customHeight="1">
      <c r="A52" s="9"/>
      <c r="B52" s="19" t="s">
        <v>299</v>
      </c>
      <c r="C52" s="25" t="s">
        <v>300</v>
      </c>
      <c r="D52" s="25" t="s">
        <v>301</v>
      </c>
    </row>
    <row r="53" spans="1:4">
      <c r="A53" s="9" t="s">
        <v>302</v>
      </c>
      <c r="B53" s="19"/>
      <c r="C53" s="24"/>
      <c r="D53" s="24"/>
    </row>
    <row r="54" spans="1:4" ht="15.75" customHeight="1">
      <c r="A54" s="9" t="s">
        <v>303</v>
      </c>
      <c r="B54" s="19"/>
      <c r="C54" s="24"/>
      <c r="D54" s="24"/>
    </row>
    <row r="55" spans="1:4" ht="15.75" customHeight="1">
      <c r="A55" s="9" t="s">
        <v>304</v>
      </c>
      <c r="B55" s="400" t="s">
        <v>181</v>
      </c>
      <c r="C55" s="401"/>
      <c r="D55" s="402"/>
    </row>
    <row r="56" spans="1:4" ht="19.5" customHeight="1">
      <c r="A56" s="9" t="s">
        <v>305</v>
      </c>
      <c r="B56" s="403" t="s">
        <v>306</v>
      </c>
      <c r="C56" s="404"/>
      <c r="D56" s="405"/>
    </row>
    <row r="57" spans="1:4" ht="29.25" customHeight="1">
      <c r="A57" s="22" t="s">
        <v>307</v>
      </c>
      <c r="B57" s="33" t="s">
        <v>443</v>
      </c>
      <c r="C57" s="28" t="s">
        <v>332</v>
      </c>
      <c r="D57" s="28" t="s">
        <v>333</v>
      </c>
    </row>
    <row r="58" spans="1:4" ht="18.75" customHeight="1">
      <c r="A58" s="9" t="s">
        <v>308</v>
      </c>
      <c r="B58" s="403" t="s">
        <v>258</v>
      </c>
      <c r="C58" s="404"/>
      <c r="D58" s="405"/>
    </row>
    <row r="59" spans="1:4" ht="84" customHeight="1" thickBot="1">
      <c r="A59" s="29" t="s">
        <v>309</v>
      </c>
      <c r="B59" s="406" t="s">
        <v>501</v>
      </c>
      <c r="C59" s="407"/>
      <c r="D59" s="408"/>
    </row>
    <row r="60" spans="1:4">
      <c r="A60" s="30"/>
      <c r="B60" s="30"/>
      <c r="C60" s="30"/>
      <c r="D60" s="30"/>
    </row>
  </sheetData>
  <mergeCells count="22">
    <mergeCell ref="B31:D31"/>
    <mergeCell ref="B1:D1"/>
    <mergeCell ref="B2:D2"/>
    <mergeCell ref="B3:D3"/>
    <mergeCell ref="B4:D4"/>
    <mergeCell ref="B5:D5"/>
    <mergeCell ref="B6:D6"/>
    <mergeCell ref="B7:D7"/>
    <mergeCell ref="B8:D8"/>
    <mergeCell ref="B14:D14"/>
    <mergeCell ref="B15:D15"/>
    <mergeCell ref="B16:D16"/>
    <mergeCell ref="B55:D55"/>
    <mergeCell ref="B56:D56"/>
    <mergeCell ref="B58:D58"/>
    <mergeCell ref="B59:D59"/>
    <mergeCell ref="B37:D37"/>
    <mergeCell ref="B38:D38"/>
    <mergeCell ref="B39:D39"/>
    <mergeCell ref="B40:D40"/>
    <mergeCell ref="B41:D41"/>
    <mergeCell ref="B51:D51"/>
  </mergeCells>
  <pageMargins left="0.7" right="0.7" top="0.75" bottom="0.75" header="0.3" footer="0.3"/>
  <pageSetup orientation="portrait" horizontalDpi="200" verticalDpi="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3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20</vt:i4>
      </vt:variant>
    </vt:vector>
  </HeadingPairs>
  <TitlesOfParts>
    <vt:vector size="42" baseType="lpstr">
      <vt:lpstr>р1</vt:lpstr>
      <vt:lpstr>р2</vt:lpstr>
      <vt:lpstr>р3</vt:lpstr>
      <vt:lpstr>р4</vt:lpstr>
      <vt:lpstr>р5</vt:lpstr>
      <vt:lpstr>р6</vt:lpstr>
      <vt:lpstr>р7</vt:lpstr>
      <vt:lpstr>р8</vt:lpstr>
      <vt:lpstr>р9</vt:lpstr>
      <vt:lpstr>р10</vt:lpstr>
      <vt:lpstr>р11</vt:lpstr>
      <vt:lpstr>р12</vt:lpstr>
      <vt:lpstr>р13</vt:lpstr>
      <vt:lpstr>р14</vt:lpstr>
      <vt:lpstr>р15</vt:lpstr>
      <vt:lpstr>р16</vt:lpstr>
      <vt:lpstr>р17</vt:lpstr>
      <vt:lpstr>р18</vt:lpstr>
      <vt:lpstr>р19</vt:lpstr>
      <vt:lpstr>р20</vt:lpstr>
      <vt:lpstr>Tagul 22-1707</vt:lpstr>
      <vt:lpstr>inventory</vt:lpstr>
      <vt:lpstr>р1!Print_Area</vt:lpstr>
      <vt:lpstr>р10!Print_Area</vt:lpstr>
      <vt:lpstr>р11!Print_Area</vt:lpstr>
      <vt:lpstr>р12!Print_Area</vt:lpstr>
      <vt:lpstr>р13!Print_Area</vt:lpstr>
      <vt:lpstr>р14!Print_Area</vt:lpstr>
      <vt:lpstr>р15!Print_Area</vt:lpstr>
      <vt:lpstr>р16!Print_Area</vt:lpstr>
      <vt:lpstr>р17!Print_Area</vt:lpstr>
      <vt:lpstr>р18!Print_Area</vt:lpstr>
      <vt:lpstr>р19!Print_Area</vt:lpstr>
      <vt:lpstr>р2!Print_Area</vt:lpstr>
      <vt:lpstr>р20!Print_Area</vt:lpstr>
      <vt:lpstr>р3!Print_Area</vt:lpstr>
      <vt:lpstr>р4!Print_Area</vt:lpstr>
      <vt:lpstr>р5!Print_Area</vt:lpstr>
      <vt:lpstr>р6!Print_Area</vt:lpstr>
      <vt:lpstr>р7!Print_Area</vt:lpstr>
      <vt:lpstr>р8!Print_Area</vt:lpstr>
      <vt:lpstr>р9!Print_Area</vt:lpstr>
    </vt:vector>
  </TitlesOfParts>
  <Company>Halliburton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Erle P. Halliburton</dc:creator>
  <cp:lastModifiedBy>Baroid</cp:lastModifiedBy>
  <cp:lastPrinted>2020-01-12T20:51:16Z</cp:lastPrinted>
  <dcterms:created xsi:type="dcterms:W3CDTF">2017-04-08T16:13:15Z</dcterms:created>
  <dcterms:modified xsi:type="dcterms:W3CDTF">2021-02-17T18:34:09Z</dcterms:modified>
</cp:coreProperties>
</file>