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than/Worksplace/IntelliJWorkspace/harp-sahad/experiments/analysis/"/>
    </mc:Choice>
  </mc:AlternateContent>
  <bookViews>
    <workbookView xWindow="0" yWindow="460" windowWidth="25600" windowHeight="144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F20" i="1"/>
  <c r="H20" i="1"/>
  <c r="I20" i="1"/>
  <c r="J20" i="1"/>
  <c r="L20" i="1"/>
  <c r="M20" i="1"/>
  <c r="N20" i="1"/>
  <c r="P8" i="1"/>
  <c r="P20" i="1"/>
  <c r="E21" i="1"/>
  <c r="F21" i="1"/>
  <c r="H21" i="1"/>
  <c r="I21" i="1"/>
  <c r="J21" i="1"/>
  <c r="L21" i="1"/>
  <c r="M21" i="1"/>
  <c r="N21" i="1"/>
  <c r="P9" i="1"/>
  <c r="P21" i="1"/>
  <c r="E22" i="1"/>
  <c r="F22" i="1"/>
  <c r="H22" i="1"/>
  <c r="I22" i="1"/>
  <c r="J22" i="1"/>
  <c r="L22" i="1"/>
  <c r="M22" i="1"/>
  <c r="N22" i="1"/>
  <c r="P10" i="1"/>
  <c r="P22" i="1"/>
  <c r="F19" i="1"/>
  <c r="H19" i="1"/>
  <c r="L19" i="1"/>
  <c r="N19" i="1"/>
  <c r="P19" i="1"/>
  <c r="E19" i="1"/>
  <c r="P7" i="1"/>
  <c r="L8" i="1"/>
  <c r="L9" i="1"/>
  <c r="L10" i="1"/>
  <c r="L7" i="1"/>
  <c r="H8" i="1"/>
  <c r="H9" i="1"/>
  <c r="H10" i="1"/>
  <c r="H7" i="1"/>
</calcChain>
</file>

<file path=xl/sharedStrings.xml><?xml version="1.0" encoding="utf-8"?>
<sst xmlns="http://schemas.openxmlformats.org/spreadsheetml/2006/main" count="45" uniqueCount="20">
  <si>
    <t>u3-1</t>
  </si>
  <si>
    <t>u5-1</t>
  </si>
  <si>
    <t>numOfNodes</t>
  </si>
  <si>
    <t>numOfEdges</t>
  </si>
  <si>
    <t>nyc</t>
  </si>
  <si>
    <t>dataset</t>
  </si>
  <si>
    <t>u7-1</t>
  </si>
  <si>
    <t>repeat-1</t>
  </si>
  <si>
    <t>repeat-2</t>
  </si>
  <si>
    <t>repeat-3</t>
  </si>
  <si>
    <t>u3-1-avg</t>
  </si>
  <si>
    <t>u5-1-avg</t>
  </si>
  <si>
    <t>u7-1-avg</t>
  </si>
  <si>
    <t>Running time (ms)</t>
  </si>
  <si>
    <t>Note: outOfMemoryError if with only 1 node</t>
  </si>
  <si>
    <t>Running time (hr)</t>
  </si>
  <si>
    <t>templates</t>
  </si>
  <si>
    <t>fail</t>
  </si>
  <si>
    <t>Need to investigate why 2nodes fail with u5-1 and u7-1</t>
  </si>
  <si>
    <t>experiment results from nyc-u-e.norandom.40threads.20170306.log and nyc-u-e.norandom.40threads.20170308.log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</si>
</sst>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1" fillId="2" borderId="1" xfId="1" applyBorder="1"/>
    <xf numFmtId="0" fontId="1" fillId="2" borderId="1" xfId="1" applyBorder="1" applyAlignment="1"/>
    <xf numFmtId="2" fontId="1" fillId="2" borderId="1" xfId="1" applyNumberFormat="1" applyBorder="1"/>
    <xf numFmtId="3" fontId="0" fillId="0" borderId="1" xfId="0" applyNumberFormat="1" applyBorder="1"/>
    <xf numFmtId="2" fontId="0" fillId="2" borderId="1" xfId="1" applyNumberFormat="1" applyFont="1" applyBorder="1"/>
    <xf numFmtId="0" fontId="2" fillId="0" borderId="0" xfId="0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Harp-sahad performance</a:t>
            </a:r>
            <a:r>
              <a:rPr lang="en-US" baseline="0"/>
              <a:t> on different templates with various number of machine nodes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Sheet1!$H$18</c:f>
              <c:strCache>
                <c:ptCount val="1"/>
                <c:pt idx="0">
                  <c:v>u3-1-avg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Sheet1!$D$19:$D$22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Sheet1!$H$19:$H$22</c:f>
              <c:numCache>
                <c:formatCode>0.00</c:formatCode>
                <c:ptCount val="4"/>
                <c:pt idx="0">
                  <c:v>2.921112222222222</c:v>
                </c:pt>
                <c:pt idx="1">
                  <c:v>1.323881944444444</c:v>
                </c:pt>
                <c:pt idx="2">
                  <c:v>0.66947</c:v>
                </c:pt>
                <c:pt idx="3">
                  <c:v>0.425416388888889</c:v>
                </c:pt>
              </c:numCache>
            </c:numRef>
          </c:val>
        </c:ser>
        <c:ser>
          <c:idx val="1"/>
          <c:order val="1"/>
          <c:tx>
            <c:strRef>
              <c:f>Sheet1!$L$18</c:f>
              <c:strCache>
                <c:ptCount val="1"/>
                <c:pt idx="0">
                  <c:v>u5-1-avg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Sheet1!$D$19:$D$22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Sheet1!$L$19:$L$22</c:f>
              <c:numCache>
                <c:formatCode>0.00</c:formatCode>
                <c:ptCount val="4"/>
                <c:pt idx="0">
                  <c:v>0.0</c:v>
                </c:pt>
                <c:pt idx="1">
                  <c:v>1.929355555555556</c:v>
                </c:pt>
                <c:pt idx="2">
                  <c:v>1.012693472222222</c:v>
                </c:pt>
                <c:pt idx="3">
                  <c:v>0.634970138888889</c:v>
                </c:pt>
              </c:numCache>
            </c:numRef>
          </c:val>
        </c:ser>
        <c:ser>
          <c:idx val="2"/>
          <c:order val="2"/>
          <c:tx>
            <c:strRef>
              <c:f>Sheet1!$P$18</c:f>
              <c:strCache>
                <c:ptCount val="1"/>
                <c:pt idx="0">
                  <c:v>u7-1-avg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Sheet1!$D$19:$D$22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Sheet1!$P$19:$P$22</c:f>
              <c:numCache>
                <c:formatCode>0.00</c:formatCode>
                <c:ptCount val="4"/>
                <c:pt idx="0">
                  <c:v>0.0</c:v>
                </c:pt>
                <c:pt idx="1">
                  <c:v>2.643145833333333</c:v>
                </c:pt>
                <c:pt idx="2">
                  <c:v>1.382870972222222</c:v>
                </c:pt>
                <c:pt idx="3">
                  <c:v>0.881812638888889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35043168"/>
        <c:axId val="-2034792288"/>
      </c:barChart>
      <c:catAx>
        <c:axId val="-203504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Machine Nodes (40 threads per node)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792288"/>
        <c:crosses val="autoZero"/>
        <c:auto val="1"/>
        <c:lblAlgn val="ctr"/>
        <c:lblOffset val="100"/>
        <c:noMultiLvlLbl val="0"/>
      </c:catAx>
      <c:valAx>
        <c:axId val="-20347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 (hr.)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0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23</xdr:row>
      <xdr:rowOff>120650</xdr:rowOff>
    </xdr:from>
    <xdr:to>
      <xdr:col>10</xdr:col>
      <xdr:colOff>508000</xdr:colOff>
      <xdr:row>41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topLeftCell="A11" workbookViewId="0">
      <selection activeCell="N30" sqref="N30"/>
    </sheetView>
  </sheetViews>
  <sheetFormatPr baseColWidth="10" defaultRowHeight="16" x14ac:dyDescent="0.2"/>
  <cols>
    <col min="2" max="2" width="11.33203125" customWidth="1"/>
    <col min="3" max="3" width="11.1640625" bestFit="1" customWidth="1"/>
    <col min="4" max="4" width="14.6640625" customWidth="1"/>
    <col min="5" max="5" width="11.1640625" bestFit="1" customWidth="1"/>
    <col min="6" max="8" width="11.1640625" customWidth="1"/>
  </cols>
  <sheetData>
    <row r="1" spans="1:17" x14ac:dyDescent="0.2">
      <c r="D1" t="s">
        <v>19</v>
      </c>
    </row>
    <row r="4" spans="1:17" x14ac:dyDescent="0.2">
      <c r="D4" s="11" t="s">
        <v>13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7" x14ac:dyDescent="0.2">
      <c r="D5" s="2"/>
      <c r="E5" s="11" t="s">
        <v>0</v>
      </c>
      <c r="F5" s="11"/>
      <c r="G5" s="11"/>
      <c r="H5" s="11"/>
      <c r="I5" s="11" t="s">
        <v>1</v>
      </c>
      <c r="J5" s="11"/>
      <c r="K5" s="11"/>
      <c r="L5" s="11"/>
      <c r="M5" s="11" t="s">
        <v>6</v>
      </c>
      <c r="N5" s="11"/>
      <c r="O5" s="11"/>
      <c r="P5" s="11"/>
    </row>
    <row r="6" spans="1:17" x14ac:dyDescent="0.2">
      <c r="D6" s="2" t="s">
        <v>2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7</v>
      </c>
      <c r="J6" s="3" t="s">
        <v>8</v>
      </c>
      <c r="K6" s="3" t="s">
        <v>9</v>
      </c>
      <c r="L6" s="3" t="s">
        <v>11</v>
      </c>
      <c r="M6" s="3" t="s">
        <v>7</v>
      </c>
      <c r="N6" s="3" t="s">
        <v>8</v>
      </c>
      <c r="O6" s="3" t="s">
        <v>9</v>
      </c>
      <c r="P6" s="3" t="s">
        <v>12</v>
      </c>
      <c r="Q6" s="1"/>
    </row>
    <row r="7" spans="1:17" x14ac:dyDescent="0.2">
      <c r="D7" s="2">
        <v>2</v>
      </c>
      <c r="E7" s="2">
        <v>10875720</v>
      </c>
      <c r="F7" s="2">
        <v>10156288</v>
      </c>
      <c r="G7" s="2"/>
      <c r="H7" s="2">
        <f>AVERAGE(E7:G7)</f>
        <v>10516004</v>
      </c>
      <c r="I7" s="2"/>
      <c r="J7" s="2"/>
      <c r="K7" s="2"/>
      <c r="L7" s="2" t="e">
        <f>AVERAGE(I7:K7)</f>
        <v>#DIV/0!</v>
      </c>
      <c r="M7" s="2"/>
      <c r="N7" s="2"/>
      <c r="O7" s="2"/>
      <c r="P7" s="2" t="e">
        <f>AVERAGE(M7:O7)</f>
        <v>#DIV/0!</v>
      </c>
    </row>
    <row r="8" spans="1:17" x14ac:dyDescent="0.2">
      <c r="D8" s="2">
        <v>4</v>
      </c>
      <c r="E8" s="2">
        <v>4780236</v>
      </c>
      <c r="F8" s="2">
        <v>4751714</v>
      </c>
      <c r="G8" s="2"/>
      <c r="H8" s="2">
        <f t="shared" ref="H8:H10" si="0">AVERAGE(E8:G8)</f>
        <v>4765975</v>
      </c>
      <c r="I8" s="2">
        <v>6650744</v>
      </c>
      <c r="J8" s="2">
        <v>7240616</v>
      </c>
      <c r="K8" s="2"/>
      <c r="L8" s="2">
        <f t="shared" ref="L8:L10" si="1">AVERAGE(I8:K8)</f>
        <v>6945680</v>
      </c>
      <c r="M8" s="2">
        <v>9316105</v>
      </c>
      <c r="N8" s="2">
        <v>9714545</v>
      </c>
      <c r="O8" s="2"/>
      <c r="P8" s="2">
        <f t="shared" ref="P8:P10" si="2">AVERAGE(M8:O8)</f>
        <v>9515325</v>
      </c>
    </row>
    <row r="9" spans="1:17" x14ac:dyDescent="0.2">
      <c r="D9" s="2">
        <v>8</v>
      </c>
      <c r="E9" s="2">
        <v>2400672</v>
      </c>
      <c r="F9" s="2">
        <v>2419512</v>
      </c>
      <c r="G9" s="2"/>
      <c r="H9" s="2">
        <f t="shared" si="0"/>
        <v>2410092</v>
      </c>
      <c r="I9" s="2">
        <v>3710089</v>
      </c>
      <c r="J9" s="2">
        <v>3581304</v>
      </c>
      <c r="K9" s="2"/>
      <c r="L9" s="2">
        <f t="shared" si="1"/>
        <v>3645696.5</v>
      </c>
      <c r="M9" s="2">
        <v>5040738</v>
      </c>
      <c r="N9" s="2">
        <v>4915933</v>
      </c>
      <c r="O9" s="2"/>
      <c r="P9" s="2">
        <f t="shared" si="2"/>
        <v>4978335.5</v>
      </c>
    </row>
    <row r="10" spans="1:17" x14ac:dyDescent="0.2">
      <c r="D10" s="2">
        <v>16</v>
      </c>
      <c r="E10" s="2">
        <v>1480046</v>
      </c>
      <c r="F10" s="2">
        <v>1582952</v>
      </c>
      <c r="G10" s="2"/>
      <c r="H10" s="2">
        <f t="shared" si="0"/>
        <v>1531499</v>
      </c>
      <c r="I10" s="2">
        <v>2238449</v>
      </c>
      <c r="J10" s="2">
        <v>2333336</v>
      </c>
      <c r="K10" s="2"/>
      <c r="L10" s="2">
        <f t="shared" si="1"/>
        <v>2285892.5</v>
      </c>
      <c r="M10" s="2">
        <v>3204067</v>
      </c>
      <c r="N10" s="2">
        <v>3144984</v>
      </c>
      <c r="O10" s="2"/>
      <c r="P10" s="2">
        <f t="shared" si="2"/>
        <v>3174525.5</v>
      </c>
    </row>
    <row r="11" spans="1:17" x14ac:dyDescent="0.2">
      <c r="D11" t="s">
        <v>14</v>
      </c>
    </row>
    <row r="13" spans="1:17" x14ac:dyDescent="0.2">
      <c r="A13" s="2" t="s">
        <v>5</v>
      </c>
      <c r="B13" s="2" t="s">
        <v>2</v>
      </c>
      <c r="C13" s="2" t="s">
        <v>3</v>
      </c>
    </row>
    <row r="14" spans="1:17" x14ac:dyDescent="0.2">
      <c r="A14" s="2" t="s">
        <v>4</v>
      </c>
      <c r="B14" s="7">
        <v>17876290</v>
      </c>
      <c r="C14" s="7">
        <v>480093705</v>
      </c>
    </row>
    <row r="16" spans="1:17" x14ac:dyDescent="0.2">
      <c r="D16" s="12" t="s">
        <v>15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4:16" x14ac:dyDescent="0.2">
      <c r="D17" s="4" t="s">
        <v>16</v>
      </c>
      <c r="E17" s="12" t="s">
        <v>0</v>
      </c>
      <c r="F17" s="12"/>
      <c r="G17" s="12"/>
      <c r="H17" s="12"/>
      <c r="I17" s="12" t="s">
        <v>1</v>
      </c>
      <c r="J17" s="12"/>
      <c r="K17" s="12"/>
      <c r="L17" s="12"/>
      <c r="M17" s="12" t="s">
        <v>6</v>
      </c>
      <c r="N17" s="12"/>
      <c r="O17" s="12"/>
      <c r="P17" s="12"/>
    </row>
    <row r="18" spans="4:16" x14ac:dyDescent="0.2">
      <c r="D18" s="4" t="s">
        <v>2</v>
      </c>
      <c r="E18" s="5" t="s">
        <v>7</v>
      </c>
      <c r="F18" s="5" t="s">
        <v>8</v>
      </c>
      <c r="G18" s="5" t="s">
        <v>9</v>
      </c>
      <c r="H18" s="5" t="s">
        <v>10</v>
      </c>
      <c r="I18" s="5" t="s">
        <v>7</v>
      </c>
      <c r="J18" s="5" t="s">
        <v>8</v>
      </c>
      <c r="K18" s="5" t="s">
        <v>9</v>
      </c>
      <c r="L18" s="5" t="s">
        <v>11</v>
      </c>
      <c r="M18" s="5" t="s">
        <v>7</v>
      </c>
      <c r="N18" s="5" t="s">
        <v>8</v>
      </c>
      <c r="O18" s="5" t="s">
        <v>9</v>
      </c>
      <c r="P18" s="5" t="s">
        <v>12</v>
      </c>
    </row>
    <row r="19" spans="4:16" x14ac:dyDescent="0.2">
      <c r="D19" s="4">
        <v>2</v>
      </c>
      <c r="E19" s="6">
        <f>E7/1000/60/60</f>
        <v>3.0210333333333335</v>
      </c>
      <c r="F19" s="6">
        <f t="shared" ref="F19:P19" si="3">F7/1000/60/60</f>
        <v>2.8211911111111112</v>
      </c>
      <c r="G19" s="6"/>
      <c r="H19" s="6">
        <f t="shared" si="3"/>
        <v>2.9211122222222223</v>
      </c>
      <c r="I19" s="8" t="s">
        <v>17</v>
      </c>
      <c r="J19" s="8" t="s">
        <v>17</v>
      </c>
      <c r="K19" s="6"/>
      <c r="L19" s="6" t="e">
        <f t="shared" si="3"/>
        <v>#DIV/0!</v>
      </c>
      <c r="M19" s="8" t="s">
        <v>17</v>
      </c>
      <c r="N19" s="6">
        <f t="shared" si="3"/>
        <v>0</v>
      </c>
      <c r="O19" s="6"/>
      <c r="P19" s="6" t="e">
        <f t="shared" si="3"/>
        <v>#DIV/0!</v>
      </c>
    </row>
    <row r="20" spans="4:16" x14ac:dyDescent="0.2">
      <c r="D20" s="4">
        <v>4</v>
      </c>
      <c r="E20" s="6">
        <f t="shared" ref="E20:P20" si="4">E8/1000/60/60</f>
        <v>1.3278433333333333</v>
      </c>
      <c r="F20" s="6">
        <f t="shared" si="4"/>
        <v>1.3199205555555555</v>
      </c>
      <c r="G20" s="6"/>
      <c r="H20" s="6">
        <f t="shared" si="4"/>
        <v>1.3238819444444445</v>
      </c>
      <c r="I20" s="6">
        <f t="shared" si="4"/>
        <v>1.8474288888888888</v>
      </c>
      <c r="J20" s="6">
        <f t="shared" si="4"/>
        <v>2.0112822222222224</v>
      </c>
      <c r="K20" s="6"/>
      <c r="L20" s="6">
        <f t="shared" si="4"/>
        <v>1.9293555555555557</v>
      </c>
      <c r="M20" s="6">
        <f t="shared" si="4"/>
        <v>2.5878069444444445</v>
      </c>
      <c r="N20" s="6">
        <f t="shared" si="4"/>
        <v>2.6984847222222226</v>
      </c>
      <c r="O20" s="6"/>
      <c r="P20" s="6">
        <f t="shared" si="4"/>
        <v>2.6431458333333335</v>
      </c>
    </row>
    <row r="21" spans="4:16" x14ac:dyDescent="0.2">
      <c r="D21" s="4">
        <v>8</v>
      </c>
      <c r="E21" s="6">
        <f t="shared" ref="E21:P21" si="5">E9/1000/60/60</f>
        <v>0.66685333333333341</v>
      </c>
      <c r="F21" s="6">
        <f t="shared" si="5"/>
        <v>0.67208666666666672</v>
      </c>
      <c r="G21" s="6"/>
      <c r="H21" s="6">
        <f t="shared" si="5"/>
        <v>0.66947000000000001</v>
      </c>
      <c r="I21" s="6">
        <f t="shared" si="5"/>
        <v>1.0305802777777777</v>
      </c>
      <c r="J21" s="6">
        <f t="shared" si="5"/>
        <v>0.99480666666666673</v>
      </c>
      <c r="K21" s="6"/>
      <c r="L21" s="6">
        <f t="shared" si="5"/>
        <v>1.0126934722222223</v>
      </c>
      <c r="M21" s="6">
        <f t="shared" si="5"/>
        <v>1.4002050000000001</v>
      </c>
      <c r="N21" s="6">
        <f t="shared" si="5"/>
        <v>1.3655369444444443</v>
      </c>
      <c r="O21" s="6"/>
      <c r="P21" s="6">
        <f t="shared" si="5"/>
        <v>1.3828709722222221</v>
      </c>
    </row>
    <row r="22" spans="4:16" x14ac:dyDescent="0.2">
      <c r="D22" s="4">
        <v>16</v>
      </c>
      <c r="E22" s="6">
        <f t="shared" ref="E22:P22" si="6">E10/1000/60/60</f>
        <v>0.4111238888888889</v>
      </c>
      <c r="F22" s="6">
        <f t="shared" si="6"/>
        <v>0.43970888888888893</v>
      </c>
      <c r="G22" s="6"/>
      <c r="H22" s="6">
        <f t="shared" si="6"/>
        <v>0.42541638888888894</v>
      </c>
      <c r="I22" s="6">
        <f t="shared" si="6"/>
        <v>0.62179138888888896</v>
      </c>
      <c r="J22" s="6">
        <f t="shared" si="6"/>
        <v>0.64814888888888877</v>
      </c>
      <c r="K22" s="6"/>
      <c r="L22" s="6">
        <f t="shared" si="6"/>
        <v>0.63497013888888887</v>
      </c>
      <c r="M22" s="6">
        <f t="shared" si="6"/>
        <v>0.89001861111111114</v>
      </c>
      <c r="N22" s="6">
        <f t="shared" si="6"/>
        <v>0.87360666666666664</v>
      </c>
      <c r="O22" s="6"/>
      <c r="P22" s="6">
        <f t="shared" si="6"/>
        <v>0.88181263888888894</v>
      </c>
    </row>
    <row r="23" spans="4:16" x14ac:dyDescent="0.2">
      <c r="D23" s="9" t="s">
        <v>18</v>
      </c>
      <c r="H23" s="10"/>
      <c r="I23" s="10"/>
      <c r="J23" s="10"/>
      <c r="K23" s="10"/>
      <c r="L23" s="10"/>
      <c r="M23" s="10"/>
    </row>
  </sheetData>
  <mergeCells count="8">
    <mergeCell ref="D4:P4"/>
    <mergeCell ref="D16:P16"/>
    <mergeCell ref="E17:H17"/>
    <mergeCell ref="I17:L17"/>
    <mergeCell ref="M17:P17"/>
    <mergeCell ref="E5:H5"/>
    <mergeCell ref="I5:L5"/>
    <mergeCell ref="M5:P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2017-03-08T14:55:12Z</dcterms:created>
  <dcterms:modified xsi:type="dcterms:W3CDTF">2017-03-10T01:48:20Z</dcterms:modified>
</cp:coreProperties>
</file>