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23256" windowHeight="12576"/>
  </bookViews>
  <sheets>
    <sheet name="Sheet1" sheetId="1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0" i="1"/>
  <c r="I181"/>
  <c r="I182"/>
  <c r="I183"/>
  <c r="I184"/>
  <c r="I190"/>
  <c r="I191"/>
  <c r="I192"/>
  <c r="I193"/>
  <c r="I194"/>
  <c r="H175"/>
  <c r="I175" s="1"/>
  <c r="H176"/>
  <c r="I176" s="1"/>
  <c r="H177"/>
  <c r="I177" s="1"/>
  <c r="H178"/>
  <c r="I178" s="1"/>
  <c r="H179"/>
  <c r="I179" s="1"/>
  <c r="H180"/>
  <c r="H181"/>
  <c r="H182"/>
  <c r="H183"/>
  <c r="H184"/>
  <c r="H185"/>
  <c r="I185" s="1"/>
  <c r="H186"/>
  <c r="I186" s="1"/>
  <c r="H187"/>
  <c r="I187" s="1"/>
  <c r="H188"/>
  <c r="I188" s="1"/>
  <c r="H189"/>
  <c r="I189" s="1"/>
  <c r="H190"/>
  <c r="H191"/>
  <c r="H192"/>
  <c r="H193"/>
  <c r="H194"/>
  <c r="H892" l="1"/>
  <c r="I892" s="1"/>
  <c r="H893"/>
  <c r="I893" s="1"/>
  <c r="H894"/>
  <c r="I894" s="1"/>
  <c r="H895"/>
  <c r="I895" s="1"/>
  <c r="H896"/>
  <c r="I896" s="1"/>
  <c r="H897"/>
  <c r="I897" s="1"/>
  <c r="H898"/>
  <c r="I898" s="1"/>
  <c r="H899"/>
  <c r="I899" s="1"/>
  <c r="H900"/>
  <c r="I900" s="1"/>
  <c r="H901"/>
  <c r="I901" s="1"/>
  <c r="H902"/>
  <c r="I902" s="1"/>
  <c r="H903"/>
  <c r="I903" s="1"/>
  <c r="H904"/>
  <c r="I904" s="1"/>
  <c r="H905"/>
  <c r="I905" s="1"/>
  <c r="H906"/>
  <c r="I906" s="1"/>
  <c r="H907"/>
  <c r="I907" s="1"/>
  <c r="H908"/>
  <c r="I908" s="1"/>
  <c r="H909"/>
  <c r="I909" s="1"/>
  <c r="H910"/>
  <c r="I910" s="1"/>
  <c r="H911"/>
  <c r="I911" s="1"/>
  <c r="H913"/>
  <c r="I913" s="1"/>
  <c r="H914"/>
  <c r="I914" s="1"/>
  <c r="H915"/>
  <c r="I915" s="1"/>
  <c r="H916"/>
  <c r="I916" s="1"/>
  <c r="H917"/>
  <c r="I917" s="1"/>
  <c r="H918"/>
  <c r="I918" s="1"/>
  <c r="H919"/>
  <c r="I919" s="1"/>
  <c r="H920"/>
  <c r="I920" s="1"/>
  <c r="H921"/>
  <c r="I921" s="1"/>
  <c r="H922"/>
  <c r="I922" s="1"/>
  <c r="H923"/>
  <c r="I923" s="1"/>
  <c r="H924"/>
  <c r="I924" s="1"/>
  <c r="H925"/>
  <c r="I925" s="1"/>
  <c r="H926"/>
  <c r="I926" s="1"/>
  <c r="H927"/>
  <c r="I927" s="1"/>
  <c r="H928"/>
  <c r="I928" s="1"/>
  <c r="H929"/>
  <c r="I929" s="1"/>
  <c r="H930"/>
  <c r="I930" s="1"/>
  <c r="H931"/>
  <c r="I931" s="1"/>
  <c r="H932"/>
  <c r="I932" s="1"/>
  <c r="J918" l="1"/>
  <c r="J913"/>
  <c r="J892"/>
  <c r="J928"/>
  <c r="J923"/>
  <c r="J907"/>
  <c r="J902"/>
  <c r="J897"/>
  <c r="H870" l="1"/>
  <c r="I870" s="1"/>
  <c r="H872"/>
  <c r="I872" s="1"/>
  <c r="H873"/>
  <c r="I873" s="1"/>
  <c r="H874"/>
  <c r="I874" s="1"/>
  <c r="H875"/>
  <c r="I875" s="1"/>
  <c r="H876"/>
  <c r="I876" s="1"/>
  <c r="H877"/>
  <c r="I877" s="1"/>
  <c r="H878"/>
  <c r="I878" s="1"/>
  <c r="H879"/>
  <c r="I879" s="1"/>
  <c r="H880"/>
  <c r="I880" s="1"/>
  <c r="H881"/>
  <c r="I881" s="1"/>
  <c r="H882"/>
  <c r="I882" s="1"/>
  <c r="H883"/>
  <c r="I883" s="1"/>
  <c r="H884"/>
  <c r="I884" s="1"/>
  <c r="H885"/>
  <c r="I885" s="1"/>
  <c r="H886"/>
  <c r="I886" s="1"/>
  <c r="H887"/>
  <c r="I887" s="1"/>
  <c r="H888"/>
  <c r="I888" s="1"/>
  <c r="H889"/>
  <c r="I889" s="1"/>
  <c r="H871"/>
  <c r="I871" s="1"/>
  <c r="H651"/>
  <c r="I651" s="1"/>
  <c r="H652"/>
  <c r="I652" s="1"/>
  <c r="H653"/>
  <c r="I653" s="1"/>
  <c r="H654"/>
  <c r="I654" s="1"/>
  <c r="H655"/>
  <c r="I655" s="1"/>
  <c r="H656"/>
  <c r="I656" s="1"/>
  <c r="H657"/>
  <c r="I657" s="1"/>
  <c r="H658"/>
  <c r="I658" s="1"/>
  <c r="H659"/>
  <c r="I659" s="1"/>
  <c r="H660"/>
  <c r="I660" s="1"/>
  <c r="H661"/>
  <c r="I661" s="1"/>
  <c r="H662"/>
  <c r="I662" s="1"/>
  <c r="H663"/>
  <c r="I663" s="1"/>
  <c r="H664"/>
  <c r="I664" s="1"/>
  <c r="H665"/>
  <c r="I665" s="1"/>
  <c r="H666"/>
  <c r="I666" s="1"/>
  <c r="H667"/>
  <c r="I667" s="1"/>
  <c r="H668"/>
  <c r="I668" s="1"/>
  <c r="H669"/>
  <c r="I669" s="1"/>
  <c r="H670"/>
  <c r="I670" s="1"/>
  <c r="H671"/>
  <c r="I671" s="1"/>
  <c r="H672"/>
  <c r="I672" s="1"/>
  <c r="H673"/>
  <c r="I673" s="1"/>
  <c r="H674"/>
  <c r="I674" s="1"/>
  <c r="H675"/>
  <c r="I675" s="1"/>
  <c r="H676"/>
  <c r="I676" s="1"/>
  <c r="H677"/>
  <c r="I677" s="1"/>
  <c r="H678"/>
  <c r="I678" s="1"/>
  <c r="H679"/>
  <c r="I679" s="1"/>
  <c r="H680"/>
  <c r="I680" s="1"/>
  <c r="H681"/>
  <c r="I681" s="1"/>
  <c r="H682"/>
  <c r="I682" s="1"/>
  <c r="H683"/>
  <c r="I683" s="1"/>
  <c r="H684"/>
  <c r="I684" s="1"/>
  <c r="H685"/>
  <c r="I685" s="1"/>
  <c r="H686"/>
  <c r="I686" s="1"/>
  <c r="H687"/>
  <c r="I687" s="1"/>
  <c r="H688"/>
  <c r="I688" s="1"/>
  <c r="H689"/>
  <c r="I689" s="1"/>
  <c r="H690"/>
  <c r="I690" s="1"/>
  <c r="H691"/>
  <c r="I691" s="1"/>
  <c r="H692"/>
  <c r="I692" s="1"/>
  <c r="H693"/>
  <c r="I693" s="1"/>
  <c r="H694"/>
  <c r="I694" s="1"/>
  <c r="H695"/>
  <c r="I695" s="1"/>
  <c r="H696"/>
  <c r="I696" s="1"/>
  <c r="H697"/>
  <c r="I697" s="1"/>
  <c r="H698"/>
  <c r="I698" s="1"/>
  <c r="H699"/>
  <c r="I699" s="1"/>
  <c r="H700"/>
  <c r="I700" s="1"/>
  <c r="H701"/>
  <c r="I701" s="1"/>
  <c r="H702"/>
  <c r="I702" s="1"/>
  <c r="H703"/>
  <c r="I703" s="1"/>
  <c r="H704"/>
  <c r="I704" s="1"/>
  <c r="H705"/>
  <c r="I705" s="1"/>
  <c r="H706"/>
  <c r="I706" s="1"/>
  <c r="H707"/>
  <c r="I707" s="1"/>
  <c r="H708"/>
  <c r="I708" s="1"/>
  <c r="H709"/>
  <c r="I709" s="1"/>
  <c r="H710"/>
  <c r="I710" s="1"/>
  <c r="H711"/>
  <c r="I711" s="1"/>
  <c r="H712"/>
  <c r="I712" s="1"/>
  <c r="H713"/>
  <c r="I713" s="1"/>
  <c r="H714"/>
  <c r="I714" s="1"/>
  <c r="H715"/>
  <c r="I715" s="1"/>
  <c r="H716"/>
  <c r="I716" s="1"/>
  <c r="H717"/>
  <c r="I717" s="1"/>
  <c r="H718"/>
  <c r="I718" s="1"/>
  <c r="H719"/>
  <c r="I719" s="1"/>
  <c r="H720"/>
  <c r="I720" s="1"/>
  <c r="H721"/>
  <c r="I721" s="1"/>
  <c r="H722"/>
  <c r="I722" s="1"/>
  <c r="H723"/>
  <c r="I723" s="1"/>
  <c r="H724"/>
  <c r="I724" s="1"/>
  <c r="H725"/>
  <c r="I725" s="1"/>
  <c r="H726"/>
  <c r="I726" s="1"/>
  <c r="H727"/>
  <c r="I727" s="1"/>
  <c r="H728"/>
  <c r="I728" s="1"/>
  <c r="H729"/>
  <c r="I729" s="1"/>
  <c r="H730"/>
  <c r="I730" s="1"/>
  <c r="H731"/>
  <c r="I731" s="1"/>
  <c r="H732"/>
  <c r="I732" s="1"/>
  <c r="H733"/>
  <c r="I733" s="1"/>
  <c r="H734"/>
  <c r="I734" s="1"/>
  <c r="H735"/>
  <c r="I735" s="1"/>
  <c r="H736"/>
  <c r="I736" s="1"/>
  <c r="H737"/>
  <c r="I737" s="1"/>
  <c r="H738"/>
  <c r="I738" s="1"/>
  <c r="H739"/>
  <c r="I739" s="1"/>
  <c r="H740"/>
  <c r="I740" s="1"/>
  <c r="H741"/>
  <c r="I741" s="1"/>
  <c r="H742"/>
  <c r="I742" s="1"/>
  <c r="H743"/>
  <c r="I743" s="1"/>
  <c r="H744"/>
  <c r="I744" s="1"/>
  <c r="H745"/>
  <c r="I745" s="1"/>
  <c r="H746"/>
  <c r="I746" s="1"/>
  <c r="H747"/>
  <c r="I747" s="1"/>
  <c r="H748"/>
  <c r="I748" s="1"/>
  <c r="H749"/>
  <c r="I749" s="1"/>
  <c r="H750"/>
  <c r="I750" s="1"/>
  <c r="H751"/>
  <c r="I751" s="1"/>
  <c r="H752"/>
  <c r="I752" s="1"/>
  <c r="H753"/>
  <c r="I753" s="1"/>
  <c r="H754"/>
  <c r="I754" s="1"/>
  <c r="H755"/>
  <c r="I755" s="1"/>
  <c r="H756"/>
  <c r="I756" s="1"/>
  <c r="H757"/>
  <c r="I757" s="1"/>
  <c r="H758"/>
  <c r="I758" s="1"/>
  <c r="H759"/>
  <c r="I759" s="1"/>
  <c r="H760"/>
  <c r="I760" s="1"/>
  <c r="H761"/>
  <c r="I761" s="1"/>
  <c r="H762"/>
  <c r="I762" s="1"/>
  <c r="H767"/>
  <c r="I767" s="1"/>
  <c r="H768"/>
  <c r="I768" s="1"/>
  <c r="H769"/>
  <c r="I769" s="1"/>
  <c r="H770"/>
  <c r="I770" s="1"/>
  <c r="H771"/>
  <c r="I771" s="1"/>
  <c r="H772"/>
  <c r="I772" s="1"/>
  <c r="H773"/>
  <c r="I773" s="1"/>
  <c r="H774"/>
  <c r="I774" s="1"/>
  <c r="H775"/>
  <c r="I775" s="1"/>
  <c r="H776"/>
  <c r="I776" s="1"/>
  <c r="H777"/>
  <c r="I777" s="1"/>
  <c r="H778"/>
  <c r="I778" s="1"/>
  <c r="H779"/>
  <c r="I779" s="1"/>
  <c r="H780"/>
  <c r="I780" s="1"/>
  <c r="H781"/>
  <c r="I781" s="1"/>
  <c r="H782"/>
  <c r="I782" s="1"/>
  <c r="H783"/>
  <c r="I783" s="1"/>
  <c r="H784"/>
  <c r="I784" s="1"/>
  <c r="H785"/>
  <c r="I785" s="1"/>
  <c r="H786"/>
  <c r="I786" s="1"/>
  <c r="H787"/>
  <c r="I787" s="1"/>
  <c r="H788"/>
  <c r="I788" s="1"/>
  <c r="H789"/>
  <c r="I789" s="1"/>
  <c r="H790"/>
  <c r="I790" s="1"/>
  <c r="H791"/>
  <c r="I791" s="1"/>
  <c r="H792"/>
  <c r="I792" s="1"/>
  <c r="H793"/>
  <c r="I793" s="1"/>
  <c r="H794"/>
  <c r="I794" s="1"/>
  <c r="H795"/>
  <c r="I795" s="1"/>
  <c r="H796"/>
  <c r="I796" s="1"/>
  <c r="H797"/>
  <c r="I797" s="1"/>
  <c r="H798"/>
  <c r="I798" s="1"/>
  <c r="H799"/>
  <c r="I799" s="1"/>
  <c r="H800"/>
  <c r="I800" s="1"/>
  <c r="H801"/>
  <c r="I801" s="1"/>
  <c r="H802"/>
  <c r="I802" s="1"/>
  <c r="H803"/>
  <c r="I803" s="1"/>
  <c r="H804"/>
  <c r="I804" s="1"/>
  <c r="H805"/>
  <c r="I805" s="1"/>
  <c r="H806"/>
  <c r="I806" s="1"/>
  <c r="H807"/>
  <c r="I807" s="1"/>
  <c r="H808"/>
  <c r="I808" s="1"/>
  <c r="H809"/>
  <c r="I809" s="1"/>
  <c r="H810"/>
  <c r="I810" s="1"/>
  <c r="H811"/>
  <c r="I811" s="1"/>
  <c r="H812"/>
  <c r="I812" s="1"/>
  <c r="H813"/>
  <c r="I813" s="1"/>
  <c r="H814"/>
  <c r="I814" s="1"/>
  <c r="H815"/>
  <c r="I815" s="1"/>
  <c r="H816"/>
  <c r="I816" s="1"/>
  <c r="H817"/>
  <c r="I817" s="1"/>
  <c r="H818"/>
  <c r="I818" s="1"/>
  <c r="H819"/>
  <c r="I819" s="1"/>
  <c r="H639"/>
  <c r="I639" s="1"/>
  <c r="H640"/>
  <c r="I640" s="1"/>
  <c r="H641"/>
  <c r="I641" s="1"/>
  <c r="H642"/>
  <c r="I642" s="1"/>
  <c r="H643"/>
  <c r="I643" s="1"/>
  <c r="H644"/>
  <c r="I644" s="1"/>
  <c r="H645"/>
  <c r="I645" s="1"/>
  <c r="H646"/>
  <c r="I646" s="1"/>
  <c r="H647"/>
  <c r="I647" s="1"/>
  <c r="AQ605"/>
  <c r="AR605" s="1"/>
  <c r="AQ606"/>
  <c r="AR606" s="1"/>
  <c r="AQ607"/>
  <c r="AR607" s="1"/>
  <c r="AQ608"/>
  <c r="AR608" s="1"/>
  <c r="AQ609"/>
  <c r="AR609" s="1"/>
  <c r="AQ610"/>
  <c r="AR610" s="1"/>
  <c r="AQ611"/>
  <c r="AR611" s="1"/>
  <c r="AQ612"/>
  <c r="AR612" s="1"/>
  <c r="AQ613"/>
  <c r="AR613" s="1"/>
  <c r="AQ614"/>
  <c r="AR614" s="1"/>
  <c r="AQ615"/>
  <c r="AR615" s="1"/>
  <c r="AQ616"/>
  <c r="AR616" s="1"/>
  <c r="AQ617"/>
  <c r="AR617" s="1"/>
  <c r="AQ618"/>
  <c r="AR618" s="1"/>
  <c r="AQ619"/>
  <c r="AR619" s="1"/>
  <c r="AQ620"/>
  <c r="AR620" s="1"/>
  <c r="AQ621"/>
  <c r="AR621" s="1"/>
  <c r="AQ622"/>
  <c r="AR622" s="1"/>
  <c r="AQ623"/>
  <c r="AR623" s="1"/>
  <c r="AQ624"/>
  <c r="AR624" s="1"/>
  <c r="AQ625"/>
  <c r="AR625" s="1"/>
  <c r="AQ626"/>
  <c r="AR626" s="1"/>
  <c r="AQ627"/>
  <c r="AR627" s="1"/>
  <c r="AQ628"/>
  <c r="AR628" s="1"/>
  <c r="AQ629"/>
  <c r="AR629" s="1"/>
  <c r="AQ630"/>
  <c r="AR630" s="1"/>
  <c r="AQ631"/>
  <c r="AR631" s="1"/>
  <c r="AQ632"/>
  <c r="AR632" s="1"/>
  <c r="AQ633"/>
  <c r="AR633" s="1"/>
  <c r="AQ634"/>
  <c r="AR634" s="1"/>
  <c r="AQ635"/>
  <c r="AR635" s="1"/>
  <c r="AH605"/>
  <c r="AI605" s="1"/>
  <c r="AH606"/>
  <c r="AI606" s="1"/>
  <c r="AH607"/>
  <c r="AI607" s="1"/>
  <c r="AH608"/>
  <c r="AI608" s="1"/>
  <c r="AH609"/>
  <c r="AI609" s="1"/>
  <c r="AH610"/>
  <c r="AI610" s="1"/>
  <c r="AH611"/>
  <c r="AI611" s="1"/>
  <c r="AH612"/>
  <c r="AI612" s="1"/>
  <c r="AH613"/>
  <c r="AI613" s="1"/>
  <c r="AH614"/>
  <c r="AI614" s="1"/>
  <c r="AH615"/>
  <c r="AI615" s="1"/>
  <c r="AH616"/>
  <c r="AI616" s="1"/>
  <c r="AH617"/>
  <c r="AI617" s="1"/>
  <c r="AH618"/>
  <c r="AI618" s="1"/>
  <c r="AH619"/>
  <c r="AI619" s="1"/>
  <c r="AH620"/>
  <c r="AI620" s="1"/>
  <c r="AH621"/>
  <c r="AI621" s="1"/>
  <c r="AH622"/>
  <c r="AI622" s="1"/>
  <c r="AH623"/>
  <c r="AI623" s="1"/>
  <c r="AH624"/>
  <c r="AI624" s="1"/>
  <c r="AH625"/>
  <c r="AI625" s="1"/>
  <c r="AH626"/>
  <c r="AI626" s="1"/>
  <c r="AH627"/>
  <c r="AI627" s="1"/>
  <c r="AH628"/>
  <c r="AI628" s="1"/>
  <c r="AH629"/>
  <c r="AI629" s="1"/>
  <c r="AH630"/>
  <c r="AI630" s="1"/>
  <c r="AH631"/>
  <c r="AI631" s="1"/>
  <c r="AH632"/>
  <c r="AI632" s="1"/>
  <c r="AH633"/>
  <c r="AI633" s="1"/>
  <c r="AH634"/>
  <c r="AI634" s="1"/>
  <c r="AH635"/>
  <c r="AI635" s="1"/>
  <c r="Y605"/>
  <c r="Z605" s="1"/>
  <c r="Y606"/>
  <c r="Z606" s="1"/>
  <c r="Y607"/>
  <c r="Z607" s="1"/>
  <c r="Y608"/>
  <c r="Z608" s="1"/>
  <c r="Y609"/>
  <c r="Z609" s="1"/>
  <c r="Y610"/>
  <c r="Z610" s="1"/>
  <c r="Y611"/>
  <c r="Z611" s="1"/>
  <c r="Y612"/>
  <c r="Z612" s="1"/>
  <c r="Y613"/>
  <c r="Z613" s="1"/>
  <c r="Y614"/>
  <c r="Z614" s="1"/>
  <c r="Y615"/>
  <c r="Z615" s="1"/>
  <c r="Y616"/>
  <c r="Z616" s="1"/>
  <c r="Y617"/>
  <c r="Z617" s="1"/>
  <c r="Y618"/>
  <c r="Z618" s="1"/>
  <c r="Y619"/>
  <c r="Z619" s="1"/>
  <c r="Y620"/>
  <c r="Z620" s="1"/>
  <c r="Y621"/>
  <c r="Z621" s="1"/>
  <c r="Y622"/>
  <c r="Z622" s="1"/>
  <c r="Y623"/>
  <c r="Z623" s="1"/>
  <c r="Y624"/>
  <c r="Z624" s="1"/>
  <c r="Y625"/>
  <c r="Z625" s="1"/>
  <c r="Y626"/>
  <c r="Z626" s="1"/>
  <c r="Y627"/>
  <c r="Z627" s="1"/>
  <c r="Y628"/>
  <c r="Z628" s="1"/>
  <c r="Y629"/>
  <c r="Z629" s="1"/>
  <c r="Y630"/>
  <c r="Z630" s="1"/>
  <c r="Y631"/>
  <c r="Z631" s="1"/>
  <c r="Y632"/>
  <c r="Z632" s="1"/>
  <c r="Y633"/>
  <c r="Z633" s="1"/>
  <c r="Y634"/>
  <c r="Z634" s="1"/>
  <c r="Y635"/>
  <c r="Z635" s="1"/>
  <c r="Q605"/>
  <c r="R605" s="1"/>
  <c r="Q606"/>
  <c r="R606" s="1"/>
  <c r="Q607"/>
  <c r="R607" s="1"/>
  <c r="Q608"/>
  <c r="R608" s="1"/>
  <c r="Q609"/>
  <c r="R609" s="1"/>
  <c r="Q610"/>
  <c r="R610" s="1"/>
  <c r="Q611"/>
  <c r="R611" s="1"/>
  <c r="Q612"/>
  <c r="R612" s="1"/>
  <c r="Q613"/>
  <c r="R613" s="1"/>
  <c r="H605"/>
  <c r="I605" s="1"/>
  <c r="H606"/>
  <c r="I606" s="1"/>
  <c r="H607"/>
  <c r="I607" s="1"/>
  <c r="H608"/>
  <c r="I608" s="1"/>
  <c r="H609"/>
  <c r="I609" s="1"/>
  <c r="H610"/>
  <c r="I610" s="1"/>
  <c r="H611"/>
  <c r="I611" s="1"/>
  <c r="H612"/>
  <c r="I612" s="1"/>
  <c r="H613"/>
  <c r="I613" s="1"/>
  <c r="Q635"/>
  <c r="R635" s="1"/>
  <c r="Q634"/>
  <c r="R634" s="1"/>
  <c r="Q630"/>
  <c r="R630" s="1"/>
  <c r="Q629"/>
  <c r="R629" s="1"/>
  <c r="Q624"/>
  <c r="R624" s="1"/>
  <c r="Q623"/>
  <c r="R623" s="1"/>
  <c r="Q619"/>
  <c r="R619" s="1"/>
  <c r="Q618"/>
  <c r="R618" s="1"/>
  <c r="H635"/>
  <c r="I635" s="1"/>
  <c r="H634"/>
  <c r="I634" s="1"/>
  <c r="H630"/>
  <c r="I630" s="1"/>
  <c r="H629"/>
  <c r="I629" s="1"/>
  <c r="H624"/>
  <c r="I624" s="1"/>
  <c r="H623"/>
  <c r="I623" s="1"/>
  <c r="H619"/>
  <c r="I619" s="1"/>
  <c r="H618"/>
  <c r="I618" s="1"/>
  <c r="H601"/>
  <c r="I601" s="1"/>
  <c r="H600"/>
  <c r="I600" s="1"/>
  <c r="H599"/>
  <c r="I599" s="1"/>
  <c r="H598"/>
  <c r="I598" s="1"/>
  <c r="H597"/>
  <c r="I597" s="1"/>
  <c r="H596"/>
  <c r="I596" s="1"/>
  <c r="H595"/>
  <c r="I595" s="1"/>
  <c r="H594"/>
  <c r="I594" s="1"/>
  <c r="H581"/>
  <c r="I581" s="1"/>
  <c r="H580"/>
  <c r="I580" s="1"/>
  <c r="H579"/>
  <c r="I579" s="1"/>
  <c r="H578"/>
  <c r="I578" s="1"/>
  <c r="H577"/>
  <c r="I577" s="1"/>
  <c r="H576"/>
  <c r="I576" s="1"/>
  <c r="H575"/>
  <c r="I575" s="1"/>
  <c r="H574"/>
  <c r="I574" s="1"/>
  <c r="H561"/>
  <c r="I561" s="1"/>
  <c r="H560"/>
  <c r="I560" s="1"/>
  <c r="H559"/>
  <c r="I559" s="1"/>
  <c r="H558"/>
  <c r="I558" s="1"/>
  <c r="H557"/>
  <c r="I557" s="1"/>
  <c r="H556"/>
  <c r="I556" s="1"/>
  <c r="H555"/>
  <c r="I555" s="1"/>
  <c r="H554"/>
  <c r="I554" s="1"/>
  <c r="H541"/>
  <c r="I541" s="1"/>
  <c r="H540"/>
  <c r="I540" s="1"/>
  <c r="H539"/>
  <c r="I539" s="1"/>
  <c r="H538"/>
  <c r="I538" s="1"/>
  <c r="H537"/>
  <c r="I537" s="1"/>
  <c r="H536"/>
  <c r="I536" s="1"/>
  <c r="H535"/>
  <c r="I535" s="1"/>
  <c r="H534"/>
  <c r="I534" s="1"/>
  <c r="H521"/>
  <c r="I521" s="1"/>
  <c r="H520"/>
  <c r="I520" s="1"/>
  <c r="H519"/>
  <c r="I519" s="1"/>
  <c r="H518"/>
  <c r="I518" s="1"/>
  <c r="H517"/>
  <c r="I517" s="1"/>
  <c r="H516"/>
  <c r="I516" s="1"/>
  <c r="H515"/>
  <c r="I515" s="1"/>
  <c r="H514"/>
  <c r="I514" s="1"/>
  <c r="H501"/>
  <c r="I501" s="1"/>
  <c r="H500"/>
  <c r="I500" s="1"/>
  <c r="H499"/>
  <c r="I499" s="1"/>
  <c r="H498"/>
  <c r="I498" s="1"/>
  <c r="H497"/>
  <c r="I497" s="1"/>
  <c r="H496"/>
  <c r="I496" s="1"/>
  <c r="H495"/>
  <c r="I495" s="1"/>
  <c r="H494"/>
  <c r="I494" s="1"/>
  <c r="H481"/>
  <c r="I481" s="1"/>
  <c r="H480"/>
  <c r="I480" s="1"/>
  <c r="H479"/>
  <c r="I479" s="1"/>
  <c r="H478"/>
  <c r="I478" s="1"/>
  <c r="H477"/>
  <c r="I477" s="1"/>
  <c r="H476"/>
  <c r="I476" s="1"/>
  <c r="H475"/>
  <c r="I475" s="1"/>
  <c r="H474"/>
  <c r="I474" s="1"/>
  <c r="H461"/>
  <c r="I461" s="1"/>
  <c r="H460"/>
  <c r="I460" s="1"/>
  <c r="H459"/>
  <c r="I459" s="1"/>
  <c r="H458"/>
  <c r="I458" s="1"/>
  <c r="H457"/>
  <c r="I457" s="1"/>
  <c r="H456"/>
  <c r="I456" s="1"/>
  <c r="H455"/>
  <c r="I455" s="1"/>
  <c r="H454"/>
  <c r="I454" s="1"/>
  <c r="H441"/>
  <c r="I441" s="1"/>
  <c r="H440"/>
  <c r="I440" s="1"/>
  <c r="H439"/>
  <c r="I439" s="1"/>
  <c r="H438"/>
  <c r="I438" s="1"/>
  <c r="H437"/>
  <c r="I437" s="1"/>
  <c r="H436"/>
  <c r="I436" s="1"/>
  <c r="H435"/>
  <c r="I435" s="1"/>
  <c r="H434"/>
  <c r="I434" s="1"/>
  <c r="H421"/>
  <c r="I421" s="1"/>
  <c r="H420"/>
  <c r="I420" s="1"/>
  <c r="H419"/>
  <c r="I419" s="1"/>
  <c r="H418"/>
  <c r="I418" s="1"/>
  <c r="H417"/>
  <c r="I417" s="1"/>
  <c r="H416"/>
  <c r="I416" s="1"/>
  <c r="H415"/>
  <c r="I415" s="1"/>
  <c r="H414"/>
  <c r="I414" s="1"/>
  <c r="H401"/>
  <c r="I401" s="1"/>
  <c r="H400"/>
  <c r="I400" s="1"/>
  <c r="H399"/>
  <c r="I399" s="1"/>
  <c r="H398"/>
  <c r="I398" s="1"/>
  <c r="H397"/>
  <c r="I397" s="1"/>
  <c r="H396"/>
  <c r="I396" s="1"/>
  <c r="H395"/>
  <c r="I395" s="1"/>
  <c r="H394"/>
  <c r="I394" s="1"/>
  <c r="H381"/>
  <c r="I381" s="1"/>
  <c r="H380"/>
  <c r="I380" s="1"/>
  <c r="H379"/>
  <c r="I379" s="1"/>
  <c r="H378"/>
  <c r="I378" s="1"/>
  <c r="H377"/>
  <c r="I377" s="1"/>
  <c r="H376"/>
  <c r="I376" s="1"/>
  <c r="H375"/>
  <c r="I375" s="1"/>
  <c r="H374"/>
  <c r="I374" s="1"/>
  <c r="H361"/>
  <c r="I361" s="1"/>
  <c r="H360"/>
  <c r="I360" s="1"/>
  <c r="H359"/>
  <c r="I359" s="1"/>
  <c r="H358"/>
  <c r="I358" s="1"/>
  <c r="H357"/>
  <c r="I357" s="1"/>
  <c r="H356"/>
  <c r="I356" s="1"/>
  <c r="H355"/>
  <c r="I355" s="1"/>
  <c r="H354"/>
  <c r="I354" s="1"/>
  <c r="H341"/>
  <c r="I341" s="1"/>
  <c r="H340"/>
  <c r="I340" s="1"/>
  <c r="H339"/>
  <c r="I339" s="1"/>
  <c r="H338"/>
  <c r="I338" s="1"/>
  <c r="H337"/>
  <c r="I337" s="1"/>
  <c r="H336"/>
  <c r="I336" s="1"/>
  <c r="H335"/>
  <c r="I335" s="1"/>
  <c r="H334"/>
  <c r="I334" s="1"/>
  <c r="H321"/>
  <c r="I321" s="1"/>
  <c r="H320"/>
  <c r="I320" s="1"/>
  <c r="H319"/>
  <c r="I319" s="1"/>
  <c r="H318"/>
  <c r="I318" s="1"/>
  <c r="H317"/>
  <c r="I317" s="1"/>
  <c r="H316"/>
  <c r="I316" s="1"/>
  <c r="H315"/>
  <c r="I315" s="1"/>
  <c r="H314"/>
  <c r="I314" s="1"/>
  <c r="H301"/>
  <c r="I301" s="1"/>
  <c r="H300"/>
  <c r="I300" s="1"/>
  <c r="H299"/>
  <c r="I299" s="1"/>
  <c r="H298"/>
  <c r="I298" s="1"/>
  <c r="H297"/>
  <c r="I297" s="1"/>
  <c r="H296"/>
  <c r="I296" s="1"/>
  <c r="H295"/>
  <c r="I295" s="1"/>
  <c r="H294"/>
  <c r="I294" s="1"/>
  <c r="H281"/>
  <c r="I281" s="1"/>
  <c r="H280"/>
  <c r="I280" s="1"/>
  <c r="H279"/>
  <c r="I279" s="1"/>
  <c r="H278"/>
  <c r="I278" s="1"/>
  <c r="H277"/>
  <c r="I277" s="1"/>
  <c r="H276"/>
  <c r="I276" s="1"/>
  <c r="H275"/>
  <c r="I275" s="1"/>
  <c r="H274"/>
  <c r="I274" s="1"/>
  <c r="H273"/>
  <c r="I273" s="1"/>
  <c r="H272"/>
  <c r="I272" s="1"/>
  <c r="H271"/>
  <c r="I271" s="1"/>
  <c r="H270"/>
  <c r="I270" s="1"/>
  <c r="H269"/>
  <c r="I269" s="1"/>
  <c r="H268"/>
  <c r="I268" s="1"/>
  <c r="H267"/>
  <c r="I267" s="1"/>
  <c r="H266"/>
  <c r="I266" s="1"/>
  <c r="H235"/>
  <c r="I235" s="1"/>
  <c r="H234"/>
  <c r="I234" s="1"/>
  <c r="H233"/>
  <c r="I233" s="1"/>
  <c r="H232"/>
  <c r="I232" s="1"/>
  <c r="H231"/>
  <c r="I231" s="1"/>
  <c r="H230"/>
  <c r="I230" s="1"/>
  <c r="H229"/>
  <c r="I229" s="1"/>
  <c r="H228"/>
  <c r="I228" s="1"/>
  <c r="H227"/>
  <c r="I227" s="1"/>
  <c r="H226"/>
  <c r="I226" s="1"/>
  <c r="H225"/>
  <c r="I225" s="1"/>
  <c r="H224"/>
  <c r="I224" s="1"/>
  <c r="H223"/>
  <c r="I223" s="1"/>
  <c r="H222"/>
  <c r="I222" s="1"/>
  <c r="H221"/>
  <c r="I221" s="1"/>
  <c r="H220"/>
  <c r="I220" s="1"/>
  <c r="H173"/>
  <c r="I173" s="1"/>
  <c r="H172"/>
  <c r="I172" s="1"/>
  <c r="H171"/>
  <c r="I171" s="1"/>
  <c r="H170"/>
  <c r="I170" s="1"/>
  <c r="H169"/>
  <c r="I169" s="1"/>
  <c r="H168"/>
  <c r="I168" s="1"/>
  <c r="H167"/>
  <c r="I167" s="1"/>
  <c r="H166"/>
  <c r="I166" s="1"/>
  <c r="H165"/>
  <c r="I165" s="1"/>
  <c r="H164"/>
  <c r="I164" s="1"/>
  <c r="H163"/>
  <c r="I163" s="1"/>
  <c r="H162"/>
  <c r="I162" s="1"/>
  <c r="H161"/>
  <c r="I161" s="1"/>
  <c r="H160"/>
  <c r="I160" s="1"/>
  <c r="H159"/>
  <c r="I159" s="1"/>
  <c r="H158"/>
  <c r="I158" s="1"/>
  <c r="H103"/>
  <c r="I103" s="1"/>
  <c r="H104"/>
  <c r="I104" s="1"/>
  <c r="H105"/>
  <c r="I105" s="1"/>
  <c r="H106"/>
  <c r="I106" s="1"/>
  <c r="H107"/>
  <c r="I107" s="1"/>
  <c r="H108"/>
  <c r="I108" s="1"/>
  <c r="H109"/>
  <c r="I109" s="1"/>
  <c r="H110"/>
  <c r="I110" s="1"/>
  <c r="H111"/>
  <c r="I111" s="1"/>
  <c r="H112"/>
  <c r="I112" s="1"/>
  <c r="H113"/>
  <c r="I113" s="1"/>
  <c r="H114"/>
  <c r="I114" s="1"/>
  <c r="H115"/>
  <c r="I115" s="1"/>
  <c r="H116"/>
  <c r="I116" s="1"/>
  <c r="H117"/>
  <c r="I117" s="1"/>
  <c r="H118"/>
  <c r="I118" s="1"/>
  <c r="H119"/>
  <c r="I119" s="1"/>
  <c r="H120"/>
  <c r="I120" s="1"/>
  <c r="H121"/>
  <c r="I121" s="1"/>
  <c r="H122"/>
  <c r="I122" s="1"/>
  <c r="H123"/>
  <c r="I123" s="1"/>
  <c r="H124"/>
  <c r="I124" s="1"/>
  <c r="H125"/>
  <c r="I125" s="1"/>
  <c r="H126"/>
  <c r="I126" s="1"/>
  <c r="H127"/>
  <c r="I127" s="1"/>
  <c r="H128"/>
  <c r="I128" s="1"/>
  <c r="H129"/>
  <c r="I129" s="1"/>
  <c r="H130"/>
  <c r="I130" s="1"/>
  <c r="H131"/>
  <c r="I131" s="1"/>
  <c r="H82"/>
  <c r="I82" s="1"/>
  <c r="H83"/>
  <c r="I83" s="1"/>
  <c r="H84"/>
  <c r="I84" s="1"/>
  <c r="H85"/>
  <c r="I85" s="1"/>
  <c r="H86"/>
  <c r="I86" s="1"/>
  <c r="H87"/>
  <c r="I87" s="1"/>
  <c r="H88"/>
  <c r="I88" s="1"/>
  <c r="H89"/>
  <c r="I89" s="1"/>
  <c r="H90"/>
  <c r="I90" s="1"/>
  <c r="H91"/>
  <c r="I91" s="1"/>
  <c r="H92"/>
  <c r="I92" s="1"/>
  <c r="H93"/>
  <c r="I93" s="1"/>
  <c r="H94"/>
  <c r="I94" s="1"/>
  <c r="H95"/>
  <c r="I95" s="1"/>
  <c r="H96"/>
  <c r="I96" s="1"/>
  <c r="H97"/>
  <c r="I97" s="1"/>
  <c r="H98"/>
  <c r="I98" s="1"/>
  <c r="H99"/>
  <c r="I99" s="1"/>
  <c r="H100"/>
  <c r="I100" s="1"/>
  <c r="H71"/>
  <c r="I71" s="1"/>
  <c r="H72"/>
  <c r="I72" s="1"/>
  <c r="H73"/>
  <c r="I73" s="1"/>
  <c r="H74"/>
  <c r="I74" s="1"/>
  <c r="H75"/>
  <c r="I75" s="1"/>
  <c r="H76"/>
  <c r="I76" s="1"/>
  <c r="H77"/>
  <c r="I77" s="1"/>
  <c r="H78"/>
  <c r="I78" s="1"/>
  <c r="H79"/>
  <c r="I79" s="1"/>
  <c r="H49"/>
  <c r="I49" s="1"/>
  <c r="H50"/>
  <c r="I50" s="1"/>
  <c r="H51"/>
  <c r="I51" s="1"/>
  <c r="H52"/>
  <c r="I52" s="1"/>
  <c r="H53"/>
  <c r="I53" s="1"/>
  <c r="H54"/>
  <c r="I54" s="1"/>
  <c r="H55"/>
  <c r="I55" s="1"/>
  <c r="H56"/>
  <c r="I56" s="1"/>
  <c r="H57"/>
  <c r="I57" s="1"/>
  <c r="H58"/>
  <c r="I58" s="1"/>
  <c r="H59"/>
  <c r="I59" s="1"/>
  <c r="H60"/>
  <c r="I60" s="1"/>
  <c r="H61"/>
  <c r="I61" s="1"/>
  <c r="H62"/>
  <c r="I62" s="1"/>
  <c r="H63"/>
  <c r="I63" s="1"/>
  <c r="H64"/>
  <c r="I64" s="1"/>
  <c r="H65"/>
  <c r="I65" s="1"/>
  <c r="H66"/>
  <c r="I66" s="1"/>
  <c r="H67"/>
  <c r="I67" s="1"/>
  <c r="H28"/>
  <c r="I28" s="1"/>
  <c r="H29"/>
  <c r="I29" s="1"/>
  <c r="H30"/>
  <c r="I30" s="1"/>
  <c r="H31"/>
  <c r="I31" s="1"/>
  <c r="H32"/>
  <c r="I32" s="1"/>
  <c r="H33"/>
  <c r="I33" s="1"/>
  <c r="H34"/>
  <c r="I34" s="1"/>
  <c r="H35"/>
  <c r="I35" s="1"/>
  <c r="H36"/>
  <c r="I36" s="1"/>
  <c r="H37"/>
  <c r="I37" s="1"/>
  <c r="H38"/>
  <c r="I38" s="1"/>
  <c r="H39"/>
  <c r="I39" s="1"/>
  <c r="H40"/>
  <c r="I40" s="1"/>
  <c r="H41"/>
  <c r="I41" s="1"/>
  <c r="H42"/>
  <c r="I42" s="1"/>
  <c r="H43"/>
  <c r="I43" s="1"/>
  <c r="H44"/>
  <c r="I44" s="1"/>
  <c r="H45"/>
  <c r="I45" s="1"/>
  <c r="H46"/>
  <c r="I46" s="1"/>
  <c r="H7"/>
  <c r="I7" s="1"/>
  <c r="H8"/>
  <c r="I8" s="1"/>
  <c r="H9"/>
  <c r="I9" s="1"/>
  <c r="H10"/>
  <c r="I10" s="1"/>
  <c r="H11"/>
  <c r="I11" s="1"/>
  <c r="H12"/>
  <c r="I12" s="1"/>
  <c r="H13"/>
  <c r="I13" s="1"/>
  <c r="H14"/>
  <c r="I14" s="1"/>
  <c r="H15"/>
  <c r="I15" s="1"/>
  <c r="H16"/>
  <c r="I16" s="1"/>
  <c r="H17"/>
  <c r="I17" s="1"/>
  <c r="H18"/>
  <c r="I18" s="1"/>
  <c r="H19"/>
  <c r="I19" s="1"/>
  <c r="H20"/>
  <c r="I20" s="1"/>
  <c r="H21"/>
  <c r="I21" s="1"/>
  <c r="H22"/>
  <c r="I22" s="1"/>
  <c r="H23"/>
  <c r="I23" s="1"/>
  <c r="H24"/>
  <c r="I24" s="1"/>
  <c r="H25"/>
  <c r="I25" s="1"/>
  <c r="H302"/>
  <c r="I302" s="1"/>
  <c r="H849"/>
  <c r="I849" s="1"/>
  <c r="H850"/>
  <c r="I850" s="1"/>
  <c r="H851"/>
  <c r="I851" s="1"/>
  <c r="H852"/>
  <c r="I852" s="1"/>
  <c r="H853"/>
  <c r="I853" s="1"/>
  <c r="H854"/>
  <c r="I854" s="1"/>
  <c r="H855"/>
  <c r="I855" s="1"/>
  <c r="H856"/>
  <c r="I856" s="1"/>
  <c r="H857"/>
  <c r="I857" s="1"/>
  <c r="H858"/>
  <c r="I858" s="1"/>
  <c r="H859"/>
  <c r="I859" s="1"/>
  <c r="H860"/>
  <c r="I860" s="1"/>
  <c r="H861"/>
  <c r="I861" s="1"/>
  <c r="H862"/>
  <c r="I862" s="1"/>
  <c r="H863"/>
  <c r="I863" s="1"/>
  <c r="H864"/>
  <c r="I864" s="1"/>
  <c r="H865"/>
  <c r="I865" s="1"/>
  <c r="H866"/>
  <c r="I866" s="1"/>
  <c r="H823"/>
  <c r="I823" s="1"/>
  <c r="H824"/>
  <c r="I824" s="1"/>
  <c r="M824" s="1"/>
  <c r="H825"/>
  <c r="I825" s="1"/>
  <c r="M825" s="1"/>
  <c r="H826"/>
  <c r="I826" s="1"/>
  <c r="M826" s="1"/>
  <c r="H827"/>
  <c r="I827" s="1"/>
  <c r="H828"/>
  <c r="I828" s="1"/>
  <c r="H829"/>
  <c r="I829" s="1"/>
  <c r="H830"/>
  <c r="I830" s="1"/>
  <c r="H831"/>
  <c r="I831" s="1"/>
  <c r="H832"/>
  <c r="I832" s="1"/>
  <c r="H833"/>
  <c r="I833" s="1"/>
  <c r="H834"/>
  <c r="I834" s="1"/>
  <c r="H835"/>
  <c r="I835" s="1"/>
  <c r="H836"/>
  <c r="I836" s="1"/>
  <c r="M836" s="1"/>
  <c r="H837"/>
  <c r="I837" s="1"/>
  <c r="M837" s="1"/>
  <c r="H838"/>
  <c r="I838" s="1"/>
  <c r="M838" s="1"/>
  <c r="H839"/>
  <c r="I839" s="1"/>
  <c r="H840"/>
  <c r="I840" s="1"/>
  <c r="H841"/>
  <c r="I841" s="1"/>
  <c r="H842"/>
  <c r="I842" s="1"/>
  <c r="H843"/>
  <c r="I843" s="1"/>
  <c r="H844"/>
  <c r="I844" s="1"/>
  <c r="H845"/>
  <c r="I845" s="1"/>
  <c r="H846"/>
  <c r="I846" s="1"/>
  <c r="J11" l="1"/>
  <c r="J75"/>
  <c r="J127"/>
  <c r="K880"/>
  <c r="J32"/>
  <c r="J42"/>
  <c r="K885"/>
  <c r="J63"/>
  <c r="J91"/>
  <c r="J122"/>
  <c r="J107"/>
  <c r="J117"/>
  <c r="J96"/>
  <c r="J112"/>
  <c r="J58"/>
  <c r="J16"/>
  <c r="J37"/>
  <c r="J53"/>
  <c r="J86"/>
  <c r="K875"/>
  <c r="J870"/>
  <c r="K870"/>
  <c r="J21"/>
  <c r="J875"/>
  <c r="J885"/>
  <c r="J880"/>
  <c r="M302"/>
  <c r="L302"/>
  <c r="J799"/>
  <c r="L835"/>
  <c r="M835"/>
  <c r="M823"/>
  <c r="L823"/>
  <c r="K858"/>
  <c r="J858"/>
  <c r="K855"/>
  <c r="J855"/>
  <c r="L826"/>
  <c r="L825"/>
  <c r="L824"/>
  <c r="K864"/>
  <c r="J864"/>
  <c r="K861"/>
  <c r="J861"/>
  <c r="K852"/>
  <c r="J852"/>
  <c r="L838"/>
  <c r="L837"/>
  <c r="L836"/>
  <c r="K849"/>
  <c r="J849"/>
  <c r="J815"/>
  <c r="J804"/>
  <c r="J810"/>
  <c r="J782" l="1"/>
  <c r="J792"/>
  <c r="J787"/>
  <c r="H388"/>
  <c r="I388" s="1"/>
  <c r="H389"/>
  <c r="I389" s="1"/>
  <c r="H390"/>
  <c r="I390" s="1"/>
  <c r="H391"/>
  <c r="I391" s="1"/>
  <c r="H392"/>
  <c r="I392" s="1"/>
  <c r="H393"/>
  <c r="I393" s="1"/>
  <c r="H402"/>
  <c r="I402" s="1"/>
  <c r="H403"/>
  <c r="I403" s="1"/>
  <c r="H404"/>
  <c r="I404" s="1"/>
  <c r="H405"/>
  <c r="I405" s="1"/>
  <c r="H406"/>
  <c r="I406" s="1"/>
  <c r="H407"/>
  <c r="I407" s="1"/>
  <c r="H408"/>
  <c r="I408" s="1"/>
  <c r="H409"/>
  <c r="I409" s="1"/>
  <c r="H410"/>
  <c r="I410" s="1"/>
  <c r="H411"/>
  <c r="I411" s="1"/>
  <c r="H412"/>
  <c r="I412" s="1"/>
  <c r="H413"/>
  <c r="I413" s="1"/>
  <c r="H422"/>
  <c r="I422" s="1"/>
  <c r="H423"/>
  <c r="I423" s="1"/>
  <c r="H424"/>
  <c r="I424" s="1"/>
  <c r="H425"/>
  <c r="I425" s="1"/>
  <c r="H426"/>
  <c r="I426" s="1"/>
  <c r="H427"/>
  <c r="I427" s="1"/>
  <c r="H428"/>
  <c r="I428" s="1"/>
  <c r="H429"/>
  <c r="I429" s="1"/>
  <c r="H430"/>
  <c r="I430" s="1"/>
  <c r="H431"/>
  <c r="I431" s="1"/>
  <c r="H432"/>
  <c r="I432" s="1"/>
  <c r="H433"/>
  <c r="I433" s="1"/>
  <c r="H442"/>
  <c r="I442" s="1"/>
  <c r="H443"/>
  <c r="I443" s="1"/>
  <c r="H444"/>
  <c r="I444" s="1"/>
  <c r="H445"/>
  <c r="I445" s="1"/>
  <c r="H446"/>
  <c r="I446" s="1"/>
  <c r="H447"/>
  <c r="I447" s="1"/>
  <c r="H448"/>
  <c r="I448" s="1"/>
  <c r="H449"/>
  <c r="I449" s="1"/>
  <c r="H450"/>
  <c r="I450" s="1"/>
  <c r="H451"/>
  <c r="I451" s="1"/>
  <c r="H452"/>
  <c r="I452" s="1"/>
  <c r="H453"/>
  <c r="I453" s="1"/>
  <c r="H462"/>
  <c r="I462" s="1"/>
  <c r="H463"/>
  <c r="I463" s="1"/>
  <c r="H464"/>
  <c r="I464" s="1"/>
  <c r="H465"/>
  <c r="I465" s="1"/>
  <c r="H466"/>
  <c r="I466" s="1"/>
  <c r="H467"/>
  <c r="I467" s="1"/>
  <c r="H468"/>
  <c r="I468" s="1"/>
  <c r="H469"/>
  <c r="I469" s="1"/>
  <c r="H470"/>
  <c r="I470" s="1"/>
  <c r="H471"/>
  <c r="I471" s="1"/>
  <c r="H472"/>
  <c r="I472" s="1"/>
  <c r="H473"/>
  <c r="I473" s="1"/>
  <c r="H482"/>
  <c r="I482" s="1"/>
  <c r="H483"/>
  <c r="I483" s="1"/>
  <c r="H484"/>
  <c r="I484" s="1"/>
  <c r="H485"/>
  <c r="I485" s="1"/>
  <c r="H486"/>
  <c r="I486" s="1"/>
  <c r="H487"/>
  <c r="I487" s="1"/>
  <c r="H488"/>
  <c r="I488" s="1"/>
  <c r="H489"/>
  <c r="I489" s="1"/>
  <c r="H490"/>
  <c r="I490" s="1"/>
  <c r="H491"/>
  <c r="I491" s="1"/>
  <c r="H492"/>
  <c r="I492" s="1"/>
  <c r="H493"/>
  <c r="I493" s="1"/>
  <c r="H502"/>
  <c r="I502" s="1"/>
  <c r="H503"/>
  <c r="I503" s="1"/>
  <c r="H504"/>
  <c r="I504" s="1"/>
  <c r="H505"/>
  <c r="I505" s="1"/>
  <c r="H506"/>
  <c r="I506" s="1"/>
  <c r="H507"/>
  <c r="I507" s="1"/>
  <c r="H508"/>
  <c r="I508" s="1"/>
  <c r="H509"/>
  <c r="I509" s="1"/>
  <c r="H510"/>
  <c r="I510" s="1"/>
  <c r="H511"/>
  <c r="I511" s="1"/>
  <c r="H512"/>
  <c r="I512" s="1"/>
  <c r="H513"/>
  <c r="I513" s="1"/>
  <c r="H522"/>
  <c r="I522" s="1"/>
  <c r="H523"/>
  <c r="I523" s="1"/>
  <c r="H524"/>
  <c r="I524" s="1"/>
  <c r="H525"/>
  <c r="I525" s="1"/>
  <c r="H526"/>
  <c r="I526" s="1"/>
  <c r="H527"/>
  <c r="I527" s="1"/>
  <c r="H528"/>
  <c r="I528" s="1"/>
  <c r="H529"/>
  <c r="I529" s="1"/>
  <c r="H530"/>
  <c r="I530" s="1"/>
  <c r="H531"/>
  <c r="I531" s="1"/>
  <c r="H532"/>
  <c r="I532" s="1"/>
  <c r="H533"/>
  <c r="I533" s="1"/>
  <c r="H542"/>
  <c r="I542" s="1"/>
  <c r="H543"/>
  <c r="I543" s="1"/>
  <c r="H544"/>
  <c r="I544" s="1"/>
  <c r="H545"/>
  <c r="I545" s="1"/>
  <c r="H546"/>
  <c r="I546" s="1"/>
  <c r="H547"/>
  <c r="I547" s="1"/>
  <c r="H548"/>
  <c r="I548" s="1"/>
  <c r="H549"/>
  <c r="I549" s="1"/>
  <c r="H550"/>
  <c r="I550" s="1"/>
  <c r="H551"/>
  <c r="I551" s="1"/>
  <c r="H552"/>
  <c r="I552" s="1"/>
  <c r="H553"/>
  <c r="I553" s="1"/>
  <c r="H562"/>
  <c r="I562" s="1"/>
  <c r="H563"/>
  <c r="I563" s="1"/>
  <c r="H564"/>
  <c r="I564" s="1"/>
  <c r="H565"/>
  <c r="I565" s="1"/>
  <c r="H566"/>
  <c r="I566" s="1"/>
  <c r="H567"/>
  <c r="I567" s="1"/>
  <c r="H568"/>
  <c r="I568" s="1"/>
  <c r="H569"/>
  <c r="I569" s="1"/>
  <c r="H570"/>
  <c r="I570" s="1"/>
  <c r="H571"/>
  <c r="I571" s="1"/>
  <c r="H572"/>
  <c r="I572" s="1"/>
  <c r="H573"/>
  <c r="I573" s="1"/>
  <c r="H582"/>
  <c r="I582" s="1"/>
  <c r="H583"/>
  <c r="I583" s="1"/>
  <c r="H584"/>
  <c r="I584" s="1"/>
  <c r="H585"/>
  <c r="I585" s="1"/>
  <c r="H586"/>
  <c r="I586" s="1"/>
  <c r="H587"/>
  <c r="I587" s="1"/>
  <c r="H588"/>
  <c r="I588" s="1"/>
  <c r="H589"/>
  <c r="I589" s="1"/>
  <c r="H590"/>
  <c r="I590" s="1"/>
  <c r="H591"/>
  <c r="I591" s="1"/>
  <c r="H592"/>
  <c r="I592" s="1"/>
  <c r="H593"/>
  <c r="I593" s="1"/>
  <c r="H387"/>
  <c r="I387" s="1"/>
  <c r="H386"/>
  <c r="I386" s="1"/>
  <c r="H373"/>
  <c r="I373" s="1"/>
  <c r="H372"/>
  <c r="I372" s="1"/>
  <c r="H371"/>
  <c r="I371" s="1"/>
  <c r="H370"/>
  <c r="I370" s="1"/>
  <c r="H369"/>
  <c r="I369" s="1"/>
  <c r="H368"/>
  <c r="I368" s="1"/>
  <c r="H367"/>
  <c r="I367" s="1"/>
  <c r="H366"/>
  <c r="I366" s="1"/>
  <c r="H353"/>
  <c r="I353" s="1"/>
  <c r="H352"/>
  <c r="I352" s="1"/>
  <c r="H351"/>
  <c r="I351" s="1"/>
  <c r="H350"/>
  <c r="I350" s="1"/>
  <c r="H349"/>
  <c r="I349" s="1"/>
  <c r="H348"/>
  <c r="I348" s="1"/>
  <c r="H347"/>
  <c r="I347" s="1"/>
  <c r="H346"/>
  <c r="I346" s="1"/>
  <c r="H333"/>
  <c r="I333" s="1"/>
  <c r="H332"/>
  <c r="I332" s="1"/>
  <c r="H331"/>
  <c r="I331" s="1"/>
  <c r="H330"/>
  <c r="I330" s="1"/>
  <c r="H329"/>
  <c r="I329" s="1"/>
  <c r="H328"/>
  <c r="I328" s="1"/>
  <c r="H327"/>
  <c r="I327" s="1"/>
  <c r="H326"/>
  <c r="I326" s="1"/>
  <c r="H313"/>
  <c r="I313" s="1"/>
  <c r="H312"/>
  <c r="I312" s="1"/>
  <c r="H311"/>
  <c r="I311" s="1"/>
  <c r="H310"/>
  <c r="I310" s="1"/>
  <c r="H309"/>
  <c r="I309" s="1"/>
  <c r="H308"/>
  <c r="I308" s="1"/>
  <c r="H307"/>
  <c r="I307" s="1"/>
  <c r="H306"/>
  <c r="I306" s="1"/>
  <c r="H293"/>
  <c r="I293" s="1"/>
  <c r="H292"/>
  <c r="I292" s="1"/>
  <c r="H291"/>
  <c r="I291" s="1"/>
  <c r="H290"/>
  <c r="I290" s="1"/>
  <c r="H289"/>
  <c r="I289" s="1"/>
  <c r="H288"/>
  <c r="I288" s="1"/>
  <c r="H287"/>
  <c r="I287" s="1"/>
  <c r="H286"/>
  <c r="I286" s="1"/>
  <c r="M563" l="1"/>
  <c r="L543"/>
  <c r="M483"/>
  <c r="M403"/>
  <c r="L464"/>
  <c r="M562"/>
  <c r="L542"/>
  <c r="M522"/>
  <c r="M482"/>
  <c r="L422"/>
  <c r="M402"/>
  <c r="M545"/>
  <c r="L505"/>
  <c r="M465"/>
  <c r="L425"/>
  <c r="L545"/>
  <c r="L465"/>
  <c r="M425"/>
  <c r="L442"/>
  <c r="M442"/>
  <c r="L582"/>
  <c r="M582"/>
  <c r="L502"/>
  <c r="M502"/>
  <c r="L562"/>
  <c r="J777"/>
  <c r="L482"/>
  <c r="M542"/>
  <c r="M505"/>
  <c r="J731"/>
  <c r="L402"/>
  <c r="M464"/>
  <c r="J743"/>
  <c r="J767"/>
  <c r="J772"/>
  <c r="J758"/>
  <c r="J753"/>
  <c r="J748"/>
  <c r="J736"/>
  <c r="L585"/>
  <c r="M585"/>
  <c r="L523"/>
  <c r="M523"/>
  <c r="L443"/>
  <c r="M443"/>
  <c r="M583"/>
  <c r="L583"/>
  <c r="M503"/>
  <c r="L503"/>
  <c r="M463"/>
  <c r="L463"/>
  <c r="M423"/>
  <c r="L423"/>
  <c r="M444"/>
  <c r="L444"/>
  <c r="L483"/>
  <c r="L403"/>
  <c r="M565"/>
  <c r="L565"/>
  <c r="M525"/>
  <c r="L525"/>
  <c r="M485"/>
  <c r="L485"/>
  <c r="M445"/>
  <c r="L445"/>
  <c r="M405"/>
  <c r="L405"/>
  <c r="L522"/>
  <c r="M462"/>
  <c r="L462"/>
  <c r="L563"/>
  <c r="M422"/>
  <c r="M584"/>
  <c r="L584"/>
  <c r="M564"/>
  <c r="L564"/>
  <c r="M544"/>
  <c r="L544"/>
  <c r="M524"/>
  <c r="L524"/>
  <c r="M504"/>
  <c r="L504"/>
  <c r="M484"/>
  <c r="L484"/>
  <c r="M424"/>
  <c r="L424"/>
  <c r="M404"/>
  <c r="L404"/>
  <c r="M543"/>
  <c r="H385"/>
  <c r="I385" s="1"/>
  <c r="H384"/>
  <c r="I384" s="1"/>
  <c r="H383"/>
  <c r="I383" s="1"/>
  <c r="H382"/>
  <c r="I382" s="1"/>
  <c r="H365"/>
  <c r="I365" s="1"/>
  <c r="H364"/>
  <c r="I364" s="1"/>
  <c r="H363"/>
  <c r="I363" s="1"/>
  <c r="H362"/>
  <c r="I362" s="1"/>
  <c r="H345"/>
  <c r="I345" s="1"/>
  <c r="H344"/>
  <c r="I344" s="1"/>
  <c r="H343"/>
  <c r="I343" s="1"/>
  <c r="H342"/>
  <c r="I342" s="1"/>
  <c r="H325"/>
  <c r="I325" s="1"/>
  <c r="H324"/>
  <c r="I324" s="1"/>
  <c r="H323"/>
  <c r="I323" s="1"/>
  <c r="H322"/>
  <c r="I322" s="1"/>
  <c r="H305"/>
  <c r="I305" s="1"/>
  <c r="H304"/>
  <c r="I304" s="1"/>
  <c r="H303"/>
  <c r="I303" s="1"/>
  <c r="H285"/>
  <c r="I285" s="1"/>
  <c r="H284"/>
  <c r="I284" s="1"/>
  <c r="H283"/>
  <c r="I283" s="1"/>
  <c r="H282"/>
  <c r="I282" s="1"/>
  <c r="H650"/>
  <c r="I650" s="1"/>
  <c r="H638"/>
  <c r="I638" s="1"/>
  <c r="AQ604"/>
  <c r="AR604" s="1"/>
  <c r="AH604"/>
  <c r="AI604" s="1"/>
  <c r="Y604"/>
  <c r="Z604" s="1"/>
  <c r="Q614"/>
  <c r="R614" s="1"/>
  <c r="Q615"/>
  <c r="R615" s="1"/>
  <c r="Q616"/>
  <c r="R616" s="1"/>
  <c r="Q617"/>
  <c r="R617" s="1"/>
  <c r="Q620"/>
  <c r="R620" s="1"/>
  <c r="Q621"/>
  <c r="R621" s="1"/>
  <c r="Q622"/>
  <c r="R622" s="1"/>
  <c r="Q625"/>
  <c r="R625" s="1"/>
  <c r="Q626"/>
  <c r="R626" s="1"/>
  <c r="Q627"/>
  <c r="R627" s="1"/>
  <c r="Q628"/>
  <c r="R628" s="1"/>
  <c r="Q631"/>
  <c r="R631" s="1"/>
  <c r="Q632"/>
  <c r="R632" s="1"/>
  <c r="Q633"/>
  <c r="R633" s="1"/>
  <c r="Q604"/>
  <c r="R604" s="1"/>
  <c r="H614"/>
  <c r="I614" s="1"/>
  <c r="H615"/>
  <c r="I615" s="1"/>
  <c r="H616"/>
  <c r="I616" s="1"/>
  <c r="H617"/>
  <c r="I617" s="1"/>
  <c r="H620"/>
  <c r="I620" s="1"/>
  <c r="H621"/>
  <c r="I621" s="1"/>
  <c r="H622"/>
  <c r="I622" s="1"/>
  <c r="H626"/>
  <c r="I626" s="1"/>
  <c r="H627"/>
  <c r="I627" s="1"/>
  <c r="H628"/>
  <c r="I628" s="1"/>
  <c r="H631"/>
  <c r="I631" s="1"/>
  <c r="H632"/>
  <c r="I632" s="1"/>
  <c r="H633"/>
  <c r="I633" s="1"/>
  <c r="H604"/>
  <c r="I604" s="1"/>
  <c r="L342" l="1"/>
  <c r="L282"/>
  <c r="M282"/>
  <c r="M285"/>
  <c r="L285"/>
  <c r="M325"/>
  <c r="L325"/>
  <c r="M365"/>
  <c r="L365"/>
  <c r="M322"/>
  <c r="L322"/>
  <c r="L362"/>
  <c r="M362"/>
  <c r="L283"/>
  <c r="M283"/>
  <c r="M303"/>
  <c r="L303"/>
  <c r="M323"/>
  <c r="L323"/>
  <c r="M343"/>
  <c r="L343"/>
  <c r="L363"/>
  <c r="M363"/>
  <c r="M383"/>
  <c r="L383"/>
  <c r="M305"/>
  <c r="L305"/>
  <c r="L345"/>
  <c r="M345"/>
  <c r="L385"/>
  <c r="M385"/>
  <c r="L382"/>
  <c r="M382"/>
  <c r="M284"/>
  <c r="L284"/>
  <c r="M304"/>
  <c r="L304"/>
  <c r="M324"/>
  <c r="L324"/>
  <c r="M344"/>
  <c r="L344"/>
  <c r="M364"/>
  <c r="L364"/>
  <c r="M384"/>
  <c r="L384"/>
  <c r="K638"/>
  <c r="AK604"/>
  <c r="T626"/>
  <c r="S626"/>
  <c r="AT626"/>
  <c r="AS626"/>
  <c r="J604"/>
  <c r="T604"/>
  <c r="S604"/>
  <c r="AA604"/>
  <c r="AB604"/>
  <c r="AS604"/>
  <c r="AT604"/>
  <c r="K710"/>
  <c r="J710"/>
  <c r="K690"/>
  <c r="J690"/>
  <c r="J670"/>
  <c r="K670"/>
  <c r="J650"/>
  <c r="K650"/>
  <c r="T620"/>
  <c r="S620"/>
  <c r="K615"/>
  <c r="J615"/>
  <c r="K609"/>
  <c r="J609"/>
  <c r="T609"/>
  <c r="S609"/>
  <c r="AB615"/>
  <c r="AA615"/>
  <c r="J626"/>
  <c r="K626"/>
  <c r="J638"/>
  <c r="K604"/>
  <c r="AJ604"/>
  <c r="J725"/>
  <c r="K725"/>
  <c r="J705"/>
  <c r="K705"/>
  <c r="J685"/>
  <c r="K685"/>
  <c r="K665"/>
  <c r="J665"/>
  <c r="J720"/>
  <c r="K720"/>
  <c r="K715"/>
  <c r="J715"/>
  <c r="J700"/>
  <c r="K700"/>
  <c r="K695"/>
  <c r="J695"/>
  <c r="J680"/>
  <c r="K680"/>
  <c r="K675"/>
  <c r="J675"/>
  <c r="K660"/>
  <c r="J660"/>
  <c r="K655"/>
  <c r="J655"/>
  <c r="J643"/>
  <c r="K643"/>
  <c r="AS631"/>
  <c r="AT631"/>
  <c r="AT620"/>
  <c r="AS620"/>
  <c r="AT615"/>
  <c r="AS615"/>
  <c r="AT609"/>
  <c r="AS609"/>
  <c r="AK631"/>
  <c r="AJ631"/>
  <c r="AJ626"/>
  <c r="AK626"/>
  <c r="AK620"/>
  <c r="AJ620"/>
  <c r="AJ615"/>
  <c r="AK615"/>
  <c r="AK609"/>
  <c r="AJ609"/>
  <c r="AA631"/>
  <c r="AB631"/>
  <c r="AA626"/>
  <c r="AB626"/>
  <c r="AA620"/>
  <c r="AB620"/>
  <c r="AA609"/>
  <c r="AB609"/>
  <c r="S615"/>
  <c r="T615"/>
  <c r="T631"/>
  <c r="S631"/>
  <c r="J631"/>
  <c r="K631"/>
  <c r="K620"/>
  <c r="J620"/>
  <c r="H243"/>
  <c r="H244"/>
  <c r="H245"/>
  <c r="H246"/>
  <c r="I246" s="1"/>
  <c r="H247"/>
  <c r="I247" s="1"/>
  <c r="H248"/>
  <c r="I248" s="1"/>
  <c r="H249"/>
  <c r="I249" s="1"/>
  <c r="H250"/>
  <c r="I250" s="1"/>
  <c r="H251"/>
  <c r="I251" s="1"/>
  <c r="H252"/>
  <c r="I252" s="1"/>
  <c r="H253"/>
  <c r="I253" s="1"/>
  <c r="H254"/>
  <c r="I254" s="1"/>
  <c r="H255"/>
  <c r="I255" s="1"/>
  <c r="H256"/>
  <c r="I256" s="1"/>
  <c r="H257"/>
  <c r="I257" s="1"/>
  <c r="H258"/>
  <c r="I258" s="1"/>
  <c r="H259"/>
  <c r="I259" s="1"/>
  <c r="H260"/>
  <c r="I260" s="1"/>
  <c r="H261"/>
  <c r="I261" s="1"/>
  <c r="H262"/>
  <c r="I262" s="1"/>
  <c r="H263"/>
  <c r="I263" s="1"/>
  <c r="H264"/>
  <c r="I264" s="1"/>
  <c r="H265"/>
  <c r="I265" s="1"/>
  <c r="H242"/>
  <c r="I242" s="1"/>
  <c r="H200"/>
  <c r="I200" s="1"/>
  <c r="H201"/>
  <c r="I201" s="1"/>
  <c r="H202"/>
  <c r="I202" s="1"/>
  <c r="M202" s="1"/>
  <c r="H203"/>
  <c r="I203" s="1"/>
  <c r="M203" s="1"/>
  <c r="H204"/>
  <c r="I204" s="1"/>
  <c r="H205"/>
  <c r="I205" s="1"/>
  <c r="H206"/>
  <c r="I206" s="1"/>
  <c r="H207"/>
  <c r="I207" s="1"/>
  <c r="H208"/>
  <c r="I208" s="1"/>
  <c r="H209"/>
  <c r="I209" s="1"/>
  <c r="H210"/>
  <c r="I210" s="1"/>
  <c r="H211"/>
  <c r="I211" s="1"/>
  <c r="H212"/>
  <c r="I212" s="1"/>
  <c r="H213"/>
  <c r="I213" s="1"/>
  <c r="H214"/>
  <c r="I214" s="1"/>
  <c r="H215"/>
  <c r="I215" s="1"/>
  <c r="H216"/>
  <c r="I216" s="1"/>
  <c r="H217"/>
  <c r="I217" s="1"/>
  <c r="H218"/>
  <c r="I218" s="1"/>
  <c r="H219"/>
  <c r="I219" s="1"/>
  <c r="H196"/>
  <c r="I196" s="1"/>
  <c r="L196" s="1"/>
  <c r="H197"/>
  <c r="I197" s="1"/>
  <c r="H198"/>
  <c r="I198" s="1"/>
  <c r="H199"/>
  <c r="I199" s="1"/>
  <c r="H138"/>
  <c r="I138" s="1"/>
  <c r="H139"/>
  <c r="I139" s="1"/>
  <c r="H140"/>
  <c r="I140" s="1"/>
  <c r="H141"/>
  <c r="I141" s="1"/>
  <c r="H142"/>
  <c r="I142" s="1"/>
  <c r="H143"/>
  <c r="I143" s="1"/>
  <c r="H144"/>
  <c r="I144" s="1"/>
  <c r="H145"/>
  <c r="I145" s="1"/>
  <c r="H146"/>
  <c r="I146" s="1"/>
  <c r="H147"/>
  <c r="I147" s="1"/>
  <c r="H148"/>
  <c r="I148" s="1"/>
  <c r="H149"/>
  <c r="I149" s="1"/>
  <c r="H150"/>
  <c r="I150" s="1"/>
  <c r="H151"/>
  <c r="I151" s="1"/>
  <c r="H152"/>
  <c r="I152" s="1"/>
  <c r="H153"/>
  <c r="I153" s="1"/>
  <c r="H154"/>
  <c r="I154" s="1"/>
  <c r="H155"/>
  <c r="I155" s="1"/>
  <c r="H156"/>
  <c r="I156" s="1"/>
  <c r="H157"/>
  <c r="I157" s="1"/>
  <c r="H134"/>
  <c r="I134" s="1"/>
  <c r="H135"/>
  <c r="I135" s="1"/>
  <c r="H136"/>
  <c r="I136" s="1"/>
  <c r="H137"/>
  <c r="I137" s="1"/>
  <c r="M139" l="1"/>
  <c r="L248"/>
  <c r="L247"/>
  <c r="M141"/>
  <c r="M242"/>
  <c r="L246"/>
  <c r="L140"/>
  <c r="L249"/>
  <c r="M246"/>
  <c r="M247"/>
  <c r="M248"/>
  <c r="M249"/>
  <c r="I243"/>
  <c r="I244"/>
  <c r="I245"/>
  <c r="L242"/>
  <c r="M199"/>
  <c r="L199"/>
  <c r="M201"/>
  <c r="L201"/>
  <c r="L197"/>
  <c r="M197"/>
  <c r="M200"/>
  <c r="L200"/>
  <c r="L198"/>
  <c r="M198"/>
  <c r="M196"/>
  <c r="L202"/>
  <c r="L203"/>
  <c r="M140"/>
  <c r="M136"/>
  <c r="L136"/>
  <c r="M137"/>
  <c r="L137"/>
  <c r="M134"/>
  <c r="L134"/>
  <c r="M138"/>
  <c r="L138"/>
  <c r="M135"/>
  <c r="L135"/>
  <c r="L139"/>
  <c r="L141"/>
  <c r="Y122"/>
  <c r="Y117"/>
  <c r="Y112"/>
  <c r="Y107"/>
  <c r="Y102"/>
  <c r="X122"/>
  <c r="X117"/>
  <c r="X112"/>
  <c r="X107"/>
  <c r="X102"/>
  <c r="H102"/>
  <c r="I102" s="1"/>
  <c r="J102" s="1"/>
  <c r="H81"/>
  <c r="I81" s="1"/>
  <c r="J81" s="1"/>
  <c r="H70"/>
  <c r="I70" s="1"/>
  <c r="J70" s="1"/>
  <c r="H27"/>
  <c r="I27" s="1"/>
  <c r="J27" s="1"/>
  <c r="H48"/>
  <c r="I48" s="1"/>
  <c r="J48" s="1"/>
  <c r="H6"/>
  <c r="I6" s="1"/>
  <c r="J6" s="1"/>
  <c r="L245" l="1"/>
  <c r="L244"/>
  <c r="M243"/>
  <c r="L243"/>
  <c r="M244"/>
  <c r="M245"/>
  <c r="K6"/>
  <c r="K70"/>
  <c r="K48"/>
  <c r="K127"/>
  <c r="K122"/>
  <c r="K117"/>
  <c r="K112"/>
  <c r="K107"/>
  <c r="K102"/>
  <c r="K96"/>
  <c r="K91"/>
  <c r="K81"/>
  <c r="K86"/>
  <c r="K75"/>
  <c r="K27"/>
  <c r="K63"/>
  <c r="K42"/>
  <c r="K21"/>
  <c r="K58"/>
  <c r="K37"/>
  <c r="K16"/>
  <c r="K53"/>
  <c r="K32"/>
  <c r="K11"/>
</calcChain>
</file>

<file path=xl/sharedStrings.xml><?xml version="1.0" encoding="utf-8"?>
<sst xmlns="http://schemas.openxmlformats.org/spreadsheetml/2006/main" count="215" uniqueCount="113">
  <si>
    <t>BMDM</t>
    <phoneticPr fontId="1" type="noConversion"/>
  </si>
  <si>
    <t>LPS ng/ml 8 hours</t>
    <phoneticPr fontId="1" type="noConversion"/>
  </si>
  <si>
    <t>spi2a</t>
    <phoneticPr fontId="1" type="noConversion"/>
  </si>
  <si>
    <t>gapdh</t>
    <phoneticPr fontId="1" type="noConversion"/>
  </si>
  <si>
    <t>Peritoneal macrophage</t>
    <phoneticPr fontId="1" type="noConversion"/>
  </si>
  <si>
    <t>Raw264.7</t>
    <phoneticPr fontId="1" type="noConversion"/>
  </si>
  <si>
    <t>average</t>
    <phoneticPr fontId="1" type="noConversion"/>
  </si>
  <si>
    <t>std</t>
    <phoneticPr fontId="1" type="noConversion"/>
  </si>
  <si>
    <t>Ctrl</t>
    <phoneticPr fontId="1" type="noConversion"/>
  </si>
  <si>
    <t>LPS</t>
    <phoneticPr fontId="1" type="noConversion"/>
  </si>
  <si>
    <t>Bay 11-7082</t>
    <phoneticPr fontId="1" type="noConversion"/>
  </si>
  <si>
    <t>LPS+Bay</t>
    <phoneticPr fontId="1" type="noConversion"/>
  </si>
  <si>
    <t>20 nM</t>
    <phoneticPr fontId="1" type="noConversion"/>
  </si>
  <si>
    <t>LPS+Bay 20nM</t>
    <phoneticPr fontId="1" type="noConversion"/>
  </si>
  <si>
    <t>LPS+Bay 50nM</t>
    <phoneticPr fontId="1" type="noConversion"/>
  </si>
  <si>
    <t>LPS+Bay 100nM</t>
    <phoneticPr fontId="1" type="noConversion"/>
  </si>
  <si>
    <t>LPS+Bay 500nM</t>
    <phoneticPr fontId="1" type="noConversion"/>
  </si>
  <si>
    <t>Cell viability</t>
    <phoneticPr fontId="1" type="noConversion"/>
  </si>
  <si>
    <t>Bay 20 nM</t>
    <phoneticPr fontId="1" type="noConversion"/>
  </si>
  <si>
    <t>Bay 50 nM</t>
    <phoneticPr fontId="1" type="noConversion"/>
  </si>
  <si>
    <t>Bay 100 nM</t>
    <phoneticPr fontId="1" type="noConversion"/>
  </si>
  <si>
    <t>RNA decay</t>
    <phoneticPr fontId="1" type="noConversion"/>
  </si>
  <si>
    <t>hours</t>
    <phoneticPr fontId="1" type="noConversion"/>
  </si>
  <si>
    <t>actin</t>
    <phoneticPr fontId="1" type="noConversion"/>
  </si>
  <si>
    <t>Raw cells</t>
    <phoneticPr fontId="1" type="noConversion"/>
  </si>
  <si>
    <t>Mettl14</t>
    <phoneticPr fontId="1" type="noConversion"/>
  </si>
  <si>
    <t>Mettl3</t>
    <phoneticPr fontId="1" type="noConversion"/>
  </si>
  <si>
    <t>Wtap</t>
    <phoneticPr fontId="1" type="noConversion"/>
  </si>
  <si>
    <t>Fto</t>
    <phoneticPr fontId="1" type="noConversion"/>
  </si>
  <si>
    <t>Alkbh5</t>
    <phoneticPr fontId="1" type="noConversion"/>
  </si>
  <si>
    <t>Kat2b</t>
    <phoneticPr fontId="1" type="noConversion"/>
  </si>
  <si>
    <t>M14ff</t>
    <phoneticPr fontId="1" type="noConversion"/>
  </si>
  <si>
    <t xml:space="preserve">M14ko </t>
    <phoneticPr fontId="1" type="noConversion"/>
  </si>
  <si>
    <t>M14ff LPS</t>
    <phoneticPr fontId="1" type="noConversion"/>
  </si>
  <si>
    <t>M14ko LPS</t>
    <phoneticPr fontId="1" type="noConversion"/>
  </si>
  <si>
    <t>M3ff</t>
    <phoneticPr fontId="1" type="noConversion"/>
  </si>
  <si>
    <t xml:space="preserve">M3ko </t>
    <phoneticPr fontId="1" type="noConversion"/>
  </si>
  <si>
    <t>M3ff LPS</t>
    <phoneticPr fontId="1" type="noConversion"/>
  </si>
  <si>
    <t>M3ko LPS</t>
    <phoneticPr fontId="1" type="noConversion"/>
  </si>
  <si>
    <t>YTHDF1ff</t>
    <phoneticPr fontId="1" type="noConversion"/>
  </si>
  <si>
    <t xml:space="preserve">YTHDF1ko </t>
    <phoneticPr fontId="1" type="noConversion"/>
  </si>
  <si>
    <t>YTHDF1ff LPS</t>
    <phoneticPr fontId="1" type="noConversion"/>
  </si>
  <si>
    <t>YTHDF1ko LPS</t>
    <phoneticPr fontId="1" type="noConversion"/>
  </si>
  <si>
    <t>FTO LPS</t>
    <phoneticPr fontId="1" type="noConversion"/>
  </si>
  <si>
    <t>Spi2A</t>
    <phoneticPr fontId="1" type="noConversion"/>
  </si>
  <si>
    <t>ff LPS</t>
    <phoneticPr fontId="1" type="noConversion"/>
  </si>
  <si>
    <t>ff</t>
    <phoneticPr fontId="1" type="noConversion"/>
  </si>
  <si>
    <t xml:space="preserve">FTO </t>
    <phoneticPr fontId="1" type="noConversion"/>
  </si>
  <si>
    <t>Ctrl PBS</t>
    <phoneticPr fontId="1" type="noConversion"/>
  </si>
  <si>
    <t>Fto PBS</t>
    <phoneticPr fontId="1" type="noConversion"/>
  </si>
  <si>
    <t>Ctrl LPS</t>
    <phoneticPr fontId="1" type="noConversion"/>
  </si>
  <si>
    <t>Fto LPS</t>
    <phoneticPr fontId="1" type="noConversion"/>
  </si>
  <si>
    <t xml:space="preserve"> </t>
    <phoneticPr fontId="1" type="noConversion"/>
  </si>
  <si>
    <t>mM14-/- PBS</t>
    <phoneticPr fontId="1" type="noConversion"/>
  </si>
  <si>
    <t>m14f/f PBS</t>
    <phoneticPr fontId="1" type="noConversion"/>
  </si>
  <si>
    <t>m14f/f LPS</t>
    <phoneticPr fontId="1" type="noConversion"/>
  </si>
  <si>
    <t>mM14-/- LPS</t>
    <phoneticPr fontId="1" type="noConversion"/>
  </si>
  <si>
    <t>m3f/f PBS</t>
    <phoneticPr fontId="1" type="noConversion"/>
  </si>
  <si>
    <t>mM3-/- PBS</t>
    <phoneticPr fontId="1" type="noConversion"/>
  </si>
  <si>
    <t>m3f/f LPS</t>
    <phoneticPr fontId="1" type="noConversion"/>
  </si>
  <si>
    <t>mM3-/- LPS</t>
    <phoneticPr fontId="1" type="noConversion"/>
  </si>
  <si>
    <t>sgCtrl PBS</t>
    <phoneticPr fontId="1" type="noConversion"/>
  </si>
  <si>
    <t>sgYthdf1 PBS</t>
    <phoneticPr fontId="1" type="noConversion"/>
  </si>
  <si>
    <t>sgCtrl LPS</t>
    <phoneticPr fontId="1" type="noConversion"/>
  </si>
  <si>
    <t>sgYthdf1 LPS</t>
    <phoneticPr fontId="1" type="noConversion"/>
  </si>
  <si>
    <t>Bay 500 nM</t>
    <phoneticPr fontId="1" type="noConversion"/>
  </si>
  <si>
    <t>serpina3f</t>
    <phoneticPr fontId="1" type="noConversion"/>
  </si>
  <si>
    <t>M3-D394A/W397A</t>
  </si>
  <si>
    <t>KAT2B</t>
    <phoneticPr fontId="1" type="noConversion"/>
  </si>
  <si>
    <t>Monocyte-derived macrophage</t>
    <phoneticPr fontId="1" type="noConversion"/>
  </si>
  <si>
    <t>THP-1</t>
    <phoneticPr fontId="1" type="noConversion"/>
  </si>
  <si>
    <t>serpina3</t>
    <phoneticPr fontId="1" type="noConversion"/>
  </si>
  <si>
    <t>Ctrl IgG</t>
    <phoneticPr fontId="1" type="noConversion"/>
  </si>
  <si>
    <t>Ctrl EIF3A</t>
    <phoneticPr fontId="1" type="noConversion"/>
  </si>
  <si>
    <t>Ctrl EIF3B</t>
    <phoneticPr fontId="1" type="noConversion"/>
  </si>
  <si>
    <t>IP</t>
    <phoneticPr fontId="1" type="noConversion"/>
  </si>
  <si>
    <t>Input</t>
    <phoneticPr fontId="1" type="noConversion"/>
  </si>
  <si>
    <t>HUD</t>
    <phoneticPr fontId="1" type="noConversion"/>
  </si>
  <si>
    <t>HUD IgG</t>
    <phoneticPr fontId="1" type="noConversion"/>
  </si>
  <si>
    <t>HUD EIF3A</t>
    <phoneticPr fontId="1" type="noConversion"/>
  </si>
  <si>
    <t>HUD EIF3B</t>
    <phoneticPr fontId="1" type="noConversion"/>
  </si>
  <si>
    <t>HUD EIF3A EIF3B</t>
    <phoneticPr fontId="1" type="noConversion"/>
  </si>
  <si>
    <t>ctrl PBS</t>
    <phoneticPr fontId="2" type="noConversion"/>
  </si>
  <si>
    <t>KO PBS</t>
    <phoneticPr fontId="2" type="noConversion"/>
  </si>
  <si>
    <t>ctrl LPS</t>
    <phoneticPr fontId="2" type="noConversion"/>
  </si>
  <si>
    <t>KO LPS</t>
    <phoneticPr fontId="2" type="noConversion"/>
  </si>
  <si>
    <t xml:space="preserve">actin </t>
    <phoneticPr fontId="1" type="noConversion"/>
  </si>
  <si>
    <t>TLR4KO  BMDM</t>
    <phoneticPr fontId="2" type="noConversion"/>
  </si>
  <si>
    <t>CLP</t>
    <phoneticPr fontId="1" type="noConversion"/>
  </si>
  <si>
    <t>m14ff pbs</t>
    <phoneticPr fontId="1" type="noConversion"/>
  </si>
  <si>
    <t>m14 ko pbs</t>
    <phoneticPr fontId="1" type="noConversion"/>
  </si>
  <si>
    <t>m3ff pbs</t>
    <phoneticPr fontId="1" type="noConversion"/>
  </si>
  <si>
    <t>m3 ko pbs</t>
    <phoneticPr fontId="1" type="noConversion"/>
  </si>
  <si>
    <t>m14 ff clp</t>
    <phoneticPr fontId="1" type="noConversion"/>
  </si>
  <si>
    <t>m14 ko clp</t>
    <phoneticPr fontId="1" type="noConversion"/>
  </si>
  <si>
    <t>m3 ff clp</t>
    <phoneticPr fontId="1" type="noConversion"/>
  </si>
  <si>
    <t>m3 ko clp</t>
    <phoneticPr fontId="1" type="noConversion"/>
  </si>
  <si>
    <t>RNA decay HUD</t>
    <phoneticPr fontId="1" type="noConversion"/>
  </si>
  <si>
    <t>PM</t>
    <phoneticPr fontId="1" type="noConversion"/>
  </si>
  <si>
    <t>heart macrophage</t>
    <phoneticPr fontId="1" type="noConversion"/>
  </si>
  <si>
    <t>M14f/f CLP</t>
    <phoneticPr fontId="1" type="noConversion"/>
  </si>
  <si>
    <t>M14-/- CLP</t>
    <phoneticPr fontId="1" type="noConversion"/>
  </si>
  <si>
    <t>M3f/f CLP</t>
    <phoneticPr fontId="1" type="noConversion"/>
  </si>
  <si>
    <t>M3-/- CLP</t>
    <phoneticPr fontId="1" type="noConversion"/>
  </si>
  <si>
    <r>
      <t>IKK</t>
    </r>
    <r>
      <rPr>
        <sz val="11"/>
        <rFont val="Calibri"/>
        <family val="2"/>
      </rPr>
      <t>β</t>
    </r>
    <phoneticPr fontId="1" type="noConversion"/>
  </si>
  <si>
    <t>M14KO</t>
    <phoneticPr fontId="1" type="noConversion"/>
  </si>
  <si>
    <t>M14 LPS</t>
    <phoneticPr fontId="1" type="noConversion"/>
  </si>
  <si>
    <t>M14KO LPS</t>
    <phoneticPr fontId="1" type="noConversion"/>
  </si>
  <si>
    <t>spi2A</t>
    <phoneticPr fontId="1" type="noConversion"/>
  </si>
  <si>
    <t>Vector</t>
    <phoneticPr fontId="1" type="noConversion"/>
  </si>
  <si>
    <t>M14-WT</t>
    <phoneticPr fontId="1" type="noConversion"/>
  </si>
  <si>
    <t>M14-R298P</t>
    <phoneticPr fontId="1" type="noConversion"/>
  </si>
  <si>
    <t>M3-WT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</si>
</sst>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4" fillId="0" borderId="0" xfId="0" applyFont="1" applyFill="1"/>
    <xf numFmtId="0" fontId="3" fillId="0" borderId="0" xfId="0" applyFont="1" applyFill="1"/>
    <xf numFmtId="0" fontId="6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errBars>
            <c:errBarType val="plus"/>
            <c:errValType val="cust"/>
            <c:plus>
              <c:numRef>
                <c:f>(Sheet1!$Y$102,Sheet1!$Y$107,Sheet1!$Y$112,Sheet1!$Y$117,Sheet1!$Y$122)</c:f>
                <c:numCache>
                  <c:formatCode>General</c:formatCode>
                  <c:ptCount val="5"/>
                  <c:pt idx="0">
                    <c:v>1</c:v>
                  </c:pt>
                  <c:pt idx="1">
                    <c:v>2.5166114784235836</c:v>
                  </c:pt>
                  <c:pt idx="2">
                    <c:v>0.57735026918962573</c:v>
                  </c:pt>
                  <c:pt idx="3">
                    <c:v>2.0816659994661331</c:v>
                  </c:pt>
                  <c:pt idx="4">
                    <c:v>1.5275252316519468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(Sheet1!$U$102,Sheet1!$U$107,Sheet1!$U$112,Sheet1!$U$117,Sheet1!$U$122)</c:f>
              <c:strCache>
                <c:ptCount val="5"/>
                <c:pt idx="0">
                  <c:v>Ctrl</c:v>
                </c:pt>
                <c:pt idx="1">
                  <c:v>Bay 20 nM</c:v>
                </c:pt>
                <c:pt idx="2">
                  <c:v>Bay 50 nM</c:v>
                </c:pt>
                <c:pt idx="3">
                  <c:v>Bay 100 nM</c:v>
                </c:pt>
                <c:pt idx="4">
                  <c:v>Bay 500 nM</c:v>
                </c:pt>
              </c:strCache>
            </c:strRef>
          </c:cat>
          <c:val>
            <c:numRef>
              <c:f>(Sheet1!$X$102,Sheet1!$X$107,Sheet1!$X$112,Sheet1!$X$117,Sheet1!$X$122)</c:f>
              <c:numCache>
                <c:formatCode>General</c:formatCode>
                <c:ptCount val="5"/>
                <c:pt idx="0">
                  <c:v>95</c:v>
                </c:pt>
                <c:pt idx="1">
                  <c:v>95.333333333333329</c:v>
                </c:pt>
                <c:pt idx="2">
                  <c:v>94.333333333333329</c:v>
                </c:pt>
                <c:pt idx="3">
                  <c:v>93.666666666666671</c:v>
                </c:pt>
                <c:pt idx="4">
                  <c:v>94.666666666666671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05F-48B7-9123-993331A63CF0}"/>
            </c:ext>
          </c:extLst>
        </c:ser>
        <c:axId val="254576128"/>
        <c:axId val="254577664"/>
      </c:barChart>
      <c:catAx>
        <c:axId val="254576128"/>
        <c:scaling>
          <c:orientation val="minMax"/>
        </c:scaling>
        <c:axPos val="b"/>
        <c:numFmt formatCode="General" sourceLinked="0"/>
        <c:tickLblPos val="nextTo"/>
        <c:spPr>
          <a:ln>
            <a:solidFill>
              <a:schemeClr val="tx1"/>
            </a:solidFill>
          </a:ln>
        </c:spPr>
        <c:crossAx val="254577664"/>
        <c:crosses val="autoZero"/>
        <c:auto val="1"/>
        <c:lblAlgn val="ctr"/>
        <c:lblOffset val="100"/>
      </c:catAx>
      <c:valAx>
        <c:axId val="254577664"/>
        <c:scaling>
          <c:orientation val="minMax"/>
          <c:max val="100"/>
          <c:min val="0"/>
        </c:scaling>
        <c:axPos val="l"/>
        <c:numFmt formatCode="General" sourceLinked="1"/>
        <c:tickLblPos val="nextTo"/>
        <c:spPr>
          <a:ln>
            <a:solidFill>
              <a:schemeClr val="tx1"/>
            </a:solidFill>
          </a:ln>
        </c:spPr>
        <c:crossAx val="254576128"/>
        <c:crosses val="autoZero"/>
        <c:crossBetween val="between"/>
      </c:valAx>
    </c:plotArea>
    <c:plotVisOnly val="1"/>
    <c:dispBlanksAs val="gap"/>
  </c:chart>
  <c:spPr>
    <a:ln>
      <a:noFill/>
    </a:ln>
  </c:spPr>
  <c:txPr>
    <a:bodyPr/>
    <a:lstStyle/>
    <a:p>
      <a:pPr>
        <a:defRPr sz="1200" baseline="0">
          <a:latin typeface="Arial" pitchFamily="34" charset="0"/>
        </a:defRPr>
      </a:pPr>
      <a:endParaRPr lang="zh-CN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251460</xdr:colOff>
      <xdr:row>100</xdr:row>
      <xdr:rowOff>160020</xdr:rowOff>
    </xdr:from>
    <xdr:to>
      <xdr:col>28</xdr:col>
      <xdr:colOff>236220</xdr:colOff>
      <xdr:row>126</xdr:row>
      <xdr:rowOff>99060</xdr:rowOff>
    </xdr:to>
    <xdr:graphicFrame macro="">
      <xdr:nvGraphicFramePr>
        <xdr:cNvPr id="9" name="图表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AX932"/>
  <sheetViews>
    <sheetView tabSelected="1" workbookViewId="0">
      <selection activeCell="E3" sqref="E3"/>
    </sheetView>
  </sheetViews>
  <sheetFormatPr defaultRowHeight="13.8"/>
  <cols>
    <col min="1" max="1" width="20.44140625" style="1" customWidth="1"/>
    <col min="2" max="2" width="19.21875" style="1" customWidth="1"/>
    <col min="3" max="3" width="8.88671875" style="1"/>
    <col min="4" max="4" width="9.109375" style="1" bestFit="1" customWidth="1"/>
    <col min="5" max="6" width="8.88671875" style="1"/>
    <col min="7" max="9" width="9.109375" style="1" bestFit="1" customWidth="1"/>
    <col min="10" max="10" width="12.77734375" style="1" bestFit="1" customWidth="1"/>
    <col min="11" max="12" width="8.88671875" style="1"/>
    <col min="13" max="13" width="13.109375" style="1" bestFit="1" customWidth="1"/>
    <col min="14" max="14" width="8.88671875" style="1"/>
    <col min="15" max="18" width="9.109375" style="1" bestFit="1" customWidth="1"/>
    <col min="19" max="20" width="8.88671875" style="1"/>
    <col min="21" max="21" width="14" style="1" customWidth="1"/>
    <col min="22" max="22" width="8.88671875" style="1"/>
    <col min="23" max="24" width="9.109375" style="1" bestFit="1" customWidth="1"/>
    <col min="25" max="25" width="9.33203125" style="1" bestFit="1" customWidth="1"/>
    <col min="26" max="26" width="9.109375" style="1" bestFit="1" customWidth="1"/>
    <col min="27" max="31" width="8.88671875" style="1"/>
    <col min="32" max="35" width="9.109375" style="1" bestFit="1" customWidth="1"/>
    <col min="36" max="40" width="8.88671875" style="1"/>
    <col min="41" max="42" width="9.109375" style="1" bestFit="1" customWidth="1"/>
    <col min="43" max="43" width="13.109375" style="1" bestFit="1" customWidth="1"/>
    <col min="44" max="44" width="9.109375" style="1" bestFit="1" customWidth="1"/>
    <col min="45" max="49" width="8.88671875" style="1"/>
    <col min="50" max="50" width="12.21875" style="1" bestFit="1" customWidth="1"/>
    <col min="51" max="16384" width="8.88671875" style="1"/>
  </cols>
  <sheetData>
    <row r="5" spans="1:14">
      <c r="B5" s="1" t="s">
        <v>1</v>
      </c>
      <c r="D5" s="1" t="s">
        <v>3</v>
      </c>
      <c r="G5" s="1" t="s">
        <v>2</v>
      </c>
      <c r="J5" s="1" t="s">
        <v>6</v>
      </c>
      <c r="K5" s="1" t="s">
        <v>7</v>
      </c>
    </row>
    <row r="6" spans="1:14">
      <c r="A6" s="1" t="s">
        <v>0</v>
      </c>
      <c r="B6" s="1">
        <v>0</v>
      </c>
      <c r="C6" s="1">
        <v>1</v>
      </c>
      <c r="D6" s="1">
        <v>15.62</v>
      </c>
      <c r="G6" s="1">
        <v>27.48</v>
      </c>
      <c r="H6" s="1">
        <f>2^(D6-G6)</f>
        <v>2.6901980368081293E-4</v>
      </c>
      <c r="I6" s="1">
        <f>H6/N6</f>
        <v>1</v>
      </c>
      <c r="J6" s="1">
        <f>AVERAGE(I6:I10)</f>
        <v>0.94211268020908323</v>
      </c>
      <c r="K6" s="1">
        <f>STDEV(I6:I8)</f>
        <v>8.4037418127118652E-2</v>
      </c>
      <c r="N6" s="1">
        <v>2.6901980368081293E-4</v>
      </c>
    </row>
    <row r="7" spans="1:14">
      <c r="C7" s="1">
        <v>2</v>
      </c>
      <c r="D7" s="1">
        <v>15.84</v>
      </c>
      <c r="G7" s="1">
        <v>27.66</v>
      </c>
      <c r="H7" s="1">
        <f t="shared" ref="H7:H25" si="0">2^(D7-G7)</f>
        <v>2.7658297980854462E-4</v>
      </c>
      <c r="I7" s="1">
        <f t="shared" ref="I7:I25" si="1">H7/N7</f>
        <v>1.0281138266560674</v>
      </c>
      <c r="N7" s="1">
        <v>2.6901980368081293E-4</v>
      </c>
    </row>
    <row r="8" spans="1:14">
      <c r="C8" s="1">
        <v>3</v>
      </c>
      <c r="D8" s="1">
        <v>15.42</v>
      </c>
      <c r="G8" s="1">
        <v>27.48</v>
      </c>
      <c r="H8" s="1">
        <f t="shared" si="0"/>
        <v>2.3419534163214442E-4</v>
      </c>
      <c r="I8" s="1">
        <f t="shared" si="1"/>
        <v>0.87055056329612412</v>
      </c>
      <c r="N8" s="1">
        <v>2.6901980368081293E-4</v>
      </c>
    </row>
    <row r="9" spans="1:14">
      <c r="C9" s="1">
        <v>4</v>
      </c>
      <c r="D9" s="1">
        <v>15.64</v>
      </c>
      <c r="G9" s="1">
        <v>27.56</v>
      </c>
      <c r="H9" s="1">
        <f t="shared" si="0"/>
        <v>2.5806104505893105E-4</v>
      </c>
      <c r="I9" s="1">
        <f t="shared" si="1"/>
        <v>0.95926411932526634</v>
      </c>
      <c r="N9" s="1">
        <v>2.6901980368081293E-4</v>
      </c>
    </row>
    <row r="10" spans="1:14">
      <c r="C10" s="1">
        <v>5</v>
      </c>
      <c r="D10" s="1">
        <v>15.65</v>
      </c>
      <c r="G10" s="1">
        <v>27.74</v>
      </c>
      <c r="H10" s="1">
        <f t="shared" si="0"/>
        <v>2.2937567119482732E-4</v>
      </c>
      <c r="I10" s="1">
        <f t="shared" si="1"/>
        <v>0.85263489176795826</v>
      </c>
      <c r="N10" s="1">
        <v>2.6901980368081293E-4</v>
      </c>
    </row>
    <row r="11" spans="1:14">
      <c r="B11" s="1">
        <v>20</v>
      </c>
      <c r="C11" s="1">
        <v>1</v>
      </c>
      <c r="D11" s="1">
        <v>15.05</v>
      </c>
      <c r="G11" s="1">
        <v>25.15</v>
      </c>
      <c r="H11" s="1">
        <f t="shared" si="0"/>
        <v>9.11165030797665E-4</v>
      </c>
      <c r="I11" s="1">
        <f t="shared" si="1"/>
        <v>3.386981249450117</v>
      </c>
      <c r="J11" s="1">
        <f>AVERAGE(I11:I15)</f>
        <v>3.2044549704506524</v>
      </c>
      <c r="K11" s="1">
        <f>STDEV(I11:I13)</f>
        <v>0.44057190794292211</v>
      </c>
      <c r="N11" s="1">
        <v>2.6901980368081293E-4</v>
      </c>
    </row>
    <row r="12" spans="1:14">
      <c r="C12" s="1">
        <v>2</v>
      </c>
      <c r="D12" s="1">
        <v>15.24</v>
      </c>
      <c r="G12" s="1">
        <v>25.42</v>
      </c>
      <c r="H12" s="1">
        <f t="shared" si="0"/>
        <v>8.6201464481509241E-4</v>
      </c>
      <c r="I12" s="1">
        <f t="shared" si="1"/>
        <v>3.2042795103584902</v>
      </c>
      <c r="N12" s="1">
        <v>2.6901980368081293E-4</v>
      </c>
    </row>
    <row r="13" spans="1:14">
      <c r="C13" s="1">
        <v>3</v>
      </c>
      <c r="D13" s="1">
        <v>15.07</v>
      </c>
      <c r="G13" s="1">
        <v>25.58</v>
      </c>
      <c r="H13" s="1">
        <f t="shared" si="0"/>
        <v>6.8576409948144495E-4</v>
      </c>
      <c r="I13" s="1">
        <f t="shared" si="1"/>
        <v>2.5491212546385302</v>
      </c>
      <c r="N13" s="1">
        <v>2.6901980368081293E-4</v>
      </c>
    </row>
    <row r="14" spans="1:14">
      <c r="C14" s="1">
        <v>4</v>
      </c>
      <c r="D14" s="1">
        <v>15.48</v>
      </c>
      <c r="G14" s="1">
        <v>25.65</v>
      </c>
      <c r="H14" s="1">
        <f t="shared" si="0"/>
        <v>8.680104308267302E-4</v>
      </c>
      <c r="I14" s="1">
        <f t="shared" si="1"/>
        <v>3.2265670368885133</v>
      </c>
      <c r="N14" s="1">
        <v>2.6901980368081293E-4</v>
      </c>
    </row>
    <row r="15" spans="1:14">
      <c r="C15" s="1">
        <v>5</v>
      </c>
      <c r="D15" s="1">
        <v>15.46</v>
      </c>
      <c r="G15" s="1">
        <v>25.45</v>
      </c>
      <c r="H15" s="1">
        <f t="shared" si="0"/>
        <v>9.8335502935226562E-4</v>
      </c>
      <c r="I15" s="1">
        <f t="shared" si="1"/>
        <v>3.6553258009176095</v>
      </c>
      <c r="N15" s="1">
        <v>2.6901980368081293E-4</v>
      </c>
    </row>
    <row r="16" spans="1:14">
      <c r="B16" s="1">
        <v>50</v>
      </c>
      <c r="C16" s="1">
        <v>1</v>
      </c>
      <c r="D16" s="1">
        <v>15.96</v>
      </c>
      <c r="G16" s="1">
        <v>24.87</v>
      </c>
      <c r="H16" s="1">
        <f t="shared" si="0"/>
        <v>2.0788480126042183E-3</v>
      </c>
      <c r="I16" s="1">
        <f t="shared" si="1"/>
        <v>7.7274906313987701</v>
      </c>
      <c r="J16" s="1">
        <f>AVERAGE(I16:I20)</f>
        <v>6.8945679220929801</v>
      </c>
      <c r="K16" s="1">
        <f>STDEV(I16:I18)</f>
        <v>1.0265696188649527</v>
      </c>
      <c r="N16" s="1">
        <v>2.6901980368081293E-4</v>
      </c>
    </row>
    <row r="17" spans="1:14">
      <c r="C17" s="1">
        <v>2</v>
      </c>
      <c r="D17" s="1">
        <v>15.38</v>
      </c>
      <c r="G17" s="1">
        <v>24.55</v>
      </c>
      <c r="H17" s="1">
        <f t="shared" si="0"/>
        <v>1.7360208616534574E-3</v>
      </c>
      <c r="I17" s="1">
        <f t="shared" si="1"/>
        <v>6.453134073777016</v>
      </c>
      <c r="N17" s="1">
        <v>2.6901980368081293E-4</v>
      </c>
    </row>
    <row r="18" spans="1:14">
      <c r="C18" s="1">
        <v>3</v>
      </c>
      <c r="D18" s="1">
        <v>15.19</v>
      </c>
      <c r="G18" s="1">
        <v>24.54</v>
      </c>
      <c r="H18" s="1">
        <f t="shared" si="0"/>
        <v>1.532390816204592E-3</v>
      </c>
      <c r="I18" s="1">
        <f t="shared" si="1"/>
        <v>5.6962007823882947</v>
      </c>
      <c r="N18" s="1">
        <v>2.6901980368081293E-4</v>
      </c>
    </row>
    <row r="19" spans="1:14">
      <c r="C19" s="1">
        <v>4</v>
      </c>
      <c r="D19" s="1">
        <v>15.85</v>
      </c>
      <c r="G19" s="1">
        <v>24.93</v>
      </c>
      <c r="H19" s="1">
        <f t="shared" si="0"/>
        <v>1.8477688412609288E-3</v>
      </c>
      <c r="I19" s="1">
        <f t="shared" si="1"/>
        <v>6.8685234915020335</v>
      </c>
      <c r="N19" s="1">
        <v>2.6901980368081293E-4</v>
      </c>
    </row>
    <row r="20" spans="1:14">
      <c r="C20" s="1">
        <v>5</v>
      </c>
      <c r="D20" s="1">
        <v>15.74</v>
      </c>
      <c r="G20" s="1">
        <v>24.65</v>
      </c>
      <c r="H20" s="1">
        <f t="shared" si="0"/>
        <v>2.0788480126042218E-3</v>
      </c>
      <c r="I20" s="1">
        <f t="shared" si="1"/>
        <v>7.7274906313987834</v>
      </c>
      <c r="N20" s="1">
        <v>2.6901980368081293E-4</v>
      </c>
    </row>
    <row r="21" spans="1:14">
      <c r="B21" s="1">
        <v>100</v>
      </c>
      <c r="C21" s="1">
        <v>1</v>
      </c>
      <c r="D21" s="1">
        <v>15.48</v>
      </c>
      <c r="G21" s="1">
        <v>23.51</v>
      </c>
      <c r="H21" s="1">
        <f t="shared" si="0"/>
        <v>3.8258605374489312E-3</v>
      </c>
      <c r="I21" s="1">
        <f t="shared" si="1"/>
        <v>14.221482898665128</v>
      </c>
      <c r="J21" s="1">
        <f>AVERAGE(I21:I25)</f>
        <v>14.177193182200265</v>
      </c>
      <c r="K21" s="1">
        <f>STDEV(I21:I23)</f>
        <v>0.85304891418092299</v>
      </c>
      <c r="N21" s="1">
        <v>2.6901980368081293E-4</v>
      </c>
    </row>
    <row r="22" spans="1:14">
      <c r="C22" s="1">
        <v>2</v>
      </c>
      <c r="D22" s="1">
        <v>15.08</v>
      </c>
      <c r="G22" s="1">
        <v>23.01</v>
      </c>
      <c r="H22" s="1">
        <f t="shared" si="0"/>
        <v>4.1004557954026043E-3</v>
      </c>
      <c r="I22" s="1">
        <f t="shared" si="1"/>
        <v>15.242207968703003</v>
      </c>
      <c r="N22" s="1">
        <v>2.6901980368081293E-4</v>
      </c>
    </row>
    <row r="23" spans="1:14">
      <c r="C23" s="1">
        <v>3</v>
      </c>
      <c r="D23" s="1">
        <v>15.36</v>
      </c>
      <c r="G23" s="1">
        <v>23.46</v>
      </c>
      <c r="H23" s="1">
        <f t="shared" si="0"/>
        <v>3.6446601231906509E-3</v>
      </c>
      <c r="I23" s="1">
        <f t="shared" si="1"/>
        <v>13.547924997800434</v>
      </c>
      <c r="N23" s="1">
        <v>2.6901980368081293E-4</v>
      </c>
    </row>
    <row r="24" spans="1:14">
      <c r="C24" s="1">
        <v>4</v>
      </c>
      <c r="D24" s="1">
        <v>15.63</v>
      </c>
      <c r="G24" s="1">
        <v>23.64</v>
      </c>
      <c r="H24" s="1">
        <f t="shared" si="0"/>
        <v>3.8792675603009212E-3</v>
      </c>
      <c r="I24" s="1">
        <f t="shared" si="1"/>
        <v>14.420007401773296</v>
      </c>
      <c r="N24" s="1">
        <v>2.6901980368081293E-4</v>
      </c>
    </row>
    <row r="25" spans="1:14">
      <c r="C25" s="1">
        <v>5</v>
      </c>
      <c r="D25" s="1">
        <v>15.25</v>
      </c>
      <c r="G25" s="1">
        <v>23.36</v>
      </c>
      <c r="H25" s="1">
        <f t="shared" si="0"/>
        <v>3.619484616759264E-3</v>
      </c>
      <c r="I25" s="1">
        <f t="shared" si="1"/>
        <v>13.454342644059453</v>
      </c>
      <c r="N25" s="1">
        <v>2.6901980368081293E-4</v>
      </c>
    </row>
    <row r="27" spans="1:14">
      <c r="A27" s="1" t="s">
        <v>4</v>
      </c>
      <c r="B27" s="1">
        <v>0</v>
      </c>
      <c r="C27" s="1">
        <v>1</v>
      </c>
      <c r="D27" s="1">
        <v>15.32</v>
      </c>
      <c r="G27" s="1">
        <v>27.05</v>
      </c>
      <c r="H27" s="1">
        <f t="shared" ref="H27:H108" si="2">2^(D27-G27)</f>
        <v>2.9438667668231451E-4</v>
      </c>
      <c r="I27" s="1">
        <f t="shared" ref="I27:I77" si="3">H27/N27</f>
        <v>1</v>
      </c>
      <c r="J27" s="1">
        <f>AVERAGE(I27:I31)</f>
        <v>1.0670340179609143</v>
      </c>
      <c r="K27" s="1">
        <f>STDEV(I27:I29)</f>
        <v>0.16616212806029956</v>
      </c>
      <c r="N27" s="1">
        <v>2.9438667668231451E-4</v>
      </c>
    </row>
    <row r="28" spans="1:14">
      <c r="C28" s="1">
        <v>2</v>
      </c>
      <c r="D28" s="1">
        <v>15.25</v>
      </c>
      <c r="G28" s="1">
        <v>27.06</v>
      </c>
      <c r="H28" s="1">
        <f t="shared" si="2"/>
        <v>2.7850676656943974E-4</v>
      </c>
      <c r="I28" s="1">
        <f t="shared" si="3"/>
        <v>0.94605764672559733</v>
      </c>
      <c r="N28" s="1">
        <v>2.9438667668231451E-4</v>
      </c>
    </row>
    <row r="29" spans="1:14">
      <c r="C29" s="1">
        <v>3</v>
      </c>
      <c r="D29" s="1">
        <v>15.64</v>
      </c>
      <c r="G29" s="1">
        <v>27.04</v>
      </c>
      <c r="H29" s="1">
        <f t="shared" si="2"/>
        <v>3.7004798987070328E-4</v>
      </c>
      <c r="I29" s="1">
        <f t="shared" si="3"/>
        <v>1.2570133745218306</v>
      </c>
      <c r="N29" s="1">
        <v>2.9438667668231451E-4</v>
      </c>
    </row>
    <row r="30" spans="1:14">
      <c r="C30" s="1">
        <v>4</v>
      </c>
      <c r="D30" s="1">
        <v>15.95</v>
      </c>
      <c r="G30" s="1">
        <v>27.45</v>
      </c>
      <c r="H30" s="1">
        <f t="shared" si="2"/>
        <v>3.4526698300124388E-4</v>
      </c>
      <c r="I30" s="1">
        <f t="shared" si="3"/>
        <v>1.1728349492318788</v>
      </c>
      <c r="N30" s="1">
        <v>2.9438667668231451E-4</v>
      </c>
    </row>
    <row r="31" spans="1:14">
      <c r="C31" s="1">
        <v>5</v>
      </c>
      <c r="D31" s="1">
        <v>15.45</v>
      </c>
      <c r="G31" s="1">
        <v>27.24</v>
      </c>
      <c r="H31" s="1">
        <f t="shared" si="2"/>
        <v>2.8239457614875186E-4</v>
      </c>
      <c r="I31" s="1">
        <f t="shared" si="3"/>
        <v>0.95926411932526467</v>
      </c>
      <c r="N31" s="1">
        <v>2.9438667668231451E-4</v>
      </c>
    </row>
    <row r="32" spans="1:14">
      <c r="B32" s="1">
        <v>20</v>
      </c>
      <c r="C32" s="1">
        <v>1</v>
      </c>
      <c r="D32" s="1">
        <v>15.98</v>
      </c>
      <c r="G32" s="1">
        <v>25.96</v>
      </c>
      <c r="H32" s="1">
        <f t="shared" si="2"/>
        <v>9.9019480448245007E-4</v>
      </c>
      <c r="I32" s="1">
        <f t="shared" si="3"/>
        <v>3.363585661014858</v>
      </c>
      <c r="J32" s="1">
        <f>AVERAGE(I32:I36)</f>
        <v>3.209858253094255</v>
      </c>
      <c r="K32" s="1">
        <f>STDEV(I32:I34)</f>
        <v>0.11134543268835799</v>
      </c>
      <c r="N32" s="1">
        <v>2.9438667668231451E-4</v>
      </c>
    </row>
    <row r="33" spans="1:14">
      <c r="C33" s="1">
        <v>2</v>
      </c>
      <c r="D33" s="1">
        <v>15.74</v>
      </c>
      <c r="G33" s="1">
        <v>25.81</v>
      </c>
      <c r="H33" s="1">
        <f t="shared" si="2"/>
        <v>9.3031054496478408E-4</v>
      </c>
      <c r="I33" s="1">
        <f t="shared" si="3"/>
        <v>3.1601652474535142</v>
      </c>
      <c r="N33" s="1">
        <v>2.9438667668231451E-4</v>
      </c>
    </row>
    <row r="34" spans="1:14">
      <c r="C34" s="1">
        <v>3</v>
      </c>
      <c r="D34" s="1">
        <v>15.62</v>
      </c>
      <c r="G34" s="1">
        <v>25.61</v>
      </c>
      <c r="H34" s="1">
        <f t="shared" si="2"/>
        <v>9.8335502935226475E-4</v>
      </c>
      <c r="I34" s="1">
        <f t="shared" si="3"/>
        <v>3.3403516777134787</v>
      </c>
      <c r="N34" s="1">
        <v>2.9438667668231451E-4</v>
      </c>
    </row>
    <row r="35" spans="1:14">
      <c r="C35" s="1">
        <v>4</v>
      </c>
      <c r="D35" s="1">
        <v>15.24</v>
      </c>
      <c r="G35" s="1">
        <v>25.45</v>
      </c>
      <c r="H35" s="1">
        <f t="shared" si="2"/>
        <v>8.4427463994908765E-4</v>
      </c>
      <c r="I35" s="1">
        <f t="shared" si="3"/>
        <v>2.8679104960316568</v>
      </c>
      <c r="N35" s="1">
        <v>2.9438667668231451E-4</v>
      </c>
    </row>
    <row r="36" spans="1:14">
      <c r="C36" s="1">
        <v>5</v>
      </c>
      <c r="D36" s="1">
        <v>15.34</v>
      </c>
      <c r="G36" s="1">
        <v>25.34</v>
      </c>
      <c r="H36" s="1">
        <f t="shared" si="2"/>
        <v>9.765625E-4</v>
      </c>
      <c r="I36" s="1">
        <f t="shared" si="3"/>
        <v>3.3172781832577671</v>
      </c>
      <c r="N36" s="1">
        <v>2.9438667668231451E-4</v>
      </c>
    </row>
    <row r="37" spans="1:14">
      <c r="B37" s="1">
        <v>50</v>
      </c>
      <c r="C37" s="1">
        <v>1</v>
      </c>
      <c r="D37" s="1">
        <v>15</v>
      </c>
      <c r="G37" s="1">
        <v>24.27</v>
      </c>
      <c r="H37" s="1">
        <f t="shared" si="2"/>
        <v>1.6197647379188329E-3</v>
      </c>
      <c r="I37" s="1">
        <f t="shared" si="3"/>
        <v>5.5021672725589807</v>
      </c>
      <c r="J37" s="1">
        <f>AVERAGE(I37:I41)</f>
        <v>6.1893566421220001</v>
      </c>
      <c r="K37" s="1">
        <f>STDEV(I37:I39)</f>
        <v>0.70720200113500264</v>
      </c>
      <c r="N37" s="1">
        <v>2.9438667668231451E-4</v>
      </c>
    </row>
    <row r="38" spans="1:14">
      <c r="C38" s="1">
        <v>2</v>
      </c>
      <c r="D38" s="1">
        <v>15.87</v>
      </c>
      <c r="G38" s="1">
        <v>24.96</v>
      </c>
      <c r="H38" s="1">
        <f t="shared" si="2"/>
        <v>1.8350053695586157E-3</v>
      </c>
      <c r="I38" s="1">
        <f t="shared" si="3"/>
        <v>6.2333166372839965</v>
      </c>
      <c r="N38" s="1">
        <v>2.9438667668231451E-4</v>
      </c>
    </row>
    <row r="39" spans="1:14">
      <c r="C39" s="1">
        <v>3</v>
      </c>
      <c r="D39" s="1">
        <v>15.6</v>
      </c>
      <c r="G39" s="1">
        <v>24.54</v>
      </c>
      <c r="H39" s="1">
        <f t="shared" si="2"/>
        <v>2.036065939142817E-3</v>
      </c>
      <c r="I39" s="1">
        <f t="shared" si="3"/>
        <v>6.9162978504629287</v>
      </c>
      <c r="N39" s="1">
        <v>2.9438667668231451E-4</v>
      </c>
    </row>
    <row r="40" spans="1:14">
      <c r="C40" s="1">
        <v>4</v>
      </c>
      <c r="D40" s="1">
        <v>15.64</v>
      </c>
      <c r="G40" s="1">
        <v>24.75</v>
      </c>
      <c r="H40" s="1">
        <f t="shared" si="2"/>
        <v>1.809742308379632E-3</v>
      </c>
      <c r="I40" s="1">
        <f t="shared" si="3"/>
        <v>6.1475007251520548</v>
      </c>
      <c r="N40" s="1">
        <v>2.9438667668231451E-4</v>
      </c>
    </row>
    <row r="41" spans="1:14">
      <c r="C41" s="1">
        <v>5</v>
      </c>
      <c r="D41" s="1">
        <v>15.42</v>
      </c>
      <c r="G41" s="1">
        <v>24.53</v>
      </c>
      <c r="H41" s="1">
        <f t="shared" si="2"/>
        <v>1.8097423083796287E-3</v>
      </c>
      <c r="I41" s="1">
        <f t="shared" si="3"/>
        <v>6.1475007251520442</v>
      </c>
      <c r="N41" s="1">
        <v>2.9438667668231451E-4</v>
      </c>
    </row>
    <row r="42" spans="1:14">
      <c r="B42" s="1">
        <v>100</v>
      </c>
      <c r="C42" s="1">
        <v>1</v>
      </c>
      <c r="D42" s="1">
        <v>15.24</v>
      </c>
      <c r="G42" s="1">
        <v>23.38</v>
      </c>
      <c r="H42" s="1">
        <f t="shared" si="2"/>
        <v>3.5449967004576627E-3</v>
      </c>
      <c r="I42" s="1">
        <f t="shared" si="3"/>
        <v>12.041973979288549</v>
      </c>
      <c r="J42" s="1">
        <f>AVERAGE(I42:I46)</f>
        <v>13.615437357999406</v>
      </c>
      <c r="K42" s="1">
        <f>STDEV(I42:I44)</f>
        <v>1.2744713493140338</v>
      </c>
      <c r="N42" s="1">
        <v>2.9438667668231451E-4</v>
      </c>
    </row>
    <row r="43" spans="1:14">
      <c r="C43" s="1">
        <v>2</v>
      </c>
      <c r="D43" s="1">
        <v>15.09</v>
      </c>
      <c r="G43" s="1">
        <v>23.01</v>
      </c>
      <c r="H43" s="1">
        <f t="shared" si="2"/>
        <v>4.1289767209428865E-3</v>
      </c>
      <c r="I43" s="1">
        <f t="shared" si="3"/>
        <v>14.025691541056544</v>
      </c>
      <c r="N43" s="1">
        <v>2.9438667668231451E-4</v>
      </c>
    </row>
    <row r="44" spans="1:14">
      <c r="C44" s="1">
        <v>3</v>
      </c>
      <c r="D44" s="1">
        <v>15.63</v>
      </c>
      <c r="G44" s="1">
        <v>23.51</v>
      </c>
      <c r="H44" s="1">
        <f t="shared" si="2"/>
        <v>4.2450580567424141E-3</v>
      </c>
      <c r="I44" s="1">
        <f t="shared" si="3"/>
        <v>14.420007401773285</v>
      </c>
      <c r="N44" s="1">
        <v>2.9438667668231451E-4</v>
      </c>
    </row>
    <row r="45" spans="1:14">
      <c r="C45" s="1">
        <v>4</v>
      </c>
      <c r="D45" s="1">
        <v>15.95</v>
      </c>
      <c r="G45" s="1">
        <v>23.95</v>
      </c>
      <c r="H45" s="1">
        <f t="shared" si="2"/>
        <v>3.90625E-3</v>
      </c>
      <c r="I45" s="1">
        <f t="shared" si="3"/>
        <v>13.269112733031069</v>
      </c>
      <c r="N45" s="1">
        <v>2.9438667668231451E-4</v>
      </c>
    </row>
    <row r="46" spans="1:14">
      <c r="C46" s="1">
        <v>5</v>
      </c>
      <c r="D46" s="1">
        <v>15.65</v>
      </c>
      <c r="G46" s="1">
        <v>23.54</v>
      </c>
      <c r="H46" s="1">
        <f t="shared" si="2"/>
        <v>4.2157352988454249E-3</v>
      </c>
      <c r="I46" s="1">
        <f t="shared" si="3"/>
        <v>14.320401134847582</v>
      </c>
      <c r="N46" s="1">
        <v>2.9438667668231451E-4</v>
      </c>
    </row>
    <row r="48" spans="1:14">
      <c r="A48" s="1" t="s">
        <v>5</v>
      </c>
      <c r="B48" s="1">
        <v>0</v>
      </c>
      <c r="C48" s="1">
        <v>1</v>
      </c>
      <c r="D48" s="1">
        <v>15.04</v>
      </c>
      <c r="G48" s="1">
        <v>27.94</v>
      </c>
      <c r="H48" s="1">
        <f t="shared" si="2"/>
        <v>1.3083172150101207E-4</v>
      </c>
      <c r="I48" s="1">
        <f t="shared" si="3"/>
        <v>1</v>
      </c>
      <c r="J48" s="1">
        <f>AVERAGE(I48:I52)</f>
        <v>1.3369918274422263</v>
      </c>
      <c r="K48" s="1">
        <f>STDEV(I48:I50)</f>
        <v>0.44844609980178624</v>
      </c>
      <c r="N48" s="1">
        <v>1.3083172150101207E-4</v>
      </c>
    </row>
    <row r="49" spans="2:14">
      <c r="C49" s="1">
        <v>2</v>
      </c>
      <c r="D49" s="1">
        <v>15.63</v>
      </c>
      <c r="G49" s="1">
        <v>27.63</v>
      </c>
      <c r="H49" s="1">
        <f t="shared" si="2"/>
        <v>2.4414062500000022E-4</v>
      </c>
      <c r="I49" s="1">
        <f t="shared" si="3"/>
        <v>1.8660659830736204</v>
      </c>
      <c r="N49" s="1">
        <v>1.3083172150101207E-4</v>
      </c>
    </row>
    <row r="50" spans="2:14">
      <c r="C50" s="1">
        <v>3</v>
      </c>
      <c r="D50" s="1">
        <v>15.24</v>
      </c>
      <c r="G50" s="1">
        <v>27.84</v>
      </c>
      <c r="H50" s="1">
        <f t="shared" si="2"/>
        <v>1.6107274301426942E-4</v>
      </c>
      <c r="I50" s="1">
        <f t="shared" si="3"/>
        <v>1.2311444133449196</v>
      </c>
      <c r="N50" s="1">
        <v>1.3083172150101207E-4</v>
      </c>
    </row>
    <row r="51" spans="2:14">
      <c r="C51" s="1">
        <v>4</v>
      </c>
      <c r="D51" s="1">
        <v>15.45</v>
      </c>
      <c r="G51" s="1">
        <v>27.91</v>
      </c>
      <c r="H51" s="1">
        <f t="shared" si="2"/>
        <v>1.7748687955570182E-4</v>
      </c>
      <c r="I51" s="1">
        <f t="shared" si="3"/>
        <v>1.3566043274476736</v>
      </c>
      <c r="N51" s="1">
        <v>1.3083172150101207E-4</v>
      </c>
    </row>
    <row r="52" spans="2:14">
      <c r="C52" s="1">
        <v>5</v>
      </c>
      <c r="D52" s="1">
        <v>15.34</v>
      </c>
      <c r="G52" s="1">
        <v>27.94</v>
      </c>
      <c r="H52" s="1">
        <f t="shared" si="2"/>
        <v>1.6107274301426915E-4</v>
      </c>
      <c r="I52" s="1">
        <f t="shared" si="3"/>
        <v>1.2311444133449176</v>
      </c>
      <c r="N52" s="1">
        <v>1.3083172150101207E-4</v>
      </c>
    </row>
    <row r="53" spans="2:14">
      <c r="B53" s="1">
        <v>20</v>
      </c>
      <c r="C53" s="1">
        <v>1</v>
      </c>
      <c r="D53" s="1">
        <v>15.36</v>
      </c>
      <c r="G53" s="1">
        <v>26.58</v>
      </c>
      <c r="H53" s="1">
        <f t="shared" si="2"/>
        <v>4.1922140451062243E-4</v>
      </c>
      <c r="I53" s="1">
        <f t="shared" si="3"/>
        <v>3.2042795103584987</v>
      </c>
      <c r="J53" s="1">
        <f>AVERAGE(I53:I57)</f>
        <v>3.6202709343020616</v>
      </c>
      <c r="K53" s="1">
        <f>STDEV(I53:I55)</f>
        <v>0.30602711367532892</v>
      </c>
      <c r="N53" s="1">
        <v>1.3083172150101207E-4</v>
      </c>
    </row>
    <row r="54" spans="2:14">
      <c r="C54" s="1">
        <v>2</v>
      </c>
      <c r="D54" s="1">
        <v>15.47</v>
      </c>
      <c r="G54" s="1">
        <v>26.44</v>
      </c>
      <c r="H54" s="1">
        <f t="shared" si="2"/>
        <v>4.985410770054654E-4</v>
      </c>
      <c r="I54" s="1">
        <f t="shared" si="3"/>
        <v>3.8105519921757569</v>
      </c>
      <c r="N54" s="1">
        <v>1.3083172150101207E-4</v>
      </c>
    </row>
    <row r="55" spans="2:14">
      <c r="C55" s="1">
        <v>3</v>
      </c>
      <c r="D55" s="1">
        <v>15.49</v>
      </c>
      <c r="G55" s="1">
        <v>26.55</v>
      </c>
      <c r="H55" s="1">
        <f t="shared" si="2"/>
        <v>4.6839068326428934E-4</v>
      </c>
      <c r="I55" s="1">
        <f t="shared" si="3"/>
        <v>3.5801002837118978</v>
      </c>
      <c r="N55" s="1">
        <v>1.3083172150101207E-4</v>
      </c>
    </row>
    <row r="56" spans="2:14">
      <c r="C56" s="1">
        <v>4</v>
      </c>
      <c r="D56" s="1">
        <v>15.45</v>
      </c>
      <c r="G56" s="1">
        <v>26.35</v>
      </c>
      <c r="H56" s="1">
        <f t="shared" si="2"/>
        <v>5.2332688600404895E-4</v>
      </c>
      <c r="I56" s="1">
        <f t="shared" si="3"/>
        <v>4.0000000000000053</v>
      </c>
      <c r="N56" s="1">
        <v>1.3083172150101207E-4</v>
      </c>
    </row>
    <row r="57" spans="2:14">
      <c r="C57" s="1">
        <v>5</v>
      </c>
      <c r="D57" s="1">
        <v>15.25</v>
      </c>
      <c r="G57" s="1">
        <v>26.34</v>
      </c>
      <c r="H57" s="1">
        <f t="shared" si="2"/>
        <v>4.5875134238965425E-4</v>
      </c>
      <c r="I57" s="1">
        <f t="shared" si="3"/>
        <v>3.5064228852641484</v>
      </c>
      <c r="N57" s="1">
        <v>1.3083172150101207E-4</v>
      </c>
    </row>
    <row r="58" spans="2:14">
      <c r="B58" s="1">
        <v>50</v>
      </c>
      <c r="C58" s="1">
        <v>1</v>
      </c>
      <c r="D58" s="1">
        <v>15.49</v>
      </c>
      <c r="G58" s="1">
        <v>25.51</v>
      </c>
      <c r="H58" s="1">
        <f t="shared" si="2"/>
        <v>9.6311787548179545E-4</v>
      </c>
      <c r="I58" s="1">
        <f t="shared" si="3"/>
        <v>7.3615012049990112</v>
      </c>
      <c r="J58" s="1">
        <f>AVERAGE(I58:I62)</f>
        <v>7.0930742439252894</v>
      </c>
      <c r="K58" s="1">
        <f>STDEV(I58:I60)</f>
        <v>0.13282106140244826</v>
      </c>
      <c r="N58" s="1">
        <v>1.3083172150101207E-4</v>
      </c>
    </row>
    <row r="59" spans="2:14">
      <c r="C59" s="1">
        <v>2</v>
      </c>
      <c r="D59" s="1">
        <v>15.48</v>
      </c>
      <c r="G59" s="1">
        <v>25.54</v>
      </c>
      <c r="H59" s="1">
        <f t="shared" si="2"/>
        <v>9.3678136652857943E-4</v>
      </c>
      <c r="I59" s="1">
        <f t="shared" si="3"/>
        <v>7.1602005674238018</v>
      </c>
      <c r="N59" s="1">
        <v>1.3083172150101207E-4</v>
      </c>
    </row>
    <row r="60" spans="2:14">
      <c r="C60" s="1">
        <v>3</v>
      </c>
      <c r="D60" s="1">
        <v>15.75</v>
      </c>
      <c r="G60" s="1">
        <v>25.82</v>
      </c>
      <c r="H60" s="1">
        <f t="shared" si="2"/>
        <v>9.3031054496478256E-4</v>
      </c>
      <c r="I60" s="1">
        <f t="shared" si="3"/>
        <v>7.1107414493325765</v>
      </c>
      <c r="N60" s="1">
        <v>1.3083172150101207E-4</v>
      </c>
    </row>
    <row r="61" spans="2:14">
      <c r="C61" s="1">
        <v>4</v>
      </c>
      <c r="D61" s="1">
        <v>15.35</v>
      </c>
      <c r="G61" s="1">
        <v>25.45</v>
      </c>
      <c r="H61" s="1">
        <f t="shared" si="2"/>
        <v>9.1116503079766425E-4</v>
      </c>
      <c r="I61" s="1">
        <f t="shared" si="3"/>
        <v>6.9644045063690134</v>
      </c>
      <c r="N61" s="1">
        <v>1.3083172150101207E-4</v>
      </c>
    </row>
    <row r="62" spans="2:14">
      <c r="C62" s="1">
        <v>5</v>
      </c>
      <c r="D62" s="1">
        <v>15.42</v>
      </c>
      <c r="G62" s="1">
        <v>25.54</v>
      </c>
      <c r="H62" s="1">
        <f t="shared" si="2"/>
        <v>8.9862075256335488E-4</v>
      </c>
      <c r="I62" s="1">
        <f t="shared" si="3"/>
        <v>6.8685234915020468</v>
      </c>
      <c r="N62" s="1">
        <v>1.3083172150101207E-4</v>
      </c>
    </row>
    <row r="63" spans="2:14">
      <c r="B63" s="1">
        <v>100</v>
      </c>
      <c r="C63" s="1">
        <v>1</v>
      </c>
      <c r="D63" s="1">
        <v>14.99</v>
      </c>
      <c r="G63" s="1">
        <v>23.96</v>
      </c>
      <c r="H63" s="1">
        <f t="shared" si="2"/>
        <v>1.994164308021862E-3</v>
      </c>
      <c r="I63" s="1">
        <f t="shared" si="3"/>
        <v>15.242207968703031</v>
      </c>
      <c r="J63" s="1">
        <f>AVERAGE(I63:I67)</f>
        <v>14.626254451919555</v>
      </c>
      <c r="K63" s="1">
        <f>STDEV(I63:I65)</f>
        <v>0.24063900241015657</v>
      </c>
      <c r="N63" s="1">
        <v>1.3083172150101207E-4</v>
      </c>
    </row>
    <row r="64" spans="2:14">
      <c r="C64" s="1">
        <v>2</v>
      </c>
      <c r="D64" s="1">
        <v>15.33</v>
      </c>
      <c r="G64" s="1">
        <v>24.3</v>
      </c>
      <c r="H64" s="1">
        <f t="shared" si="2"/>
        <v>1.994164308021862E-3</v>
      </c>
      <c r="I64" s="1">
        <f t="shared" si="3"/>
        <v>15.242207968703031</v>
      </c>
      <c r="N64" s="1">
        <v>1.3083172150101207E-4</v>
      </c>
    </row>
    <row r="65" spans="1:14">
      <c r="C65" s="1">
        <v>3</v>
      </c>
      <c r="D65" s="1">
        <v>15.77</v>
      </c>
      <c r="G65" s="1">
        <v>24.78</v>
      </c>
      <c r="H65" s="1">
        <f t="shared" si="2"/>
        <v>1.9396337801504588E-3</v>
      </c>
      <c r="I65" s="1">
        <f t="shared" si="3"/>
        <v>14.82540899024595</v>
      </c>
      <c r="N65" s="1">
        <v>1.3083172150101207E-4</v>
      </c>
    </row>
    <row r="66" spans="1:14">
      <c r="C66" s="1">
        <v>4</v>
      </c>
      <c r="D66" s="1">
        <v>15.36</v>
      </c>
      <c r="G66" s="1">
        <v>24.56</v>
      </c>
      <c r="H66" s="1">
        <f t="shared" si="2"/>
        <v>1.7002940689377439E-3</v>
      </c>
      <c r="I66" s="1">
        <f t="shared" si="3"/>
        <v>12.996038341699807</v>
      </c>
      <c r="N66" s="1">
        <v>1.3083172150101207E-4</v>
      </c>
    </row>
    <row r="67" spans="1:14">
      <c r="C67" s="1">
        <v>5</v>
      </c>
      <c r="D67" s="1">
        <v>15.34</v>
      </c>
      <c r="G67" s="1">
        <v>24.35</v>
      </c>
      <c r="H67" s="1">
        <f t="shared" si="2"/>
        <v>1.9396337801504588E-3</v>
      </c>
      <c r="I67" s="1">
        <f t="shared" si="3"/>
        <v>14.82540899024595</v>
      </c>
      <c r="N67" s="1">
        <v>1.3083172150101207E-4</v>
      </c>
    </row>
    <row r="69" spans="1:14">
      <c r="A69" s="1" t="s">
        <v>0</v>
      </c>
    </row>
    <row r="70" spans="1:14">
      <c r="B70" s="1" t="s">
        <v>8</v>
      </c>
      <c r="C70" s="1">
        <v>1</v>
      </c>
      <c r="D70" s="1">
        <v>15.24</v>
      </c>
      <c r="G70" s="1">
        <v>27.63</v>
      </c>
      <c r="H70" s="1">
        <f t="shared" si="2"/>
        <v>1.8631093859381858E-4</v>
      </c>
      <c r="I70" s="1">
        <f t="shared" si="3"/>
        <v>1</v>
      </c>
      <c r="J70" s="1">
        <f>AVERAGE(I70:I74)</f>
        <v>1.1255466845064959</v>
      </c>
      <c r="K70" s="1">
        <f>STDEV(I70:I72)</f>
        <v>6.6966134272888153E-2</v>
      </c>
      <c r="N70" s="1">
        <v>1.8631093859381858E-4</v>
      </c>
    </row>
    <row r="71" spans="1:14">
      <c r="C71" s="1">
        <v>2</v>
      </c>
      <c r="D71" s="1">
        <v>15.48</v>
      </c>
      <c r="G71" s="1">
        <v>27.84</v>
      </c>
      <c r="H71" s="1">
        <f t="shared" si="2"/>
        <v>1.9022572745617671E-4</v>
      </c>
      <c r="I71" s="1">
        <f t="shared" si="3"/>
        <v>1.0210121257071914</v>
      </c>
      <c r="N71" s="1">
        <v>1.8631093859381858E-4</v>
      </c>
    </row>
    <row r="72" spans="1:14">
      <c r="C72" s="1">
        <v>3</v>
      </c>
      <c r="D72" s="1">
        <v>15.74</v>
      </c>
      <c r="G72" s="1">
        <v>27.96</v>
      </c>
      <c r="H72" s="1">
        <f t="shared" si="2"/>
        <v>2.0961070225531103E-4</v>
      </c>
      <c r="I72" s="1">
        <f t="shared" si="3"/>
        <v>1.1250584846888076</v>
      </c>
      <c r="N72" s="1">
        <v>1.8631093859381858E-4</v>
      </c>
    </row>
    <row r="73" spans="1:14">
      <c r="C73" s="1">
        <v>4</v>
      </c>
      <c r="D73" s="1">
        <v>15.45</v>
      </c>
      <c r="G73" s="1">
        <v>27.4</v>
      </c>
      <c r="H73" s="1">
        <f t="shared" si="2"/>
        <v>2.5275022554721159E-4</v>
      </c>
      <c r="I73" s="1">
        <f t="shared" si="3"/>
        <v>1.3566043274476711</v>
      </c>
      <c r="N73" s="1">
        <v>1.8631093859381858E-4</v>
      </c>
    </row>
    <row r="74" spans="1:14">
      <c r="C74" s="1">
        <v>5</v>
      </c>
      <c r="D74" s="1">
        <v>15.64</v>
      </c>
      <c r="G74" s="1">
        <v>27.86</v>
      </c>
      <c r="H74" s="1">
        <f t="shared" si="2"/>
        <v>2.0961070225531138E-4</v>
      </c>
      <c r="I74" s="1">
        <f t="shared" si="3"/>
        <v>1.1250584846888096</v>
      </c>
      <c r="N74" s="1">
        <v>1.8631093859381858E-4</v>
      </c>
    </row>
    <row r="75" spans="1:14" ht="14.4">
      <c r="B75" s="1" t="s">
        <v>104</v>
      </c>
      <c r="C75" s="1">
        <v>1</v>
      </c>
      <c r="D75" s="1">
        <v>15.96</v>
      </c>
      <c r="G75" s="1">
        <v>24.84</v>
      </c>
      <c r="H75" s="1">
        <f t="shared" si="2"/>
        <v>2.1225290283712083E-3</v>
      </c>
      <c r="I75" s="1">
        <f t="shared" si="3"/>
        <v>11.392401564776559</v>
      </c>
      <c r="J75" s="1">
        <f>AVERAGE(I75:I79)</f>
        <v>12.220703542082722</v>
      </c>
      <c r="K75" s="1">
        <f>STDEV(I75:I77)</f>
        <v>1.6927026258889637</v>
      </c>
      <c r="N75" s="1">
        <v>1.8631093859381858E-4</v>
      </c>
    </row>
    <row r="76" spans="1:14">
      <c r="C76" s="1">
        <v>2</v>
      </c>
      <c r="D76" s="1">
        <v>15.84</v>
      </c>
      <c r="G76" s="1">
        <v>24.63</v>
      </c>
      <c r="H76" s="1">
        <f t="shared" si="2"/>
        <v>2.2591566091900153E-3</v>
      </c>
      <c r="I76" s="1">
        <f t="shared" si="3"/>
        <v>12.125732532083168</v>
      </c>
      <c r="N76" s="1">
        <v>1.8631093859381858E-4</v>
      </c>
    </row>
    <row r="77" spans="1:14">
      <c r="C77" s="1">
        <v>3</v>
      </c>
      <c r="D77" s="1">
        <v>15.63</v>
      </c>
      <c r="G77" s="1">
        <v>24.15</v>
      </c>
      <c r="H77" s="1">
        <f t="shared" si="2"/>
        <v>2.7241087233406394E-3</v>
      </c>
      <c r="I77" s="1">
        <f t="shared" si="3"/>
        <v>14.621303203670404</v>
      </c>
      <c r="N77" s="1">
        <v>1.8631093859381858E-4</v>
      </c>
    </row>
    <row r="78" spans="1:14">
      <c r="C78" s="1">
        <v>4</v>
      </c>
      <c r="D78" s="1">
        <v>15.41</v>
      </c>
      <c r="G78" s="1">
        <v>24.15</v>
      </c>
      <c r="H78" s="1">
        <f t="shared" si="2"/>
        <v>2.3388255949588492E-3</v>
      </c>
      <c r="I78" s="1">
        <f t="shared" ref="I78:I79" si="4">H78/N78</f>
        <v>12.553345566348012</v>
      </c>
      <c r="N78" s="1">
        <v>1.8631093859381858E-4</v>
      </c>
    </row>
    <row r="79" spans="1:14">
      <c r="C79" s="1">
        <v>5</v>
      </c>
      <c r="D79" s="1">
        <v>15.64</v>
      </c>
      <c r="G79" s="1">
        <v>24.65</v>
      </c>
      <c r="H79" s="1">
        <f t="shared" si="2"/>
        <v>1.939633780150464E-3</v>
      </c>
      <c r="I79" s="1">
        <f t="shared" si="4"/>
        <v>10.410734843535469</v>
      </c>
      <c r="N79" s="1">
        <v>1.8631093859381858E-4</v>
      </c>
    </row>
    <row r="80" spans="1:14">
      <c r="A80" s="1" t="s">
        <v>0</v>
      </c>
    </row>
    <row r="81" spans="1:14">
      <c r="B81" s="1" t="s">
        <v>8</v>
      </c>
      <c r="C81" s="1">
        <v>1</v>
      </c>
      <c r="D81" s="1">
        <v>15.63</v>
      </c>
      <c r="G81" s="1">
        <v>27.58</v>
      </c>
      <c r="H81" s="1">
        <f t="shared" si="2"/>
        <v>2.5275022554721159E-4</v>
      </c>
      <c r="I81" s="1">
        <f>H81/N81</f>
        <v>1</v>
      </c>
      <c r="J81" s="1">
        <f>AVERAGE(I81:I85)</f>
        <v>1.0188291154524372</v>
      </c>
      <c r="K81" s="1">
        <f>STDEV(I81:I83)</f>
        <v>0.14956783356512821</v>
      </c>
      <c r="N81" s="1">
        <v>2.5275022554721159E-4</v>
      </c>
    </row>
    <row r="82" spans="1:14">
      <c r="C82" s="1">
        <v>2</v>
      </c>
      <c r="D82" s="1">
        <v>15.25</v>
      </c>
      <c r="G82" s="1">
        <v>27.18</v>
      </c>
      <c r="H82" s="1">
        <f t="shared" si="2"/>
        <v>2.5627848721266288E-4</v>
      </c>
      <c r="I82" s="1">
        <f t="shared" ref="I82:I100" si="5">H82/N82</f>
        <v>1.0139594797900278</v>
      </c>
      <c r="N82" s="1">
        <v>2.5275022554721159E-4</v>
      </c>
    </row>
    <row r="83" spans="1:14">
      <c r="C83" s="1">
        <v>3</v>
      </c>
      <c r="D83" s="1">
        <v>15.48</v>
      </c>
      <c r="G83" s="1">
        <v>27.09</v>
      </c>
      <c r="H83" s="1">
        <f t="shared" si="2"/>
        <v>3.1992026461385862E-4</v>
      </c>
      <c r="I83" s="1">
        <f t="shared" si="5"/>
        <v>1.2657565939702802</v>
      </c>
      <c r="N83" s="1">
        <v>2.5275022554721159E-4</v>
      </c>
    </row>
    <row r="84" spans="1:14">
      <c r="C84" s="1">
        <v>4</v>
      </c>
      <c r="D84" s="1">
        <v>15.25</v>
      </c>
      <c r="G84" s="1">
        <v>27.15</v>
      </c>
      <c r="H84" s="1">
        <f t="shared" si="2"/>
        <v>2.6166344300202512E-4</v>
      </c>
      <c r="I84" s="1">
        <f t="shared" si="5"/>
        <v>1.035264923841378</v>
      </c>
      <c r="N84" s="1">
        <v>2.5275022554721159E-4</v>
      </c>
    </row>
    <row r="85" spans="1:14">
      <c r="C85" s="1">
        <v>5</v>
      </c>
      <c r="D85" s="1">
        <v>15.34</v>
      </c>
      <c r="G85" s="1">
        <v>27.65</v>
      </c>
      <c r="H85" s="1">
        <f t="shared" si="2"/>
        <v>1.9693402324758952E-4</v>
      </c>
      <c r="I85" s="1">
        <f t="shared" si="5"/>
        <v>0.77916457966049935</v>
      </c>
      <c r="N85" s="1">
        <v>2.5275022554721159E-4</v>
      </c>
    </row>
    <row r="86" spans="1:14">
      <c r="B86" s="1" t="s">
        <v>9</v>
      </c>
      <c r="C86" s="1">
        <v>1</v>
      </c>
      <c r="D86" s="1">
        <v>15.47</v>
      </c>
      <c r="G86" s="1">
        <v>23.58</v>
      </c>
      <c r="H86" s="1">
        <f t="shared" si="2"/>
        <v>3.619484616759267E-3</v>
      </c>
      <c r="I86" s="1">
        <f t="shared" si="5"/>
        <v>14.320401134847565</v>
      </c>
      <c r="J86" s="1">
        <f>AVERAGE(I86:I90)</f>
        <v>14.640416393137082</v>
      </c>
      <c r="K86" s="1">
        <f>STDEV(I86:I88)</f>
        <v>1.3769439628313467</v>
      </c>
      <c r="N86" s="1">
        <v>2.5275022554721159E-4</v>
      </c>
    </row>
    <row r="87" spans="1:14">
      <c r="C87" s="1">
        <v>2</v>
      </c>
      <c r="D87" s="1">
        <v>15.98</v>
      </c>
      <c r="G87" s="1">
        <v>23.91</v>
      </c>
      <c r="H87" s="1">
        <f t="shared" si="2"/>
        <v>4.1004557954026077E-3</v>
      </c>
      <c r="I87" s="1">
        <f t="shared" si="5"/>
        <v>16.223351676640451</v>
      </c>
      <c r="N87" s="1">
        <v>2.5275022554721159E-4</v>
      </c>
    </row>
    <row r="88" spans="1:14">
      <c r="C88" s="1">
        <v>3</v>
      </c>
      <c r="D88" s="1">
        <v>15.75</v>
      </c>
      <c r="G88" s="1">
        <v>23.94</v>
      </c>
      <c r="H88" s="1">
        <f t="shared" si="2"/>
        <v>3.4242410988907608E-3</v>
      </c>
      <c r="I88" s="1">
        <f t="shared" si="5"/>
        <v>13.547924997800415</v>
      </c>
      <c r="N88" s="1">
        <v>2.5275022554721159E-4</v>
      </c>
    </row>
    <row r="89" spans="1:14">
      <c r="C89" s="1">
        <v>4</v>
      </c>
      <c r="D89" s="1">
        <v>15.65</v>
      </c>
      <c r="G89" s="1">
        <v>23.64</v>
      </c>
      <c r="H89" s="1">
        <f t="shared" si="2"/>
        <v>3.9334201174090599E-3</v>
      </c>
      <c r="I89" s="1">
        <f t="shared" si="5"/>
        <v>15.562479158596558</v>
      </c>
      <c r="N89" s="1">
        <v>2.5275022554721159E-4</v>
      </c>
    </row>
    <row r="90" spans="1:14">
      <c r="C90" s="1">
        <v>5</v>
      </c>
      <c r="D90" s="1">
        <v>15.35</v>
      </c>
      <c r="G90" s="1">
        <v>23.54</v>
      </c>
      <c r="H90" s="1">
        <f t="shared" si="2"/>
        <v>3.4242410988907634E-3</v>
      </c>
      <c r="I90" s="1">
        <f t="shared" si="5"/>
        <v>13.547924997800424</v>
      </c>
      <c r="N90" s="1">
        <v>2.5275022554721159E-4</v>
      </c>
    </row>
    <row r="91" spans="1:14">
      <c r="A91" s="1" t="s">
        <v>12</v>
      </c>
      <c r="B91" s="1" t="s">
        <v>10</v>
      </c>
      <c r="C91" s="1">
        <v>1</v>
      </c>
      <c r="D91" s="1">
        <v>15.84</v>
      </c>
      <c r="G91" s="1">
        <v>28.24</v>
      </c>
      <c r="H91" s="1">
        <f t="shared" si="2"/>
        <v>1.8502399493535145E-4</v>
      </c>
      <c r="I91" s="1">
        <f t="shared" si="5"/>
        <v>0.73204284797281127</v>
      </c>
      <c r="J91" s="1">
        <f>AVERAGE(I91:I95)</f>
        <v>0.73643594567486781</v>
      </c>
      <c r="K91" s="1">
        <f>STDEV(I91:I93)</f>
        <v>6.6223498692114635E-2</v>
      </c>
      <c r="N91" s="1">
        <v>2.5275022554721197E-4</v>
      </c>
    </row>
    <row r="92" spans="1:14">
      <c r="C92" s="1">
        <v>2</v>
      </c>
      <c r="D92" s="1">
        <v>15.72</v>
      </c>
      <c r="G92" s="1">
        <v>27.91</v>
      </c>
      <c r="H92" s="1">
        <f t="shared" si="2"/>
        <v>2.1401506868067263E-4</v>
      </c>
      <c r="I92" s="1">
        <f t="shared" si="5"/>
        <v>0.84674531236252493</v>
      </c>
      <c r="N92" s="1">
        <v>2.5275022554721197E-4</v>
      </c>
    </row>
    <row r="93" spans="1:14">
      <c r="C93" s="1">
        <v>3</v>
      </c>
      <c r="D93" s="1">
        <v>15.49</v>
      </c>
      <c r="G93" s="1">
        <v>27.68</v>
      </c>
      <c r="H93" s="1">
        <f t="shared" si="2"/>
        <v>2.1401506868067263E-4</v>
      </c>
      <c r="I93" s="1">
        <f t="shared" si="5"/>
        <v>0.84674531236252493</v>
      </c>
      <c r="N93" s="1">
        <v>2.5275022554721197E-4</v>
      </c>
    </row>
    <row r="94" spans="1:14">
      <c r="C94" s="1">
        <v>4</v>
      </c>
      <c r="D94" s="1">
        <v>15.14</v>
      </c>
      <c r="G94" s="1">
        <v>27.65</v>
      </c>
      <c r="H94" s="1">
        <f t="shared" si="2"/>
        <v>1.7144102487036137E-4</v>
      </c>
      <c r="I94" s="1">
        <f t="shared" si="5"/>
        <v>0.67830216372383567</v>
      </c>
      <c r="N94" s="1">
        <v>2.5275022554721197E-4</v>
      </c>
    </row>
    <row r="95" spans="1:14">
      <c r="C95" s="1">
        <v>5</v>
      </c>
      <c r="D95" s="1">
        <v>15.24</v>
      </c>
      <c r="G95" s="1">
        <v>27.98</v>
      </c>
      <c r="H95" s="1">
        <f t="shared" si="2"/>
        <v>1.4617659968492789E-4</v>
      </c>
      <c r="I95" s="1">
        <f t="shared" si="5"/>
        <v>0.57834409195264247</v>
      </c>
      <c r="N95" s="1">
        <v>2.5275022554721197E-4</v>
      </c>
    </row>
    <row r="96" spans="1:14">
      <c r="B96" s="1" t="s">
        <v>11</v>
      </c>
      <c r="C96" s="1">
        <v>1</v>
      </c>
      <c r="D96" s="1">
        <v>15.62</v>
      </c>
      <c r="G96" s="1">
        <v>24.68</v>
      </c>
      <c r="H96" s="1">
        <f t="shared" si="2"/>
        <v>1.8735627330571574E-3</v>
      </c>
      <c r="I96" s="1">
        <f t="shared" si="5"/>
        <v>7.4127044951229486</v>
      </c>
      <c r="J96" s="1">
        <f>AVERAGE(I96:I100)</f>
        <v>6.5699769984329013</v>
      </c>
      <c r="K96" s="1">
        <f>STDEV(I96:I98)</f>
        <v>1.1678666886318319</v>
      </c>
      <c r="N96" s="1">
        <v>2.5275022554721197E-4</v>
      </c>
    </row>
    <row r="97" spans="2:31">
      <c r="C97" s="1">
        <v>2</v>
      </c>
      <c r="D97" s="1">
        <v>15.05</v>
      </c>
      <c r="G97" s="1">
        <v>24.54</v>
      </c>
      <c r="H97" s="1">
        <f t="shared" si="2"/>
        <v>1.3906740191377671E-3</v>
      </c>
      <c r="I97" s="1">
        <f t="shared" si="5"/>
        <v>5.5021672725589674</v>
      </c>
      <c r="N97" s="1">
        <v>2.5275022554721197E-4</v>
      </c>
    </row>
    <row r="98" spans="2:31">
      <c r="C98" s="1">
        <v>3</v>
      </c>
      <c r="D98" s="1">
        <v>15.04</v>
      </c>
      <c r="G98" s="1">
        <v>24.06</v>
      </c>
      <c r="H98" s="1">
        <f t="shared" si="2"/>
        <v>1.9262357509635931E-3</v>
      </c>
      <c r="I98" s="1">
        <f t="shared" si="5"/>
        <v>7.6211039843514827</v>
      </c>
      <c r="N98" s="1">
        <v>2.5275022554721197E-4</v>
      </c>
    </row>
    <row r="99" spans="2:31">
      <c r="C99" s="1">
        <v>4</v>
      </c>
      <c r="D99" s="1">
        <v>15.2</v>
      </c>
      <c r="G99" s="1">
        <v>24.45</v>
      </c>
      <c r="H99" s="1">
        <f t="shared" si="2"/>
        <v>1.6423758110424122E-3</v>
      </c>
      <c r="I99" s="1">
        <f t="shared" si="5"/>
        <v>6.4980191708498714</v>
      </c>
      <c r="N99" s="1">
        <v>2.5275022554721197E-4</v>
      </c>
    </row>
    <row r="100" spans="2:31">
      <c r="C100" s="1">
        <v>5</v>
      </c>
      <c r="D100" s="1">
        <v>15.24</v>
      </c>
      <c r="G100" s="1">
        <v>24.65</v>
      </c>
      <c r="H100" s="1">
        <f t="shared" si="2"/>
        <v>1.4699675267686226E-3</v>
      </c>
      <c r="I100" s="1">
        <f t="shared" si="5"/>
        <v>5.8158900692812354</v>
      </c>
      <c r="N100" s="1">
        <v>2.5275022554721197E-4</v>
      </c>
    </row>
    <row r="101" spans="2:31">
      <c r="U101" s="1" t="s">
        <v>17</v>
      </c>
      <c r="X101" s="1" t="s">
        <v>6</v>
      </c>
      <c r="Y101" s="1" t="s">
        <v>7</v>
      </c>
      <c r="AE101" s="1">
        <v>95</v>
      </c>
    </row>
    <row r="102" spans="2:31">
      <c r="B102" s="1" t="s">
        <v>8</v>
      </c>
      <c r="C102" s="1">
        <v>1</v>
      </c>
      <c r="D102" s="1">
        <v>15.64</v>
      </c>
      <c r="G102" s="1">
        <v>27.41</v>
      </c>
      <c r="H102" s="1">
        <f t="shared" si="2"/>
        <v>2.8633665752731438E-4</v>
      </c>
      <c r="I102" s="1">
        <f t="shared" ref="I102:I158" si="6">H102/N102</f>
        <v>1</v>
      </c>
      <c r="J102" s="1">
        <f>AVERAGE(I102:I106)</f>
        <v>1.0794934265666298</v>
      </c>
      <c r="K102" s="1">
        <f>STDEV(I102:I104)</f>
        <v>0.31573249802601994</v>
      </c>
      <c r="N102" s="1">
        <v>2.8633665752731438E-4</v>
      </c>
      <c r="U102" s="1" t="s">
        <v>8</v>
      </c>
      <c r="V102" s="1">
        <v>1</v>
      </c>
      <c r="W102" s="1">
        <v>95</v>
      </c>
      <c r="X102" s="1">
        <f>AVERAGE(W102:W104)</f>
        <v>95</v>
      </c>
      <c r="Y102" s="1">
        <f>STDEV(W102:W104)</f>
        <v>1</v>
      </c>
      <c r="AE102" s="1">
        <v>96</v>
      </c>
    </row>
    <row r="103" spans="2:31">
      <c r="C103" s="1">
        <v>2</v>
      </c>
      <c r="D103" s="1">
        <v>15.26</v>
      </c>
      <c r="G103" s="1">
        <v>27.49</v>
      </c>
      <c r="H103" s="1">
        <f t="shared" si="2"/>
        <v>2.0816281537303647E-4</v>
      </c>
      <c r="I103" s="1">
        <f t="shared" si="6"/>
        <v>0.72698625866015532</v>
      </c>
      <c r="N103" s="1">
        <v>2.8633665752731438E-4</v>
      </c>
      <c r="V103" s="1">
        <v>2</v>
      </c>
      <c r="W103" s="1">
        <v>96</v>
      </c>
      <c r="AE103" s="1">
        <v>94</v>
      </c>
    </row>
    <row r="104" spans="2:31">
      <c r="C104" s="1">
        <v>3</v>
      </c>
      <c r="D104" s="1">
        <v>15.28</v>
      </c>
      <c r="G104" s="1">
        <v>26.61</v>
      </c>
      <c r="H104" s="1">
        <f t="shared" si="2"/>
        <v>3.884455487084564E-4</v>
      </c>
      <c r="I104" s="1">
        <f t="shared" si="6"/>
        <v>1.3566043274476709</v>
      </c>
      <c r="N104" s="1">
        <v>2.8633665752731438E-4</v>
      </c>
      <c r="V104" s="1">
        <v>3</v>
      </c>
      <c r="W104" s="1">
        <v>94</v>
      </c>
      <c r="AE104" s="1">
        <v>98</v>
      </c>
    </row>
    <row r="105" spans="2:31">
      <c r="C105" s="1">
        <v>4</v>
      </c>
      <c r="D105" s="1">
        <v>15.26</v>
      </c>
      <c r="G105" s="1">
        <v>26.85</v>
      </c>
      <c r="H105" s="1">
        <f t="shared" si="2"/>
        <v>3.2438618508215562E-4</v>
      </c>
      <c r="I105" s="1">
        <f t="shared" si="6"/>
        <v>1.1328838852957959</v>
      </c>
      <c r="N105" s="1">
        <v>2.8633665752731438E-4</v>
      </c>
    </row>
    <row r="106" spans="2:31">
      <c r="C106" s="1">
        <v>5</v>
      </c>
      <c r="D106" s="1">
        <v>15.34</v>
      </c>
      <c r="G106" s="1">
        <v>26.87</v>
      </c>
      <c r="H106" s="1">
        <f t="shared" si="2"/>
        <v>3.3816149123801838E-4</v>
      </c>
      <c r="I106" s="1">
        <f t="shared" si="6"/>
        <v>1.1809926614295283</v>
      </c>
      <c r="N106" s="1">
        <v>2.8633665752731438E-4</v>
      </c>
    </row>
    <row r="107" spans="2:31">
      <c r="B107" s="1" t="s">
        <v>9</v>
      </c>
      <c r="C107" s="1">
        <v>1</v>
      </c>
      <c r="D107" s="1">
        <v>15.49</v>
      </c>
      <c r="G107" s="1">
        <v>23.58</v>
      </c>
      <c r="H107" s="1">
        <f t="shared" si="2"/>
        <v>3.6700107391172384E-3</v>
      </c>
      <c r="I107" s="1">
        <f t="shared" si="6"/>
        <v>12.817118041433961</v>
      </c>
      <c r="J107" s="1">
        <f>AVERAGE(I107:I111)</f>
        <v>13.43634304508042</v>
      </c>
      <c r="K107" s="1">
        <f>STDEV(I107:I109)</f>
        <v>0.9745149189439708</v>
      </c>
      <c r="N107" s="1">
        <v>2.8633665752731438E-4</v>
      </c>
      <c r="U107" s="1" t="s">
        <v>18</v>
      </c>
      <c r="V107" s="1">
        <v>1</v>
      </c>
      <c r="W107" s="1">
        <v>98</v>
      </c>
      <c r="X107" s="1">
        <f>AVERAGE(W107:W109)</f>
        <v>95.333333333333329</v>
      </c>
      <c r="Y107" s="1">
        <f>STDEV(W107:W109)</f>
        <v>2.5166114784235836</v>
      </c>
      <c r="AE107" s="1">
        <v>95</v>
      </c>
    </row>
    <row r="108" spans="2:31">
      <c r="C108" s="1">
        <v>2</v>
      </c>
      <c r="D108" s="1">
        <v>15.37</v>
      </c>
      <c r="G108" s="1">
        <v>23.26</v>
      </c>
      <c r="H108" s="1">
        <f t="shared" si="2"/>
        <v>4.2157352988454128E-3</v>
      </c>
      <c r="I108" s="1">
        <f t="shared" si="6"/>
        <v>14.723002409997969</v>
      </c>
      <c r="N108" s="1">
        <v>2.8633665752731438E-4</v>
      </c>
      <c r="V108" s="1">
        <v>2</v>
      </c>
      <c r="W108" s="1">
        <v>95</v>
      </c>
      <c r="AE108" s="1">
        <v>93</v>
      </c>
    </row>
    <row r="109" spans="2:31">
      <c r="C109" s="1">
        <v>3</v>
      </c>
      <c r="D109" s="1">
        <v>15.49</v>
      </c>
      <c r="G109" s="1">
        <v>23.44</v>
      </c>
      <c r="H109" s="1">
        <f t="shared" ref="H109:H131" si="7">2^(D109-G109)</f>
        <v>4.0440036087553794E-3</v>
      </c>
      <c r="I109" s="1">
        <f t="shared" si="6"/>
        <v>14.123247940650462</v>
      </c>
      <c r="N109" s="1">
        <v>2.8633665752731438E-4</v>
      </c>
      <c r="V109" s="1">
        <v>3</v>
      </c>
      <c r="W109" s="1">
        <v>93</v>
      </c>
      <c r="AE109" s="1">
        <v>94</v>
      </c>
    </row>
    <row r="110" spans="2:31">
      <c r="C110" s="1">
        <v>4</v>
      </c>
      <c r="D110" s="1">
        <v>15.45</v>
      </c>
      <c r="G110" s="1">
        <v>23.65</v>
      </c>
      <c r="H110" s="1">
        <f t="shared" si="7"/>
        <v>3.4005881378754888E-3</v>
      </c>
      <c r="I110" s="1">
        <f t="shared" si="6"/>
        <v>11.876188565032397</v>
      </c>
      <c r="N110" s="1">
        <v>2.8633665752731438E-4</v>
      </c>
    </row>
    <row r="111" spans="2:31">
      <c r="C111" s="1">
        <v>5</v>
      </c>
      <c r="D111" s="1">
        <v>15.65</v>
      </c>
      <c r="G111" s="1">
        <v>23.65</v>
      </c>
      <c r="H111" s="1">
        <f t="shared" si="7"/>
        <v>3.9062500000000043E-3</v>
      </c>
      <c r="I111" s="1">
        <f t="shared" si="6"/>
        <v>13.642158268287313</v>
      </c>
      <c r="N111" s="1">
        <v>2.8633665752731438E-4</v>
      </c>
    </row>
    <row r="112" spans="2:31">
      <c r="B112" s="1" t="s">
        <v>13</v>
      </c>
      <c r="C112" s="1">
        <v>1</v>
      </c>
      <c r="D112" s="1">
        <v>15.63</v>
      </c>
      <c r="G112" s="1">
        <v>24.91</v>
      </c>
      <c r="H112" s="1">
        <f t="shared" si="7"/>
        <v>1.6085762056007298E-3</v>
      </c>
      <c r="I112" s="1">
        <f t="shared" si="6"/>
        <v>5.6177795029519881</v>
      </c>
      <c r="J112" s="1">
        <f>AVERAGE(I112:I116)</f>
        <v>6.4993950024246088</v>
      </c>
      <c r="K112" s="1">
        <f>STDEV(I112:I114)</f>
        <v>0.92034859492802934</v>
      </c>
      <c r="N112" s="1">
        <v>2.8633665752731438E-4</v>
      </c>
      <c r="U112" s="1" t="s">
        <v>19</v>
      </c>
      <c r="V112" s="1">
        <v>1</v>
      </c>
      <c r="W112" s="1">
        <v>94</v>
      </c>
      <c r="X112" s="1">
        <f>AVERAGE(W112:W114)</f>
        <v>94.333333333333329</v>
      </c>
      <c r="Y112" s="1">
        <f>STDEV(W112:W114)</f>
        <v>0.57735026918962573</v>
      </c>
      <c r="AE112" s="1">
        <v>95</v>
      </c>
    </row>
    <row r="113" spans="2:31">
      <c r="C113" s="1">
        <v>2</v>
      </c>
      <c r="D113" s="1">
        <v>15.24</v>
      </c>
      <c r="G113" s="1">
        <v>24.23</v>
      </c>
      <c r="H113" s="1">
        <f t="shared" si="7"/>
        <v>1.9667100587045295E-3</v>
      </c>
      <c r="I113" s="1">
        <f t="shared" si="6"/>
        <v>6.8685234915020272</v>
      </c>
      <c r="N113" s="1">
        <v>2.8633665752731438E-4</v>
      </c>
      <c r="V113" s="1">
        <v>2</v>
      </c>
      <c r="W113" s="1">
        <v>95</v>
      </c>
      <c r="AE113" s="1">
        <v>94</v>
      </c>
    </row>
    <row r="114" spans="2:31">
      <c r="C114" s="1">
        <v>3</v>
      </c>
      <c r="D114" s="1">
        <v>15.46</v>
      </c>
      <c r="G114" s="1">
        <v>24.34</v>
      </c>
      <c r="H114" s="1">
        <f t="shared" si="7"/>
        <v>2.1225290283712083E-3</v>
      </c>
      <c r="I114" s="1">
        <f t="shared" si="6"/>
        <v>7.4127044951229655</v>
      </c>
      <c r="N114" s="1">
        <v>2.8633665752731438E-4</v>
      </c>
      <c r="V114" s="1">
        <v>3</v>
      </c>
      <c r="W114" s="1">
        <v>94</v>
      </c>
      <c r="AE114" s="1">
        <v>96</v>
      </c>
    </row>
    <row r="115" spans="2:31">
      <c r="C115" s="1">
        <v>4</v>
      </c>
      <c r="D115" s="1">
        <v>15.64</v>
      </c>
      <c r="G115" s="1">
        <v>24.51</v>
      </c>
      <c r="H115" s="1">
        <f t="shared" si="7"/>
        <v>2.13729238527488E-3</v>
      </c>
      <c r="I115" s="1">
        <f t="shared" si="6"/>
        <v>7.4642639322944468</v>
      </c>
      <c r="N115" s="1">
        <v>2.8633665752731438E-4</v>
      </c>
    </row>
    <row r="116" spans="2:31">
      <c r="C116" s="1">
        <v>5</v>
      </c>
      <c r="D116" s="1">
        <v>15.24</v>
      </c>
      <c r="G116" s="1">
        <v>24.65</v>
      </c>
      <c r="H116" s="1">
        <f t="shared" si="7"/>
        <v>1.4699675267686226E-3</v>
      </c>
      <c r="I116" s="1">
        <f t="shared" si="6"/>
        <v>5.1337035902516206</v>
      </c>
      <c r="N116" s="1">
        <v>2.8633665752731438E-4</v>
      </c>
    </row>
    <row r="117" spans="2:31">
      <c r="B117" s="1" t="s">
        <v>14</v>
      </c>
      <c r="C117" s="1">
        <v>1</v>
      </c>
      <c r="D117" s="1">
        <v>15.84</v>
      </c>
      <c r="G117" s="1">
        <v>24.95</v>
      </c>
      <c r="H117" s="1">
        <f t="shared" si="7"/>
        <v>1.809742308379632E-3</v>
      </c>
      <c r="I117" s="1">
        <f t="shared" si="6"/>
        <v>6.3203304949070169</v>
      </c>
      <c r="J117" s="1">
        <f>AVERAGE(I117:I121)</f>
        <v>6.9846529288021433</v>
      </c>
      <c r="K117" s="1">
        <f>STDEV(I117:I119)</f>
        <v>0.47024852814270446</v>
      </c>
      <c r="N117" s="1">
        <v>2.8633665752731438E-4</v>
      </c>
      <c r="U117" s="1" t="s">
        <v>20</v>
      </c>
      <c r="V117" s="1">
        <v>1</v>
      </c>
      <c r="W117" s="1">
        <v>96</v>
      </c>
      <c r="X117" s="1">
        <f>AVERAGE(W117:W119)</f>
        <v>93.666666666666671</v>
      </c>
      <c r="Y117" s="1">
        <f>STDEV(W117:W119)</f>
        <v>2.0816659994661331</v>
      </c>
      <c r="AE117" s="1">
        <v>93</v>
      </c>
    </row>
    <row r="118" spans="2:31">
      <c r="C118" s="1">
        <v>2</v>
      </c>
      <c r="D118" s="1">
        <v>15.37</v>
      </c>
      <c r="G118" s="1">
        <v>24.28</v>
      </c>
      <c r="H118" s="1">
        <f t="shared" si="7"/>
        <v>2.0788480126042162E-3</v>
      </c>
      <c r="I118" s="1">
        <f t="shared" si="6"/>
        <v>7.2601532425372728</v>
      </c>
      <c r="N118" s="1">
        <v>2.8633665752731438E-4</v>
      </c>
      <c r="V118" s="1">
        <v>2</v>
      </c>
      <c r="W118" s="1">
        <v>93</v>
      </c>
      <c r="AE118" s="1">
        <v>92</v>
      </c>
    </row>
    <row r="119" spans="2:31">
      <c r="C119" s="1">
        <v>3</v>
      </c>
      <c r="D119" s="1">
        <v>15.49</v>
      </c>
      <c r="G119" s="1">
        <v>24.49</v>
      </c>
      <c r="H119" s="1">
        <f t="shared" si="7"/>
        <v>1.9531250000000035E-3</v>
      </c>
      <c r="I119" s="1">
        <f t="shared" si="6"/>
        <v>6.8210791341436607</v>
      </c>
      <c r="N119" s="1">
        <v>2.8633665752731438E-4</v>
      </c>
      <c r="V119" s="1">
        <v>3</v>
      </c>
      <c r="W119" s="1">
        <v>92</v>
      </c>
      <c r="AE119" s="1">
        <v>95</v>
      </c>
    </row>
    <row r="120" spans="2:31">
      <c r="C120" s="1">
        <v>4</v>
      </c>
      <c r="D120" s="1">
        <v>15.26</v>
      </c>
      <c r="G120" s="1">
        <v>24.19</v>
      </c>
      <c r="H120" s="1">
        <f t="shared" si="7"/>
        <v>2.0502278977013021E-3</v>
      </c>
      <c r="I120" s="1">
        <f t="shared" si="6"/>
        <v>7.1602005674237699</v>
      </c>
      <c r="N120" s="1">
        <v>2.8633665752731438E-4</v>
      </c>
    </row>
    <row r="121" spans="2:31">
      <c r="C121" s="1">
        <v>5</v>
      </c>
      <c r="D121" s="1">
        <v>15.64</v>
      </c>
      <c r="G121" s="1">
        <v>24.53</v>
      </c>
      <c r="H121" s="1">
        <f t="shared" si="7"/>
        <v>2.1078676494227081E-3</v>
      </c>
      <c r="I121" s="1">
        <f t="shared" si="6"/>
        <v>7.3615012049989907</v>
      </c>
      <c r="N121" s="1">
        <v>2.8633665752731438E-4</v>
      </c>
    </row>
    <row r="122" spans="2:31">
      <c r="B122" s="1" t="s">
        <v>15</v>
      </c>
      <c r="C122" s="1">
        <v>1</v>
      </c>
      <c r="D122" s="1">
        <v>15.86</v>
      </c>
      <c r="G122" s="1">
        <v>24.81</v>
      </c>
      <c r="H122" s="1">
        <f t="shared" si="7"/>
        <v>2.0220018043776915E-3</v>
      </c>
      <c r="I122" s="1">
        <f t="shared" si="6"/>
        <v>7.061623970325237</v>
      </c>
      <c r="J122" s="1">
        <f>AVERAGE(I122:I126)</f>
        <v>6.8527275116489346</v>
      </c>
      <c r="K122" s="1">
        <f>STDEV(I122:I124)</f>
        <v>0.14685557084475107</v>
      </c>
      <c r="N122" s="1">
        <v>2.8633665752731438E-4</v>
      </c>
      <c r="U122" s="1" t="s">
        <v>65</v>
      </c>
      <c r="V122" s="1">
        <v>1</v>
      </c>
      <c r="W122" s="1">
        <v>95</v>
      </c>
      <c r="X122" s="1">
        <f>AVERAGE(W122:W124)</f>
        <v>94.666666666666671</v>
      </c>
      <c r="Y122" s="1">
        <f>STDEV(W122:W124)</f>
        <v>1.5275252316519468</v>
      </c>
      <c r="AE122" s="1">
        <v>93</v>
      </c>
    </row>
    <row r="123" spans="2:31">
      <c r="C123" s="1">
        <v>2</v>
      </c>
      <c r="D123" s="1">
        <v>15.37</v>
      </c>
      <c r="G123" s="1">
        <v>24.29</v>
      </c>
      <c r="H123" s="1">
        <f t="shared" si="7"/>
        <v>2.0644883604714471E-3</v>
      </c>
      <c r="I123" s="1">
        <f t="shared" si="6"/>
        <v>7.2100037008866407</v>
      </c>
      <c r="N123" s="1">
        <v>2.8633665752731438E-4</v>
      </c>
      <c r="V123" s="1">
        <v>2</v>
      </c>
      <c r="W123" s="1">
        <v>93</v>
      </c>
      <c r="AE123" s="1">
        <v>96</v>
      </c>
    </row>
    <row r="124" spans="2:31">
      <c r="C124" s="1">
        <v>3</v>
      </c>
      <c r="D124" s="1">
        <v>15.49</v>
      </c>
      <c r="G124" s="1">
        <v>24.47</v>
      </c>
      <c r="H124" s="1">
        <f t="shared" si="7"/>
        <v>1.9803896089649036E-3</v>
      </c>
      <c r="I124" s="1">
        <f t="shared" si="6"/>
        <v>6.9162978504629269</v>
      </c>
      <c r="N124" s="1">
        <v>2.8633665752731438E-4</v>
      </c>
      <c r="V124" s="1">
        <v>3</v>
      </c>
      <c r="W124" s="1">
        <v>96</v>
      </c>
    </row>
    <row r="125" spans="2:31">
      <c r="C125" s="1">
        <v>4</v>
      </c>
      <c r="D125" s="1">
        <v>15.26</v>
      </c>
      <c r="G125" s="1">
        <v>24.22</v>
      </c>
      <c r="H125" s="1">
        <f t="shared" si="7"/>
        <v>2.0080348176876321E-3</v>
      </c>
      <c r="I125" s="1">
        <f t="shared" si="6"/>
        <v>7.0128457705282834</v>
      </c>
      <c r="N125" s="1">
        <v>2.8633665752731438E-4</v>
      </c>
    </row>
    <row r="126" spans="2:31">
      <c r="C126" s="1">
        <v>5</v>
      </c>
      <c r="D126" s="1">
        <v>15.34</v>
      </c>
      <c r="G126" s="1">
        <v>24.51</v>
      </c>
      <c r="H126" s="1">
        <f t="shared" si="7"/>
        <v>1.7360208616534561E-3</v>
      </c>
      <c r="I126" s="1">
        <f t="shared" si="6"/>
        <v>6.0628662660415831</v>
      </c>
      <c r="N126" s="1">
        <v>2.8633665752731438E-4</v>
      </c>
    </row>
    <row r="127" spans="2:31">
      <c r="B127" s="1" t="s">
        <v>16</v>
      </c>
      <c r="C127" s="1">
        <v>1</v>
      </c>
      <c r="D127" s="1">
        <v>15.27</v>
      </c>
      <c r="G127" s="1">
        <v>24.37</v>
      </c>
      <c r="H127" s="1">
        <f t="shared" si="7"/>
        <v>1.8223300615953255E-3</v>
      </c>
      <c r="I127" s="1">
        <f t="shared" si="6"/>
        <v>6.3642918700393389</v>
      </c>
      <c r="J127" s="1">
        <f>AVERAGE(I127:I131)</f>
        <v>6.5186017515855239</v>
      </c>
      <c r="K127" s="1">
        <f>STDEV(I127:I129)</f>
        <v>0.55261195350835757</v>
      </c>
      <c r="N127" s="1">
        <v>2.8633665752731438E-4</v>
      </c>
    </row>
    <row r="128" spans="2:31">
      <c r="C128" s="1">
        <v>2</v>
      </c>
      <c r="D128" s="1">
        <v>15.64</v>
      </c>
      <c r="G128" s="1">
        <v>24.64</v>
      </c>
      <c r="H128" s="1">
        <f t="shared" si="7"/>
        <v>1.953125E-3</v>
      </c>
      <c r="I128" s="1">
        <f t="shared" si="6"/>
        <v>6.8210791341436483</v>
      </c>
      <c r="N128" s="1">
        <v>2.8633665752731438E-4</v>
      </c>
    </row>
    <row r="129" spans="1:14">
      <c r="C129" s="1">
        <v>3</v>
      </c>
      <c r="D129" s="1">
        <v>15.79</v>
      </c>
      <c r="G129" s="1">
        <v>24.66</v>
      </c>
      <c r="H129" s="1">
        <f t="shared" si="7"/>
        <v>2.13729238527488E-3</v>
      </c>
      <c r="I129" s="1">
        <f t="shared" si="6"/>
        <v>7.4642639322944468</v>
      </c>
      <c r="N129" s="1">
        <v>2.8633665752731438E-4</v>
      </c>
    </row>
    <row r="130" spans="1:14">
      <c r="C130" s="1">
        <v>4</v>
      </c>
      <c r="D130" s="1">
        <v>15.25</v>
      </c>
      <c r="G130" s="1">
        <v>24.65</v>
      </c>
      <c r="H130" s="1">
        <f t="shared" si="7"/>
        <v>1.4801919594828118E-3</v>
      </c>
      <c r="I130" s="1">
        <f t="shared" si="6"/>
        <v>5.1694113225499692</v>
      </c>
      <c r="N130" s="1">
        <v>2.8633665752731438E-4</v>
      </c>
    </row>
    <row r="131" spans="1:14">
      <c r="C131" s="1">
        <v>5</v>
      </c>
      <c r="D131" s="1">
        <v>15.62</v>
      </c>
      <c r="G131" s="1">
        <v>24.63</v>
      </c>
      <c r="H131" s="1">
        <f t="shared" si="7"/>
        <v>1.9396337801504623E-3</v>
      </c>
      <c r="I131" s="1">
        <f t="shared" si="6"/>
        <v>6.7739624989002172</v>
      </c>
      <c r="N131" s="1">
        <v>2.8633665752731438E-4</v>
      </c>
    </row>
    <row r="132" spans="1:14">
      <c r="A132" s="1" t="s">
        <v>21</v>
      </c>
    </row>
    <row r="133" spans="1:14">
      <c r="A133" s="1" t="s">
        <v>0</v>
      </c>
      <c r="B133" s="1" t="s">
        <v>22</v>
      </c>
      <c r="D133" s="1" t="s">
        <v>23</v>
      </c>
      <c r="G133" s="1" t="s">
        <v>2</v>
      </c>
      <c r="L133" s="1" t="s">
        <v>6</v>
      </c>
      <c r="M133" s="1" t="s">
        <v>7</v>
      </c>
    </row>
    <row r="134" spans="1:14">
      <c r="A134" s="1" t="s">
        <v>8</v>
      </c>
      <c r="B134" s="1">
        <v>0</v>
      </c>
      <c r="D134" s="1">
        <v>15.63</v>
      </c>
      <c r="G134" s="1">
        <v>27</v>
      </c>
      <c r="H134" s="1">
        <f t="shared" ref="H134:H194" si="8">2^(D134-G134)</f>
        <v>3.7782348475156029E-4</v>
      </c>
      <c r="I134" s="1">
        <f t="shared" si="6"/>
        <v>1</v>
      </c>
      <c r="J134" s="1">
        <v>1</v>
      </c>
      <c r="K134" s="1">
        <v>1</v>
      </c>
      <c r="L134" s="1">
        <f>AVERAGE(I134:K134)</f>
        <v>1</v>
      </c>
      <c r="M134" s="1">
        <f>STDEV(I134:K134)</f>
        <v>0</v>
      </c>
      <c r="N134" s="1">
        <v>3.7782348475156029E-4</v>
      </c>
    </row>
    <row r="135" spans="1:14">
      <c r="B135" s="1">
        <v>2</v>
      </c>
      <c r="D135" s="1">
        <v>15.74</v>
      </c>
      <c r="G135" s="1">
        <v>27.54</v>
      </c>
      <c r="H135" s="1">
        <f t="shared" si="8"/>
        <v>2.8044393432544824E-4</v>
      </c>
      <c r="I135" s="1">
        <f t="shared" si="6"/>
        <v>0.74226178531452469</v>
      </c>
      <c r="J135" s="1">
        <v>0.72698625866015476</v>
      </c>
      <c r="K135" s="1">
        <v>0.74226178531452458</v>
      </c>
      <c r="L135" s="1">
        <f>AVERAGE(I135:K135)</f>
        <v>0.73716994309640127</v>
      </c>
      <c r="M135" s="1">
        <f>STDEV(I135:K135)</f>
        <v>8.8193294259137512E-3</v>
      </c>
      <c r="N135" s="1">
        <v>3.7782348475156029E-4</v>
      </c>
    </row>
    <row r="136" spans="1:14">
      <c r="B136" s="1">
        <v>4</v>
      </c>
      <c r="D136" s="1">
        <v>15.48</v>
      </c>
      <c r="G136" s="1">
        <v>27.55</v>
      </c>
      <c r="H136" s="1">
        <f t="shared" si="8"/>
        <v>2.3257763624119559E-4</v>
      </c>
      <c r="I136" s="1">
        <f t="shared" si="6"/>
        <v>0.6155722066724576</v>
      </c>
      <c r="J136" s="1">
        <v>0.56644194264789849</v>
      </c>
      <c r="K136" s="1">
        <v>0.53961411825221361</v>
      </c>
      <c r="L136" s="1">
        <f>AVERAGE(I136:K136)</f>
        <v>0.57387608919085664</v>
      </c>
      <c r="M136" s="1">
        <f>STDEV(I136:K136)</f>
        <v>3.8520873565263708E-2</v>
      </c>
      <c r="N136" s="1">
        <v>3.7782348475156029E-4</v>
      </c>
    </row>
    <row r="137" spans="1:14">
      <c r="B137" s="1">
        <v>8</v>
      </c>
      <c r="D137" s="1">
        <v>15.75</v>
      </c>
      <c r="G137" s="1">
        <v>28.37</v>
      </c>
      <c r="H137" s="1">
        <f t="shared" si="8"/>
        <v>1.5885520696312669E-4</v>
      </c>
      <c r="I137" s="1">
        <f t="shared" si="6"/>
        <v>0.42044820762685708</v>
      </c>
      <c r="J137" s="1">
        <v>0.46651649576840365</v>
      </c>
      <c r="K137" s="1">
        <v>0.44751253546398739</v>
      </c>
      <c r="L137" s="1">
        <f>AVERAGE(I137:K137)</f>
        <v>0.44482574628641602</v>
      </c>
      <c r="M137" s="1">
        <f>STDEV(I137:K137)</f>
        <v>2.3151369724849456E-2</v>
      </c>
      <c r="N137" s="1">
        <v>3.7782348475156029E-4</v>
      </c>
    </row>
    <row r="138" spans="1:14">
      <c r="A138" s="1" t="s">
        <v>9</v>
      </c>
      <c r="B138" s="1">
        <v>0</v>
      </c>
      <c r="D138" s="1">
        <v>15.24</v>
      </c>
      <c r="G138" s="1">
        <v>27.78</v>
      </c>
      <c r="H138" s="1">
        <f t="shared" si="8"/>
        <v>1.6791281959713678E-4</v>
      </c>
      <c r="I138" s="1">
        <f t="shared" si="6"/>
        <v>1</v>
      </c>
      <c r="J138" s="1">
        <v>1</v>
      </c>
      <c r="K138" s="1">
        <v>1</v>
      </c>
      <c r="L138" s="1">
        <f t="shared" ref="L138:L141" si="9">AVERAGE(I138:K138)</f>
        <v>1</v>
      </c>
      <c r="M138" s="1">
        <f t="shared" ref="M138:M141" si="10">STDEV(I138:K138)</f>
        <v>0</v>
      </c>
      <c r="N138" s="1">
        <v>1.6791281959713678E-4</v>
      </c>
    </row>
    <row r="139" spans="1:14">
      <c r="B139" s="1">
        <v>2</v>
      </c>
      <c r="D139" s="1">
        <v>15.87</v>
      </c>
      <c r="G139" s="1">
        <v>28.49</v>
      </c>
      <c r="H139" s="1">
        <f t="shared" si="8"/>
        <v>1.5885520696312669E-4</v>
      </c>
      <c r="I139" s="1">
        <f t="shared" si="6"/>
        <v>0.94605764672559556</v>
      </c>
      <c r="J139" s="1">
        <v>0.92658806189037224</v>
      </c>
      <c r="K139" s="1">
        <v>0.92658806189037057</v>
      </c>
      <c r="L139" s="1">
        <f t="shared" si="9"/>
        <v>0.93307792350211283</v>
      </c>
      <c r="M139" s="1">
        <f t="shared" si="10"/>
        <v>1.124077004562692E-2</v>
      </c>
      <c r="N139" s="1">
        <v>1.6791281959713678E-4</v>
      </c>
    </row>
    <row r="140" spans="1:14">
      <c r="B140" s="1">
        <v>4</v>
      </c>
      <c r="D140" s="1">
        <v>15.05</v>
      </c>
      <c r="G140" s="1">
        <v>27.85</v>
      </c>
      <c r="H140" s="1">
        <f t="shared" si="8"/>
        <v>1.4022196716272409E-4</v>
      </c>
      <c r="I140" s="1">
        <f t="shared" si="6"/>
        <v>0.83508791942836946</v>
      </c>
      <c r="J140" s="1">
        <v>0.90751915531716221</v>
      </c>
      <c r="K140" s="1">
        <v>0.85263489176795526</v>
      </c>
      <c r="L140" s="1">
        <f t="shared" si="9"/>
        <v>0.86508065550449553</v>
      </c>
      <c r="M140" s="1">
        <f t="shared" si="10"/>
        <v>3.778549667972915E-2</v>
      </c>
      <c r="N140" s="1">
        <v>1.6791281959713678E-4</v>
      </c>
    </row>
    <row r="141" spans="1:14">
      <c r="B141" s="1">
        <v>8</v>
      </c>
      <c r="D141" s="1">
        <v>15.36</v>
      </c>
      <c r="G141" s="1">
        <v>28.18</v>
      </c>
      <c r="H141" s="1">
        <f t="shared" si="8"/>
        <v>1.3829148990427231E-4</v>
      </c>
      <c r="I141" s="1">
        <f t="shared" si="6"/>
        <v>0.82359101726757278</v>
      </c>
      <c r="J141" s="1">
        <v>0.84674531236252781</v>
      </c>
      <c r="K141" s="1">
        <v>0.74742462431746748</v>
      </c>
      <c r="L141" s="1">
        <f t="shared" si="9"/>
        <v>0.80592031798252262</v>
      </c>
      <c r="M141" s="1">
        <f t="shared" si="10"/>
        <v>5.1964795567317014E-2</v>
      </c>
      <c r="N141" s="1">
        <v>1.6791281959713678E-4</v>
      </c>
    </row>
    <row r="142" spans="1:14">
      <c r="A142" s="1" t="s">
        <v>8</v>
      </c>
      <c r="B142" s="1">
        <v>0</v>
      </c>
      <c r="D142" s="1">
        <v>15.95</v>
      </c>
      <c r="G142" s="1">
        <v>27.47</v>
      </c>
      <c r="H142" s="1">
        <f t="shared" si="8"/>
        <v>3.4051359041757954E-4</v>
      </c>
      <c r="I142" s="1">
        <f t="shared" si="6"/>
        <v>1</v>
      </c>
      <c r="N142" s="1">
        <v>3.4051359041757954E-4</v>
      </c>
    </row>
    <row r="143" spans="1:14">
      <c r="B143" s="1">
        <v>2</v>
      </c>
      <c r="D143" s="1">
        <v>15.84</v>
      </c>
      <c r="G143" s="1">
        <v>27.82</v>
      </c>
      <c r="H143" s="1">
        <f t="shared" si="8"/>
        <v>2.4754870112061246E-4</v>
      </c>
      <c r="I143" s="1">
        <f t="shared" si="6"/>
        <v>0.72698625866015476</v>
      </c>
      <c r="N143" s="1">
        <v>3.4051359041757954E-4</v>
      </c>
    </row>
    <row r="144" spans="1:14">
      <c r="B144" s="1">
        <v>4</v>
      </c>
      <c r="D144" s="1">
        <v>15.94</v>
      </c>
      <c r="G144" s="1">
        <v>28.28</v>
      </c>
      <c r="H144" s="1">
        <f t="shared" si="8"/>
        <v>1.9288117965414459E-4</v>
      </c>
      <c r="I144" s="1">
        <f t="shared" si="6"/>
        <v>0.56644194264789849</v>
      </c>
      <c r="N144" s="1">
        <v>3.4051359041757954E-4</v>
      </c>
    </row>
    <row r="145" spans="1:14">
      <c r="B145" s="1">
        <v>8</v>
      </c>
      <c r="D145" s="1">
        <v>15.26</v>
      </c>
      <c r="G145" s="1">
        <v>27.88</v>
      </c>
      <c r="H145" s="1">
        <f t="shared" si="8"/>
        <v>1.5885520696312669E-4</v>
      </c>
      <c r="I145" s="1">
        <f t="shared" si="6"/>
        <v>0.46651649576840365</v>
      </c>
      <c r="N145" s="1">
        <v>3.4051359041757954E-4</v>
      </c>
    </row>
    <row r="146" spans="1:14">
      <c r="A146" s="1" t="s">
        <v>9</v>
      </c>
      <c r="B146" s="1">
        <v>0</v>
      </c>
      <c r="D146" s="1">
        <v>15.49</v>
      </c>
      <c r="G146" s="1">
        <v>27.87</v>
      </c>
      <c r="H146" s="1">
        <f t="shared" si="8"/>
        <v>1.8760683365332171E-4</v>
      </c>
      <c r="I146" s="1">
        <f t="shared" si="6"/>
        <v>1</v>
      </c>
      <c r="N146" s="1">
        <v>1.8760683365332171E-4</v>
      </c>
    </row>
    <row r="147" spans="1:14">
      <c r="B147" s="1">
        <v>2</v>
      </c>
      <c r="D147" s="1">
        <v>15.39</v>
      </c>
      <c r="G147" s="1">
        <v>27.88</v>
      </c>
      <c r="H147" s="1">
        <f t="shared" si="8"/>
        <v>1.7383425239222083E-4</v>
      </c>
      <c r="I147" s="1">
        <f t="shared" si="6"/>
        <v>0.92658806189037224</v>
      </c>
      <c r="N147" s="1">
        <v>1.8760683365332171E-4</v>
      </c>
    </row>
    <row r="148" spans="1:14">
      <c r="B148" s="1">
        <v>4</v>
      </c>
      <c r="D148" s="1">
        <v>15.36</v>
      </c>
      <c r="G148" s="1">
        <v>27.88</v>
      </c>
      <c r="H148" s="1">
        <f t="shared" si="8"/>
        <v>1.7025679520878988E-4</v>
      </c>
      <c r="I148" s="1">
        <f t="shared" si="6"/>
        <v>0.90751915531716221</v>
      </c>
      <c r="N148" s="1">
        <v>1.8760683365332171E-4</v>
      </c>
    </row>
    <row r="149" spans="1:14">
      <c r="B149" s="1">
        <v>8</v>
      </c>
      <c r="D149" s="1">
        <v>15.27</v>
      </c>
      <c r="G149" s="1">
        <v>27.89</v>
      </c>
      <c r="H149" s="1">
        <f t="shared" si="8"/>
        <v>1.5885520696312669E-4</v>
      </c>
      <c r="I149" s="1">
        <f t="shared" si="6"/>
        <v>0.84674531236252781</v>
      </c>
      <c r="N149" s="1">
        <v>1.8760683365332171E-4</v>
      </c>
    </row>
    <row r="150" spans="1:14">
      <c r="A150" s="1" t="s">
        <v>8</v>
      </c>
      <c r="B150" s="1">
        <v>0</v>
      </c>
      <c r="D150" s="1">
        <v>15.68</v>
      </c>
      <c r="G150" s="1">
        <v>26.51</v>
      </c>
      <c r="H150" s="1">
        <f t="shared" si="8"/>
        <v>5.4934496322695729E-4</v>
      </c>
      <c r="I150" s="1">
        <f t="shared" si="6"/>
        <v>1</v>
      </c>
      <c r="N150" s="1">
        <v>5.4934496322695729E-4</v>
      </c>
    </row>
    <row r="151" spans="1:14">
      <c r="B151" s="1">
        <v>2</v>
      </c>
      <c r="D151" s="1">
        <v>15.52</v>
      </c>
      <c r="G151" s="1">
        <v>26.78</v>
      </c>
      <c r="H151" s="1">
        <f t="shared" si="8"/>
        <v>4.0775777315838315E-4</v>
      </c>
      <c r="I151" s="1">
        <f t="shared" si="6"/>
        <v>0.74226178531452458</v>
      </c>
      <c r="N151" s="1">
        <v>5.4934496322695729E-4</v>
      </c>
    </row>
    <row r="152" spans="1:14">
      <c r="B152" s="1">
        <v>4</v>
      </c>
      <c r="D152" s="1">
        <v>15.62</v>
      </c>
      <c r="G152" s="1">
        <v>27.34</v>
      </c>
      <c r="H152" s="1">
        <f t="shared" si="8"/>
        <v>2.964342979480093E-4</v>
      </c>
      <c r="I152" s="1">
        <f t="shared" si="6"/>
        <v>0.53961411825221361</v>
      </c>
      <c r="N152" s="1">
        <v>5.4934496322695729E-4</v>
      </c>
    </row>
    <row r="153" spans="1:14">
      <c r="B153" s="1">
        <v>8</v>
      </c>
      <c r="D153" s="1">
        <v>15.3</v>
      </c>
      <c r="G153" s="1">
        <v>27.29</v>
      </c>
      <c r="H153" s="1">
        <f t="shared" si="8"/>
        <v>2.4583875733806657E-4</v>
      </c>
      <c r="I153" s="1">
        <f t="shared" si="6"/>
        <v>0.44751253546398739</v>
      </c>
      <c r="N153" s="1">
        <v>5.4934496322695729E-4</v>
      </c>
    </row>
    <row r="154" spans="1:14">
      <c r="A154" s="1" t="s">
        <v>9</v>
      </c>
      <c r="B154" s="1">
        <v>0</v>
      </c>
      <c r="D154" s="1">
        <v>15.62</v>
      </c>
      <c r="G154" s="1">
        <v>27.97</v>
      </c>
      <c r="H154" s="1">
        <f t="shared" si="8"/>
        <v>1.9154885202557413E-4</v>
      </c>
      <c r="I154" s="1">
        <f t="shared" si="6"/>
        <v>1</v>
      </c>
      <c r="N154" s="1">
        <v>1.9154885202557413E-4</v>
      </c>
    </row>
    <row r="155" spans="1:14">
      <c r="B155" s="1">
        <v>2</v>
      </c>
      <c r="D155" s="1">
        <v>15.87</v>
      </c>
      <c r="G155" s="1">
        <v>28.33</v>
      </c>
      <c r="H155" s="1">
        <f t="shared" si="8"/>
        <v>1.7748687955570212E-4</v>
      </c>
      <c r="I155" s="1">
        <f t="shared" si="6"/>
        <v>0.92658806189037057</v>
      </c>
      <c r="N155" s="1">
        <v>1.9154885202557413E-4</v>
      </c>
    </row>
    <row r="156" spans="1:14">
      <c r="B156" s="1">
        <v>4</v>
      </c>
      <c r="D156" s="1">
        <v>15.08</v>
      </c>
      <c r="G156" s="1">
        <v>27.66</v>
      </c>
      <c r="H156" s="1">
        <f t="shared" si="8"/>
        <v>1.6332123471510148E-4</v>
      </c>
      <c r="I156" s="1">
        <f t="shared" si="6"/>
        <v>0.85263489176795526</v>
      </c>
      <c r="N156" s="1">
        <v>1.9154885202557413E-4</v>
      </c>
    </row>
    <row r="157" spans="1:14">
      <c r="B157" s="1">
        <v>8</v>
      </c>
      <c r="D157" s="1">
        <v>15.49</v>
      </c>
      <c r="G157" s="1">
        <v>28.26</v>
      </c>
      <c r="H157" s="1">
        <f t="shared" si="8"/>
        <v>1.4316832876365692E-4</v>
      </c>
      <c r="I157" s="1">
        <f t="shared" si="6"/>
        <v>0.74742462431746748</v>
      </c>
      <c r="N157" s="1">
        <v>1.9154885202557413E-4</v>
      </c>
    </row>
    <row r="158" spans="1:14" s="2" customFormat="1">
      <c r="A158" s="1" t="s">
        <v>8</v>
      </c>
      <c r="B158" s="1">
        <v>0</v>
      </c>
      <c r="D158" s="2">
        <v>15.65</v>
      </c>
      <c r="G158" s="2">
        <v>26.65</v>
      </c>
      <c r="H158" s="2">
        <f t="shared" si="8"/>
        <v>4.8828125000000087E-4</v>
      </c>
      <c r="I158" s="2">
        <f t="shared" si="6"/>
        <v>1</v>
      </c>
      <c r="N158" s="2">
        <v>4.8828125000000087E-4</v>
      </c>
    </row>
    <row r="159" spans="1:14" s="2" customFormat="1">
      <c r="A159" s="1"/>
      <c r="B159" s="1">
        <v>2</v>
      </c>
      <c r="D159" s="2">
        <v>15.2</v>
      </c>
      <c r="G159" s="2">
        <v>26.55</v>
      </c>
      <c r="H159" s="2">
        <f t="shared" si="8"/>
        <v>3.8309770405114762E-4</v>
      </c>
      <c r="I159" s="2">
        <f t="shared" ref="I159:I194" si="11">H159/N159</f>
        <v>0.78458409789674888</v>
      </c>
      <c r="N159" s="2">
        <v>4.8828125000000087E-4</v>
      </c>
    </row>
    <row r="160" spans="1:14" s="2" customFormat="1">
      <c r="A160" s="1"/>
      <c r="B160" s="1">
        <v>4</v>
      </c>
      <c r="D160" s="2">
        <v>15.45</v>
      </c>
      <c r="G160" s="2">
        <v>27.54</v>
      </c>
      <c r="H160" s="2">
        <f t="shared" si="8"/>
        <v>2.2937567119482732E-4</v>
      </c>
      <c r="I160" s="2">
        <f t="shared" si="11"/>
        <v>0.46976137460700551</v>
      </c>
      <c r="N160" s="2">
        <v>4.8828125000000087E-4</v>
      </c>
    </row>
    <row r="161" spans="1:14" s="2" customFormat="1">
      <c r="A161" s="1"/>
      <c r="B161" s="1">
        <v>8</v>
      </c>
      <c r="D161" s="2">
        <v>15.26</v>
      </c>
      <c r="G161" s="2">
        <v>27.5</v>
      </c>
      <c r="H161" s="2">
        <f t="shared" si="8"/>
        <v>2.0672492977600755E-4</v>
      </c>
      <c r="I161" s="2">
        <f t="shared" si="11"/>
        <v>0.42337265618126269</v>
      </c>
      <c r="N161" s="2">
        <v>4.8828125000000087E-4</v>
      </c>
    </row>
    <row r="162" spans="1:14" s="2" customFormat="1">
      <c r="A162" s="1" t="s">
        <v>9</v>
      </c>
      <c r="B162" s="1">
        <v>0</v>
      </c>
      <c r="D162" s="2">
        <v>15.34</v>
      </c>
      <c r="G162" s="2">
        <v>26.34</v>
      </c>
      <c r="H162" s="2">
        <f t="shared" si="8"/>
        <v>4.8828125E-4</v>
      </c>
      <c r="I162" s="2">
        <f t="shared" si="11"/>
        <v>1</v>
      </c>
      <c r="N162" s="2">
        <v>4.8828125E-4</v>
      </c>
    </row>
    <row r="163" spans="1:14" s="2" customFormat="1">
      <c r="A163" s="1"/>
      <c r="B163" s="1">
        <v>2</v>
      </c>
      <c r="D163" s="2">
        <v>15.15</v>
      </c>
      <c r="G163" s="2">
        <v>26.29</v>
      </c>
      <c r="H163" s="2">
        <f t="shared" si="8"/>
        <v>4.4312458755720811E-4</v>
      </c>
      <c r="I163" s="2">
        <f t="shared" si="11"/>
        <v>0.90751915531716221</v>
      </c>
      <c r="N163" s="2">
        <v>4.8828125E-4</v>
      </c>
    </row>
    <row r="164" spans="1:14" s="2" customFormat="1">
      <c r="A164" s="1"/>
      <c r="B164" s="1">
        <v>4</v>
      </c>
      <c r="D164" s="2">
        <v>15.36</v>
      </c>
      <c r="G164" s="2">
        <v>26.55</v>
      </c>
      <c r="H164" s="2">
        <f t="shared" si="8"/>
        <v>4.2803013736134493E-4</v>
      </c>
      <c r="I164" s="2">
        <f t="shared" si="11"/>
        <v>0.87660572131603443</v>
      </c>
      <c r="N164" s="2">
        <v>4.8828125E-4</v>
      </c>
    </row>
    <row r="165" spans="1:14" s="2" customFormat="1">
      <c r="A165" s="1"/>
      <c r="B165" s="1">
        <v>8</v>
      </c>
      <c r="D165" s="2">
        <v>15.25</v>
      </c>
      <c r="G165" s="2">
        <v>26.75</v>
      </c>
      <c r="H165" s="2">
        <f t="shared" si="8"/>
        <v>3.4526698300124388E-4</v>
      </c>
      <c r="I165" s="2">
        <f t="shared" si="11"/>
        <v>0.70710678118654746</v>
      </c>
      <c r="N165" s="2">
        <v>4.8828125E-4</v>
      </c>
    </row>
    <row r="166" spans="1:14" s="2" customFormat="1">
      <c r="A166" s="1" t="s">
        <v>8</v>
      </c>
      <c r="B166" s="1">
        <v>0</v>
      </c>
      <c r="D166" s="2">
        <v>15.45</v>
      </c>
      <c r="G166" s="2">
        <v>26.1</v>
      </c>
      <c r="H166" s="2">
        <f t="shared" si="8"/>
        <v>6.2234405630823264E-4</v>
      </c>
      <c r="I166" s="2">
        <f t="shared" si="11"/>
        <v>1</v>
      </c>
      <c r="N166" s="2">
        <v>6.2234405630823264E-4</v>
      </c>
    </row>
    <row r="167" spans="1:14" s="2" customFormat="1">
      <c r="A167" s="1"/>
      <c r="B167" s="1">
        <v>2</v>
      </c>
      <c r="D167" s="2">
        <v>15.75</v>
      </c>
      <c r="G167" s="2">
        <v>26.84</v>
      </c>
      <c r="H167" s="2">
        <f t="shared" si="8"/>
        <v>4.5875134238965425E-4</v>
      </c>
      <c r="I167" s="2">
        <f t="shared" si="11"/>
        <v>0.73713460864555169</v>
      </c>
      <c r="N167" s="2">
        <v>6.2234405630823264E-4</v>
      </c>
    </row>
    <row r="168" spans="1:14" s="2" customFormat="1">
      <c r="A168" s="1"/>
      <c r="B168" s="1">
        <v>4</v>
      </c>
      <c r="D168" s="2">
        <v>15.48</v>
      </c>
      <c r="G168" s="2">
        <v>26.91</v>
      </c>
      <c r="H168" s="2">
        <f t="shared" si="8"/>
        <v>3.6243251236060798E-4</v>
      </c>
      <c r="I168" s="2">
        <f t="shared" si="11"/>
        <v>0.58236679323422913</v>
      </c>
      <c r="N168" s="2">
        <v>6.2234405630823264E-4</v>
      </c>
    </row>
    <row r="169" spans="1:14" s="2" customFormat="1">
      <c r="A169" s="1"/>
      <c r="B169" s="1">
        <v>8</v>
      </c>
      <c r="D169" s="2">
        <v>15.49</v>
      </c>
      <c r="G169" s="2">
        <v>27.34</v>
      </c>
      <c r="H169" s="2">
        <f t="shared" si="8"/>
        <v>2.7089098439156379E-4</v>
      </c>
      <c r="I169" s="2">
        <f t="shared" si="11"/>
        <v>0.43527528164806273</v>
      </c>
      <c r="N169" s="2">
        <v>6.2234405630823264E-4</v>
      </c>
    </row>
    <row r="170" spans="1:14" s="2" customFormat="1">
      <c r="A170" s="1" t="s">
        <v>9</v>
      </c>
      <c r="B170" s="1">
        <v>0</v>
      </c>
      <c r="D170" s="2">
        <v>15.65</v>
      </c>
      <c r="G170" s="2">
        <v>26.54</v>
      </c>
      <c r="H170" s="2">
        <f t="shared" si="8"/>
        <v>5.269669123556779E-4</v>
      </c>
      <c r="I170" s="2">
        <f t="shared" si="11"/>
        <v>1</v>
      </c>
      <c r="N170" s="2">
        <v>5.269669123556779E-4</v>
      </c>
    </row>
    <row r="171" spans="1:14" s="2" customFormat="1">
      <c r="A171" s="1"/>
      <c r="B171" s="1">
        <v>2</v>
      </c>
      <c r="D171" s="2">
        <v>15.34</v>
      </c>
      <c r="G171" s="2">
        <v>26.35</v>
      </c>
      <c r="H171" s="2">
        <f t="shared" si="8"/>
        <v>4.849084450376146E-4</v>
      </c>
      <c r="I171" s="2">
        <f t="shared" si="11"/>
        <v>0.92018765062487295</v>
      </c>
      <c r="N171" s="2">
        <v>5.269669123556779E-4</v>
      </c>
    </row>
    <row r="172" spans="1:14" s="2" customFormat="1">
      <c r="A172" s="1"/>
      <c r="B172" s="1">
        <v>4</v>
      </c>
      <c r="D172" s="2">
        <v>15.2</v>
      </c>
      <c r="G172" s="2">
        <v>26.37</v>
      </c>
      <c r="H172" s="2">
        <f t="shared" si="8"/>
        <v>4.3400521541336391E-4</v>
      </c>
      <c r="I172" s="2">
        <f t="shared" si="11"/>
        <v>0.82359101726757145</v>
      </c>
      <c r="N172" s="2">
        <v>5.269669123556779E-4</v>
      </c>
    </row>
    <row r="173" spans="1:14" s="2" customFormat="1">
      <c r="A173" s="1"/>
      <c r="B173" s="1">
        <v>8</v>
      </c>
      <c r="D173" s="2">
        <v>15.36</v>
      </c>
      <c r="G173" s="2">
        <v>26.68</v>
      </c>
      <c r="H173" s="2">
        <f t="shared" si="8"/>
        <v>3.9114740116680773E-4</v>
      </c>
      <c r="I173" s="2">
        <f t="shared" si="11"/>
        <v>0.74226178531452391</v>
      </c>
      <c r="N173" s="2">
        <v>5.269669123556779E-4</v>
      </c>
    </row>
    <row r="174" spans="1:14" s="2" customFormat="1">
      <c r="A174" s="1" t="s">
        <v>99</v>
      </c>
      <c r="B174" s="1"/>
    </row>
    <row r="175" spans="1:14" s="2" customFormat="1">
      <c r="A175" s="1" t="s">
        <v>100</v>
      </c>
      <c r="B175" s="1">
        <v>1</v>
      </c>
      <c r="D175" s="2">
        <v>15.65</v>
      </c>
      <c r="G175" s="2">
        <v>25.65</v>
      </c>
      <c r="H175" s="2">
        <f t="shared" si="8"/>
        <v>9.7656250000000173E-4</v>
      </c>
      <c r="I175" s="2">
        <f t="shared" si="11"/>
        <v>4.9588307997559617</v>
      </c>
      <c r="N175" s="2">
        <v>1.9693402324758917E-4</v>
      </c>
    </row>
    <row r="176" spans="1:14" s="2" customFormat="1">
      <c r="A176" s="1"/>
      <c r="B176" s="1">
        <v>2</v>
      </c>
      <c r="D176" s="2">
        <v>15.4</v>
      </c>
      <c r="G176" s="2">
        <v>25.59</v>
      </c>
      <c r="H176" s="2">
        <f t="shared" si="8"/>
        <v>8.5606027472269074E-4</v>
      </c>
      <c r="I176" s="2">
        <f t="shared" si="11"/>
        <v>4.3469394501042391</v>
      </c>
      <c r="N176" s="2">
        <v>1.9693402324758917E-4</v>
      </c>
    </row>
    <row r="177" spans="1:14" s="2" customFormat="1">
      <c r="A177" s="1"/>
      <c r="B177" s="1">
        <v>3</v>
      </c>
      <c r="D177" s="2">
        <v>15.69</v>
      </c>
      <c r="G177" s="2">
        <v>25.58</v>
      </c>
      <c r="H177" s="2">
        <f t="shared" si="8"/>
        <v>1.0539338247113558E-3</v>
      </c>
      <c r="I177" s="2">
        <f t="shared" si="11"/>
        <v>5.3517102191444614</v>
      </c>
      <c r="N177" s="2">
        <v>1.9693402324758917E-4</v>
      </c>
    </row>
    <row r="178" spans="1:14" s="2" customFormat="1">
      <c r="A178" s="1"/>
      <c r="B178" s="1">
        <v>4</v>
      </c>
      <c r="D178" s="2">
        <v>15.65</v>
      </c>
      <c r="G178" s="2">
        <v>25.3</v>
      </c>
      <c r="H178" s="2">
        <f t="shared" si="8"/>
        <v>1.2446881126164664E-3</v>
      </c>
      <c r="I178" s="2">
        <f t="shared" si="11"/>
        <v>6.3203304949070231</v>
      </c>
      <c r="N178" s="2">
        <v>1.9693402324758917E-4</v>
      </c>
    </row>
    <row r="179" spans="1:14" s="2" customFormat="1">
      <c r="A179" s="1"/>
      <c r="B179" s="1">
        <v>5</v>
      </c>
      <c r="D179" s="2">
        <v>15.62</v>
      </c>
      <c r="G179" s="2">
        <v>25.48</v>
      </c>
      <c r="H179" s="2">
        <f t="shared" si="8"/>
        <v>1.076079214723252E-3</v>
      </c>
      <c r="I179" s="2">
        <f t="shared" si="11"/>
        <v>5.4641610270175862</v>
      </c>
      <c r="N179" s="2">
        <v>1.9693402324758917E-4</v>
      </c>
    </row>
    <row r="180" spans="1:14" s="2" customFormat="1">
      <c r="A180" s="1" t="s">
        <v>101</v>
      </c>
      <c r="B180" s="1">
        <v>1</v>
      </c>
      <c r="D180" s="2">
        <v>15.54</v>
      </c>
      <c r="G180" s="2">
        <v>27.85</v>
      </c>
      <c r="H180" s="2">
        <f t="shared" si="8"/>
        <v>1.9693402324758917E-4</v>
      </c>
      <c r="I180" s="2">
        <f t="shared" si="11"/>
        <v>1</v>
      </c>
      <c r="N180" s="2">
        <v>1.9693402324758917E-4</v>
      </c>
    </row>
    <row r="181" spans="1:14" s="2" customFormat="1">
      <c r="A181" s="1"/>
      <c r="B181" s="1">
        <v>2</v>
      </c>
      <c r="D181" s="2">
        <v>15.45</v>
      </c>
      <c r="G181" s="2">
        <v>27.15</v>
      </c>
      <c r="H181" s="2">
        <f t="shared" si="8"/>
        <v>3.005723665392867E-4</v>
      </c>
      <c r="I181" s="2">
        <f t="shared" si="11"/>
        <v>1.5262592089605638</v>
      </c>
      <c r="N181" s="2">
        <v>1.9693402324758917E-4</v>
      </c>
    </row>
    <row r="182" spans="1:14" s="2" customFormat="1">
      <c r="A182" s="1"/>
      <c r="B182" s="1">
        <v>3</v>
      </c>
      <c r="D182" s="2">
        <v>15.85</v>
      </c>
      <c r="G182" s="2">
        <v>27.87</v>
      </c>
      <c r="H182" s="2">
        <f t="shared" si="8"/>
        <v>2.4077946887044908E-4</v>
      </c>
      <c r="I182" s="2">
        <f t="shared" si="11"/>
        <v>1.2226402776920704</v>
      </c>
      <c r="N182" s="2">
        <v>1.9693402324758917E-4</v>
      </c>
    </row>
    <row r="183" spans="1:14" s="2" customFormat="1">
      <c r="A183" s="1"/>
      <c r="B183" s="1">
        <v>4</v>
      </c>
      <c r="D183" s="2">
        <v>15.67</v>
      </c>
      <c r="G183" s="2">
        <v>27.4</v>
      </c>
      <c r="H183" s="2">
        <f t="shared" si="8"/>
        <v>2.9438667668231505E-4</v>
      </c>
      <c r="I183" s="2">
        <f t="shared" si="11"/>
        <v>1.494849248634943</v>
      </c>
      <c r="N183" s="2">
        <v>1.9693402324758917E-4</v>
      </c>
    </row>
    <row r="184" spans="1:14" s="2" customFormat="1">
      <c r="A184" s="1"/>
      <c r="B184" s="1">
        <v>5</v>
      </c>
      <c r="D184" s="2">
        <v>15.2</v>
      </c>
      <c r="G184" s="2">
        <v>27.63</v>
      </c>
      <c r="H184" s="2">
        <f t="shared" si="8"/>
        <v>1.8121625618030399E-4</v>
      </c>
      <c r="I184" s="2">
        <f t="shared" si="11"/>
        <v>0.92018765062487706</v>
      </c>
      <c r="N184" s="2">
        <v>1.9693402324758917E-4</v>
      </c>
    </row>
    <row r="185" spans="1:14" s="2" customFormat="1">
      <c r="A185" s="1" t="s">
        <v>102</v>
      </c>
      <c r="B185" s="1">
        <v>1</v>
      </c>
      <c r="D185" s="2">
        <v>15.88</v>
      </c>
      <c r="G185" s="2">
        <v>25.52</v>
      </c>
      <c r="H185" s="2">
        <f t="shared" si="8"/>
        <v>1.2533456030887746E-3</v>
      </c>
      <c r="I185" s="2">
        <f t="shared" si="11"/>
        <v>5.6177795029519935</v>
      </c>
      <c r="N185" s="2">
        <v>2.2310338140366223E-4</v>
      </c>
    </row>
    <row r="186" spans="1:14" s="2" customFormat="1">
      <c r="A186" s="1"/>
      <c r="B186" s="1">
        <v>2</v>
      </c>
      <c r="D186" s="2">
        <v>15.75</v>
      </c>
      <c r="G186" s="2">
        <v>25.64</v>
      </c>
      <c r="H186" s="2">
        <f t="shared" si="8"/>
        <v>1.0539338247113541E-3</v>
      </c>
      <c r="I186" s="2">
        <f t="shared" si="11"/>
        <v>4.7239706457181194</v>
      </c>
      <c r="N186" s="2">
        <v>2.2310338140366223E-4</v>
      </c>
    </row>
    <row r="187" spans="1:14" s="2" customFormat="1">
      <c r="A187" s="1"/>
      <c r="B187" s="1">
        <v>3</v>
      </c>
      <c r="D187" s="2">
        <v>15.9</v>
      </c>
      <c r="G187" s="2">
        <v>25.58</v>
      </c>
      <c r="H187" s="2">
        <f t="shared" si="8"/>
        <v>1.2190728016617323E-3</v>
      </c>
      <c r="I187" s="2">
        <f t="shared" si="11"/>
        <v>5.4641610270175907</v>
      </c>
      <c r="N187" s="2">
        <v>2.2310338140366223E-4</v>
      </c>
    </row>
    <row r="188" spans="1:14">
      <c r="B188" s="1">
        <v>4</v>
      </c>
      <c r="D188" s="2">
        <v>15.45</v>
      </c>
      <c r="G188" s="2">
        <v>25.15</v>
      </c>
      <c r="H188" s="2">
        <f t="shared" si="8"/>
        <v>1.2022894661571459E-3</v>
      </c>
      <c r="I188" s="2">
        <f t="shared" si="11"/>
        <v>5.3889343074627662</v>
      </c>
      <c r="N188" s="2">
        <v>2.2310338140366223E-4</v>
      </c>
    </row>
    <row r="189" spans="1:14">
      <c r="B189" s="1">
        <v>5</v>
      </c>
      <c r="D189" s="2">
        <v>15.65</v>
      </c>
      <c r="G189" s="2">
        <v>25.24</v>
      </c>
      <c r="H189" s="2">
        <f t="shared" si="8"/>
        <v>1.2975447403286262E-3</v>
      </c>
      <c r="I189" s="2">
        <f t="shared" si="11"/>
        <v>5.8158900692812496</v>
      </c>
      <c r="N189" s="2">
        <v>2.2310338140366223E-4</v>
      </c>
    </row>
    <row r="190" spans="1:14">
      <c r="A190" s="1" t="s">
        <v>103</v>
      </c>
      <c r="B190" s="1">
        <v>1</v>
      </c>
      <c r="D190" s="2">
        <v>15.35</v>
      </c>
      <c r="G190" s="2">
        <v>27.48</v>
      </c>
      <c r="H190" s="2">
        <f t="shared" si="8"/>
        <v>2.2310338140366223E-4</v>
      </c>
      <c r="I190" s="2">
        <f t="shared" si="11"/>
        <v>1</v>
      </c>
      <c r="N190" s="2">
        <v>2.2310338140366223E-4</v>
      </c>
    </row>
    <row r="191" spans="1:14">
      <c r="B191" s="1">
        <v>2</v>
      </c>
      <c r="D191" s="2">
        <v>15.26</v>
      </c>
      <c r="G191" s="2">
        <v>27.35</v>
      </c>
      <c r="H191" s="2">
        <f t="shared" si="8"/>
        <v>2.2937567119482694E-4</v>
      </c>
      <c r="I191" s="2">
        <f t="shared" si="11"/>
        <v>1.0281138266560659</v>
      </c>
      <c r="N191" s="2">
        <v>2.2310338140366223E-4</v>
      </c>
    </row>
    <row r="192" spans="1:14">
      <c r="B192" s="1">
        <v>3</v>
      </c>
      <c r="D192" s="2">
        <v>15.27</v>
      </c>
      <c r="G192" s="2">
        <v>27.45</v>
      </c>
      <c r="H192" s="2">
        <f t="shared" si="8"/>
        <v>2.1550366120377343E-4</v>
      </c>
      <c r="I192" s="2">
        <f t="shared" si="11"/>
        <v>0.96593632892484682</v>
      </c>
      <c r="N192" s="2">
        <v>2.2310338140366223E-4</v>
      </c>
    </row>
    <row r="193" spans="1:14">
      <c r="B193" s="1">
        <v>4</v>
      </c>
      <c r="D193" s="2">
        <v>15.98</v>
      </c>
      <c r="G193" s="2">
        <v>27.56</v>
      </c>
      <c r="H193" s="2">
        <f t="shared" si="8"/>
        <v>3.2664246943020357E-4</v>
      </c>
      <c r="I193" s="2">
        <f t="shared" si="11"/>
        <v>1.4640856959456274</v>
      </c>
      <c r="N193" s="2">
        <v>2.2310338140366223E-4</v>
      </c>
    </row>
    <row r="194" spans="1:14">
      <c r="B194" s="1">
        <v>5</v>
      </c>
      <c r="D194" s="2">
        <v>15.94</v>
      </c>
      <c r="G194" s="2">
        <v>27.58</v>
      </c>
      <c r="H194" s="2">
        <f t="shared" si="8"/>
        <v>3.1333640077219386E-4</v>
      </c>
      <c r="I194" s="2">
        <f t="shared" si="11"/>
        <v>1.4044448757379993</v>
      </c>
      <c r="N194" s="2">
        <v>2.2310338140366223E-4</v>
      </c>
    </row>
    <row r="195" spans="1:14">
      <c r="A195" s="1" t="s">
        <v>4</v>
      </c>
      <c r="L195" s="1" t="s">
        <v>6</v>
      </c>
      <c r="M195" s="1" t="s">
        <v>7</v>
      </c>
    </row>
    <row r="196" spans="1:14">
      <c r="A196" s="1" t="s">
        <v>8</v>
      </c>
      <c r="B196" s="1">
        <v>0</v>
      </c>
      <c r="D196" s="1">
        <v>15.64</v>
      </c>
      <c r="G196" s="1">
        <v>27.98</v>
      </c>
      <c r="H196" s="1">
        <f t="shared" ref="H196:H235" si="12">2^(D196-G196)</f>
        <v>1.9288117965414491E-4</v>
      </c>
      <c r="I196" s="1">
        <f t="shared" ref="I196:I248" si="13">H196/N196</f>
        <v>1</v>
      </c>
      <c r="J196" s="1">
        <v>1</v>
      </c>
      <c r="K196" s="1">
        <v>1</v>
      </c>
      <c r="L196" s="1">
        <f>AVERAGE(I196:K196)</f>
        <v>1</v>
      </c>
      <c r="M196" s="1">
        <f>STDEV(I196:K196)</f>
        <v>0</v>
      </c>
      <c r="N196" s="1">
        <v>1.9288117965414491E-4</v>
      </c>
    </row>
    <row r="197" spans="1:14">
      <c r="B197" s="1">
        <v>2</v>
      </c>
      <c r="D197" s="1">
        <v>15.05</v>
      </c>
      <c r="G197" s="1">
        <v>27.85</v>
      </c>
      <c r="H197" s="1">
        <f t="shared" si="12"/>
        <v>1.4022196716272409E-4</v>
      </c>
      <c r="I197" s="1">
        <f t="shared" si="13"/>
        <v>0.72698625866015543</v>
      </c>
      <c r="J197" s="1">
        <v>0.72698625866015543</v>
      </c>
      <c r="K197" s="1">
        <v>0.76843759064400652</v>
      </c>
      <c r="L197" s="1">
        <f t="shared" ref="L197:L203" si="14">AVERAGE(I197:K197)</f>
        <v>0.7408033693214392</v>
      </c>
      <c r="M197" s="1">
        <f t="shared" ref="M197:M203" si="15">STDEV(I197:K197)</f>
        <v>2.3931937679144973E-2</v>
      </c>
      <c r="N197" s="1">
        <v>1.9288117965414491E-4</v>
      </c>
    </row>
    <row r="198" spans="1:14">
      <c r="B198" s="1">
        <v>4</v>
      </c>
      <c r="D198" s="1">
        <v>15.75</v>
      </c>
      <c r="G198" s="1">
        <v>28.71</v>
      </c>
      <c r="H198" s="1">
        <f t="shared" si="12"/>
        <v>1.2550217610547685E-4</v>
      </c>
      <c r="I198" s="1">
        <f t="shared" si="13"/>
        <v>0.65067092772096635</v>
      </c>
      <c r="J198" s="1">
        <v>0.56252924234440571</v>
      </c>
      <c r="K198" s="1">
        <v>0.54714685063036916</v>
      </c>
      <c r="L198" s="1">
        <f t="shared" si="14"/>
        <v>0.58678234023191378</v>
      </c>
      <c r="M198" s="1">
        <f t="shared" si="15"/>
        <v>5.5861151100033396E-2</v>
      </c>
      <c r="N198" s="1">
        <v>1.9288117965414491E-4</v>
      </c>
    </row>
    <row r="199" spans="1:14">
      <c r="B199" s="1">
        <v>8</v>
      </c>
      <c r="D199" s="1">
        <v>15.87</v>
      </c>
      <c r="G199" s="1">
        <v>29.34</v>
      </c>
      <c r="H199" s="1">
        <f t="shared" si="12"/>
        <v>8.8130444062652316E-5</v>
      </c>
      <c r="I199" s="1">
        <f t="shared" si="13"/>
        <v>0.45691572511469986</v>
      </c>
      <c r="J199" s="1">
        <v>0.44442134058328503</v>
      </c>
      <c r="K199" s="1">
        <v>0.43527528164806201</v>
      </c>
      <c r="L199" s="1">
        <f t="shared" si="14"/>
        <v>0.44553744911534898</v>
      </c>
      <c r="M199" s="1">
        <f t="shared" si="15"/>
        <v>1.0863308522254931E-2</v>
      </c>
      <c r="N199" s="1">
        <v>1.9288117965414491E-4</v>
      </c>
    </row>
    <row r="200" spans="1:14">
      <c r="A200" s="1" t="s">
        <v>9</v>
      </c>
      <c r="B200" s="1">
        <v>0</v>
      </c>
      <c r="D200" s="1">
        <v>15.29</v>
      </c>
      <c r="G200" s="1">
        <v>27.99</v>
      </c>
      <c r="H200" s="1">
        <f t="shared" si="12"/>
        <v>1.5028618326964335E-4</v>
      </c>
      <c r="I200" s="1">
        <f t="shared" si="13"/>
        <v>1</v>
      </c>
      <c r="J200" s="1">
        <v>1</v>
      </c>
      <c r="K200" s="1">
        <v>1</v>
      </c>
      <c r="L200" s="1">
        <f t="shared" si="14"/>
        <v>1</v>
      </c>
      <c r="M200" s="1">
        <f t="shared" si="15"/>
        <v>0</v>
      </c>
      <c r="N200" s="1">
        <v>1.5028618326964335E-4</v>
      </c>
    </row>
    <row r="201" spans="1:14">
      <c r="B201" s="1">
        <v>2</v>
      </c>
      <c r="D201" s="1">
        <v>15.08</v>
      </c>
      <c r="G201" s="1">
        <v>27.87</v>
      </c>
      <c r="H201" s="1">
        <f t="shared" si="12"/>
        <v>1.411972880743759E-4</v>
      </c>
      <c r="I201" s="1">
        <f t="shared" si="13"/>
        <v>0.93952274921401013</v>
      </c>
      <c r="J201" s="1">
        <v>0.94605764672559722</v>
      </c>
      <c r="K201" s="1">
        <v>0.94605764672559722</v>
      </c>
      <c r="L201" s="1">
        <f t="shared" si="14"/>
        <v>0.94387934755506819</v>
      </c>
      <c r="M201" s="1">
        <f t="shared" si="15"/>
        <v>3.7729248374414222E-3</v>
      </c>
      <c r="N201" s="1">
        <v>1.5028618326964335E-4</v>
      </c>
    </row>
    <row r="202" spans="1:14">
      <c r="B202" s="1">
        <v>4</v>
      </c>
      <c r="D202" s="1">
        <v>15.57</v>
      </c>
      <c r="G202" s="1">
        <v>28.44</v>
      </c>
      <c r="H202" s="1">
        <f t="shared" si="12"/>
        <v>1.3358077407968008E-4</v>
      </c>
      <c r="I202" s="1">
        <f t="shared" si="13"/>
        <v>0.8888426811665685</v>
      </c>
      <c r="J202" s="1">
        <v>0.87055056329612412</v>
      </c>
      <c r="K202" s="1">
        <v>0.81225239635623614</v>
      </c>
      <c r="L202" s="1">
        <f t="shared" si="14"/>
        <v>0.85721521360630959</v>
      </c>
      <c r="M202" s="1">
        <f t="shared" si="15"/>
        <v>3.9998644918849247E-2</v>
      </c>
      <c r="N202" s="1">
        <v>1.5028618326964335E-4</v>
      </c>
    </row>
    <row r="203" spans="1:14">
      <c r="B203" s="1">
        <v>8</v>
      </c>
      <c r="D203" s="1">
        <v>15.84</v>
      </c>
      <c r="G203" s="1">
        <v>28.84</v>
      </c>
      <c r="H203" s="1">
        <f t="shared" si="12"/>
        <v>1.220703125E-4</v>
      </c>
      <c r="I203" s="1">
        <f t="shared" si="13"/>
        <v>0.81225239635623414</v>
      </c>
      <c r="J203" s="1">
        <v>0.82359101726757433</v>
      </c>
      <c r="K203" s="1">
        <v>0.83508791942836946</v>
      </c>
      <c r="L203" s="1">
        <f t="shared" si="14"/>
        <v>0.82364377768405939</v>
      </c>
      <c r="M203" s="1">
        <f t="shared" si="15"/>
        <v>1.1417852961072275E-2</v>
      </c>
      <c r="N203" s="1">
        <v>1.5028618326964335E-4</v>
      </c>
    </row>
    <row r="204" spans="1:14">
      <c r="A204" s="1" t="s">
        <v>8</v>
      </c>
      <c r="B204" s="1">
        <v>0</v>
      </c>
      <c r="D204" s="1">
        <v>16.63</v>
      </c>
      <c r="G204" s="1">
        <v>28.88</v>
      </c>
      <c r="H204" s="1">
        <f t="shared" si="12"/>
        <v>2.0529697638030145E-4</v>
      </c>
      <c r="I204" s="1">
        <f t="shared" si="13"/>
        <v>1</v>
      </c>
      <c r="N204" s="1">
        <v>2.0529697638030145E-4</v>
      </c>
    </row>
    <row r="205" spans="1:14">
      <c r="B205" s="1">
        <v>2</v>
      </c>
      <c r="D205" s="1">
        <v>15.02</v>
      </c>
      <c r="G205" s="1">
        <v>27.73</v>
      </c>
      <c r="H205" s="1">
        <f t="shared" si="12"/>
        <v>1.4924808077295765E-4</v>
      </c>
      <c r="I205" s="1">
        <f t="shared" si="13"/>
        <v>0.72698625866015543</v>
      </c>
      <c r="N205" s="1">
        <v>2.0529697638030145E-4</v>
      </c>
    </row>
    <row r="206" spans="1:14">
      <c r="B206" s="1">
        <v>4</v>
      </c>
      <c r="D206" s="1">
        <v>15.48</v>
      </c>
      <c r="G206" s="1">
        <v>28.56</v>
      </c>
      <c r="H206" s="1">
        <f t="shared" si="12"/>
        <v>1.1548555257880832E-4</v>
      </c>
      <c r="I206" s="1">
        <f t="shared" si="13"/>
        <v>0.56252924234440571</v>
      </c>
      <c r="N206" s="1">
        <v>2.0529697638030145E-4</v>
      </c>
    </row>
    <row r="207" spans="1:14">
      <c r="B207" s="1">
        <v>8</v>
      </c>
      <c r="D207" s="1">
        <v>15.49</v>
      </c>
      <c r="G207" s="1">
        <v>28.91</v>
      </c>
      <c r="H207" s="1">
        <f t="shared" si="12"/>
        <v>9.1238357460628571E-5</v>
      </c>
      <c r="I207" s="1">
        <f t="shared" si="13"/>
        <v>0.44442134058328503</v>
      </c>
      <c r="N207" s="1">
        <v>2.0529697638030145E-4</v>
      </c>
    </row>
    <row r="208" spans="1:14">
      <c r="A208" s="1" t="s">
        <v>9</v>
      </c>
      <c r="B208" s="1">
        <v>0</v>
      </c>
      <c r="D208" s="1">
        <v>15.06</v>
      </c>
      <c r="G208" s="1">
        <v>27.94</v>
      </c>
      <c r="H208" s="1">
        <f t="shared" si="12"/>
        <v>1.3265806427320049E-4</v>
      </c>
      <c r="I208" s="1">
        <f t="shared" si="13"/>
        <v>1</v>
      </c>
      <c r="N208" s="1">
        <v>1.3265806427320049E-4</v>
      </c>
    </row>
    <row r="209" spans="1:14">
      <c r="B209" s="1">
        <v>2</v>
      </c>
      <c r="D209" s="1">
        <v>15.47</v>
      </c>
      <c r="G209" s="1">
        <v>28.43</v>
      </c>
      <c r="H209" s="1">
        <f t="shared" si="12"/>
        <v>1.2550217610547709E-4</v>
      </c>
      <c r="I209" s="1">
        <f t="shared" si="13"/>
        <v>0.94605764672559722</v>
      </c>
      <c r="N209" s="1">
        <v>1.3265806427320049E-4</v>
      </c>
    </row>
    <row r="210" spans="1:14">
      <c r="B210" s="1">
        <v>4</v>
      </c>
      <c r="D210" s="1">
        <v>15.63</v>
      </c>
      <c r="G210" s="1">
        <v>28.71</v>
      </c>
      <c r="H210" s="1">
        <f t="shared" si="12"/>
        <v>1.1548555257880813E-4</v>
      </c>
      <c r="I210" s="1">
        <f t="shared" si="13"/>
        <v>0.87055056329612412</v>
      </c>
      <c r="N210" s="1">
        <v>1.3265806427320049E-4</v>
      </c>
    </row>
    <row r="211" spans="1:14">
      <c r="B211" s="1">
        <v>8</v>
      </c>
      <c r="D211" s="1">
        <v>15.97</v>
      </c>
      <c r="G211" s="1">
        <v>29.13</v>
      </c>
      <c r="H211" s="1">
        <f t="shared" si="12"/>
        <v>1.0925599010351245E-4</v>
      </c>
      <c r="I211" s="1">
        <f t="shared" si="13"/>
        <v>0.82359101726757433</v>
      </c>
      <c r="N211" s="1">
        <v>1.3265806427320049E-4</v>
      </c>
    </row>
    <row r="212" spans="1:14">
      <c r="A212" s="1" t="s">
        <v>8</v>
      </c>
      <c r="B212" s="1">
        <v>0</v>
      </c>
      <c r="D212" s="1">
        <v>15.84</v>
      </c>
      <c r="G212" s="1">
        <v>27.95</v>
      </c>
      <c r="H212" s="1">
        <f t="shared" si="12"/>
        <v>2.2621778854745392E-4</v>
      </c>
      <c r="I212" s="1">
        <f t="shared" si="13"/>
        <v>1</v>
      </c>
      <c r="N212" s="1">
        <v>2.2621778854745392E-4</v>
      </c>
    </row>
    <row r="213" spans="1:14">
      <c r="B213" s="1">
        <v>2</v>
      </c>
      <c r="D213" s="1">
        <v>15.49</v>
      </c>
      <c r="G213" s="1">
        <v>27.98</v>
      </c>
      <c r="H213" s="1">
        <f t="shared" si="12"/>
        <v>1.7383425239222083E-4</v>
      </c>
      <c r="I213" s="1">
        <f t="shared" si="13"/>
        <v>0.76843759064400652</v>
      </c>
      <c r="N213" s="1">
        <v>2.2621778854745392E-4</v>
      </c>
    </row>
    <row r="214" spans="1:14">
      <c r="B214" s="1">
        <v>4</v>
      </c>
      <c r="D214" s="1">
        <v>15.95</v>
      </c>
      <c r="G214" s="1">
        <v>28.93</v>
      </c>
      <c r="H214" s="1">
        <f t="shared" si="12"/>
        <v>1.237743505603062E-4</v>
      </c>
      <c r="I214" s="1">
        <f t="shared" si="13"/>
        <v>0.54714685063036916</v>
      </c>
      <c r="N214" s="1">
        <v>2.2621778854745392E-4</v>
      </c>
    </row>
    <row r="215" spans="1:14">
      <c r="B215" s="1">
        <v>8</v>
      </c>
      <c r="D215" s="1">
        <v>15.67</v>
      </c>
      <c r="G215" s="1">
        <v>28.98</v>
      </c>
      <c r="H215" s="1">
        <f t="shared" si="12"/>
        <v>9.8467011623794745E-5</v>
      </c>
      <c r="I215" s="1">
        <f t="shared" si="13"/>
        <v>0.43527528164806201</v>
      </c>
      <c r="N215" s="1">
        <v>2.2621778854745392E-4</v>
      </c>
    </row>
    <row r="216" spans="1:14">
      <c r="A216" s="1" t="s">
        <v>9</v>
      </c>
      <c r="B216" s="1">
        <v>0</v>
      </c>
      <c r="D216" s="1">
        <v>15.34</v>
      </c>
      <c r="G216" s="1">
        <v>27.61</v>
      </c>
      <c r="H216" s="1">
        <f t="shared" si="12"/>
        <v>2.024705922398539E-4</v>
      </c>
      <c r="I216" s="1">
        <f t="shared" si="13"/>
        <v>1</v>
      </c>
      <c r="N216" s="1">
        <v>2.024705922398539E-4</v>
      </c>
    </row>
    <row r="217" spans="1:14">
      <c r="B217" s="1">
        <v>2</v>
      </c>
      <c r="D217" s="1">
        <v>15.74</v>
      </c>
      <c r="G217" s="1">
        <v>28.09</v>
      </c>
      <c r="H217" s="1">
        <f t="shared" si="12"/>
        <v>1.9154885202557413E-4</v>
      </c>
      <c r="I217" s="1">
        <f t="shared" si="13"/>
        <v>0.94605764672559722</v>
      </c>
      <c r="N217" s="1">
        <v>2.024705922398539E-4</v>
      </c>
    </row>
    <row r="218" spans="1:14">
      <c r="B218" s="1">
        <v>4</v>
      </c>
      <c r="D218" s="1">
        <v>15.67</v>
      </c>
      <c r="G218" s="1">
        <v>28.24</v>
      </c>
      <c r="H218" s="1">
        <f t="shared" si="12"/>
        <v>1.6445722373848769E-4</v>
      </c>
      <c r="I218" s="1">
        <f t="shared" si="13"/>
        <v>0.81225239635623614</v>
      </c>
      <c r="N218" s="1">
        <v>2.024705922398539E-4</v>
      </c>
    </row>
    <row r="219" spans="1:14">
      <c r="B219" s="1">
        <v>8</v>
      </c>
      <c r="D219" s="1">
        <v>15.84</v>
      </c>
      <c r="G219" s="1">
        <v>28.37</v>
      </c>
      <c r="H219" s="1">
        <f t="shared" si="12"/>
        <v>1.6908074561900935E-4</v>
      </c>
      <c r="I219" s="1">
        <f t="shared" si="13"/>
        <v>0.83508791942836946</v>
      </c>
      <c r="N219" s="1">
        <v>2.024705922398539E-4</v>
      </c>
    </row>
    <row r="220" spans="1:14" s="2" customFormat="1">
      <c r="A220" s="1" t="s">
        <v>8</v>
      </c>
      <c r="B220" s="1">
        <v>0</v>
      </c>
      <c r="D220" s="2">
        <v>15.26</v>
      </c>
      <c r="G220" s="2">
        <v>28.56</v>
      </c>
      <c r="H220" s="2">
        <f t="shared" si="12"/>
        <v>9.9151903852079675E-5</v>
      </c>
      <c r="I220" s="2">
        <f t="shared" si="13"/>
        <v>1</v>
      </c>
      <c r="N220" s="2">
        <v>9.9151903852079675E-5</v>
      </c>
    </row>
    <row r="221" spans="1:14" s="2" customFormat="1">
      <c r="A221" s="1"/>
      <c r="B221" s="1">
        <v>2</v>
      </c>
      <c r="D221" s="2">
        <v>15.34</v>
      </c>
      <c r="G221" s="2">
        <v>28.97</v>
      </c>
      <c r="H221" s="2">
        <f t="shared" si="12"/>
        <v>7.887895694808917E-5</v>
      </c>
      <c r="I221" s="2">
        <f t="shared" si="13"/>
        <v>0.79553648375491792</v>
      </c>
      <c r="N221" s="2">
        <v>9.9151903852079675E-5</v>
      </c>
    </row>
    <row r="222" spans="1:14" s="2" customFormat="1">
      <c r="A222" s="1"/>
      <c r="B222" s="1">
        <v>4</v>
      </c>
      <c r="D222" s="2">
        <v>15.24</v>
      </c>
      <c r="G222" s="2">
        <v>29.45</v>
      </c>
      <c r="H222" s="2">
        <f t="shared" si="12"/>
        <v>5.2767164996818005E-5</v>
      </c>
      <c r="I222" s="2">
        <f t="shared" si="13"/>
        <v>0.53218509122667979</v>
      </c>
      <c r="N222" s="2">
        <v>9.9151903852079675E-5</v>
      </c>
    </row>
    <row r="223" spans="1:14" s="2" customFormat="1">
      <c r="A223" s="1"/>
      <c r="B223" s="1">
        <v>8</v>
      </c>
      <c r="D223" s="2">
        <v>15.56</v>
      </c>
      <c r="G223" s="2">
        <v>30.13</v>
      </c>
      <c r="H223" s="2">
        <f t="shared" si="12"/>
        <v>4.1114305934621989E-5</v>
      </c>
      <c r="I223" s="2">
        <f t="shared" si="13"/>
        <v>0.41465977290722122</v>
      </c>
      <c r="N223" s="2">
        <v>9.9151903852079675E-5</v>
      </c>
    </row>
    <row r="224" spans="1:14" s="2" customFormat="1">
      <c r="A224" s="1" t="s">
        <v>9</v>
      </c>
      <c r="B224" s="1">
        <v>0</v>
      </c>
      <c r="D224" s="2">
        <v>15.34</v>
      </c>
      <c r="G224" s="2">
        <v>28.54</v>
      </c>
      <c r="H224" s="2">
        <f t="shared" si="12"/>
        <v>1.0626837930860898E-4</v>
      </c>
      <c r="I224" s="2">
        <f t="shared" si="13"/>
        <v>1</v>
      </c>
      <c r="N224" s="2">
        <v>1.0626837930860898E-4</v>
      </c>
    </row>
    <row r="225" spans="1:14" s="2" customFormat="1">
      <c r="A225" s="1"/>
      <c r="B225" s="1">
        <v>2</v>
      </c>
      <c r="D225" s="2">
        <v>15.26</v>
      </c>
      <c r="G225" s="2">
        <v>28.55</v>
      </c>
      <c r="H225" s="2">
        <f t="shared" si="12"/>
        <v>9.9841559882541555E-5</v>
      </c>
      <c r="I225" s="2">
        <f t="shared" si="13"/>
        <v>0.93952274921401024</v>
      </c>
      <c r="N225" s="2">
        <v>1.0626837930860898E-4</v>
      </c>
    </row>
    <row r="226" spans="1:14" s="2" customFormat="1">
      <c r="A226" s="1"/>
      <c r="B226" s="1">
        <v>4</v>
      </c>
      <c r="D226" s="2">
        <v>15.34</v>
      </c>
      <c r="G226" s="2">
        <v>28.76</v>
      </c>
      <c r="H226" s="2">
        <f t="shared" si="12"/>
        <v>9.1238357460628422E-5</v>
      </c>
      <c r="I226" s="2">
        <f t="shared" si="13"/>
        <v>0.85856543643775174</v>
      </c>
      <c r="N226" s="2">
        <v>1.0626837930860898E-4</v>
      </c>
    </row>
    <row r="227" spans="1:14" s="2" customFormat="1">
      <c r="A227" s="1"/>
      <c r="B227" s="1">
        <v>8</v>
      </c>
      <c r="D227" s="2">
        <v>15.26</v>
      </c>
      <c r="G227" s="2">
        <v>28.85</v>
      </c>
      <c r="H227" s="2">
        <f t="shared" si="12"/>
        <v>8.1096546270539028E-5</v>
      </c>
      <c r="I227" s="2">
        <f t="shared" si="13"/>
        <v>0.76312960448027889</v>
      </c>
      <c r="N227" s="2">
        <v>1.0626837930860898E-4</v>
      </c>
    </row>
    <row r="228" spans="1:14" s="2" customFormat="1">
      <c r="A228" s="1" t="s">
        <v>8</v>
      </c>
      <c r="B228" s="1">
        <v>0</v>
      </c>
      <c r="D228" s="2">
        <v>15.35</v>
      </c>
      <c r="G228" s="2">
        <v>28.34</v>
      </c>
      <c r="H228" s="2">
        <f t="shared" si="12"/>
        <v>1.2291937866903307E-4</v>
      </c>
      <c r="I228" s="2">
        <f t="shared" si="13"/>
        <v>1</v>
      </c>
      <c r="N228" s="2">
        <v>1.2291937866903307E-4</v>
      </c>
    </row>
    <row r="229" spans="1:14" s="2" customFormat="1">
      <c r="A229" s="1"/>
      <c r="B229" s="1">
        <v>2</v>
      </c>
      <c r="D229" s="2">
        <v>15.64</v>
      </c>
      <c r="G229" s="2">
        <v>29.05</v>
      </c>
      <c r="H229" s="2">
        <f t="shared" si="12"/>
        <v>9.1872970423038724E-5</v>
      </c>
      <c r="I229" s="2">
        <f t="shared" si="13"/>
        <v>0.74742462431746881</v>
      </c>
      <c r="N229" s="2">
        <v>1.2291937866903307E-4</v>
      </c>
    </row>
    <row r="230" spans="1:14" s="2" customFormat="1">
      <c r="A230" s="1"/>
      <c r="B230" s="1">
        <v>4</v>
      </c>
      <c r="D230" s="2">
        <v>15.26</v>
      </c>
      <c r="G230" s="2">
        <v>29.14</v>
      </c>
      <c r="H230" s="2">
        <f t="shared" si="12"/>
        <v>6.6329032136600247E-5</v>
      </c>
      <c r="I230" s="2">
        <f t="shared" si="13"/>
        <v>0.53961411825221373</v>
      </c>
      <c r="N230" s="2">
        <v>1.2291937866903307E-4</v>
      </c>
    </row>
    <row r="231" spans="1:14" s="2" customFormat="1">
      <c r="A231" s="1"/>
      <c r="B231" s="1">
        <v>8</v>
      </c>
      <c r="D231" s="2">
        <v>15.26</v>
      </c>
      <c r="G231" s="2">
        <v>29.42</v>
      </c>
      <c r="H231" s="2">
        <f t="shared" si="12"/>
        <v>5.4627995051756118E-5</v>
      </c>
      <c r="I231" s="2">
        <f t="shared" si="13"/>
        <v>0.44442134058328497</v>
      </c>
      <c r="N231" s="2">
        <v>1.2291937866903307E-4</v>
      </c>
    </row>
    <row r="232" spans="1:14" s="2" customFormat="1">
      <c r="A232" s="1" t="s">
        <v>9</v>
      </c>
      <c r="B232" s="1">
        <v>0</v>
      </c>
      <c r="D232" s="2">
        <v>15.34</v>
      </c>
      <c r="G232" s="2">
        <v>28.15</v>
      </c>
      <c r="H232" s="2">
        <f t="shared" si="12"/>
        <v>1.3925338328471987E-4</v>
      </c>
      <c r="I232" s="2">
        <f t="shared" si="13"/>
        <v>1</v>
      </c>
      <c r="N232" s="2">
        <v>1.3925338328471987E-4</v>
      </c>
    </row>
    <row r="233" spans="1:14" s="2" customFormat="1">
      <c r="A233" s="1"/>
      <c r="B233" s="1">
        <v>2</v>
      </c>
      <c r="D233" s="2">
        <v>15.25</v>
      </c>
      <c r="G233" s="2">
        <v>28.14</v>
      </c>
      <c r="H233" s="2">
        <f t="shared" si="12"/>
        <v>1.3174172808891923E-4</v>
      </c>
      <c r="I233" s="2">
        <f t="shared" si="13"/>
        <v>0.94605764672559389</v>
      </c>
      <c r="N233" s="2">
        <v>1.3925338328471987E-4</v>
      </c>
    </row>
    <row r="234" spans="1:14" s="2" customFormat="1">
      <c r="A234" s="1"/>
      <c r="B234" s="1">
        <v>4</v>
      </c>
      <c r="D234" s="2">
        <v>15.65</v>
      </c>
      <c r="G234" s="2">
        <v>28.64</v>
      </c>
      <c r="H234" s="2">
        <f t="shared" si="12"/>
        <v>1.2291937866903307E-4</v>
      </c>
      <c r="I234" s="2">
        <f t="shared" si="13"/>
        <v>0.88270299629065374</v>
      </c>
      <c r="N234" s="2">
        <v>1.3925338328471987E-4</v>
      </c>
    </row>
    <row r="235" spans="1:14" s="2" customFormat="1">
      <c r="A235" s="1"/>
      <c r="B235" s="1">
        <v>8</v>
      </c>
      <c r="D235" s="2">
        <v>15.64</v>
      </c>
      <c r="G235" s="2">
        <v>28.75</v>
      </c>
      <c r="H235" s="2">
        <f t="shared" si="12"/>
        <v>1.1310889427372696E-4</v>
      </c>
      <c r="I235" s="2">
        <f t="shared" si="13"/>
        <v>0.8122523963562347</v>
      </c>
      <c r="N235" s="2">
        <v>1.3925338328471987E-4</v>
      </c>
    </row>
    <row r="241" spans="1:14">
      <c r="A241" s="1" t="s">
        <v>5</v>
      </c>
      <c r="L241" s="1" t="s">
        <v>6</v>
      </c>
      <c r="M241" s="1" t="s">
        <v>7</v>
      </c>
    </row>
    <row r="242" spans="1:14">
      <c r="A242" s="1" t="s">
        <v>8</v>
      </c>
      <c r="B242" s="1">
        <v>0</v>
      </c>
      <c r="D242" s="1">
        <v>15.65</v>
      </c>
      <c r="G242" s="1">
        <v>27.63</v>
      </c>
      <c r="H242" s="1">
        <f t="shared" ref="H242:H464" si="16">2^(D242-G242)</f>
        <v>2.475487011206129E-4</v>
      </c>
      <c r="I242" s="1">
        <f t="shared" si="13"/>
        <v>1</v>
      </c>
      <c r="J242" s="1">
        <v>1</v>
      </c>
      <c r="K242" s="1">
        <v>1</v>
      </c>
      <c r="L242" s="1">
        <f>AVERAGE(I242:K242)</f>
        <v>1</v>
      </c>
      <c r="M242" s="1">
        <f>STDEV(I242:K242)</f>
        <v>0</v>
      </c>
      <c r="N242" s="1">
        <v>2.475487011206129E-4</v>
      </c>
    </row>
    <row r="243" spans="1:14">
      <c r="B243" s="1">
        <v>2</v>
      </c>
      <c r="D243" s="1">
        <v>15.27</v>
      </c>
      <c r="G243" s="1">
        <v>27.61</v>
      </c>
      <c r="H243" s="1">
        <f t="shared" si="16"/>
        <v>1.9288117965414491E-4</v>
      </c>
      <c r="I243" s="1">
        <f t="shared" si="13"/>
        <v>0.77916457966049923</v>
      </c>
      <c r="J243" s="1">
        <v>0.81790205855778275</v>
      </c>
      <c r="K243" s="1">
        <v>0.85263489176795837</v>
      </c>
      <c r="L243" s="1">
        <f t="shared" ref="L243:L249" si="17">AVERAGE(I243:K243)</f>
        <v>0.81656717666208012</v>
      </c>
      <c r="M243" s="1">
        <f t="shared" ref="M243:M249" si="18">STDEV(I243:K243)</f>
        <v>3.6753341651453546E-2</v>
      </c>
      <c r="N243" s="1">
        <v>2.475487011206129E-4</v>
      </c>
    </row>
    <row r="244" spans="1:14">
      <c r="B244" s="1">
        <v>4</v>
      </c>
      <c r="D244" s="1">
        <v>15.82</v>
      </c>
      <c r="G244" s="1">
        <v>28.55</v>
      </c>
      <c r="H244" s="1">
        <f t="shared" si="16"/>
        <v>1.4719333834115725E-4</v>
      </c>
      <c r="I244" s="1">
        <f t="shared" si="13"/>
        <v>0.59460355750135974</v>
      </c>
      <c r="J244" s="1">
        <v>0.64171294878145124</v>
      </c>
      <c r="K244" s="1">
        <v>0.63728031365963189</v>
      </c>
      <c r="L244" s="1">
        <f t="shared" si="17"/>
        <v>0.62453227331414762</v>
      </c>
      <c r="M244" s="1">
        <f t="shared" si="18"/>
        <v>2.6013613477999579E-2</v>
      </c>
      <c r="N244" s="1">
        <v>2.475487011206129E-4</v>
      </c>
    </row>
    <row r="245" spans="1:14">
      <c r="B245" s="1">
        <v>8</v>
      </c>
      <c r="D245" s="1">
        <v>15.67</v>
      </c>
      <c r="G245" s="1">
        <v>28.64</v>
      </c>
      <c r="H245" s="1">
        <f t="shared" si="16"/>
        <v>1.2463526925136643E-4</v>
      </c>
      <c r="I245" s="1">
        <f t="shared" si="13"/>
        <v>0.503477775028359</v>
      </c>
      <c r="J245" s="1">
        <v>0.46976137460700595</v>
      </c>
      <c r="K245" s="1">
        <v>0.45691572511470063</v>
      </c>
      <c r="L245" s="1">
        <f t="shared" si="17"/>
        <v>0.47671829158335521</v>
      </c>
      <c r="M245" s="1">
        <f t="shared" si="18"/>
        <v>2.4047975869132217E-2</v>
      </c>
      <c r="N245" s="1">
        <v>2.475487011206129E-4</v>
      </c>
    </row>
    <row r="246" spans="1:14">
      <c r="A246" s="1" t="s">
        <v>9</v>
      </c>
      <c r="B246" s="1">
        <v>0</v>
      </c>
      <c r="D246" s="1">
        <v>15.87</v>
      </c>
      <c r="G246" s="1">
        <v>27.44</v>
      </c>
      <c r="H246" s="1">
        <f t="shared" si="16"/>
        <v>3.2891444747697483E-4</v>
      </c>
      <c r="I246" s="1">
        <f t="shared" si="13"/>
        <v>1</v>
      </c>
      <c r="J246" s="1">
        <v>1</v>
      </c>
      <c r="K246" s="1">
        <v>1</v>
      </c>
      <c r="L246" s="1">
        <f t="shared" si="17"/>
        <v>1</v>
      </c>
      <c r="M246" s="1">
        <f t="shared" si="18"/>
        <v>0</v>
      </c>
      <c r="N246" s="1">
        <v>3.2891444747697483E-4</v>
      </c>
    </row>
    <row r="247" spans="1:14">
      <c r="B247" s="1">
        <v>2</v>
      </c>
      <c r="D247" s="1">
        <v>15.48</v>
      </c>
      <c r="G247" s="1">
        <v>27.09</v>
      </c>
      <c r="H247" s="1">
        <f t="shared" si="16"/>
        <v>3.1992026461385862E-4</v>
      </c>
      <c r="I247" s="1">
        <f t="shared" si="13"/>
        <v>0.97265494741228775</v>
      </c>
      <c r="J247" s="1">
        <v>0.95926411932526623</v>
      </c>
      <c r="K247" s="1">
        <v>0.96593632892484516</v>
      </c>
      <c r="L247" s="1">
        <f t="shared" si="17"/>
        <v>0.96595179855413305</v>
      </c>
      <c r="M247" s="1">
        <f t="shared" si="18"/>
        <v>6.6954274468560889E-3</v>
      </c>
      <c r="N247" s="1">
        <v>3.2891444747697483E-4</v>
      </c>
    </row>
    <row r="248" spans="1:14">
      <c r="B248" s="1">
        <v>4</v>
      </c>
      <c r="D248" s="1">
        <v>15.49</v>
      </c>
      <c r="G248" s="1">
        <v>27.26</v>
      </c>
      <c r="H248" s="1">
        <f t="shared" si="16"/>
        <v>2.8633665752731384E-4</v>
      </c>
      <c r="I248" s="1">
        <f t="shared" si="13"/>
        <v>0.87055056329612401</v>
      </c>
      <c r="J248" s="1">
        <v>0.89502507092797501</v>
      </c>
      <c r="K248" s="1">
        <v>0.88884268116657017</v>
      </c>
      <c r="L248" s="1">
        <f t="shared" si="17"/>
        <v>0.88480610513022306</v>
      </c>
      <c r="M248" s="1">
        <f t="shared" si="18"/>
        <v>1.2726776517574744E-2</v>
      </c>
      <c r="N248" s="1">
        <v>3.2891444747697483E-4</v>
      </c>
    </row>
    <row r="249" spans="1:14">
      <c r="B249" s="1">
        <v>8</v>
      </c>
      <c r="D249" s="1">
        <v>15.35</v>
      </c>
      <c r="G249" s="1">
        <v>27.18</v>
      </c>
      <c r="H249" s="1">
        <f t="shared" si="16"/>
        <v>2.7467248161347908E-4</v>
      </c>
      <c r="I249" s="1">
        <f t="shared" ref="I249:I504" si="19">H249/N249</f>
        <v>0.83508791942837091</v>
      </c>
      <c r="J249" s="1">
        <v>0.80664175922212755</v>
      </c>
      <c r="K249" s="1">
        <v>0.85856543643775329</v>
      </c>
      <c r="L249" s="1">
        <f t="shared" si="17"/>
        <v>0.83343170502941721</v>
      </c>
      <c r="M249" s="1">
        <f t="shared" si="18"/>
        <v>2.6001429739527768E-2</v>
      </c>
      <c r="N249" s="1">
        <v>3.2891444747697483E-4</v>
      </c>
    </row>
    <row r="250" spans="1:14">
      <c r="A250" s="1" t="s">
        <v>8</v>
      </c>
      <c r="B250" s="1">
        <v>0</v>
      </c>
      <c r="D250" s="1">
        <v>15.62</v>
      </c>
      <c r="G250" s="1">
        <v>27.84</v>
      </c>
      <c r="H250" s="1">
        <f t="shared" si="16"/>
        <v>2.0961070225531103E-4</v>
      </c>
      <c r="I250" s="1">
        <f t="shared" si="19"/>
        <v>1</v>
      </c>
      <c r="N250" s="1">
        <v>2.0961070225531103E-4</v>
      </c>
    </row>
    <row r="251" spans="1:14">
      <c r="B251" s="1">
        <v>2</v>
      </c>
      <c r="D251" s="1">
        <v>15.48</v>
      </c>
      <c r="G251" s="1">
        <v>27.99</v>
      </c>
      <c r="H251" s="1">
        <f t="shared" si="16"/>
        <v>1.7144102487036137E-4</v>
      </c>
      <c r="I251" s="1">
        <f t="shared" si="19"/>
        <v>0.81790205855778275</v>
      </c>
      <c r="N251" s="1">
        <v>2.0961070225531103E-4</v>
      </c>
    </row>
    <row r="252" spans="1:14">
      <c r="B252" s="1">
        <v>4</v>
      </c>
      <c r="D252" s="1">
        <v>15.87</v>
      </c>
      <c r="G252" s="1">
        <v>28.73</v>
      </c>
      <c r="H252" s="1">
        <f t="shared" si="16"/>
        <v>1.3450990184040644E-4</v>
      </c>
      <c r="I252" s="1">
        <f t="shared" si="19"/>
        <v>0.64171294878145124</v>
      </c>
      <c r="N252" s="1">
        <v>2.0961070225531103E-4</v>
      </c>
    </row>
    <row r="253" spans="1:14">
      <c r="B253" s="1">
        <v>8</v>
      </c>
      <c r="D253" s="1">
        <v>15.28</v>
      </c>
      <c r="G253" s="1">
        <v>28.59</v>
      </c>
      <c r="H253" s="1">
        <f t="shared" si="16"/>
        <v>9.8467011623794745E-5</v>
      </c>
      <c r="I253" s="1">
        <f t="shared" si="19"/>
        <v>0.46976137460700595</v>
      </c>
      <c r="N253" s="1">
        <v>2.0961070225531103E-4</v>
      </c>
    </row>
    <row r="254" spans="1:14">
      <c r="A254" s="1" t="s">
        <v>9</v>
      </c>
      <c r="B254" s="1">
        <v>0</v>
      </c>
      <c r="D254" s="1">
        <v>15.87</v>
      </c>
      <c r="G254" s="1">
        <v>27.55</v>
      </c>
      <c r="H254" s="1">
        <f t="shared" si="16"/>
        <v>3.0476820041543215E-4</v>
      </c>
      <c r="I254" s="1">
        <f t="shared" si="19"/>
        <v>1</v>
      </c>
      <c r="N254" s="1">
        <v>3.0476820041543215E-4</v>
      </c>
    </row>
    <row r="255" spans="1:14">
      <c r="B255" s="1">
        <v>2</v>
      </c>
      <c r="D255" s="1">
        <v>15.08</v>
      </c>
      <c r="G255" s="1">
        <v>26.82</v>
      </c>
      <c r="H255" s="1">
        <f t="shared" si="16"/>
        <v>2.9235319936985577E-4</v>
      </c>
      <c r="I255" s="1">
        <f t="shared" si="19"/>
        <v>0.95926411932526623</v>
      </c>
      <c r="N255" s="1">
        <v>3.0476820041543215E-4</v>
      </c>
    </row>
    <row r="256" spans="1:14">
      <c r="B256" s="1">
        <v>4</v>
      </c>
      <c r="D256" s="1">
        <v>15.74</v>
      </c>
      <c r="G256" s="1">
        <v>27.58</v>
      </c>
      <c r="H256" s="1">
        <f t="shared" si="16"/>
        <v>2.7277518019341347E-4</v>
      </c>
      <c r="I256" s="1">
        <f t="shared" si="19"/>
        <v>0.89502507092797501</v>
      </c>
      <c r="N256" s="1">
        <v>3.0476820041543215E-4</v>
      </c>
    </row>
    <row r="257" spans="1:14">
      <c r="B257" s="1">
        <v>8</v>
      </c>
      <c r="D257" s="1">
        <v>15.49</v>
      </c>
      <c r="G257" s="1">
        <v>27.48</v>
      </c>
      <c r="H257" s="1">
        <f t="shared" si="16"/>
        <v>2.4583875733806613E-4</v>
      </c>
      <c r="I257" s="1">
        <f t="shared" si="19"/>
        <v>0.80664175922212755</v>
      </c>
      <c r="N257" s="1">
        <v>3.0476820041543215E-4</v>
      </c>
    </row>
    <row r="258" spans="1:14">
      <c r="A258" s="1" t="s">
        <v>8</v>
      </c>
      <c r="B258" s="1">
        <v>0</v>
      </c>
      <c r="D258" s="1">
        <v>15.28</v>
      </c>
      <c r="G258" s="1">
        <v>26.94</v>
      </c>
      <c r="H258" s="1">
        <f t="shared" si="16"/>
        <v>3.0902260594977511E-4</v>
      </c>
      <c r="I258" s="1">
        <f t="shared" si="19"/>
        <v>1</v>
      </c>
      <c r="N258" s="1">
        <v>3.0902260594977511E-4</v>
      </c>
    </row>
    <row r="259" spans="1:14">
      <c r="B259" s="1">
        <v>2</v>
      </c>
      <c r="D259" s="1">
        <v>15.49</v>
      </c>
      <c r="G259" s="1">
        <v>27.38</v>
      </c>
      <c r="H259" s="1">
        <f t="shared" si="16"/>
        <v>2.6348345617783895E-4</v>
      </c>
      <c r="I259" s="1">
        <f t="shared" si="19"/>
        <v>0.85263489176795837</v>
      </c>
      <c r="N259" s="1">
        <v>3.0902260594977511E-4</v>
      </c>
    </row>
    <row r="260" spans="1:14">
      <c r="B260" s="1">
        <v>4</v>
      </c>
      <c r="D260" s="1">
        <v>15.94</v>
      </c>
      <c r="G260" s="1">
        <v>28.25</v>
      </c>
      <c r="H260" s="1">
        <f t="shared" si="16"/>
        <v>1.9693402324758952E-4</v>
      </c>
      <c r="I260" s="1">
        <f t="shared" si="19"/>
        <v>0.63728031365963189</v>
      </c>
      <c r="N260" s="1">
        <v>3.0902260594977511E-4</v>
      </c>
    </row>
    <row r="261" spans="1:14">
      <c r="B261" s="1">
        <v>8</v>
      </c>
      <c r="D261" s="1">
        <v>15.49</v>
      </c>
      <c r="G261" s="1">
        <v>28.28</v>
      </c>
      <c r="H261" s="1">
        <f t="shared" si="16"/>
        <v>1.411972880743759E-4</v>
      </c>
      <c r="I261" s="1">
        <f t="shared" si="19"/>
        <v>0.45691572511470063</v>
      </c>
      <c r="N261" s="1">
        <v>3.0902260594977511E-4</v>
      </c>
    </row>
    <row r="262" spans="1:14">
      <c r="A262" s="1" t="s">
        <v>9</v>
      </c>
      <c r="B262" s="1">
        <v>0</v>
      </c>
      <c r="D262" s="1">
        <v>15.26</v>
      </c>
      <c r="G262" s="1">
        <v>27.86</v>
      </c>
      <c r="H262" s="1">
        <f t="shared" si="16"/>
        <v>1.6107274301426942E-4</v>
      </c>
      <c r="I262" s="1">
        <f t="shared" si="19"/>
        <v>1</v>
      </c>
      <c r="N262" s="1">
        <v>1.6107274301426942E-4</v>
      </c>
    </row>
    <row r="263" spans="1:14">
      <c r="B263" s="1">
        <v>2</v>
      </c>
      <c r="D263" s="1">
        <v>15.28</v>
      </c>
      <c r="G263" s="1">
        <v>27.93</v>
      </c>
      <c r="H263" s="1">
        <f t="shared" si="16"/>
        <v>1.555860140770584E-4</v>
      </c>
      <c r="I263" s="1">
        <f t="shared" si="19"/>
        <v>0.96593632892484516</v>
      </c>
      <c r="N263" s="1">
        <v>1.6107274301426942E-4</v>
      </c>
    </row>
    <row r="264" spans="1:14">
      <c r="B264" s="1">
        <v>4</v>
      </c>
      <c r="D264" s="1">
        <v>15.82</v>
      </c>
      <c r="G264" s="1">
        <v>28.59</v>
      </c>
      <c r="H264" s="1">
        <f t="shared" si="16"/>
        <v>1.4316832876365716E-4</v>
      </c>
      <c r="I264" s="1">
        <f t="shared" si="19"/>
        <v>0.88884268116657017</v>
      </c>
      <c r="N264" s="1">
        <v>1.6107274301426942E-4</v>
      </c>
    </row>
    <row r="265" spans="1:14">
      <c r="B265" s="1">
        <v>8</v>
      </c>
      <c r="D265" s="1">
        <v>15.79</v>
      </c>
      <c r="G265" s="1">
        <v>28.61</v>
      </c>
      <c r="H265" s="1">
        <f t="shared" si="16"/>
        <v>1.3829148990427231E-4</v>
      </c>
      <c r="I265" s="1">
        <f t="shared" si="19"/>
        <v>0.85856543643775329</v>
      </c>
      <c r="N265" s="1">
        <v>1.6107274301426942E-4</v>
      </c>
    </row>
    <row r="266" spans="1:14" s="2" customFormat="1">
      <c r="A266" s="1" t="s">
        <v>8</v>
      </c>
      <c r="B266" s="1">
        <v>0</v>
      </c>
      <c r="D266" s="2">
        <v>15.25</v>
      </c>
      <c r="G266" s="2">
        <v>27.54</v>
      </c>
      <c r="H266" s="2">
        <f t="shared" si="16"/>
        <v>1.9968311976508349E-4</v>
      </c>
      <c r="I266" s="2">
        <f t="shared" si="19"/>
        <v>1</v>
      </c>
      <c r="N266" s="2">
        <v>1.9968311976508349E-4</v>
      </c>
    </row>
    <row r="267" spans="1:14" s="2" customFormat="1">
      <c r="A267" s="1"/>
      <c r="B267" s="1">
        <v>2</v>
      </c>
      <c r="D267" s="2">
        <v>15.42</v>
      </c>
      <c r="G267" s="2">
        <v>27.96</v>
      </c>
      <c r="H267" s="2">
        <f t="shared" si="16"/>
        <v>1.6791281959713678E-4</v>
      </c>
      <c r="I267" s="2">
        <f t="shared" si="19"/>
        <v>0.84089641525371417</v>
      </c>
      <c r="N267" s="2">
        <v>1.9968311976508349E-4</v>
      </c>
    </row>
    <row r="268" spans="1:14" s="2" customFormat="1">
      <c r="A268" s="1"/>
      <c r="B268" s="1">
        <v>4</v>
      </c>
      <c r="D268" s="2">
        <v>15.65</v>
      </c>
      <c r="G268" s="2">
        <v>28.51</v>
      </c>
      <c r="H268" s="2">
        <f t="shared" si="16"/>
        <v>1.3450990184040644E-4</v>
      </c>
      <c r="I268" s="2">
        <f t="shared" si="19"/>
        <v>0.67361678843284367</v>
      </c>
      <c r="N268" s="2">
        <v>1.9968311976508349E-4</v>
      </c>
    </row>
    <row r="269" spans="1:14" s="2" customFormat="1">
      <c r="A269" s="1"/>
      <c r="B269" s="1">
        <v>8</v>
      </c>
      <c r="D269" s="2">
        <v>15.34</v>
      </c>
      <c r="G269" s="2">
        <v>28.73</v>
      </c>
      <c r="H269" s="2">
        <f t="shared" si="16"/>
        <v>9.3155469296909125E-5</v>
      </c>
      <c r="I269" s="2">
        <f t="shared" si="19"/>
        <v>0.46651649576840321</v>
      </c>
      <c r="N269" s="2">
        <v>1.9968311976508349E-4</v>
      </c>
    </row>
    <row r="270" spans="1:14" s="2" customFormat="1">
      <c r="A270" s="1" t="s">
        <v>9</v>
      </c>
      <c r="B270" s="1">
        <v>0</v>
      </c>
      <c r="D270" s="2">
        <v>15.25</v>
      </c>
      <c r="G270" s="2">
        <v>27.95</v>
      </c>
      <c r="H270" s="2">
        <f t="shared" si="16"/>
        <v>1.5028618326964335E-4</v>
      </c>
      <c r="I270" s="2">
        <f t="shared" si="19"/>
        <v>1</v>
      </c>
      <c r="N270" s="2">
        <v>1.5028618326964335E-4</v>
      </c>
    </row>
    <row r="271" spans="1:14" s="2" customFormat="1">
      <c r="A271" s="1"/>
      <c r="B271" s="1">
        <v>2</v>
      </c>
      <c r="D271" s="2">
        <v>15.65</v>
      </c>
      <c r="G271" s="2">
        <v>28.45</v>
      </c>
      <c r="H271" s="2">
        <f t="shared" si="16"/>
        <v>1.4022196716272409E-4</v>
      </c>
      <c r="I271" s="2">
        <f t="shared" si="19"/>
        <v>0.93303299153680652</v>
      </c>
      <c r="N271" s="2">
        <v>1.5028618326964335E-4</v>
      </c>
    </row>
    <row r="272" spans="1:14" s="2" customFormat="1">
      <c r="A272" s="1"/>
      <c r="B272" s="1">
        <v>4</v>
      </c>
      <c r="D272" s="2">
        <v>15.45</v>
      </c>
      <c r="G272" s="2">
        <v>28.44</v>
      </c>
      <c r="H272" s="2">
        <f t="shared" si="16"/>
        <v>1.2291937866903282E-4</v>
      </c>
      <c r="I272" s="2">
        <f t="shared" si="19"/>
        <v>0.8179020585577782</v>
      </c>
      <c r="N272" s="2">
        <v>1.5028618326964335E-4</v>
      </c>
    </row>
    <row r="273" spans="1:14" s="2" customFormat="1">
      <c r="A273" s="1"/>
      <c r="B273" s="1">
        <v>8</v>
      </c>
      <c r="D273" s="2">
        <v>15.36</v>
      </c>
      <c r="G273" s="2">
        <v>28.38</v>
      </c>
      <c r="H273" s="2">
        <f t="shared" si="16"/>
        <v>1.2038973443522451E-4</v>
      </c>
      <c r="I273" s="2">
        <f t="shared" si="19"/>
        <v>0.80106987758962078</v>
      </c>
      <c r="N273" s="2">
        <v>1.5028618326964335E-4</v>
      </c>
    </row>
    <row r="274" spans="1:14" s="2" customFormat="1">
      <c r="A274" s="1" t="s">
        <v>8</v>
      </c>
      <c r="B274" s="1">
        <v>0</v>
      </c>
      <c r="D274" s="2">
        <v>15.65</v>
      </c>
      <c r="G274" s="2">
        <v>27.35</v>
      </c>
      <c r="H274" s="2">
        <f t="shared" si="16"/>
        <v>3.0057236653928615E-4</v>
      </c>
      <c r="I274" s="2">
        <f t="shared" si="19"/>
        <v>1</v>
      </c>
      <c r="N274" s="2">
        <v>3.0057236653928615E-4</v>
      </c>
    </row>
    <row r="275" spans="1:14" s="2" customFormat="1">
      <c r="A275" s="1"/>
      <c r="B275" s="1">
        <v>2</v>
      </c>
      <c r="D275" s="2">
        <v>15.74</v>
      </c>
      <c r="G275" s="2">
        <v>27.86</v>
      </c>
      <c r="H275" s="2">
        <f t="shared" si="16"/>
        <v>2.2465518814083888E-4</v>
      </c>
      <c r="I275" s="2">
        <f t="shared" si="19"/>
        <v>0.74742462431747014</v>
      </c>
      <c r="N275" s="2">
        <v>3.0057236653928615E-4</v>
      </c>
    </row>
    <row r="276" spans="1:14" s="2" customFormat="1">
      <c r="A276" s="1"/>
      <c r="B276" s="1">
        <v>4</v>
      </c>
      <c r="D276" s="2">
        <v>15.48</v>
      </c>
      <c r="G276" s="2">
        <v>28.15</v>
      </c>
      <c r="H276" s="2">
        <f t="shared" si="16"/>
        <v>1.5344401544455934E-4</v>
      </c>
      <c r="I276" s="2">
        <f t="shared" si="19"/>
        <v>0.51050606285359745</v>
      </c>
      <c r="N276" s="2">
        <v>3.0057236653928615E-4</v>
      </c>
    </row>
    <row r="277" spans="1:14" s="2" customFormat="1">
      <c r="A277" s="1"/>
      <c r="B277" s="1">
        <v>8</v>
      </c>
      <c r="D277" s="2">
        <v>15.49</v>
      </c>
      <c r="G277" s="2">
        <v>28.47</v>
      </c>
      <c r="H277" s="2">
        <f t="shared" si="16"/>
        <v>1.2377435056030645E-4</v>
      </c>
      <c r="I277" s="2">
        <f t="shared" si="19"/>
        <v>0.41179550863378717</v>
      </c>
      <c r="N277" s="2">
        <v>3.0057236653928615E-4</v>
      </c>
    </row>
    <row r="278" spans="1:14" s="2" customFormat="1">
      <c r="A278" s="1" t="s">
        <v>9</v>
      </c>
      <c r="B278" s="1">
        <v>0</v>
      </c>
      <c r="D278" s="2">
        <v>15.25</v>
      </c>
      <c r="G278" s="2">
        <v>27.62</v>
      </c>
      <c r="H278" s="2">
        <f t="shared" si="16"/>
        <v>1.8891174237577979E-4</v>
      </c>
      <c r="I278" s="2">
        <f t="shared" si="19"/>
        <v>1</v>
      </c>
      <c r="N278" s="2">
        <v>1.8891174237577979E-4</v>
      </c>
    </row>
    <row r="279" spans="1:14" s="2" customFormat="1">
      <c r="A279" s="1"/>
      <c r="B279" s="1">
        <v>2</v>
      </c>
      <c r="D279" s="2">
        <v>15.34</v>
      </c>
      <c r="G279" s="2">
        <v>27.83</v>
      </c>
      <c r="H279" s="2">
        <f t="shared" si="16"/>
        <v>1.7383425239222083E-4</v>
      </c>
      <c r="I279" s="2">
        <f t="shared" si="19"/>
        <v>0.92018765062487695</v>
      </c>
      <c r="N279" s="2">
        <v>1.8891174237577979E-4</v>
      </c>
    </row>
    <row r="280" spans="1:14" s="2" customFormat="1">
      <c r="A280" s="1"/>
      <c r="B280" s="1">
        <v>4</v>
      </c>
      <c r="D280" s="2">
        <v>15.06</v>
      </c>
      <c r="G280" s="2">
        <v>27.58</v>
      </c>
      <c r="H280" s="2">
        <f t="shared" si="16"/>
        <v>1.7025679520878988E-4</v>
      </c>
      <c r="I280" s="2">
        <f t="shared" si="19"/>
        <v>0.90125046261083208</v>
      </c>
      <c r="N280" s="2">
        <v>1.8891174237577979E-4</v>
      </c>
    </row>
    <row r="281" spans="1:14" s="2" customFormat="1">
      <c r="A281" s="1"/>
      <c r="B281" s="1">
        <v>8</v>
      </c>
      <c r="D281" s="2">
        <v>15.34</v>
      </c>
      <c r="G281" s="2">
        <v>28.05</v>
      </c>
      <c r="H281" s="2">
        <f t="shared" si="16"/>
        <v>1.4924808077295765E-4</v>
      </c>
      <c r="I281" s="2">
        <f t="shared" si="19"/>
        <v>0.79004131186337845</v>
      </c>
      <c r="L281" s="2" t="s">
        <v>6</v>
      </c>
      <c r="M281" s="2" t="s">
        <v>7</v>
      </c>
      <c r="N281" s="2">
        <v>1.8891174237577979E-4</v>
      </c>
    </row>
    <row r="282" spans="1:14">
      <c r="A282" s="1" t="s">
        <v>54</v>
      </c>
      <c r="B282" s="1">
        <v>0</v>
      </c>
      <c r="D282" s="1">
        <v>15.63</v>
      </c>
      <c r="G282" s="1">
        <v>27.63</v>
      </c>
      <c r="H282" s="1">
        <f t="shared" si="16"/>
        <v>2.4414062500000022E-4</v>
      </c>
      <c r="I282" s="1">
        <f t="shared" si="19"/>
        <v>1</v>
      </c>
      <c r="J282" s="1">
        <v>1</v>
      </c>
      <c r="K282" s="1">
        <v>1</v>
      </c>
      <c r="L282" s="1">
        <f>AVERAGE(I282:K282)</f>
        <v>1</v>
      </c>
      <c r="M282" s="1">
        <f>STDEV(I282:K282)</f>
        <v>0</v>
      </c>
      <c r="N282" s="1">
        <v>2.4414062500000022E-4</v>
      </c>
    </row>
    <row r="283" spans="1:14">
      <c r="B283" s="1">
        <v>2</v>
      </c>
      <c r="D283" s="1">
        <v>15.28</v>
      </c>
      <c r="G283" s="1">
        <v>27.5</v>
      </c>
      <c r="H283" s="1">
        <f t="shared" si="16"/>
        <v>2.0961070225531103E-4</v>
      </c>
      <c r="I283" s="1">
        <f t="shared" si="19"/>
        <v>0.85856543643775318</v>
      </c>
      <c r="J283" s="1">
        <v>0.79553648375491792</v>
      </c>
      <c r="K283" s="1">
        <v>0.83508791942836791</v>
      </c>
      <c r="L283" s="1">
        <f t="shared" ref="L283:L305" si="20">AVERAGE(I283:K283)</f>
        <v>0.82972994654034637</v>
      </c>
      <c r="M283" s="1">
        <f t="shared" ref="M283:M305" si="21">STDEV(I283:K283)</f>
        <v>3.1854248133888707E-2</v>
      </c>
      <c r="N283" s="1">
        <v>2.4414062500000022E-4</v>
      </c>
    </row>
    <row r="284" spans="1:14">
      <c r="B284" s="1">
        <v>4</v>
      </c>
      <c r="D284" s="1">
        <v>15.68</v>
      </c>
      <c r="G284" s="1">
        <v>28.33</v>
      </c>
      <c r="H284" s="1">
        <f t="shared" si="16"/>
        <v>1.5558601407705868E-4</v>
      </c>
      <c r="I284" s="1">
        <f t="shared" si="19"/>
        <v>0.63728031365963178</v>
      </c>
      <c r="J284" s="1">
        <v>0.71202509779853596</v>
      </c>
      <c r="K284" s="1">
        <v>0.62850668726091463</v>
      </c>
      <c r="L284" s="1">
        <f t="shared" si="20"/>
        <v>0.65927069957302742</v>
      </c>
      <c r="M284" s="1">
        <f t="shared" si="21"/>
        <v>4.5896775803401672E-2</v>
      </c>
      <c r="N284" s="1">
        <v>2.4414062500000022E-4</v>
      </c>
    </row>
    <row r="285" spans="1:14">
      <c r="B285" s="1">
        <v>8</v>
      </c>
      <c r="D285" s="1">
        <v>15.48</v>
      </c>
      <c r="G285" s="1">
        <v>28.56</v>
      </c>
      <c r="H285" s="1">
        <f t="shared" si="16"/>
        <v>1.1548555257880832E-4</v>
      </c>
      <c r="I285" s="1">
        <f t="shared" si="19"/>
        <v>0.47302882336279845</v>
      </c>
      <c r="J285" s="1">
        <v>0.51763246192068801</v>
      </c>
      <c r="K285" s="1">
        <v>0.57834409195264425</v>
      </c>
      <c r="L285" s="1">
        <f t="shared" si="20"/>
        <v>0.52300179241204348</v>
      </c>
      <c r="M285" s="1">
        <f t="shared" si="21"/>
        <v>5.2862545644169374E-2</v>
      </c>
      <c r="N285" s="1">
        <v>2.4414062500000022E-4</v>
      </c>
    </row>
    <row r="286" spans="1:14">
      <c r="B286" s="1">
        <v>0</v>
      </c>
      <c r="D286" s="1">
        <v>15.63</v>
      </c>
      <c r="G286" s="1">
        <v>27.58</v>
      </c>
      <c r="H286" s="1">
        <f t="shared" si="16"/>
        <v>2.5275022554721159E-4</v>
      </c>
      <c r="I286" s="1">
        <f t="shared" si="19"/>
        <v>1</v>
      </c>
      <c r="N286" s="1">
        <v>2.5275022554721159E-4</v>
      </c>
    </row>
    <row r="287" spans="1:14">
      <c r="B287" s="1">
        <v>2</v>
      </c>
      <c r="D287" s="1">
        <v>15.5</v>
      </c>
      <c r="G287" s="1">
        <v>27.78</v>
      </c>
      <c r="H287" s="1">
        <f t="shared" si="16"/>
        <v>2.0107202570009115E-4</v>
      </c>
      <c r="I287" s="1">
        <f t="shared" si="19"/>
        <v>0.79553648375491792</v>
      </c>
      <c r="N287" s="1">
        <v>2.5275022554721159E-4</v>
      </c>
    </row>
    <row r="288" spans="1:14">
      <c r="B288" s="1">
        <v>4</v>
      </c>
      <c r="D288" s="1">
        <v>15.49</v>
      </c>
      <c r="G288" s="1">
        <v>27.93</v>
      </c>
      <c r="H288" s="1">
        <f t="shared" si="16"/>
        <v>1.7996450406385537E-4</v>
      </c>
      <c r="I288" s="1">
        <f t="shared" si="19"/>
        <v>0.71202509779853596</v>
      </c>
      <c r="N288" s="1">
        <v>2.5275022554721159E-4</v>
      </c>
    </row>
    <row r="289" spans="1:19">
      <c r="B289" s="1">
        <v>8</v>
      </c>
      <c r="D289" s="1">
        <v>15.6</v>
      </c>
      <c r="G289" s="1">
        <v>28.5</v>
      </c>
      <c r="H289" s="1">
        <f t="shared" si="16"/>
        <v>1.3083172150101232E-4</v>
      </c>
      <c r="I289" s="1">
        <f t="shared" si="19"/>
        <v>0.51763246192068801</v>
      </c>
      <c r="N289" s="1">
        <v>2.5275022554721159E-4</v>
      </c>
    </row>
    <row r="290" spans="1:19">
      <c r="B290" s="1">
        <v>0</v>
      </c>
      <c r="D290" s="1">
        <v>15.24</v>
      </c>
      <c r="G290" s="1">
        <v>27.8</v>
      </c>
      <c r="H290" s="1">
        <f t="shared" si="16"/>
        <v>1.6560111419038965E-4</v>
      </c>
      <c r="I290" s="1">
        <f t="shared" si="19"/>
        <v>1</v>
      </c>
      <c r="N290" s="1">
        <v>1.6560111419038965E-4</v>
      </c>
    </row>
    <row r="291" spans="1:19">
      <c r="B291" s="1">
        <v>2</v>
      </c>
      <c r="D291" s="1">
        <v>15.03</v>
      </c>
      <c r="G291" s="1">
        <v>27.85</v>
      </c>
      <c r="H291" s="1">
        <f t="shared" si="16"/>
        <v>1.3829148990427206E-4</v>
      </c>
      <c r="I291" s="1">
        <f t="shared" si="19"/>
        <v>0.83508791942836791</v>
      </c>
      <c r="N291" s="1">
        <v>1.6560111419038965E-4</v>
      </c>
    </row>
    <row r="292" spans="1:19">
      <c r="B292" s="1">
        <v>4</v>
      </c>
      <c r="D292" s="1">
        <v>15.06</v>
      </c>
      <c r="G292" s="1">
        <v>28.29</v>
      </c>
      <c r="H292" s="1">
        <f t="shared" si="16"/>
        <v>1.0408140768651823E-4</v>
      </c>
      <c r="I292" s="1">
        <f t="shared" si="19"/>
        <v>0.62850668726091463</v>
      </c>
      <c r="N292" s="1">
        <v>1.6560111419038965E-4</v>
      </c>
    </row>
    <row r="293" spans="1:19">
      <c r="B293" s="1">
        <v>8</v>
      </c>
      <c r="D293" s="1">
        <v>15.48</v>
      </c>
      <c r="G293" s="1">
        <v>28.83</v>
      </c>
      <c r="H293" s="1">
        <f t="shared" si="16"/>
        <v>9.5774426012787053E-5</v>
      </c>
      <c r="I293" s="1">
        <f t="shared" si="19"/>
        <v>0.57834409195264425</v>
      </c>
      <c r="N293" s="1">
        <v>1.6560111419038965E-4</v>
      </c>
    </row>
    <row r="294" spans="1:19">
      <c r="B294" s="1">
        <v>0</v>
      </c>
      <c r="D294" s="1">
        <v>15.64</v>
      </c>
      <c r="G294" s="1">
        <v>27.45</v>
      </c>
      <c r="H294" s="1">
        <f t="shared" si="16"/>
        <v>2.7850676656943974E-4</v>
      </c>
      <c r="I294" s="1">
        <f t="shared" si="19"/>
        <v>1</v>
      </c>
      <c r="N294" s="1">
        <v>2.7850676656943974E-4</v>
      </c>
    </row>
    <row r="295" spans="1:19">
      <c r="B295" s="1">
        <v>2</v>
      </c>
      <c r="D295" s="1">
        <v>15.45</v>
      </c>
      <c r="G295" s="1">
        <v>27.52</v>
      </c>
      <c r="H295" s="1">
        <f t="shared" si="16"/>
        <v>2.3257763624119559E-4</v>
      </c>
      <c r="I295" s="1">
        <f t="shared" si="19"/>
        <v>0.83508791942836802</v>
      </c>
      <c r="N295" s="1">
        <v>2.7850676656943974E-4</v>
      </c>
    </row>
    <row r="296" spans="1:19">
      <c r="B296" s="1">
        <v>4</v>
      </c>
      <c r="D296" s="1">
        <v>15.35</v>
      </c>
      <c r="G296" s="1">
        <v>27.74</v>
      </c>
      <c r="H296" s="1">
        <f t="shared" si="16"/>
        <v>1.8631093859381858E-4</v>
      </c>
      <c r="I296" s="1">
        <f t="shared" si="19"/>
        <v>0.66896377739305624</v>
      </c>
      <c r="N296" s="1">
        <v>2.7850676656943974E-4</v>
      </c>
    </row>
    <row r="297" spans="1:19">
      <c r="B297" s="1">
        <v>8</v>
      </c>
      <c r="D297" s="1">
        <v>15.65</v>
      </c>
      <c r="G297" s="1">
        <v>28.34</v>
      </c>
      <c r="H297" s="1">
        <f t="shared" si="16"/>
        <v>1.5133150634020847E-4</v>
      </c>
      <c r="I297" s="1">
        <f t="shared" si="19"/>
        <v>0.54336743126302889</v>
      </c>
      <c r="N297" s="1">
        <v>2.7850676656943974E-4</v>
      </c>
    </row>
    <row r="298" spans="1:19">
      <c r="B298" s="1">
        <v>0</v>
      </c>
      <c r="D298" s="1">
        <v>15.29</v>
      </c>
      <c r="G298" s="1">
        <v>27.53</v>
      </c>
      <c r="H298" s="1">
        <f t="shared" si="16"/>
        <v>2.0672492977600755E-4</v>
      </c>
      <c r="I298" s="1">
        <f t="shared" si="19"/>
        <v>1</v>
      </c>
      <c r="N298" s="1">
        <v>2.0672492977600755E-4</v>
      </c>
    </row>
    <row r="299" spans="1:19">
      <c r="B299" s="1">
        <v>2</v>
      </c>
      <c r="D299" s="1">
        <v>15.85</v>
      </c>
      <c r="G299" s="1">
        <v>28.35</v>
      </c>
      <c r="H299" s="1">
        <f t="shared" si="16"/>
        <v>1.7263349150062191E-4</v>
      </c>
      <c r="I299" s="1">
        <f t="shared" si="19"/>
        <v>0.83508791942836935</v>
      </c>
      <c r="N299" s="1">
        <v>2.0672492977600755E-4</v>
      </c>
    </row>
    <row r="300" spans="1:19">
      <c r="B300" s="1">
        <v>4</v>
      </c>
      <c r="D300" s="1">
        <v>15.94</v>
      </c>
      <c r="G300" s="1">
        <v>28.84</v>
      </c>
      <c r="H300" s="1">
        <f t="shared" si="16"/>
        <v>1.3083172150101232E-4</v>
      </c>
      <c r="I300" s="1">
        <f t="shared" si="19"/>
        <v>0.63287829698513998</v>
      </c>
      <c r="N300" s="1">
        <v>2.0672492977600755E-4</v>
      </c>
    </row>
    <row r="301" spans="1:19">
      <c r="B301" s="1">
        <v>8</v>
      </c>
      <c r="D301" s="1">
        <v>15.75</v>
      </c>
      <c r="G301" s="1">
        <v>28.84</v>
      </c>
      <c r="H301" s="1">
        <f t="shared" si="16"/>
        <v>1.1468783559741366E-4</v>
      </c>
      <c r="I301" s="1">
        <f t="shared" si="19"/>
        <v>0.5547847360339232</v>
      </c>
      <c r="L301" s="2" t="s">
        <v>6</v>
      </c>
      <c r="M301" s="2" t="s">
        <v>7</v>
      </c>
      <c r="N301" s="1">
        <v>2.0672492977600755E-4</v>
      </c>
      <c r="R301" s="2"/>
      <c r="S301" s="2"/>
    </row>
    <row r="302" spans="1:19">
      <c r="A302" s="1" t="s">
        <v>53</v>
      </c>
      <c r="B302" s="1">
        <v>0</v>
      </c>
      <c r="D302" s="1">
        <v>15.49</v>
      </c>
      <c r="G302" s="1">
        <v>27.84</v>
      </c>
      <c r="H302" s="1">
        <f t="shared" si="16"/>
        <v>1.9154885202557413E-4</v>
      </c>
      <c r="I302" s="1">
        <f t="shared" si="19"/>
        <v>1</v>
      </c>
      <c r="J302" s="1">
        <v>1</v>
      </c>
      <c r="K302" s="1">
        <v>1</v>
      </c>
      <c r="L302" s="1">
        <f t="shared" si="20"/>
        <v>1</v>
      </c>
      <c r="M302" s="1">
        <f t="shared" si="21"/>
        <v>0</v>
      </c>
      <c r="N302" s="1">
        <v>1.9154885202557413E-4</v>
      </c>
    </row>
    <row r="303" spans="1:19">
      <c r="B303" s="1">
        <v>2</v>
      </c>
      <c r="D303" s="1">
        <v>15.67</v>
      </c>
      <c r="G303" s="1">
        <v>28.55</v>
      </c>
      <c r="H303" s="1">
        <f t="shared" si="16"/>
        <v>1.3265806427320049E-4</v>
      </c>
      <c r="I303" s="1">
        <f t="shared" si="19"/>
        <v>0.69255473405546175</v>
      </c>
      <c r="J303" s="1">
        <v>0.72698625866015587</v>
      </c>
      <c r="K303" s="1">
        <v>0.66896377739305635</v>
      </c>
      <c r="L303" s="1">
        <f t="shared" si="20"/>
        <v>0.6961682567028914</v>
      </c>
      <c r="M303" s="1">
        <f t="shared" si="21"/>
        <v>2.9179534652566747E-2</v>
      </c>
      <c r="N303" s="1">
        <v>1.9154885202557413E-4</v>
      </c>
    </row>
    <row r="304" spans="1:19">
      <c r="B304" s="1">
        <v>4</v>
      </c>
      <c r="D304" s="1">
        <v>15.48</v>
      </c>
      <c r="G304" s="1">
        <v>28.96</v>
      </c>
      <c r="H304" s="1">
        <f t="shared" si="16"/>
        <v>8.7521682618153549E-5</v>
      </c>
      <c r="I304" s="1">
        <f t="shared" si="19"/>
        <v>0.45691572511469986</v>
      </c>
      <c r="J304" s="1">
        <v>0.53218509122668112</v>
      </c>
      <c r="K304" s="1">
        <v>0.52485834181153312</v>
      </c>
      <c r="L304" s="1">
        <f t="shared" si="20"/>
        <v>0.50465305271763805</v>
      </c>
      <c r="M304" s="1">
        <f t="shared" si="21"/>
        <v>4.1503730546190366E-2</v>
      </c>
      <c r="N304" s="1">
        <v>1.9154885202557413E-4</v>
      </c>
    </row>
    <row r="305" spans="2:14">
      <c r="B305" s="1">
        <v>8</v>
      </c>
      <c r="D305" s="1">
        <v>15.49</v>
      </c>
      <c r="G305" s="1">
        <v>29.45</v>
      </c>
      <c r="H305" s="1">
        <f t="shared" si="16"/>
        <v>6.2751088052738531E-5</v>
      </c>
      <c r="I305" s="1">
        <f t="shared" si="19"/>
        <v>0.32759835096459095</v>
      </c>
      <c r="J305" s="1">
        <v>0.36098229888062389</v>
      </c>
      <c r="K305" s="1">
        <v>0.32308820765937246</v>
      </c>
      <c r="L305" s="1">
        <f t="shared" si="20"/>
        <v>0.33722295250152912</v>
      </c>
      <c r="M305" s="1">
        <f t="shared" si="21"/>
        <v>2.0699402248126761E-2</v>
      </c>
      <c r="N305" s="1">
        <v>1.9154885202557413E-4</v>
      </c>
    </row>
    <row r="306" spans="2:14">
      <c r="B306" s="1">
        <v>0</v>
      </c>
      <c r="D306" s="1">
        <v>15.96</v>
      </c>
      <c r="G306" s="1">
        <v>27.96</v>
      </c>
      <c r="H306" s="1">
        <f t="shared" si="16"/>
        <v>2.44140625E-4</v>
      </c>
      <c r="I306" s="1">
        <f t="shared" si="19"/>
        <v>1</v>
      </c>
      <c r="N306" s="1">
        <v>2.44140625E-4</v>
      </c>
    </row>
    <row r="307" spans="2:14">
      <c r="B307" s="1">
        <v>2</v>
      </c>
      <c r="D307" s="1">
        <v>15.78</v>
      </c>
      <c r="G307" s="1">
        <v>28.24</v>
      </c>
      <c r="H307" s="1">
        <f t="shared" si="16"/>
        <v>1.7748687955570212E-4</v>
      </c>
      <c r="I307" s="1">
        <f t="shared" si="19"/>
        <v>0.72698625866015587</v>
      </c>
      <c r="N307" s="1">
        <v>2.44140625E-4</v>
      </c>
    </row>
    <row r="308" spans="2:14">
      <c r="B308" s="1">
        <v>4</v>
      </c>
      <c r="D308" s="1">
        <v>15.47</v>
      </c>
      <c r="G308" s="1">
        <v>28.38</v>
      </c>
      <c r="H308" s="1">
        <f t="shared" si="16"/>
        <v>1.2992800078776394E-4</v>
      </c>
      <c r="I308" s="1">
        <f t="shared" si="19"/>
        <v>0.53218509122668112</v>
      </c>
      <c r="N308" s="1">
        <v>2.44140625E-4</v>
      </c>
    </row>
    <row r="309" spans="2:14">
      <c r="B309" s="1">
        <v>8</v>
      </c>
      <c r="D309" s="1">
        <v>15.49</v>
      </c>
      <c r="G309" s="1">
        <v>28.96</v>
      </c>
      <c r="H309" s="1">
        <f t="shared" si="16"/>
        <v>8.8130444062652316E-5</v>
      </c>
      <c r="I309" s="1">
        <f t="shared" si="19"/>
        <v>0.36098229888062389</v>
      </c>
      <c r="N309" s="1">
        <v>2.44140625E-4</v>
      </c>
    </row>
    <row r="310" spans="2:14">
      <c r="B310" s="1">
        <v>0</v>
      </c>
      <c r="D310" s="1">
        <v>15.96</v>
      </c>
      <c r="G310" s="1">
        <v>27.84</v>
      </c>
      <c r="H310" s="1">
        <f t="shared" si="16"/>
        <v>2.6531612854640099E-4</v>
      </c>
      <c r="I310" s="1">
        <f t="shared" si="19"/>
        <v>1</v>
      </c>
      <c r="N310" s="1">
        <v>2.6531612854640099E-4</v>
      </c>
    </row>
    <row r="311" spans="2:14">
      <c r="B311" s="1">
        <v>2</v>
      </c>
      <c r="D311" s="1">
        <v>15.37</v>
      </c>
      <c r="G311" s="1">
        <v>27.83</v>
      </c>
      <c r="H311" s="1">
        <f t="shared" si="16"/>
        <v>1.7748687955570212E-4</v>
      </c>
      <c r="I311" s="1">
        <f t="shared" si="19"/>
        <v>0.66896377739305635</v>
      </c>
      <c r="N311" s="1">
        <v>2.6531612854640099E-4</v>
      </c>
    </row>
    <row r="312" spans="2:14">
      <c r="B312" s="1">
        <v>4</v>
      </c>
      <c r="D312" s="1">
        <v>15.63</v>
      </c>
      <c r="G312" s="1">
        <v>28.44</v>
      </c>
      <c r="H312" s="1">
        <f t="shared" si="16"/>
        <v>1.392533832847196E-4</v>
      </c>
      <c r="I312" s="1">
        <f t="shared" si="19"/>
        <v>0.52485834181153312</v>
      </c>
      <c r="N312" s="1">
        <v>2.6531612854640099E-4</v>
      </c>
    </row>
    <row r="313" spans="2:14">
      <c r="B313" s="1">
        <v>8</v>
      </c>
      <c r="D313" s="1">
        <v>15.45</v>
      </c>
      <c r="G313" s="1">
        <v>28.96</v>
      </c>
      <c r="H313" s="1">
        <f t="shared" si="16"/>
        <v>8.5720512435180361E-5</v>
      </c>
      <c r="I313" s="1">
        <f t="shared" si="19"/>
        <v>0.32308820765937246</v>
      </c>
      <c r="N313" s="1">
        <v>2.6531612854640099E-4</v>
      </c>
    </row>
    <row r="314" spans="2:14">
      <c r="B314" s="1">
        <v>0</v>
      </c>
      <c r="D314" s="1">
        <v>15.45</v>
      </c>
      <c r="G314" s="1">
        <v>27.56</v>
      </c>
      <c r="H314" s="1">
        <f t="shared" si="16"/>
        <v>2.2621778854745392E-4</v>
      </c>
      <c r="I314" s="1">
        <f t="shared" si="19"/>
        <v>1</v>
      </c>
      <c r="N314" s="1">
        <v>2.2621778854745392E-4</v>
      </c>
    </row>
    <row r="315" spans="2:14">
      <c r="B315" s="1">
        <v>2</v>
      </c>
      <c r="D315" s="1">
        <v>15.65</v>
      </c>
      <c r="G315" s="1">
        <v>28.34</v>
      </c>
      <c r="H315" s="1">
        <f t="shared" si="16"/>
        <v>1.5133150634020847E-4</v>
      </c>
      <c r="I315" s="1">
        <f t="shared" si="19"/>
        <v>0.66896377739305646</v>
      </c>
      <c r="N315" s="1">
        <v>2.2621778854745392E-4</v>
      </c>
    </row>
    <row r="316" spans="2:14">
      <c r="B316" s="1">
        <v>4</v>
      </c>
      <c r="D316" s="1">
        <v>15.35</v>
      </c>
      <c r="G316" s="1">
        <v>28.35</v>
      </c>
      <c r="H316" s="1">
        <f t="shared" si="16"/>
        <v>1.2207031249999986E-4</v>
      </c>
      <c r="I316" s="1">
        <f t="shared" si="19"/>
        <v>0.53961411825221284</v>
      </c>
      <c r="N316" s="1">
        <v>2.2621778854745392E-4</v>
      </c>
    </row>
    <row r="317" spans="2:14">
      <c r="B317" s="1">
        <v>8</v>
      </c>
      <c r="D317" s="1">
        <v>15.45</v>
      </c>
      <c r="G317" s="1">
        <v>28.93</v>
      </c>
      <c r="H317" s="1">
        <f t="shared" si="16"/>
        <v>8.7521682618153549E-5</v>
      </c>
      <c r="I317" s="1">
        <f t="shared" si="19"/>
        <v>0.38689124838559741</v>
      </c>
      <c r="N317" s="1">
        <v>2.2621778854745392E-4</v>
      </c>
    </row>
    <row r="318" spans="2:14">
      <c r="B318" s="1">
        <v>0</v>
      </c>
      <c r="D318" s="1">
        <v>15.75</v>
      </c>
      <c r="G318" s="1">
        <v>27.35</v>
      </c>
      <c r="H318" s="1">
        <f t="shared" si="16"/>
        <v>3.2214548602853835E-4</v>
      </c>
      <c r="I318" s="1">
        <f t="shared" si="19"/>
        <v>1</v>
      </c>
      <c r="N318" s="1">
        <v>3.2214548602853835E-4</v>
      </c>
    </row>
    <row r="319" spans="2:14">
      <c r="B319" s="1">
        <v>2</v>
      </c>
      <c r="D319" s="1">
        <v>15.48</v>
      </c>
      <c r="G319" s="1">
        <v>27.65</v>
      </c>
      <c r="H319" s="1">
        <f t="shared" si="16"/>
        <v>2.1700260770668269E-4</v>
      </c>
      <c r="I319" s="1">
        <f t="shared" si="19"/>
        <v>0.67361678843284734</v>
      </c>
      <c r="N319" s="1">
        <v>3.2214548602853835E-4</v>
      </c>
    </row>
    <row r="320" spans="2:14">
      <c r="B320" s="1">
        <v>4</v>
      </c>
      <c r="D320" s="1">
        <v>15.95</v>
      </c>
      <c r="G320" s="1">
        <v>28.44</v>
      </c>
      <c r="H320" s="1">
        <f t="shared" si="16"/>
        <v>1.7383425239222053E-4</v>
      </c>
      <c r="I320" s="1">
        <f t="shared" si="19"/>
        <v>0.53961411825221361</v>
      </c>
      <c r="N320" s="1">
        <v>3.2214548602853835E-4</v>
      </c>
    </row>
    <row r="321" spans="1:19">
      <c r="B321" s="1">
        <v>8</v>
      </c>
      <c r="D321" s="1">
        <v>15.25</v>
      </c>
      <c r="G321" s="1">
        <v>28.25</v>
      </c>
      <c r="H321" s="1">
        <f t="shared" si="16"/>
        <v>1.220703125E-4</v>
      </c>
      <c r="I321" s="1">
        <f t="shared" si="19"/>
        <v>0.37892914162759983</v>
      </c>
      <c r="N321" s="1">
        <v>3.2214548602853835E-4</v>
      </c>
      <c r="R321" s="2"/>
      <c r="S321" s="2"/>
    </row>
    <row r="322" spans="1:19">
      <c r="A322" s="1" t="s">
        <v>55</v>
      </c>
      <c r="B322" s="1">
        <v>0</v>
      </c>
      <c r="D322" s="1">
        <v>15.65</v>
      </c>
      <c r="G322" s="1">
        <v>27.46</v>
      </c>
      <c r="H322" s="1">
        <f t="shared" si="16"/>
        <v>2.7850676656943925E-4</v>
      </c>
      <c r="I322" s="1">
        <f t="shared" si="19"/>
        <v>1</v>
      </c>
      <c r="J322" s="1">
        <v>1</v>
      </c>
      <c r="K322" s="1">
        <v>1</v>
      </c>
      <c r="L322" s="1">
        <f>AVERAGE(I322:K322)</f>
        <v>1</v>
      </c>
      <c r="M322" s="1">
        <f>STDEV(I322:K322)</f>
        <v>0</v>
      </c>
      <c r="N322" s="1">
        <v>2.7850676656943925E-4</v>
      </c>
    </row>
    <row r="323" spans="1:19">
      <c r="B323" s="1">
        <v>2</v>
      </c>
      <c r="D323" s="1">
        <v>15.98</v>
      </c>
      <c r="G323" s="1">
        <v>27.85</v>
      </c>
      <c r="H323" s="1">
        <f t="shared" si="16"/>
        <v>2.6716154815936021E-4</v>
      </c>
      <c r="I323" s="1">
        <f t="shared" si="19"/>
        <v>0.95926411932526467</v>
      </c>
      <c r="J323" s="1">
        <v>0.93952274921401036</v>
      </c>
      <c r="K323" s="1">
        <v>0.90751915531716076</v>
      </c>
      <c r="L323" s="1">
        <f t="shared" ref="L323:L345" si="22">AVERAGE(I323:K323)</f>
        <v>0.93543534128547856</v>
      </c>
      <c r="M323" s="1">
        <f t="shared" ref="M323:M345" si="23">STDEV(I323:K323)</f>
        <v>2.6113511880454923E-2</v>
      </c>
      <c r="N323" s="1">
        <v>2.7850676656943925E-4</v>
      </c>
    </row>
    <row r="324" spans="1:19">
      <c r="B324" s="1">
        <v>4</v>
      </c>
      <c r="D324" s="1">
        <v>15.87</v>
      </c>
      <c r="G324" s="1">
        <v>27.86</v>
      </c>
      <c r="H324" s="1">
        <f t="shared" si="16"/>
        <v>2.4583875733806613E-4</v>
      </c>
      <c r="I324" s="1">
        <f t="shared" si="19"/>
        <v>0.8827029962906553</v>
      </c>
      <c r="J324" s="1">
        <v>0.88884268116657006</v>
      </c>
      <c r="K324" s="1">
        <v>0.87055056329612412</v>
      </c>
      <c r="L324" s="1">
        <f t="shared" si="22"/>
        <v>0.88069874691778305</v>
      </c>
      <c r="M324" s="1">
        <f t="shared" si="23"/>
        <v>9.3093047918770839E-3</v>
      </c>
      <c r="N324" s="1">
        <v>2.7850676656943925E-4</v>
      </c>
    </row>
    <row r="325" spans="1:19">
      <c r="B325" s="1">
        <v>8</v>
      </c>
      <c r="D325" s="1">
        <v>15.94</v>
      </c>
      <c r="G325" s="1">
        <v>28</v>
      </c>
      <c r="H325" s="1">
        <f t="shared" si="16"/>
        <v>2.3419534163214442E-4</v>
      </c>
      <c r="I325" s="1">
        <f t="shared" si="19"/>
        <v>0.84089641525371417</v>
      </c>
      <c r="J325" s="1">
        <v>0.74226178531452469</v>
      </c>
      <c r="K325" s="1">
        <v>0.84089641525371417</v>
      </c>
      <c r="L325" s="1">
        <f t="shared" si="22"/>
        <v>0.80801820527398449</v>
      </c>
      <c r="M325" s="1">
        <f t="shared" si="23"/>
        <v>5.6946730146810169E-2</v>
      </c>
      <c r="N325" s="1">
        <v>2.7850676656943925E-4</v>
      </c>
    </row>
    <row r="326" spans="1:19">
      <c r="B326" s="1">
        <v>0</v>
      </c>
      <c r="D326" s="1">
        <v>15.96</v>
      </c>
      <c r="G326" s="1">
        <v>27.45</v>
      </c>
      <c r="H326" s="1">
        <f t="shared" si="16"/>
        <v>3.4766850478444171E-4</v>
      </c>
      <c r="I326" s="1">
        <f t="shared" si="19"/>
        <v>1</v>
      </c>
      <c r="N326" s="1">
        <v>3.4766850478444171E-4</v>
      </c>
    </row>
    <row r="327" spans="1:19">
      <c r="B327" s="1">
        <v>2</v>
      </c>
      <c r="D327" s="1">
        <v>15.84</v>
      </c>
      <c r="G327" s="1">
        <v>27.42</v>
      </c>
      <c r="H327" s="1">
        <f t="shared" si="16"/>
        <v>3.2664246943020297E-4</v>
      </c>
      <c r="I327" s="1">
        <f t="shared" si="19"/>
        <v>0.93952274921401036</v>
      </c>
      <c r="N327" s="1">
        <v>3.4766850478444171E-4</v>
      </c>
    </row>
    <row r="328" spans="1:19">
      <c r="B328" s="1">
        <v>4</v>
      </c>
      <c r="D328" s="1">
        <v>15.75</v>
      </c>
      <c r="G328" s="1">
        <v>27.41</v>
      </c>
      <c r="H328" s="1">
        <f t="shared" si="16"/>
        <v>3.0902260594977565E-4</v>
      </c>
      <c r="I328" s="1">
        <f t="shared" si="19"/>
        <v>0.88884268116657006</v>
      </c>
      <c r="N328" s="1">
        <v>3.4766850478444171E-4</v>
      </c>
    </row>
    <row r="329" spans="1:19">
      <c r="B329" s="1">
        <v>8</v>
      </c>
      <c r="D329" s="1">
        <v>15.94</v>
      </c>
      <c r="G329" s="1">
        <v>27.86</v>
      </c>
      <c r="H329" s="1">
        <f t="shared" si="16"/>
        <v>2.5806104505893105E-4</v>
      </c>
      <c r="I329" s="1">
        <f t="shared" si="19"/>
        <v>0.74226178531452469</v>
      </c>
      <c r="N329" s="1">
        <v>3.4766850478444171E-4</v>
      </c>
    </row>
    <row r="330" spans="1:19">
      <c r="B330" s="1">
        <v>0</v>
      </c>
      <c r="D330" s="1">
        <v>15.76</v>
      </c>
      <c r="G330" s="1">
        <v>27.13</v>
      </c>
      <c r="H330" s="1">
        <f t="shared" si="16"/>
        <v>3.7782348475156029E-4</v>
      </c>
      <c r="I330" s="1">
        <f t="shared" si="19"/>
        <v>1</v>
      </c>
      <c r="N330" s="1">
        <v>3.7782348475156029E-4</v>
      </c>
    </row>
    <row r="331" spans="1:19">
      <c r="B331" s="1">
        <v>2</v>
      </c>
      <c r="D331" s="1">
        <v>15.74</v>
      </c>
      <c r="G331" s="1">
        <v>27.25</v>
      </c>
      <c r="H331" s="1">
        <f t="shared" si="16"/>
        <v>3.4288204974072215E-4</v>
      </c>
      <c r="I331" s="1">
        <f t="shared" si="19"/>
        <v>0.90751915531716076</v>
      </c>
      <c r="N331" s="1">
        <v>3.7782348475156029E-4</v>
      </c>
    </row>
    <row r="332" spans="1:19">
      <c r="B332" s="1">
        <v>4</v>
      </c>
      <c r="D332" s="1">
        <v>15.96</v>
      </c>
      <c r="G332" s="1">
        <v>27.53</v>
      </c>
      <c r="H332" s="1">
        <f t="shared" si="16"/>
        <v>3.2891444747697537E-4</v>
      </c>
      <c r="I332" s="1">
        <f t="shared" si="19"/>
        <v>0.87055056329612412</v>
      </c>
      <c r="N332" s="1">
        <v>3.7782348475156029E-4</v>
      </c>
    </row>
    <row r="333" spans="1:19">
      <c r="B333" s="1">
        <v>8</v>
      </c>
      <c r="D333" s="1">
        <v>15.93</v>
      </c>
      <c r="G333" s="1">
        <v>27.55</v>
      </c>
      <c r="H333" s="1">
        <f t="shared" si="16"/>
        <v>3.1771041392625337E-4</v>
      </c>
      <c r="I333" s="1">
        <f t="shared" si="19"/>
        <v>0.84089641525371417</v>
      </c>
      <c r="N333" s="1">
        <v>3.7782348475156029E-4</v>
      </c>
    </row>
    <row r="334" spans="1:19">
      <c r="B334" s="1">
        <v>0</v>
      </c>
      <c r="D334" s="1">
        <v>15.64</v>
      </c>
      <c r="G334" s="1">
        <v>27.65</v>
      </c>
      <c r="H334" s="1">
        <f t="shared" si="16"/>
        <v>2.424542225188079E-4</v>
      </c>
      <c r="I334" s="1">
        <f t="shared" si="19"/>
        <v>1</v>
      </c>
      <c r="N334" s="1">
        <v>2.424542225188079E-4</v>
      </c>
    </row>
    <row r="335" spans="1:19">
      <c r="B335" s="1">
        <v>2</v>
      </c>
      <c r="D335" s="1">
        <v>15.25</v>
      </c>
      <c r="G335" s="1">
        <v>27.35</v>
      </c>
      <c r="H335" s="1">
        <f t="shared" si="16"/>
        <v>2.2779125769941584E-4</v>
      </c>
      <c r="I335" s="1">
        <f t="shared" si="19"/>
        <v>0.93952274921401047</v>
      </c>
      <c r="N335" s="1">
        <v>2.424542225188079E-4</v>
      </c>
    </row>
    <row r="336" spans="1:19">
      <c r="B336" s="1">
        <v>4</v>
      </c>
      <c r="D336" s="1">
        <v>15.34</v>
      </c>
      <c r="G336" s="1">
        <v>27.52</v>
      </c>
      <c r="H336" s="1">
        <f t="shared" si="16"/>
        <v>2.1550366120377343E-4</v>
      </c>
      <c r="I336" s="1">
        <f t="shared" si="19"/>
        <v>0.88884268116657017</v>
      </c>
      <c r="N336" s="1">
        <v>2.424542225188079E-4</v>
      </c>
    </row>
    <row r="337" spans="1:19">
      <c r="B337" s="1">
        <v>8</v>
      </c>
      <c r="D337" s="1">
        <v>15.65</v>
      </c>
      <c r="G337" s="1">
        <v>27.94</v>
      </c>
      <c r="H337" s="1">
        <f t="shared" si="16"/>
        <v>1.9968311976508311E-4</v>
      </c>
      <c r="I337" s="1">
        <f t="shared" si="19"/>
        <v>0.82359101726757133</v>
      </c>
      <c r="N337" s="1">
        <v>2.424542225188079E-4</v>
      </c>
    </row>
    <row r="338" spans="1:19">
      <c r="B338" s="1">
        <v>0</v>
      </c>
      <c r="D338" s="1">
        <v>15.95</v>
      </c>
      <c r="G338" s="1">
        <v>27.15</v>
      </c>
      <c r="H338" s="1">
        <f t="shared" si="16"/>
        <v>4.2507351723443599E-4</v>
      </c>
      <c r="I338" s="1">
        <f t="shared" si="19"/>
        <v>1</v>
      </c>
      <c r="N338" s="1">
        <v>4.2507351723443599E-4</v>
      </c>
    </row>
    <row r="339" spans="1:19">
      <c r="B339" s="1">
        <v>2</v>
      </c>
      <c r="D339" s="1">
        <v>15.85</v>
      </c>
      <c r="G339" s="1">
        <v>27.15</v>
      </c>
      <c r="H339" s="1">
        <f t="shared" si="16"/>
        <v>3.9660761540831843E-4</v>
      </c>
      <c r="I339" s="1">
        <f t="shared" si="19"/>
        <v>0.9330329915368073</v>
      </c>
      <c r="N339" s="1">
        <v>4.2507351723443599E-4</v>
      </c>
    </row>
    <row r="340" spans="1:19">
      <c r="B340" s="1">
        <v>4</v>
      </c>
      <c r="D340" s="1">
        <v>15.64</v>
      </c>
      <c r="G340" s="1">
        <v>27.06</v>
      </c>
      <c r="H340" s="1">
        <f t="shared" si="16"/>
        <v>3.6495342984251472E-4</v>
      </c>
      <c r="I340" s="1">
        <f t="shared" si="19"/>
        <v>0.85856543643775407</v>
      </c>
      <c r="N340" s="1">
        <v>4.2507351723443599E-4</v>
      </c>
    </row>
    <row r="341" spans="1:19">
      <c r="B341" s="1">
        <v>8</v>
      </c>
      <c r="D341" s="1">
        <v>15.25</v>
      </c>
      <c r="G341" s="1">
        <v>26.74</v>
      </c>
      <c r="H341" s="1">
        <f t="shared" si="16"/>
        <v>3.4766850478444171E-4</v>
      </c>
      <c r="I341" s="1">
        <f t="shared" si="19"/>
        <v>0.81790205855778131</v>
      </c>
      <c r="N341" s="1">
        <v>4.2507351723443599E-4</v>
      </c>
      <c r="R341" s="2"/>
      <c r="S341" s="2"/>
    </row>
    <row r="342" spans="1:19">
      <c r="A342" s="1" t="s">
        <v>56</v>
      </c>
      <c r="B342" s="1">
        <v>0</v>
      </c>
      <c r="D342" s="1">
        <v>15.86</v>
      </c>
      <c r="G342" s="1">
        <v>27.65</v>
      </c>
      <c r="H342" s="1">
        <f t="shared" si="16"/>
        <v>2.8239457614875186E-4</v>
      </c>
      <c r="I342" s="1">
        <f t="shared" si="19"/>
        <v>1</v>
      </c>
      <c r="J342" s="1">
        <v>0.99999999999999833</v>
      </c>
      <c r="K342" s="1">
        <v>1</v>
      </c>
      <c r="L342" s="1">
        <f t="shared" si="22"/>
        <v>0.99999999999999944</v>
      </c>
      <c r="M342" s="1">
        <v>0</v>
      </c>
      <c r="N342" s="1">
        <v>2.8239457614875186E-4</v>
      </c>
    </row>
    <row r="343" spans="1:19">
      <c r="B343" s="1">
        <v>2</v>
      </c>
      <c r="D343" s="1">
        <v>15.88</v>
      </c>
      <c r="G343" s="1">
        <v>27.89</v>
      </c>
      <c r="H343" s="1">
        <f t="shared" si="16"/>
        <v>2.4245422251880746E-4</v>
      </c>
      <c r="I343" s="1">
        <f t="shared" si="19"/>
        <v>0.85856543643775318</v>
      </c>
      <c r="J343" s="1">
        <v>0.84674531236252637</v>
      </c>
      <c r="K343" s="1">
        <v>0.82359101726757278</v>
      </c>
      <c r="L343" s="1">
        <f t="shared" si="22"/>
        <v>0.84296725535595074</v>
      </c>
      <c r="M343" s="1">
        <f t="shared" si="23"/>
        <v>1.7790665674211628E-2</v>
      </c>
      <c r="N343" s="1">
        <v>2.8239457614875186E-4</v>
      </c>
    </row>
    <row r="344" spans="1:19">
      <c r="B344" s="1">
        <v>4</v>
      </c>
      <c r="D344" s="1">
        <v>15.63</v>
      </c>
      <c r="G344" s="1">
        <v>27.98</v>
      </c>
      <c r="H344" s="1">
        <f t="shared" si="16"/>
        <v>1.9154885202557413E-4</v>
      </c>
      <c r="I344" s="1">
        <f t="shared" si="19"/>
        <v>0.67830216372383667</v>
      </c>
      <c r="J344" s="1">
        <v>0.75262337370553278</v>
      </c>
      <c r="K344" s="1">
        <v>0.68302012837719794</v>
      </c>
      <c r="L344" s="1">
        <f t="shared" si="22"/>
        <v>0.70464855526885584</v>
      </c>
      <c r="M344" s="1">
        <f t="shared" si="23"/>
        <v>4.1614326867578703E-2</v>
      </c>
      <c r="N344" s="1">
        <v>2.8239457614875186E-4</v>
      </c>
    </row>
    <row r="345" spans="1:19">
      <c r="B345" s="1">
        <v>8</v>
      </c>
      <c r="D345" s="1">
        <v>15.32</v>
      </c>
      <c r="G345" s="1">
        <v>27.83</v>
      </c>
      <c r="H345" s="1">
        <f t="shared" si="16"/>
        <v>1.7144102487036137E-4</v>
      </c>
      <c r="I345" s="1">
        <f t="shared" si="19"/>
        <v>0.60709744219752471</v>
      </c>
      <c r="J345" s="1">
        <v>0.57038185793421126</v>
      </c>
      <c r="K345" s="1">
        <v>0.63287829698513787</v>
      </c>
      <c r="L345" s="1">
        <f t="shared" si="22"/>
        <v>0.60345253237229124</v>
      </c>
      <c r="M345" s="1">
        <f t="shared" si="23"/>
        <v>3.1407248355070971E-2</v>
      </c>
      <c r="N345" s="1">
        <v>2.8239457614875186E-4</v>
      </c>
    </row>
    <row r="346" spans="1:19">
      <c r="B346" s="1">
        <v>0</v>
      </c>
      <c r="D346" s="1">
        <v>15.96</v>
      </c>
      <c r="G346" s="1">
        <v>27.69</v>
      </c>
      <c r="H346" s="1">
        <f t="shared" si="16"/>
        <v>2.9438667668231451E-4</v>
      </c>
      <c r="I346" s="1">
        <f t="shared" si="19"/>
        <v>0.99999999999999833</v>
      </c>
      <c r="N346" s="1">
        <v>2.94386676682315E-4</v>
      </c>
    </row>
    <row r="347" spans="1:19">
      <c r="B347" s="1">
        <v>2</v>
      </c>
      <c r="D347" s="1">
        <v>15.97</v>
      </c>
      <c r="G347" s="1">
        <v>27.94</v>
      </c>
      <c r="H347" s="1">
        <f t="shared" si="16"/>
        <v>2.4927053850273286E-4</v>
      </c>
      <c r="I347" s="1">
        <f t="shared" si="19"/>
        <v>0.84674531236252637</v>
      </c>
      <c r="N347" s="1">
        <v>2.94386676682315E-4</v>
      </c>
    </row>
    <row r="348" spans="1:19">
      <c r="B348" s="1">
        <v>4</v>
      </c>
      <c r="D348" s="1">
        <v>15.85</v>
      </c>
      <c r="G348" s="1">
        <v>27.99</v>
      </c>
      <c r="H348" s="1">
        <f t="shared" si="16"/>
        <v>2.2156229377860381E-4</v>
      </c>
      <c r="I348" s="1">
        <f t="shared" si="19"/>
        <v>0.75262337370553278</v>
      </c>
      <c r="N348" s="1">
        <v>2.94386676682315E-4</v>
      </c>
    </row>
    <row r="349" spans="1:19">
      <c r="B349" s="1">
        <v>8</v>
      </c>
      <c r="D349" s="1">
        <v>15.71</v>
      </c>
      <c r="G349" s="1">
        <v>28.25</v>
      </c>
      <c r="H349" s="1">
        <f t="shared" si="16"/>
        <v>1.6791281959713678E-4</v>
      </c>
      <c r="I349" s="1">
        <f t="shared" si="19"/>
        <v>0.57038185793421126</v>
      </c>
      <c r="N349" s="1">
        <v>2.94386676682315E-4</v>
      </c>
    </row>
    <row r="350" spans="1:19">
      <c r="B350" s="1">
        <v>0</v>
      </c>
      <c r="D350" s="1">
        <v>15.63</v>
      </c>
      <c r="G350" s="1">
        <v>27.56</v>
      </c>
      <c r="H350" s="1">
        <f t="shared" si="16"/>
        <v>2.5627848721266336E-4</v>
      </c>
      <c r="I350" s="1">
        <f t="shared" si="19"/>
        <v>1</v>
      </c>
      <c r="N350" s="1">
        <v>2.5627848721266336E-4</v>
      </c>
    </row>
    <row r="351" spans="1:19">
      <c r="B351" s="1">
        <v>2</v>
      </c>
      <c r="D351" s="1">
        <v>15.03</v>
      </c>
      <c r="G351" s="1">
        <v>27.24</v>
      </c>
      <c r="H351" s="1">
        <f t="shared" si="16"/>
        <v>2.1106865998727207E-4</v>
      </c>
      <c r="I351" s="1">
        <f t="shared" si="19"/>
        <v>0.82359101726757278</v>
      </c>
      <c r="N351" s="1">
        <v>2.5627848721266336E-4</v>
      </c>
    </row>
    <row r="352" spans="1:19">
      <c r="B352" s="1">
        <v>4</v>
      </c>
      <c r="D352" s="1">
        <v>15.06</v>
      </c>
      <c r="G352" s="1">
        <v>27.54</v>
      </c>
      <c r="H352" s="1">
        <f t="shared" si="16"/>
        <v>1.7504336523630742E-4</v>
      </c>
      <c r="I352" s="1">
        <f t="shared" si="19"/>
        <v>0.68302012837719794</v>
      </c>
      <c r="N352" s="1">
        <v>2.5627848721266336E-4</v>
      </c>
    </row>
    <row r="353" spans="1:19">
      <c r="B353" s="1">
        <v>8</v>
      </c>
      <c r="D353" s="1">
        <v>15.26</v>
      </c>
      <c r="G353" s="1">
        <v>27.85</v>
      </c>
      <c r="H353" s="1">
        <f t="shared" si="16"/>
        <v>1.6219309254107781E-4</v>
      </c>
      <c r="I353" s="1">
        <f t="shared" si="19"/>
        <v>0.63287829698513787</v>
      </c>
      <c r="N353" s="1">
        <v>2.5627848721266336E-4</v>
      </c>
    </row>
    <row r="354" spans="1:19">
      <c r="B354" s="1">
        <v>0</v>
      </c>
      <c r="D354" s="1">
        <v>15.62</v>
      </c>
      <c r="G354" s="1">
        <v>27.65</v>
      </c>
      <c r="H354" s="1">
        <f t="shared" si="16"/>
        <v>2.391162835905585E-4</v>
      </c>
      <c r="I354" s="1">
        <f t="shared" si="19"/>
        <v>1</v>
      </c>
      <c r="N354" s="1">
        <v>2.391162835905585E-4</v>
      </c>
    </row>
    <row r="355" spans="1:19">
      <c r="B355" s="1">
        <v>2</v>
      </c>
      <c r="D355" s="1">
        <v>15.34</v>
      </c>
      <c r="G355" s="1">
        <v>27.65</v>
      </c>
      <c r="H355" s="1">
        <f t="shared" si="16"/>
        <v>1.9693402324758952E-4</v>
      </c>
      <c r="I355" s="1">
        <f t="shared" si="19"/>
        <v>0.82359101726757289</v>
      </c>
      <c r="N355" s="1">
        <v>2.391162835905585E-4</v>
      </c>
    </row>
    <row r="356" spans="1:19">
      <c r="B356" s="1">
        <v>4</v>
      </c>
      <c r="D356" s="1">
        <v>15.45</v>
      </c>
      <c r="G356" s="1">
        <v>27.94</v>
      </c>
      <c r="H356" s="1">
        <f t="shared" si="16"/>
        <v>1.7383425239222053E-4</v>
      </c>
      <c r="I356" s="1">
        <f t="shared" si="19"/>
        <v>0.72698625866015409</v>
      </c>
      <c r="N356" s="1">
        <v>2.391162835905585E-4</v>
      </c>
    </row>
    <row r="357" spans="1:19">
      <c r="B357" s="1">
        <v>8</v>
      </c>
      <c r="D357" s="1">
        <v>15.64</v>
      </c>
      <c r="G357" s="1">
        <v>28.4</v>
      </c>
      <c r="H357" s="1">
        <f t="shared" si="16"/>
        <v>1.4416414324090973E-4</v>
      </c>
      <c r="I357" s="1">
        <f t="shared" si="19"/>
        <v>0.60290391384538078</v>
      </c>
      <c r="N357" s="1">
        <v>2.391162835905585E-4</v>
      </c>
    </row>
    <row r="358" spans="1:19">
      <c r="B358" s="1">
        <v>0</v>
      </c>
      <c r="D358" s="1">
        <v>15.95</v>
      </c>
      <c r="G358" s="1">
        <v>27.35</v>
      </c>
      <c r="H358" s="1">
        <f t="shared" si="16"/>
        <v>3.7004798987070231E-4</v>
      </c>
      <c r="I358" s="1">
        <f t="shared" si="19"/>
        <v>1</v>
      </c>
      <c r="N358" s="1">
        <v>3.7004798987070231E-4</v>
      </c>
    </row>
    <row r="359" spans="1:19">
      <c r="B359" s="1">
        <v>2</v>
      </c>
      <c r="D359" s="1">
        <v>15.8</v>
      </c>
      <c r="G359" s="1">
        <v>27.44</v>
      </c>
      <c r="H359" s="1">
        <f t="shared" si="16"/>
        <v>3.1333640077219331E-4</v>
      </c>
      <c r="I359" s="1">
        <f t="shared" si="19"/>
        <v>0.8467453123625277</v>
      </c>
      <c r="N359" s="1">
        <v>3.7004798987070231E-4</v>
      </c>
    </row>
    <row r="360" spans="1:19">
      <c r="B360" s="1">
        <v>4</v>
      </c>
      <c r="D360" s="1">
        <v>15.45</v>
      </c>
      <c r="G360" s="1">
        <v>27.35</v>
      </c>
      <c r="H360" s="1">
        <f t="shared" si="16"/>
        <v>2.616634430020242E-4</v>
      </c>
      <c r="I360" s="1">
        <f t="shared" si="19"/>
        <v>0.7071067811865468</v>
      </c>
      <c r="N360" s="1">
        <v>3.7004798987070231E-4</v>
      </c>
    </row>
    <row r="361" spans="1:19">
      <c r="B361" s="1">
        <v>8</v>
      </c>
      <c r="D361" s="1">
        <v>15.64</v>
      </c>
      <c r="G361" s="1">
        <v>27.74</v>
      </c>
      <c r="H361" s="1">
        <f t="shared" si="16"/>
        <v>2.2779125769941625E-4</v>
      </c>
      <c r="I361" s="1">
        <f t="shared" si="19"/>
        <v>0.61557220667245971</v>
      </c>
      <c r="N361" s="1">
        <v>3.7004798987070231E-4</v>
      </c>
      <c r="R361" s="2"/>
      <c r="S361" s="2"/>
    </row>
    <row r="362" spans="1:19">
      <c r="A362" s="1" t="s">
        <v>57</v>
      </c>
      <c r="B362" s="1">
        <v>0</v>
      </c>
      <c r="D362" s="1">
        <v>15.67</v>
      </c>
      <c r="G362" s="1">
        <v>27.63</v>
      </c>
      <c r="H362" s="1">
        <f t="shared" si="16"/>
        <v>2.5100435221095418E-4</v>
      </c>
      <c r="I362" s="1">
        <f t="shared" si="19"/>
        <v>1</v>
      </c>
      <c r="J362" s="1">
        <v>1</v>
      </c>
      <c r="K362" s="1">
        <v>1</v>
      </c>
      <c r="L362" s="1">
        <f>AVERAGE(I362:K362)</f>
        <v>1</v>
      </c>
      <c r="M362" s="1">
        <f>STDEV(I362:K362)</f>
        <v>0</v>
      </c>
      <c r="N362" s="1">
        <v>2.5100435221095418E-4</v>
      </c>
    </row>
    <row r="363" spans="1:19">
      <c r="B363" s="1">
        <v>2</v>
      </c>
      <c r="D363" s="1">
        <v>15.48</v>
      </c>
      <c r="G363" s="1">
        <v>27.68</v>
      </c>
      <c r="H363" s="1">
        <f t="shared" si="16"/>
        <v>2.1253675861721797E-4</v>
      </c>
      <c r="I363" s="1">
        <f t="shared" si="19"/>
        <v>0.84674531236252626</v>
      </c>
      <c r="J363" s="1">
        <v>0.85856543643775174</v>
      </c>
      <c r="K363" s="1">
        <v>0.84674531236252759</v>
      </c>
      <c r="L363" s="1">
        <f t="shared" ref="L363:L385" si="24">AVERAGE(I363:K363)</f>
        <v>0.85068535372093523</v>
      </c>
      <c r="M363" s="1">
        <f t="shared" ref="M363:M385" si="25">STDEV(I363:K363)</f>
        <v>6.8243518166858225E-3</v>
      </c>
      <c r="N363" s="1">
        <v>2.5100435221095418E-4</v>
      </c>
    </row>
    <row r="364" spans="1:19">
      <c r="B364" s="1">
        <v>4</v>
      </c>
      <c r="D364" s="1">
        <v>15.76</v>
      </c>
      <c r="G364" s="1">
        <v>28.28</v>
      </c>
      <c r="H364" s="1">
        <f t="shared" si="16"/>
        <v>1.7025679520878961E-4</v>
      </c>
      <c r="I364" s="1">
        <f t="shared" si="19"/>
        <v>0.67830216372383434</v>
      </c>
      <c r="J364" s="1">
        <v>0.59460355750136074</v>
      </c>
      <c r="K364" s="1">
        <v>0.57434917749851644</v>
      </c>
      <c r="L364" s="1">
        <f t="shared" si="24"/>
        <v>0.6157516329079038</v>
      </c>
      <c r="M364" s="1">
        <f t="shared" si="25"/>
        <v>5.5108861867588121E-2</v>
      </c>
      <c r="N364" s="1">
        <v>2.5100435221095418E-4</v>
      </c>
    </row>
    <row r="365" spans="1:19">
      <c r="B365" s="1">
        <v>8</v>
      </c>
      <c r="D365" s="1">
        <v>15.48</v>
      </c>
      <c r="G365" s="1">
        <v>28.55</v>
      </c>
      <c r="H365" s="1">
        <f t="shared" si="16"/>
        <v>1.1628881812059779E-4</v>
      </c>
      <c r="I365" s="1">
        <f t="shared" si="19"/>
        <v>0.46329403094518451</v>
      </c>
      <c r="J365" s="1">
        <v>0.49654624771851819</v>
      </c>
      <c r="K365" s="1">
        <v>0.51050606285359557</v>
      </c>
      <c r="L365" s="1">
        <f t="shared" si="24"/>
        <v>0.49011544717243272</v>
      </c>
      <c r="M365" s="1">
        <f t="shared" si="25"/>
        <v>2.4254079780067012E-2</v>
      </c>
      <c r="N365" s="1">
        <v>2.5100435221095418E-4</v>
      </c>
    </row>
    <row r="366" spans="1:19">
      <c r="B366" s="1">
        <v>0</v>
      </c>
      <c r="D366" s="1">
        <v>15.26</v>
      </c>
      <c r="G366" s="1">
        <v>27.63</v>
      </c>
      <c r="H366" s="1">
        <f t="shared" si="16"/>
        <v>1.8891174237578015E-4</v>
      </c>
      <c r="I366" s="1">
        <f t="shared" si="19"/>
        <v>1</v>
      </c>
      <c r="N366" s="1">
        <v>1.8891174237578015E-4</v>
      </c>
    </row>
    <row r="367" spans="1:19">
      <c r="B367" s="1">
        <v>2</v>
      </c>
      <c r="D367" s="1">
        <v>15.35</v>
      </c>
      <c r="G367" s="1">
        <v>27.94</v>
      </c>
      <c r="H367" s="1">
        <f t="shared" si="16"/>
        <v>1.6219309254107781E-4</v>
      </c>
      <c r="I367" s="1">
        <f t="shared" si="19"/>
        <v>0.85856543643775174</v>
      </c>
      <c r="N367" s="1">
        <v>1.8891174237578015E-4</v>
      </c>
    </row>
    <row r="368" spans="1:19">
      <c r="B368" s="1">
        <v>4</v>
      </c>
      <c r="D368" s="1">
        <v>15.24</v>
      </c>
      <c r="G368" s="1">
        <v>28.36</v>
      </c>
      <c r="H368" s="1">
        <f t="shared" si="16"/>
        <v>1.1232759407041943E-4</v>
      </c>
      <c r="I368" s="1">
        <f t="shared" si="19"/>
        <v>0.59460355750136074</v>
      </c>
      <c r="N368" s="1">
        <v>1.8891174237578015E-4</v>
      </c>
    </row>
    <row r="369" spans="1:19">
      <c r="B369" s="1">
        <v>8</v>
      </c>
      <c r="D369" s="1">
        <v>15.48</v>
      </c>
      <c r="G369" s="1">
        <v>28.86</v>
      </c>
      <c r="H369" s="1">
        <f t="shared" si="16"/>
        <v>9.380341682666102E-5</v>
      </c>
      <c r="I369" s="1">
        <f t="shared" si="19"/>
        <v>0.49654624771851819</v>
      </c>
      <c r="N369" s="1">
        <v>1.8891174237578015E-4</v>
      </c>
    </row>
    <row r="370" spans="1:19" ht="14.4" customHeight="1">
      <c r="B370" s="1">
        <v>0</v>
      </c>
      <c r="D370" s="1">
        <v>15.59</v>
      </c>
      <c r="G370" s="1">
        <v>27.31</v>
      </c>
      <c r="H370" s="1">
        <f t="shared" si="16"/>
        <v>2.9643429794800984E-4</v>
      </c>
      <c r="I370" s="1">
        <f t="shared" si="19"/>
        <v>1</v>
      </c>
      <c r="N370" s="1">
        <v>2.9643429794800984E-4</v>
      </c>
    </row>
    <row r="371" spans="1:19">
      <c r="B371" s="1">
        <v>2</v>
      </c>
      <c r="D371" s="1">
        <v>15.06</v>
      </c>
      <c r="G371" s="1">
        <v>27.02</v>
      </c>
      <c r="H371" s="1">
        <f t="shared" si="16"/>
        <v>2.5100435221095418E-4</v>
      </c>
      <c r="I371" s="1">
        <f t="shared" si="19"/>
        <v>0.84674531236252759</v>
      </c>
      <c r="N371" s="1">
        <v>2.9643429794800984E-4</v>
      </c>
    </row>
    <row r="372" spans="1:19">
      <c r="B372" s="1">
        <v>4</v>
      </c>
      <c r="D372" s="1">
        <v>15.03</v>
      </c>
      <c r="G372" s="1">
        <v>27.55</v>
      </c>
      <c r="H372" s="1">
        <f t="shared" si="16"/>
        <v>1.7025679520878961E-4</v>
      </c>
      <c r="I372" s="1">
        <f t="shared" si="19"/>
        <v>0.57434917749851644</v>
      </c>
      <c r="N372" s="1">
        <v>2.9643429794800984E-4</v>
      </c>
    </row>
    <row r="373" spans="1:19">
      <c r="B373" s="1">
        <v>8</v>
      </c>
      <c r="D373" s="1">
        <v>15.57</v>
      </c>
      <c r="G373" s="1">
        <v>28.26</v>
      </c>
      <c r="H373" s="1">
        <f t="shared" si="16"/>
        <v>1.513315063402082E-4</v>
      </c>
      <c r="I373" s="1">
        <f t="shared" si="19"/>
        <v>0.51050606285359557</v>
      </c>
      <c r="N373" s="1">
        <v>2.9643429794800984E-4</v>
      </c>
    </row>
    <row r="374" spans="1:19">
      <c r="B374" s="1">
        <v>0</v>
      </c>
      <c r="D374" s="1">
        <v>15.45</v>
      </c>
      <c r="G374" s="1">
        <v>27.65</v>
      </c>
      <c r="H374" s="1">
        <f t="shared" si="16"/>
        <v>2.1253675861721797E-4</v>
      </c>
      <c r="I374" s="1">
        <f t="shared" si="19"/>
        <v>1</v>
      </c>
      <c r="N374" s="1">
        <v>2.1253675861721797E-4</v>
      </c>
    </row>
    <row r="375" spans="1:19">
      <c r="B375" s="1">
        <v>2</v>
      </c>
      <c r="D375" s="1">
        <v>15.64</v>
      </c>
      <c r="G375" s="1">
        <v>28.08</v>
      </c>
      <c r="H375" s="1">
        <f t="shared" si="16"/>
        <v>1.7996450406385537E-4</v>
      </c>
      <c r="I375" s="1">
        <f t="shared" si="19"/>
        <v>0.84674531236252759</v>
      </c>
      <c r="N375" s="1">
        <v>2.1253675861721797E-4</v>
      </c>
    </row>
    <row r="376" spans="1:19">
      <c r="B376" s="1">
        <v>4</v>
      </c>
      <c r="D376" s="1">
        <v>15.35</v>
      </c>
      <c r="G376" s="1">
        <v>28.25</v>
      </c>
      <c r="H376" s="1">
        <f t="shared" si="16"/>
        <v>1.3083172150101232E-4</v>
      </c>
      <c r="I376" s="1">
        <f t="shared" si="19"/>
        <v>0.61557220667245749</v>
      </c>
      <c r="N376" s="1">
        <v>2.1253675861721797E-4</v>
      </c>
    </row>
    <row r="377" spans="1:19">
      <c r="B377" s="1">
        <v>8</v>
      </c>
      <c r="D377" s="1">
        <v>15.8</v>
      </c>
      <c r="G377" s="1">
        <v>28.95</v>
      </c>
      <c r="H377" s="1">
        <f t="shared" si="16"/>
        <v>1.1001592561167374E-4</v>
      </c>
      <c r="I377" s="1">
        <f t="shared" si="19"/>
        <v>0.51763246192068901</v>
      </c>
      <c r="N377" s="1">
        <v>2.1253675861721797E-4</v>
      </c>
    </row>
    <row r="378" spans="1:19">
      <c r="B378" s="1">
        <v>0</v>
      </c>
      <c r="D378" s="1">
        <v>15.45</v>
      </c>
      <c r="G378" s="1">
        <v>27.86</v>
      </c>
      <c r="H378" s="1">
        <f t="shared" si="16"/>
        <v>1.8374594084607748E-4</v>
      </c>
      <c r="I378" s="1">
        <f t="shared" si="19"/>
        <v>1</v>
      </c>
      <c r="N378" s="1">
        <v>1.8374594084607748E-4</v>
      </c>
    </row>
    <row r="379" spans="1:19">
      <c r="B379" s="1">
        <v>2</v>
      </c>
      <c r="D379" s="1">
        <v>15.75</v>
      </c>
      <c r="G379" s="1">
        <v>28.35</v>
      </c>
      <c r="H379" s="1">
        <f t="shared" si="16"/>
        <v>1.6107274301426915E-4</v>
      </c>
      <c r="I379" s="1">
        <f t="shared" si="19"/>
        <v>0.87660572131603454</v>
      </c>
      <c r="N379" s="1">
        <v>1.8374594084607748E-4</v>
      </c>
    </row>
    <row r="380" spans="1:19">
      <c r="B380" s="1">
        <v>4</v>
      </c>
      <c r="D380" s="1">
        <v>15.85</v>
      </c>
      <c r="G380" s="1">
        <v>28.95</v>
      </c>
      <c r="H380" s="1">
        <f t="shared" si="16"/>
        <v>1.1389562884970792E-4</v>
      </c>
      <c r="I380" s="1">
        <f t="shared" si="19"/>
        <v>0.61985384996949344</v>
      </c>
      <c r="N380" s="1">
        <v>1.8374594084607748E-4</v>
      </c>
    </row>
    <row r="381" spans="1:19">
      <c r="B381" s="1">
        <v>8</v>
      </c>
      <c r="D381" s="1">
        <v>15.94</v>
      </c>
      <c r="G381" s="1">
        <v>29.35</v>
      </c>
      <c r="H381" s="1">
        <f t="shared" si="16"/>
        <v>9.1872970423038724E-5</v>
      </c>
      <c r="I381" s="1">
        <f t="shared" si="19"/>
        <v>0.49999999999999994</v>
      </c>
      <c r="N381" s="1">
        <v>1.8374594084607748E-4</v>
      </c>
      <c r="R381" s="2"/>
      <c r="S381" s="2"/>
    </row>
    <row r="382" spans="1:19">
      <c r="A382" s="1" t="s">
        <v>58</v>
      </c>
      <c r="B382" s="1">
        <v>0</v>
      </c>
      <c r="D382" s="1">
        <v>15.76</v>
      </c>
      <c r="G382" s="1">
        <v>27.08</v>
      </c>
      <c r="H382" s="1">
        <f t="shared" si="16"/>
        <v>3.9114740116680811E-4</v>
      </c>
      <c r="I382" s="1">
        <f t="shared" si="19"/>
        <v>1</v>
      </c>
      <c r="J382" s="1">
        <v>1</v>
      </c>
      <c r="K382" s="1">
        <v>1</v>
      </c>
      <c r="L382" s="1">
        <f t="shared" si="24"/>
        <v>1</v>
      </c>
      <c r="M382" s="1">
        <f t="shared" si="25"/>
        <v>0</v>
      </c>
      <c r="N382" s="1">
        <v>3.9114740116680811E-4</v>
      </c>
    </row>
    <row r="383" spans="1:19">
      <c r="B383" s="1">
        <v>2</v>
      </c>
      <c r="D383" s="1">
        <v>15.74</v>
      </c>
      <c r="G383" s="1">
        <v>27.54</v>
      </c>
      <c r="H383" s="1">
        <f t="shared" si="16"/>
        <v>2.8044393432544824E-4</v>
      </c>
      <c r="I383" s="1">
        <f t="shared" si="19"/>
        <v>0.71697762400791343</v>
      </c>
      <c r="J383" s="1">
        <v>0.70222243786899841</v>
      </c>
      <c r="K383" s="1">
        <v>0.74742462431747014</v>
      </c>
      <c r="L383" s="1">
        <f t="shared" si="24"/>
        <v>0.72220822873146062</v>
      </c>
      <c r="M383" s="1">
        <f t="shared" si="25"/>
        <v>2.305057123502792E-2</v>
      </c>
      <c r="N383" s="1">
        <v>3.9114740116680811E-4</v>
      </c>
    </row>
    <row r="384" spans="1:19">
      <c r="B384" s="1">
        <v>4</v>
      </c>
      <c r="D384" s="1">
        <v>15.75</v>
      </c>
      <c r="G384" s="1">
        <v>27.96</v>
      </c>
      <c r="H384" s="1">
        <f t="shared" si="16"/>
        <v>2.1106865998727167E-4</v>
      </c>
      <c r="I384" s="1">
        <f t="shared" si="19"/>
        <v>0.53961411825221273</v>
      </c>
      <c r="J384" s="1">
        <v>0.45375957765857949</v>
      </c>
      <c r="K384" s="1">
        <v>0.47631899902196984</v>
      </c>
      <c r="L384" s="1">
        <f t="shared" si="24"/>
        <v>0.48989756497758735</v>
      </c>
      <c r="M384" s="1">
        <f t="shared" si="25"/>
        <v>4.4508803906578361E-2</v>
      </c>
      <c r="N384" s="1">
        <v>3.9114740116680811E-4</v>
      </c>
    </row>
    <row r="385" spans="2:14">
      <c r="B385" s="1">
        <v>8</v>
      </c>
      <c r="D385" s="1">
        <v>15.63</v>
      </c>
      <c r="G385" s="1">
        <v>28.82</v>
      </c>
      <c r="H385" s="1">
        <f t="shared" si="16"/>
        <v>1.0700753434033631E-4</v>
      </c>
      <c r="I385" s="1">
        <f t="shared" si="19"/>
        <v>0.27357342531518458</v>
      </c>
      <c r="J385" s="1">
        <v>0.33680839421642189</v>
      </c>
      <c r="K385" s="1">
        <v>0.35848881200395794</v>
      </c>
      <c r="L385" s="1">
        <f t="shared" si="24"/>
        <v>0.32295687717852145</v>
      </c>
      <c r="M385" s="1">
        <f t="shared" si="25"/>
        <v>4.4119770141223508E-2</v>
      </c>
      <c r="N385" s="1">
        <v>3.9114740116680811E-4</v>
      </c>
    </row>
    <row r="386" spans="2:14">
      <c r="B386" s="1">
        <v>0</v>
      </c>
      <c r="D386" s="1">
        <v>15.74</v>
      </c>
      <c r="G386" s="1">
        <v>27.65</v>
      </c>
      <c r="H386" s="1">
        <f t="shared" si="16"/>
        <v>2.5985600157552789E-4</v>
      </c>
      <c r="I386" s="1">
        <f t="shared" si="19"/>
        <v>1</v>
      </c>
      <c r="N386" s="1">
        <v>2.5985600157552789E-4</v>
      </c>
    </row>
    <row r="387" spans="2:14">
      <c r="B387" s="1">
        <v>2</v>
      </c>
      <c r="D387" s="1">
        <v>15.8</v>
      </c>
      <c r="G387" s="1">
        <v>28.22</v>
      </c>
      <c r="H387" s="1">
        <f t="shared" si="16"/>
        <v>1.8247671492125749E-4</v>
      </c>
      <c r="I387" s="1">
        <f t="shared" si="19"/>
        <v>0.70222243786899841</v>
      </c>
      <c r="N387" s="1">
        <v>2.5985600157552789E-4</v>
      </c>
    </row>
    <row r="388" spans="2:14">
      <c r="B388" s="1">
        <v>4</v>
      </c>
      <c r="D388" s="1">
        <v>15.63</v>
      </c>
      <c r="G388" s="1">
        <v>28.68</v>
      </c>
      <c r="H388" s="1">
        <f t="shared" si="16"/>
        <v>1.179121495269587E-4</v>
      </c>
      <c r="I388" s="1">
        <f t="shared" si="19"/>
        <v>0.45375957765857949</v>
      </c>
      <c r="N388" s="1">
        <v>2.5985600157552789E-4</v>
      </c>
    </row>
    <row r="389" spans="2:14">
      <c r="B389" s="1">
        <v>8</v>
      </c>
      <c r="D389" s="1">
        <v>15.05</v>
      </c>
      <c r="G389" s="1">
        <v>28.53</v>
      </c>
      <c r="H389" s="1">
        <f t="shared" si="16"/>
        <v>8.7521682618153549E-5</v>
      </c>
      <c r="I389" s="1">
        <f t="shared" si="19"/>
        <v>0.33680839421642189</v>
      </c>
      <c r="N389" s="1">
        <v>2.5985600157552789E-4</v>
      </c>
    </row>
    <row r="390" spans="2:14">
      <c r="B390" s="1">
        <v>0</v>
      </c>
      <c r="D390" s="1">
        <v>15.2</v>
      </c>
      <c r="G390" s="1">
        <v>27.1</v>
      </c>
      <c r="H390" s="1">
        <f t="shared" si="16"/>
        <v>2.616634430020242E-4</v>
      </c>
      <c r="I390" s="1">
        <f t="shared" si="19"/>
        <v>1</v>
      </c>
      <c r="N390" s="1">
        <v>2.616634430020242E-4</v>
      </c>
    </row>
    <row r="391" spans="2:14">
      <c r="B391" s="1">
        <v>2</v>
      </c>
      <c r="D391" s="1">
        <v>15.03</v>
      </c>
      <c r="G391" s="1">
        <v>27.35</v>
      </c>
      <c r="H391" s="1">
        <f t="shared" si="16"/>
        <v>1.955737005834037E-4</v>
      </c>
      <c r="I391" s="1">
        <f t="shared" si="19"/>
        <v>0.74742462431747014</v>
      </c>
      <c r="N391" s="1">
        <v>2.616634430020242E-4</v>
      </c>
    </row>
    <row r="392" spans="2:14">
      <c r="B392" s="1">
        <v>4</v>
      </c>
      <c r="D392" s="1">
        <v>15.26</v>
      </c>
      <c r="G392" s="1">
        <v>28.23</v>
      </c>
      <c r="H392" s="1">
        <f t="shared" si="16"/>
        <v>1.2463526925136643E-4</v>
      </c>
      <c r="I392" s="1">
        <f t="shared" si="19"/>
        <v>0.47631899902196984</v>
      </c>
      <c r="N392" s="1">
        <v>2.616634430020242E-4</v>
      </c>
    </row>
    <row r="393" spans="2:14">
      <c r="B393" s="1">
        <v>8</v>
      </c>
      <c r="D393" s="1">
        <v>15.57</v>
      </c>
      <c r="G393" s="1">
        <v>28.95</v>
      </c>
      <c r="H393" s="1">
        <f t="shared" si="16"/>
        <v>9.380341682666102E-5</v>
      </c>
      <c r="I393" s="1">
        <f t="shared" si="19"/>
        <v>0.35848881200395794</v>
      </c>
      <c r="N393" s="1">
        <v>2.616634430020242E-4</v>
      </c>
    </row>
    <row r="394" spans="2:14">
      <c r="B394" s="1">
        <v>0</v>
      </c>
      <c r="D394" s="1">
        <v>15.25</v>
      </c>
      <c r="G394" s="1">
        <v>27.65</v>
      </c>
      <c r="H394" s="1">
        <f t="shared" si="16"/>
        <v>1.8502399493535145E-4</v>
      </c>
      <c r="I394" s="1">
        <f t="shared" si="19"/>
        <v>1</v>
      </c>
      <c r="N394" s="1">
        <v>1.8502399493535145E-4</v>
      </c>
    </row>
    <row r="395" spans="2:14">
      <c r="B395" s="1">
        <v>2</v>
      </c>
      <c r="D395" s="1">
        <v>15.34</v>
      </c>
      <c r="G395" s="1">
        <v>28.25</v>
      </c>
      <c r="H395" s="1">
        <f t="shared" si="16"/>
        <v>1.299280007877637E-4</v>
      </c>
      <c r="I395" s="1">
        <f t="shared" si="19"/>
        <v>0.70222243786899829</v>
      </c>
      <c r="N395" s="1">
        <v>1.8502399493535145E-4</v>
      </c>
    </row>
    <row r="396" spans="2:14">
      <c r="B396" s="1">
        <v>4</v>
      </c>
      <c r="D396" s="1">
        <v>15.65</v>
      </c>
      <c r="G396" s="1">
        <v>28.99</v>
      </c>
      <c r="H396" s="1">
        <f t="shared" si="16"/>
        <v>9.6440589827072632E-5</v>
      </c>
      <c r="I396" s="1">
        <f t="shared" si="19"/>
        <v>0.5212328804205616</v>
      </c>
      <c r="N396" s="1">
        <v>1.8502399493535145E-4</v>
      </c>
    </row>
    <row r="397" spans="2:14">
      <c r="B397" s="1">
        <v>8</v>
      </c>
      <c r="D397" s="1">
        <v>15.42</v>
      </c>
      <c r="G397" s="1">
        <v>29.48</v>
      </c>
      <c r="H397" s="1">
        <f t="shared" si="16"/>
        <v>5.8548835408036194E-5</v>
      </c>
      <c r="I397" s="1">
        <f t="shared" si="19"/>
        <v>0.31643914849256999</v>
      </c>
      <c r="N397" s="1">
        <v>1.8502399493535145E-4</v>
      </c>
    </row>
    <row r="398" spans="2:14">
      <c r="B398" s="1">
        <v>0</v>
      </c>
      <c r="D398" s="1">
        <v>15.85</v>
      </c>
      <c r="G398" s="1">
        <v>27.95</v>
      </c>
      <c r="H398" s="1">
        <f t="shared" si="16"/>
        <v>2.2779125769941584E-4</v>
      </c>
      <c r="I398" s="1">
        <f t="shared" si="19"/>
        <v>1</v>
      </c>
      <c r="N398" s="1">
        <v>2.2779125769941584E-4</v>
      </c>
    </row>
    <row r="399" spans="2:14">
      <c r="B399" s="1">
        <v>2</v>
      </c>
      <c r="D399" s="1">
        <v>15.48</v>
      </c>
      <c r="G399" s="1">
        <v>28.04</v>
      </c>
      <c r="H399" s="1">
        <f t="shared" si="16"/>
        <v>1.6560111419038992E-4</v>
      </c>
      <c r="I399" s="1">
        <f t="shared" si="19"/>
        <v>0.72698625866015665</v>
      </c>
      <c r="N399" s="1">
        <v>2.2779125769941584E-4</v>
      </c>
    </row>
    <row r="400" spans="2:14">
      <c r="B400" s="1">
        <v>4</v>
      </c>
      <c r="D400" s="1">
        <v>15.64</v>
      </c>
      <c r="G400" s="1">
        <v>28.65</v>
      </c>
      <c r="H400" s="1">
        <f t="shared" si="16"/>
        <v>1.2122711125940395E-4</v>
      </c>
      <c r="I400" s="1">
        <f t="shared" si="19"/>
        <v>0.53218509122668067</v>
      </c>
      <c r="N400" s="1">
        <v>2.2779125769941584E-4</v>
      </c>
    </row>
    <row r="401" spans="1:19">
      <c r="B401" s="1">
        <v>8</v>
      </c>
      <c r="D401" s="1">
        <v>15.45</v>
      </c>
      <c r="G401" s="1">
        <v>29.14</v>
      </c>
      <c r="H401" s="1">
        <f t="shared" si="16"/>
        <v>7.5665753170104085E-5</v>
      </c>
      <c r="I401" s="1">
        <f t="shared" si="19"/>
        <v>0.33217145352412758</v>
      </c>
      <c r="N401" s="1">
        <v>2.2779125769941584E-4</v>
      </c>
      <c r="R401" s="2"/>
      <c r="S401" s="2"/>
    </row>
    <row r="402" spans="1:19">
      <c r="A402" s="1" t="s">
        <v>59</v>
      </c>
      <c r="B402" s="1">
        <v>0</v>
      </c>
      <c r="D402" s="1">
        <v>15.24</v>
      </c>
      <c r="G402" s="1">
        <v>27.63</v>
      </c>
      <c r="H402" s="1">
        <f t="shared" si="16"/>
        <v>1.8631093859381858E-4</v>
      </c>
      <c r="I402" s="1">
        <f t="shared" si="19"/>
        <v>1</v>
      </c>
      <c r="J402" s="1">
        <v>1</v>
      </c>
      <c r="K402" s="1">
        <v>1</v>
      </c>
      <c r="L402" s="1">
        <f>AVERAGE(I402:K402)</f>
        <v>1</v>
      </c>
      <c r="M402" s="1">
        <f>STDEV(I402:K402)</f>
        <v>0</v>
      </c>
      <c r="N402" s="1">
        <v>1.8631093859381858E-4</v>
      </c>
    </row>
    <row r="403" spans="1:19">
      <c r="B403" s="1">
        <v>2</v>
      </c>
      <c r="D403" s="1">
        <v>15.84</v>
      </c>
      <c r="G403" s="1">
        <v>28.32</v>
      </c>
      <c r="H403" s="1">
        <f t="shared" si="16"/>
        <v>1.7504336523630712E-4</v>
      </c>
      <c r="I403" s="1">
        <f t="shared" si="19"/>
        <v>0.93952274921401058</v>
      </c>
      <c r="J403" s="1">
        <v>0.92658806189037202</v>
      </c>
      <c r="K403" s="1">
        <v>0.9330329915368083</v>
      </c>
      <c r="L403" s="1">
        <f t="shared" ref="L403:L425" si="26">AVERAGE(I403:K403)</f>
        <v>0.93304793421373022</v>
      </c>
      <c r="M403" s="1">
        <f t="shared" ref="M403:M425" si="27">STDEV(I403:K403)</f>
        <v>6.4673566085974576E-3</v>
      </c>
      <c r="N403" s="1">
        <v>1.8631093859381858E-4</v>
      </c>
    </row>
    <row r="404" spans="1:19">
      <c r="B404" s="1">
        <v>4</v>
      </c>
      <c r="D404" s="1">
        <v>15.95</v>
      </c>
      <c r="G404" s="1">
        <v>28.58</v>
      </c>
      <c r="H404" s="1">
        <f t="shared" si="16"/>
        <v>1.5775791389617837E-4</v>
      </c>
      <c r="I404" s="1">
        <f t="shared" si="19"/>
        <v>0.84674531236252626</v>
      </c>
      <c r="J404" s="1">
        <v>0.86453723130786564</v>
      </c>
      <c r="K404" s="1">
        <v>0.84674531236252626</v>
      </c>
      <c r="L404" s="1">
        <f t="shared" si="26"/>
        <v>0.85267595201097279</v>
      </c>
      <c r="M404" s="1">
        <f t="shared" si="27"/>
        <v>1.0272169192491694E-2</v>
      </c>
      <c r="N404" s="1">
        <v>1.8631093859381858E-4</v>
      </c>
    </row>
    <row r="405" spans="1:19">
      <c r="B405" s="1">
        <v>8</v>
      </c>
      <c r="D405" s="1">
        <v>15.02</v>
      </c>
      <c r="G405" s="1">
        <v>27.76</v>
      </c>
      <c r="H405" s="1">
        <f t="shared" si="16"/>
        <v>1.4617659968492762E-4</v>
      </c>
      <c r="I405" s="1">
        <f t="shared" si="19"/>
        <v>0.78458409789674832</v>
      </c>
      <c r="J405" s="1">
        <v>0.8467453123625277</v>
      </c>
      <c r="K405" s="1">
        <v>0.78458409789675243</v>
      </c>
      <c r="L405" s="1">
        <f t="shared" si="26"/>
        <v>0.80530450271867604</v>
      </c>
      <c r="M405" s="1">
        <f t="shared" si="27"/>
        <v>3.5888793904970601E-2</v>
      </c>
      <c r="N405" s="1">
        <v>1.8631093859381858E-4</v>
      </c>
    </row>
    <row r="406" spans="1:19">
      <c r="B406" s="1">
        <v>0</v>
      </c>
      <c r="D406" s="1">
        <v>15.63</v>
      </c>
      <c r="G406" s="1">
        <v>27.96</v>
      </c>
      <c r="H406" s="1">
        <f t="shared" si="16"/>
        <v>1.942227743542282E-4</v>
      </c>
      <c r="I406" s="1">
        <f t="shared" si="19"/>
        <v>1</v>
      </c>
      <c r="N406" s="1">
        <v>1.942227743542282E-4</v>
      </c>
    </row>
    <row r="407" spans="1:19">
      <c r="B407" s="1">
        <v>2</v>
      </c>
      <c r="D407" s="1">
        <v>15.24</v>
      </c>
      <c r="G407" s="1">
        <v>27.68</v>
      </c>
      <c r="H407" s="1">
        <f t="shared" si="16"/>
        <v>1.7996450406385537E-4</v>
      </c>
      <c r="I407" s="1">
        <f t="shared" si="19"/>
        <v>0.92658806189037202</v>
      </c>
      <c r="N407" s="1">
        <v>1.942227743542282E-4</v>
      </c>
    </row>
    <row r="408" spans="1:19">
      <c r="B408" s="1">
        <v>4</v>
      </c>
      <c r="D408" s="1">
        <v>15.84</v>
      </c>
      <c r="G408" s="1">
        <v>28.38</v>
      </c>
      <c r="H408" s="1">
        <f t="shared" si="16"/>
        <v>1.6791281959713678E-4</v>
      </c>
      <c r="I408" s="1">
        <f t="shared" si="19"/>
        <v>0.86453723130786564</v>
      </c>
      <c r="N408" s="1">
        <v>1.942227743542282E-4</v>
      </c>
    </row>
    <row r="409" spans="1:19">
      <c r="B409" s="1">
        <v>8</v>
      </c>
      <c r="D409" s="1">
        <v>15.96</v>
      </c>
      <c r="G409" s="1">
        <v>28.53</v>
      </c>
      <c r="H409" s="1">
        <f t="shared" si="16"/>
        <v>1.6445722373848769E-4</v>
      </c>
      <c r="I409" s="1">
        <f t="shared" si="19"/>
        <v>0.8467453123625277</v>
      </c>
      <c r="N409" s="1">
        <v>1.942227743542282E-4</v>
      </c>
    </row>
    <row r="410" spans="1:19">
      <c r="B410" s="1">
        <v>0</v>
      </c>
      <c r="D410" s="1">
        <v>15.74</v>
      </c>
      <c r="G410" s="1">
        <v>27.35</v>
      </c>
      <c r="H410" s="1">
        <f t="shared" si="16"/>
        <v>3.1992026461385807E-4</v>
      </c>
      <c r="I410" s="1">
        <f t="shared" si="19"/>
        <v>1</v>
      </c>
      <c r="N410" s="1">
        <v>3.1992026461385807E-4</v>
      </c>
    </row>
    <row r="411" spans="1:19">
      <c r="B411" s="1">
        <v>2</v>
      </c>
      <c r="D411" s="1">
        <v>15.63</v>
      </c>
      <c r="G411" s="1">
        <v>27.34</v>
      </c>
      <c r="H411" s="1">
        <f t="shared" si="16"/>
        <v>2.984961615459153E-4</v>
      </c>
      <c r="I411" s="1">
        <f t="shared" si="19"/>
        <v>0.9330329915368083</v>
      </c>
      <c r="N411" s="1">
        <v>3.1992026461385807E-4</v>
      </c>
    </row>
    <row r="412" spans="1:19">
      <c r="B412" s="1">
        <v>4</v>
      </c>
      <c r="D412" s="1">
        <v>15.84</v>
      </c>
      <c r="G412" s="1">
        <v>27.69</v>
      </c>
      <c r="H412" s="1">
        <f t="shared" si="16"/>
        <v>2.708909843915633E-4</v>
      </c>
      <c r="I412" s="1">
        <f t="shared" si="19"/>
        <v>0.84674531236252626</v>
      </c>
      <c r="N412" s="1">
        <v>3.1992026461385807E-4</v>
      </c>
    </row>
    <row r="413" spans="1:19">
      <c r="B413" s="1">
        <v>8</v>
      </c>
      <c r="D413" s="1">
        <v>15.72</v>
      </c>
      <c r="G413" s="1">
        <v>27.68</v>
      </c>
      <c r="H413" s="1">
        <f t="shared" si="16"/>
        <v>2.5100435221095418E-4</v>
      </c>
      <c r="I413" s="1">
        <f t="shared" si="19"/>
        <v>0.78458409789675243</v>
      </c>
      <c r="N413" s="1">
        <v>3.1992026461385807E-4</v>
      </c>
    </row>
    <row r="414" spans="1:19">
      <c r="B414" s="1">
        <v>0</v>
      </c>
      <c r="D414" s="1">
        <v>15.62</v>
      </c>
      <c r="G414" s="1">
        <v>27.45</v>
      </c>
      <c r="H414" s="1">
        <f t="shared" si="16"/>
        <v>2.7467248161347908E-4</v>
      </c>
      <c r="I414" s="1">
        <f t="shared" si="19"/>
        <v>1</v>
      </c>
      <c r="N414" s="1">
        <v>2.7467248161347908E-4</v>
      </c>
    </row>
    <row r="415" spans="1:19">
      <c r="B415" s="1">
        <v>2</v>
      </c>
      <c r="D415" s="1">
        <v>15.64</v>
      </c>
      <c r="G415" s="1">
        <v>27.56</v>
      </c>
      <c r="H415" s="1">
        <f t="shared" si="16"/>
        <v>2.5806104505893105E-4</v>
      </c>
      <c r="I415" s="1">
        <f t="shared" si="19"/>
        <v>0.93952274921401213</v>
      </c>
      <c r="N415" s="1">
        <v>2.7467248161347908E-4</v>
      </c>
    </row>
    <row r="416" spans="1:19">
      <c r="B416" s="1">
        <v>4</v>
      </c>
      <c r="D416" s="1">
        <v>15.42</v>
      </c>
      <c r="G416" s="1">
        <v>27.45</v>
      </c>
      <c r="H416" s="1">
        <f t="shared" si="16"/>
        <v>2.391162835905585E-4</v>
      </c>
      <c r="I416" s="1">
        <f t="shared" si="19"/>
        <v>0.87055056329612412</v>
      </c>
      <c r="N416" s="1">
        <v>2.7467248161347908E-4</v>
      </c>
    </row>
    <row r="417" spans="1:19">
      <c r="B417" s="1">
        <v>8</v>
      </c>
      <c r="D417" s="1">
        <v>15.35</v>
      </c>
      <c r="G417" s="1">
        <v>27.45</v>
      </c>
      <c r="H417" s="1">
        <f t="shared" si="16"/>
        <v>2.2779125769941584E-4</v>
      </c>
      <c r="I417" s="1">
        <f t="shared" si="19"/>
        <v>0.82931954581444089</v>
      </c>
      <c r="N417" s="1">
        <v>2.7467248161347908E-4</v>
      </c>
    </row>
    <row r="418" spans="1:19">
      <c r="B418" s="1">
        <v>0</v>
      </c>
      <c r="D418" s="1">
        <v>15.95</v>
      </c>
      <c r="G418" s="1">
        <v>27.65</v>
      </c>
      <c r="H418" s="1">
        <f t="shared" si="16"/>
        <v>3.005723665392867E-4</v>
      </c>
      <c r="I418" s="1">
        <f t="shared" si="19"/>
        <v>1</v>
      </c>
      <c r="N418" s="1">
        <v>3.005723665392867E-4</v>
      </c>
    </row>
    <row r="419" spans="1:19">
      <c r="B419" s="1">
        <v>2</v>
      </c>
      <c r="D419" s="1">
        <v>15.64</v>
      </c>
      <c r="G419" s="1">
        <v>27.45</v>
      </c>
      <c r="H419" s="1">
        <f t="shared" si="16"/>
        <v>2.7850676656943974E-4</v>
      </c>
      <c r="I419" s="1">
        <f t="shared" si="19"/>
        <v>0.92658806189037057</v>
      </c>
      <c r="N419" s="1">
        <v>3.005723665392867E-4</v>
      </c>
    </row>
    <row r="420" spans="1:19">
      <c r="B420" s="1">
        <v>4</v>
      </c>
      <c r="D420" s="1">
        <v>15.82</v>
      </c>
      <c r="G420" s="1">
        <v>27.78</v>
      </c>
      <c r="H420" s="1">
        <f t="shared" si="16"/>
        <v>2.5100435221095375E-4</v>
      </c>
      <c r="I420" s="1">
        <f t="shared" si="19"/>
        <v>0.83508791942836802</v>
      </c>
      <c r="N420" s="1">
        <v>3.005723665392867E-4</v>
      </c>
    </row>
    <row r="421" spans="1:19">
      <c r="B421" s="1">
        <v>8</v>
      </c>
      <c r="D421" s="1">
        <v>15.45</v>
      </c>
      <c r="G421" s="1">
        <v>27.48</v>
      </c>
      <c r="H421" s="1">
        <f t="shared" si="16"/>
        <v>2.3911628359055809E-4</v>
      </c>
      <c r="I421" s="1">
        <f t="shared" si="19"/>
        <v>0.79553648375491659</v>
      </c>
      <c r="N421" s="1">
        <v>3.005723665392867E-4</v>
      </c>
      <c r="R421" s="2"/>
      <c r="S421" s="2"/>
    </row>
    <row r="422" spans="1:19">
      <c r="A422" s="1" t="s">
        <v>60</v>
      </c>
      <c r="B422" s="1">
        <v>0</v>
      </c>
      <c r="D422" s="1">
        <v>15.03</v>
      </c>
      <c r="G422" s="1">
        <v>27.96</v>
      </c>
      <c r="H422" s="1">
        <f t="shared" si="16"/>
        <v>1.2813924360633144E-4</v>
      </c>
      <c r="I422" s="1">
        <f t="shared" si="19"/>
        <v>1</v>
      </c>
      <c r="J422" s="1">
        <v>1</v>
      </c>
      <c r="K422" s="1">
        <v>1</v>
      </c>
      <c r="L422" s="1">
        <f t="shared" si="26"/>
        <v>1</v>
      </c>
      <c r="M422" s="1">
        <f t="shared" si="27"/>
        <v>0</v>
      </c>
      <c r="N422" s="1">
        <v>1.2813924360633144E-4</v>
      </c>
    </row>
    <row r="423" spans="1:19">
      <c r="B423" s="1">
        <v>2</v>
      </c>
      <c r="D423" s="1">
        <v>15.04</v>
      </c>
      <c r="G423" s="1">
        <v>28.18</v>
      </c>
      <c r="H423" s="1">
        <f t="shared" si="16"/>
        <v>1.1078114688930191E-4</v>
      </c>
      <c r="I423" s="1">
        <f t="shared" si="19"/>
        <v>0.86453723130786564</v>
      </c>
      <c r="J423" s="1">
        <v>0.82931954581444156</v>
      </c>
      <c r="K423" s="1">
        <v>0.84674531236252781</v>
      </c>
      <c r="L423" s="1">
        <f t="shared" si="26"/>
        <v>0.8468673631616116</v>
      </c>
      <c r="M423" s="1">
        <f t="shared" si="27"/>
        <v>1.760915997930057E-2</v>
      </c>
      <c r="N423" s="1">
        <v>1.2813924360633144E-4</v>
      </c>
    </row>
    <row r="424" spans="1:19">
      <c r="B424" s="1">
        <v>4</v>
      </c>
      <c r="D424" s="1">
        <v>15.67</v>
      </c>
      <c r="G424" s="1">
        <v>29.09</v>
      </c>
      <c r="H424" s="1">
        <f t="shared" si="16"/>
        <v>9.1238357460628571E-5</v>
      </c>
      <c r="I424" s="1">
        <f t="shared" si="19"/>
        <v>0.71202509779853596</v>
      </c>
      <c r="J424" s="1">
        <v>0.73713460864555047</v>
      </c>
      <c r="K424" s="1">
        <v>0.71697762400791332</v>
      </c>
      <c r="L424" s="1">
        <f t="shared" si="26"/>
        <v>0.72204577681733328</v>
      </c>
      <c r="M424" s="1">
        <f t="shared" si="27"/>
        <v>1.3299868924873216E-2</v>
      </c>
      <c r="N424" s="1">
        <v>1.2813924360633144E-4</v>
      </c>
    </row>
    <row r="425" spans="1:19">
      <c r="B425" s="1">
        <v>8</v>
      </c>
      <c r="D425" s="1">
        <v>15.48</v>
      </c>
      <c r="G425" s="1">
        <v>28.99</v>
      </c>
      <c r="H425" s="1">
        <f t="shared" si="16"/>
        <v>8.5720512435180673E-5</v>
      </c>
      <c r="I425" s="1">
        <f t="shared" si="19"/>
        <v>0.66896377739305757</v>
      </c>
      <c r="J425" s="1">
        <v>0.58641747461593874</v>
      </c>
      <c r="K425" s="1">
        <v>0.62416527445080572</v>
      </c>
      <c r="L425" s="1">
        <f t="shared" si="26"/>
        <v>0.62651550881993401</v>
      </c>
      <c r="M425" s="1">
        <f t="shared" si="27"/>
        <v>4.132330730635337E-2</v>
      </c>
      <c r="N425" s="1">
        <v>1.2813924360633144E-4</v>
      </c>
    </row>
    <row r="426" spans="1:19">
      <c r="B426" s="1">
        <v>0</v>
      </c>
      <c r="D426" s="1">
        <v>15.96</v>
      </c>
      <c r="G426" s="1">
        <v>27.48</v>
      </c>
      <c r="H426" s="1">
        <f t="shared" si="16"/>
        <v>3.4051359041757954E-4</v>
      </c>
      <c r="I426" s="1">
        <f t="shared" si="19"/>
        <v>1</v>
      </c>
      <c r="N426" s="1">
        <v>3.4051359041757954E-4</v>
      </c>
    </row>
    <row r="427" spans="1:19">
      <c r="B427" s="1">
        <v>2</v>
      </c>
      <c r="D427" s="1">
        <v>15.37</v>
      </c>
      <c r="G427" s="1">
        <v>27.16</v>
      </c>
      <c r="H427" s="1">
        <f t="shared" si="16"/>
        <v>2.8239457614875186E-4</v>
      </c>
      <c r="I427" s="1">
        <f t="shared" si="19"/>
        <v>0.82931954581444156</v>
      </c>
      <c r="N427" s="1">
        <v>3.4051359041757954E-4</v>
      </c>
    </row>
    <row r="428" spans="1:19">
      <c r="B428" s="1">
        <v>4</v>
      </c>
      <c r="D428" s="1">
        <v>15.48</v>
      </c>
      <c r="G428" s="1">
        <v>27.44</v>
      </c>
      <c r="H428" s="1">
        <f t="shared" si="16"/>
        <v>2.5100435221095375E-4</v>
      </c>
      <c r="I428" s="1">
        <f t="shared" si="19"/>
        <v>0.73713460864555047</v>
      </c>
      <c r="N428" s="1">
        <v>3.4051359041757954E-4</v>
      </c>
    </row>
    <row r="429" spans="1:19">
      <c r="B429" s="1">
        <v>8</v>
      </c>
      <c r="D429" s="1">
        <v>15.74</v>
      </c>
      <c r="G429" s="1">
        <v>28.03</v>
      </c>
      <c r="H429" s="1">
        <f t="shared" si="16"/>
        <v>1.9968311976508311E-4</v>
      </c>
      <c r="I429" s="1">
        <f t="shared" si="19"/>
        <v>0.58641747461593874</v>
      </c>
      <c r="N429" s="1">
        <v>3.4051359041757954E-4</v>
      </c>
    </row>
    <row r="430" spans="1:19">
      <c r="B430" s="1">
        <v>0</v>
      </c>
      <c r="D430" s="1">
        <v>15.84</v>
      </c>
      <c r="G430" s="1">
        <v>27.5</v>
      </c>
      <c r="H430" s="1">
        <f t="shared" si="16"/>
        <v>3.0902260594977565E-4</v>
      </c>
      <c r="I430" s="1">
        <f t="shared" si="19"/>
        <v>1</v>
      </c>
      <c r="N430" s="1">
        <v>3.0902260594977565E-4</v>
      </c>
    </row>
    <row r="431" spans="1:19">
      <c r="B431" s="1">
        <v>2</v>
      </c>
      <c r="D431" s="1">
        <v>15.96</v>
      </c>
      <c r="G431" s="1">
        <v>27.86</v>
      </c>
      <c r="H431" s="1">
        <f t="shared" si="16"/>
        <v>2.6166344300202512E-4</v>
      </c>
      <c r="I431" s="1">
        <f t="shared" si="19"/>
        <v>0.84674531236252781</v>
      </c>
      <c r="N431" s="1">
        <v>3.0902260594977565E-4</v>
      </c>
    </row>
    <row r="432" spans="1:19">
      <c r="B432" s="1">
        <v>4</v>
      </c>
      <c r="D432" s="1">
        <v>15.6</v>
      </c>
      <c r="G432" s="1">
        <v>27.74</v>
      </c>
      <c r="H432" s="1">
        <f t="shared" si="16"/>
        <v>2.2156229377860381E-4</v>
      </c>
      <c r="I432" s="1">
        <f t="shared" si="19"/>
        <v>0.71697762400791332</v>
      </c>
      <c r="N432" s="1">
        <v>3.0902260594977565E-4</v>
      </c>
    </row>
    <row r="433" spans="1:18">
      <c r="B433" s="1">
        <v>8</v>
      </c>
      <c r="D433" s="1">
        <v>15.2</v>
      </c>
      <c r="G433" s="1">
        <v>27.54</v>
      </c>
      <c r="H433" s="1">
        <f t="shared" si="16"/>
        <v>1.9288117965414491E-4</v>
      </c>
      <c r="I433" s="1">
        <f t="shared" si="19"/>
        <v>0.62416527445080572</v>
      </c>
      <c r="N433" s="1">
        <v>3.0902260594977565E-4</v>
      </c>
    </row>
    <row r="434" spans="1:18">
      <c r="B434" s="1">
        <v>0</v>
      </c>
      <c r="D434" s="1">
        <v>15.62</v>
      </c>
      <c r="G434" s="1">
        <v>27.45</v>
      </c>
      <c r="H434" s="1">
        <f t="shared" si="16"/>
        <v>2.7467248161347908E-4</v>
      </c>
      <c r="I434" s="1">
        <f t="shared" si="19"/>
        <v>1</v>
      </c>
      <c r="N434" s="1">
        <v>2.7467248161347908E-4</v>
      </c>
    </row>
    <row r="435" spans="1:18">
      <c r="B435" s="1">
        <v>2</v>
      </c>
      <c r="D435" s="1">
        <v>15.34</v>
      </c>
      <c r="G435" s="1">
        <v>27.4</v>
      </c>
      <c r="H435" s="1">
        <f t="shared" si="16"/>
        <v>2.3419534163214483E-4</v>
      </c>
      <c r="I435" s="1">
        <f t="shared" si="19"/>
        <v>0.85263489176795682</v>
      </c>
      <c r="N435" s="1">
        <v>2.7467248161347908E-4</v>
      </c>
    </row>
    <row r="436" spans="1:18">
      <c r="B436" s="1">
        <v>4</v>
      </c>
      <c r="D436" s="1">
        <v>15.42</v>
      </c>
      <c r="G436" s="1">
        <v>27.65</v>
      </c>
      <c r="H436" s="1">
        <f t="shared" si="16"/>
        <v>2.0816281537303647E-4</v>
      </c>
      <c r="I436" s="1">
        <f t="shared" si="19"/>
        <v>0.75785828325519899</v>
      </c>
      <c r="N436" s="1">
        <v>2.7467248161347908E-4</v>
      </c>
    </row>
    <row r="437" spans="1:18">
      <c r="B437" s="1">
        <v>8</v>
      </c>
      <c r="D437" s="1">
        <v>15.46</v>
      </c>
      <c r="G437" s="1">
        <v>27.94</v>
      </c>
      <c r="H437" s="1">
        <f t="shared" si="16"/>
        <v>1.7504336523630712E-4</v>
      </c>
      <c r="I437" s="1">
        <f t="shared" si="19"/>
        <v>0.63728031365963078</v>
      </c>
      <c r="N437" s="1">
        <v>2.7467248161347908E-4</v>
      </c>
    </row>
    <row r="438" spans="1:18">
      <c r="B438" s="1">
        <v>0</v>
      </c>
      <c r="D438" s="1">
        <v>15.85</v>
      </c>
      <c r="G438" s="1">
        <v>27.65</v>
      </c>
      <c r="H438" s="1">
        <f t="shared" si="16"/>
        <v>2.8044393432544824E-4</v>
      </c>
      <c r="I438" s="1">
        <f t="shared" si="19"/>
        <v>1</v>
      </c>
      <c r="N438" s="1">
        <v>2.8044393432544824E-4</v>
      </c>
    </row>
    <row r="439" spans="1:18">
      <c r="B439" s="1">
        <v>2</v>
      </c>
      <c r="D439" s="1">
        <v>15.64</v>
      </c>
      <c r="G439" s="1">
        <v>27.64</v>
      </c>
      <c r="H439" s="1">
        <f t="shared" si="16"/>
        <v>2.44140625E-4</v>
      </c>
      <c r="I439" s="1">
        <f t="shared" si="19"/>
        <v>0.87055056329612335</v>
      </c>
      <c r="N439" s="1">
        <v>2.8044393432544824E-4</v>
      </c>
    </row>
    <row r="440" spans="1:18">
      <c r="B440" s="1">
        <v>4</v>
      </c>
      <c r="D440" s="1">
        <v>15.85</v>
      </c>
      <c r="G440" s="1">
        <v>28.11</v>
      </c>
      <c r="H440" s="1">
        <f t="shared" si="16"/>
        <v>2.038788865791919E-4</v>
      </c>
      <c r="I440" s="1">
        <f t="shared" si="19"/>
        <v>0.7269862586601552</v>
      </c>
      <c r="N440" s="1">
        <v>2.8044393432544824E-4</v>
      </c>
    </row>
    <row r="441" spans="1:18">
      <c r="B441" s="1">
        <v>8</v>
      </c>
      <c r="D441" s="1">
        <v>15.26</v>
      </c>
      <c r="G441" s="1">
        <v>27.74</v>
      </c>
      <c r="H441" s="1">
        <f t="shared" si="16"/>
        <v>1.7504336523630742E-4</v>
      </c>
      <c r="I441" s="1">
        <f t="shared" si="19"/>
        <v>0.62416527445080672</v>
      </c>
      <c r="N441" s="1">
        <v>2.8044393432544824E-4</v>
      </c>
      <c r="R441" s="2"/>
    </row>
    <row r="442" spans="1:18">
      <c r="A442" s="1" t="s">
        <v>61</v>
      </c>
      <c r="B442" s="1">
        <v>0</v>
      </c>
      <c r="D442" s="1">
        <v>15.49</v>
      </c>
      <c r="G442" s="1">
        <v>27.96</v>
      </c>
      <c r="H442" s="1">
        <f t="shared" si="16"/>
        <v>1.7626088812530466E-4</v>
      </c>
      <c r="I442" s="1">
        <f t="shared" si="19"/>
        <v>1</v>
      </c>
      <c r="J442" s="1">
        <v>1</v>
      </c>
      <c r="K442" s="1">
        <v>1</v>
      </c>
      <c r="L442" s="1">
        <f>AVERAGE(I442:K442)</f>
        <v>1</v>
      </c>
      <c r="M442" s="1">
        <f>STDEV(I442:K442)</f>
        <v>0</v>
      </c>
      <c r="N442" s="1">
        <v>1.7626088812530466E-4</v>
      </c>
    </row>
    <row r="443" spans="1:18">
      <c r="B443" s="1">
        <v>2</v>
      </c>
      <c r="D443" s="1">
        <v>15.36</v>
      </c>
      <c r="G443" s="1">
        <v>28.13</v>
      </c>
      <c r="H443" s="1">
        <f t="shared" si="16"/>
        <v>1.4316832876365716E-4</v>
      </c>
      <c r="I443" s="1">
        <f t="shared" si="19"/>
        <v>0.81225239635623614</v>
      </c>
      <c r="J443" s="1">
        <v>0.80106987758962078</v>
      </c>
      <c r="K443" s="1">
        <v>0.78458409789675121</v>
      </c>
      <c r="L443" s="1">
        <f t="shared" ref="L443:L465" si="28">AVERAGE(I443:K443)</f>
        <v>0.79930212394753608</v>
      </c>
      <c r="M443" s="1">
        <f t="shared" ref="M443:M465" si="29">STDEV(I443:K443)</f>
        <v>1.3918599053608517E-2</v>
      </c>
      <c r="N443" s="1">
        <v>1.7626088812530466E-4</v>
      </c>
    </row>
    <row r="444" spans="1:18">
      <c r="B444" s="1">
        <v>4</v>
      </c>
      <c r="D444" s="1">
        <v>15.78</v>
      </c>
      <c r="G444" s="1">
        <v>28.91</v>
      </c>
      <c r="H444" s="1">
        <f t="shared" si="16"/>
        <v>1.1155169070183111E-4</v>
      </c>
      <c r="I444" s="1">
        <f t="shared" si="19"/>
        <v>0.63287829698514009</v>
      </c>
      <c r="J444" s="1">
        <v>0.63287829698513998</v>
      </c>
      <c r="K444" s="1">
        <v>0.72196459776124733</v>
      </c>
      <c r="L444" s="1">
        <f t="shared" si="28"/>
        <v>0.66257373057717583</v>
      </c>
      <c r="M444" s="1">
        <f t="shared" si="29"/>
        <v>5.143399973419352E-2</v>
      </c>
      <c r="N444" s="1">
        <v>1.7626088812530466E-4</v>
      </c>
    </row>
    <row r="445" spans="1:18">
      <c r="B445" s="1">
        <v>8</v>
      </c>
      <c r="D445" s="1">
        <v>15.49</v>
      </c>
      <c r="G445" s="1">
        <v>29.05</v>
      </c>
      <c r="H445" s="1">
        <f t="shared" si="16"/>
        <v>8.2800557095194811E-5</v>
      </c>
      <c r="I445" s="1">
        <f t="shared" si="19"/>
        <v>0.46976137460700595</v>
      </c>
      <c r="J445" s="1">
        <v>0.43830286065801716</v>
      </c>
      <c r="K445" s="1">
        <v>0.55095255793830633</v>
      </c>
      <c r="L445" s="1">
        <f t="shared" si="28"/>
        <v>0.48633893106777643</v>
      </c>
      <c r="M445" s="1">
        <f t="shared" si="29"/>
        <v>5.8125726730878152E-2</v>
      </c>
      <c r="N445" s="1">
        <v>1.7626088812530466E-4</v>
      </c>
    </row>
    <row r="446" spans="1:18">
      <c r="B446" s="1">
        <v>0</v>
      </c>
      <c r="D446" s="1">
        <v>15.6</v>
      </c>
      <c r="G446" s="1">
        <v>27.65</v>
      </c>
      <c r="H446" s="1">
        <f t="shared" si="16"/>
        <v>2.3582429905391746E-4</v>
      </c>
      <c r="I446" s="1">
        <f t="shared" si="19"/>
        <v>1</v>
      </c>
      <c r="N446" s="1">
        <v>2.3582429905391746E-4</v>
      </c>
    </row>
    <row r="447" spans="1:18">
      <c r="B447" s="1">
        <v>2</v>
      </c>
      <c r="D447" s="1">
        <v>15.86</v>
      </c>
      <c r="G447" s="1">
        <v>28.23</v>
      </c>
      <c r="H447" s="1">
        <f t="shared" si="16"/>
        <v>1.8891174237577979E-4</v>
      </c>
      <c r="I447" s="1">
        <f t="shared" si="19"/>
        <v>0.80106987758962078</v>
      </c>
      <c r="N447" s="1">
        <v>2.3582429905391746E-4</v>
      </c>
    </row>
    <row r="448" spans="1:18">
      <c r="B448" s="1">
        <v>4</v>
      </c>
      <c r="D448" s="1">
        <v>15.7</v>
      </c>
      <c r="G448" s="1">
        <v>28.41</v>
      </c>
      <c r="H448" s="1">
        <f t="shared" si="16"/>
        <v>1.4924808077295765E-4</v>
      </c>
      <c r="I448" s="1">
        <f t="shared" si="19"/>
        <v>0.63287829698513998</v>
      </c>
      <c r="N448" s="1">
        <v>2.3582429905391746E-4</v>
      </c>
    </row>
    <row r="449" spans="1:18">
      <c r="B449" s="1">
        <v>8</v>
      </c>
      <c r="D449" s="1">
        <v>15.2</v>
      </c>
      <c r="G449" s="1">
        <v>28.44</v>
      </c>
      <c r="H449" s="1">
        <f t="shared" si="16"/>
        <v>1.0336246488800375E-4</v>
      </c>
      <c r="I449" s="1">
        <f t="shared" si="19"/>
        <v>0.43830286065801716</v>
      </c>
      <c r="N449" s="1">
        <v>2.3582429905391746E-4</v>
      </c>
    </row>
    <row r="450" spans="1:18">
      <c r="B450" s="1">
        <v>0</v>
      </c>
      <c r="D450" s="1">
        <v>15.3</v>
      </c>
      <c r="G450" s="1">
        <v>27.51</v>
      </c>
      <c r="H450" s="1">
        <f t="shared" si="16"/>
        <v>2.1106865998727167E-4</v>
      </c>
      <c r="I450" s="1">
        <f t="shared" si="19"/>
        <v>1</v>
      </c>
      <c r="N450" s="1">
        <v>2.1106865998727167E-4</v>
      </c>
    </row>
    <row r="451" spans="1:18">
      <c r="B451" s="1">
        <v>2</v>
      </c>
      <c r="D451" s="1">
        <v>15.4</v>
      </c>
      <c r="G451" s="1">
        <v>27.96</v>
      </c>
      <c r="H451" s="1">
        <f t="shared" si="16"/>
        <v>1.6560111419038965E-4</v>
      </c>
      <c r="I451" s="1">
        <f t="shared" si="19"/>
        <v>0.78458409789675121</v>
      </c>
      <c r="N451" s="1">
        <v>2.1106865998727167E-4</v>
      </c>
    </row>
    <row r="452" spans="1:18">
      <c r="B452" s="1">
        <v>4</v>
      </c>
      <c r="D452" s="1">
        <v>15.28</v>
      </c>
      <c r="G452" s="1">
        <v>27.96</v>
      </c>
      <c r="H452" s="1">
        <f t="shared" si="16"/>
        <v>1.5238410020771608E-4</v>
      </c>
      <c r="I452" s="1">
        <f t="shared" si="19"/>
        <v>0.72196459776124733</v>
      </c>
      <c r="N452" s="1">
        <v>2.1106865998727167E-4</v>
      </c>
    </row>
    <row r="453" spans="1:18">
      <c r="B453" s="1">
        <v>8</v>
      </c>
      <c r="D453" s="1">
        <v>15.74</v>
      </c>
      <c r="G453" s="1">
        <v>28.81</v>
      </c>
      <c r="H453" s="1">
        <f t="shared" si="16"/>
        <v>1.1628881812059798E-4</v>
      </c>
      <c r="I453" s="1">
        <f t="shared" si="19"/>
        <v>0.55095255793830633</v>
      </c>
      <c r="N453" s="1">
        <v>2.1106865998727167E-4</v>
      </c>
    </row>
    <row r="454" spans="1:18">
      <c r="B454" s="1">
        <v>0</v>
      </c>
      <c r="D454" s="1">
        <v>15.45</v>
      </c>
      <c r="G454" s="1">
        <v>27.64</v>
      </c>
      <c r="H454" s="1">
        <f t="shared" si="16"/>
        <v>2.1401506868067263E-4</v>
      </c>
      <c r="I454" s="1">
        <f t="shared" si="19"/>
        <v>1</v>
      </c>
      <c r="N454" s="1">
        <v>2.1401506868067263E-4</v>
      </c>
    </row>
    <row r="455" spans="1:18">
      <c r="B455" s="1">
        <v>2</v>
      </c>
      <c r="D455" s="1">
        <v>15.65</v>
      </c>
      <c r="G455" s="1">
        <v>28.21</v>
      </c>
      <c r="H455" s="1">
        <f t="shared" si="16"/>
        <v>1.6560111419038965E-4</v>
      </c>
      <c r="I455" s="1">
        <f t="shared" si="19"/>
        <v>0.77378249677119504</v>
      </c>
      <c r="N455" s="1">
        <v>2.1401506868067263E-4</v>
      </c>
    </row>
    <row r="456" spans="1:18">
      <c r="B456" s="1">
        <v>4</v>
      </c>
      <c r="D456" s="1">
        <v>15.35</v>
      </c>
      <c r="G456" s="1">
        <v>28.14</v>
      </c>
      <c r="H456" s="1">
        <f t="shared" si="16"/>
        <v>1.411972880743759E-4</v>
      </c>
      <c r="I456" s="1">
        <f t="shared" si="19"/>
        <v>0.6597539553864471</v>
      </c>
      <c r="N456" s="1">
        <v>2.1401506868067263E-4</v>
      </c>
    </row>
    <row r="457" spans="1:18">
      <c r="B457" s="1">
        <v>8</v>
      </c>
      <c r="D457" s="1">
        <v>15.45</v>
      </c>
      <c r="G457" s="1">
        <v>28.64</v>
      </c>
      <c r="H457" s="1">
        <f t="shared" si="16"/>
        <v>1.0700753434033631E-4</v>
      </c>
      <c r="I457" s="1">
        <f t="shared" si="19"/>
        <v>0.5</v>
      </c>
      <c r="N457" s="1">
        <v>2.1401506868067263E-4</v>
      </c>
    </row>
    <row r="458" spans="1:18">
      <c r="B458" s="1">
        <v>0</v>
      </c>
      <c r="D458" s="1">
        <v>15.64</v>
      </c>
      <c r="G458" s="1">
        <v>27.15</v>
      </c>
      <c r="H458" s="1">
        <f t="shared" si="16"/>
        <v>3.4288204974072247E-4</v>
      </c>
      <c r="I458" s="1">
        <f t="shared" si="19"/>
        <v>1</v>
      </c>
      <c r="N458" s="1">
        <v>3.4288204974072247E-4</v>
      </c>
    </row>
    <row r="459" spans="1:18">
      <c r="B459" s="1">
        <v>2</v>
      </c>
      <c r="D459" s="1">
        <v>15.95</v>
      </c>
      <c r="G459" s="1">
        <v>27.83</v>
      </c>
      <c r="H459" s="1">
        <f t="shared" si="16"/>
        <v>2.6531612854640099E-4</v>
      </c>
      <c r="I459" s="1">
        <f t="shared" si="19"/>
        <v>0.77378249677119404</v>
      </c>
      <c r="N459" s="1">
        <v>3.4288204974072247E-4</v>
      </c>
    </row>
    <row r="460" spans="1:18">
      <c r="B460" s="1">
        <v>4</v>
      </c>
      <c r="D460" s="1">
        <v>15.64</v>
      </c>
      <c r="G460" s="1">
        <v>27.74</v>
      </c>
      <c r="H460" s="1">
        <f t="shared" si="16"/>
        <v>2.2779125769941625E-4</v>
      </c>
      <c r="I460" s="1">
        <f t="shared" si="19"/>
        <v>0.66434290704825594</v>
      </c>
      <c r="N460" s="1">
        <v>3.4288204974072247E-4</v>
      </c>
    </row>
    <row r="461" spans="1:18">
      <c r="B461" s="1">
        <v>8</v>
      </c>
      <c r="D461" s="1">
        <v>15.05</v>
      </c>
      <c r="G461" s="1">
        <v>27.54</v>
      </c>
      <c r="H461" s="1">
        <f t="shared" si="16"/>
        <v>1.7383425239222083E-4</v>
      </c>
      <c r="I461" s="1">
        <f t="shared" si="19"/>
        <v>0.50697973989501433</v>
      </c>
      <c r="N461" s="1">
        <v>3.4288204974072247E-4</v>
      </c>
      <c r="R461" s="2"/>
    </row>
    <row r="462" spans="1:18">
      <c r="A462" s="1" t="s">
        <v>62</v>
      </c>
      <c r="B462" s="1">
        <v>0</v>
      </c>
      <c r="D462" s="1">
        <v>15.36</v>
      </c>
      <c r="G462" s="1">
        <v>27.06</v>
      </c>
      <c r="H462" s="1">
        <f t="shared" si="16"/>
        <v>3.005723665392867E-4</v>
      </c>
      <c r="I462" s="1">
        <f t="shared" si="19"/>
        <v>1</v>
      </c>
      <c r="J462" s="1">
        <v>1</v>
      </c>
      <c r="K462" s="1">
        <v>1</v>
      </c>
      <c r="L462" s="1">
        <f t="shared" si="28"/>
        <v>1</v>
      </c>
      <c r="M462" s="1">
        <f t="shared" si="29"/>
        <v>0</v>
      </c>
      <c r="N462" s="1">
        <v>3.005723665392867E-4</v>
      </c>
    </row>
    <row r="463" spans="1:18">
      <c r="B463" s="1">
        <v>2</v>
      </c>
      <c r="D463" s="1">
        <v>15.49</v>
      </c>
      <c r="G463" s="1">
        <v>27.73</v>
      </c>
      <c r="H463" s="1">
        <f t="shared" si="16"/>
        <v>2.0672492977600755E-4</v>
      </c>
      <c r="I463" s="1">
        <f t="shared" si="19"/>
        <v>0.6877709090698706</v>
      </c>
      <c r="J463" s="1">
        <v>0.70222243786899841</v>
      </c>
      <c r="K463" s="1">
        <v>0.70222243786899918</v>
      </c>
      <c r="L463" s="1">
        <f t="shared" si="28"/>
        <v>0.69740526160262262</v>
      </c>
      <c r="M463" s="1">
        <f t="shared" si="29"/>
        <v>8.3435940423782946E-3</v>
      </c>
      <c r="N463" s="1">
        <v>3.005723665392867E-4</v>
      </c>
    </row>
    <row r="464" spans="1:18">
      <c r="B464" s="1">
        <v>4</v>
      </c>
      <c r="D464" s="1">
        <v>15.42</v>
      </c>
      <c r="G464" s="1">
        <v>28.24</v>
      </c>
      <c r="H464" s="1">
        <f t="shared" si="16"/>
        <v>1.3829148990427255E-4</v>
      </c>
      <c r="I464" s="1">
        <f t="shared" si="19"/>
        <v>0.46009382531243764</v>
      </c>
      <c r="J464" s="1">
        <v>0.53961411825221373</v>
      </c>
      <c r="K464" s="1">
        <v>0.52123288042056148</v>
      </c>
      <c r="L464" s="1">
        <f t="shared" si="28"/>
        <v>0.50698027466173767</v>
      </c>
      <c r="M464" s="1">
        <f t="shared" si="29"/>
        <v>4.1631980801954342E-2</v>
      </c>
      <c r="N464" s="1">
        <v>3.005723665392867E-4</v>
      </c>
    </row>
    <row r="465" spans="2:14">
      <c r="B465" s="1">
        <v>8</v>
      </c>
      <c r="D465" s="1">
        <v>15.43</v>
      </c>
      <c r="G465" s="1">
        <v>28.59</v>
      </c>
      <c r="H465" s="1">
        <f t="shared" ref="H465:H568" si="30">2^(D465-G465)</f>
        <v>1.0925599010351225E-4</v>
      </c>
      <c r="I465" s="1">
        <f t="shared" si="19"/>
        <v>0.36349312933007699</v>
      </c>
      <c r="J465" s="1">
        <v>0.32308820765937252</v>
      </c>
      <c r="K465" s="1">
        <v>0.35848881200395732</v>
      </c>
      <c r="L465" s="1">
        <f t="shared" si="28"/>
        <v>0.34835671633113563</v>
      </c>
      <c r="M465" s="1">
        <f t="shared" si="29"/>
        <v>2.2025756419391147E-2</v>
      </c>
      <c r="N465" s="1">
        <v>3.005723665392867E-4</v>
      </c>
    </row>
    <row r="466" spans="2:14">
      <c r="B466" s="1">
        <v>0</v>
      </c>
      <c r="D466" s="1">
        <v>15.48</v>
      </c>
      <c r="G466" s="1">
        <v>27.14</v>
      </c>
      <c r="H466" s="1">
        <f t="shared" si="30"/>
        <v>3.0902260594977565E-4</v>
      </c>
      <c r="I466" s="1">
        <f t="shared" si="19"/>
        <v>1</v>
      </c>
      <c r="N466" s="1">
        <v>3.0902260594977565E-4</v>
      </c>
    </row>
    <row r="467" spans="2:14">
      <c r="B467" s="1">
        <v>2</v>
      </c>
      <c r="D467" s="1">
        <v>15.49</v>
      </c>
      <c r="G467" s="1">
        <v>27.66</v>
      </c>
      <c r="H467" s="1">
        <f t="shared" si="30"/>
        <v>2.1700260770668231E-4</v>
      </c>
      <c r="I467" s="1">
        <f t="shared" si="19"/>
        <v>0.70222243786899841</v>
      </c>
      <c r="N467" s="1">
        <v>3.0902260594977565E-4</v>
      </c>
    </row>
    <row r="468" spans="2:14">
      <c r="B468" s="1">
        <v>4</v>
      </c>
      <c r="D468" s="1">
        <v>15.69</v>
      </c>
      <c r="G468" s="1">
        <v>28.24</v>
      </c>
      <c r="H468" s="1">
        <f t="shared" si="30"/>
        <v>1.6675296102958948E-4</v>
      </c>
      <c r="I468" s="1">
        <f t="shared" si="19"/>
        <v>0.53961411825221373</v>
      </c>
      <c r="N468" s="1">
        <v>3.0902260594977565E-4</v>
      </c>
    </row>
    <row r="469" spans="2:14">
      <c r="B469" s="1">
        <v>8</v>
      </c>
      <c r="D469" s="1">
        <v>15.67</v>
      </c>
      <c r="G469" s="1">
        <v>28.96</v>
      </c>
      <c r="H469" s="1">
        <f t="shared" si="30"/>
        <v>9.9841559882541555E-5</v>
      </c>
      <c r="I469" s="1">
        <f t="shared" si="19"/>
        <v>0.32308820765937252</v>
      </c>
      <c r="N469" s="1">
        <v>3.0902260594977565E-4</v>
      </c>
    </row>
    <row r="470" spans="2:14">
      <c r="B470" s="1">
        <v>0</v>
      </c>
      <c r="D470" s="1">
        <v>15.36</v>
      </c>
      <c r="G470" s="1">
        <v>27.85</v>
      </c>
      <c r="H470" s="1">
        <f t="shared" si="30"/>
        <v>1.7383425239222053E-4</v>
      </c>
      <c r="I470" s="1">
        <f t="shared" si="19"/>
        <v>1</v>
      </c>
      <c r="N470" s="1">
        <v>1.7383425239222053E-4</v>
      </c>
    </row>
    <row r="471" spans="2:14">
      <c r="B471" s="1">
        <v>2</v>
      </c>
      <c r="D471" s="1">
        <v>15.23</v>
      </c>
      <c r="G471" s="1">
        <v>28.23</v>
      </c>
      <c r="H471" s="1">
        <f t="shared" si="30"/>
        <v>1.220703125E-4</v>
      </c>
      <c r="I471" s="1">
        <f t="shared" si="19"/>
        <v>0.70222243786899918</v>
      </c>
      <c r="N471" s="1">
        <v>1.7383425239222053E-4</v>
      </c>
    </row>
    <row r="472" spans="2:14">
      <c r="B472" s="1">
        <v>4</v>
      </c>
      <c r="D472" s="1">
        <v>15.52</v>
      </c>
      <c r="G472" s="1">
        <v>28.95</v>
      </c>
      <c r="H472" s="1">
        <f t="shared" si="30"/>
        <v>9.0608128090151981E-5</v>
      </c>
      <c r="I472" s="1">
        <f t="shared" si="19"/>
        <v>0.52123288042056148</v>
      </c>
      <c r="N472" s="1">
        <v>1.7383425239222053E-4</v>
      </c>
    </row>
    <row r="473" spans="2:14">
      <c r="B473" s="1">
        <v>8</v>
      </c>
      <c r="D473" s="1">
        <v>15.58</v>
      </c>
      <c r="G473" s="1">
        <v>29.55</v>
      </c>
      <c r="H473" s="1">
        <f t="shared" si="30"/>
        <v>6.2317634625683215E-5</v>
      </c>
      <c r="I473" s="1">
        <f t="shared" si="19"/>
        <v>0.35848881200395732</v>
      </c>
      <c r="N473" s="1">
        <v>1.7383425239222053E-4</v>
      </c>
    </row>
    <row r="474" spans="2:14" s="2" customFormat="1">
      <c r="B474" s="2">
        <v>0</v>
      </c>
      <c r="D474" s="2">
        <v>15.48</v>
      </c>
      <c r="G474" s="2">
        <v>27.64</v>
      </c>
      <c r="H474" s="2">
        <f t="shared" si="30"/>
        <v>2.185119802070245E-4</v>
      </c>
      <c r="I474" s="2">
        <f t="shared" si="19"/>
        <v>1</v>
      </c>
      <c r="N474" s="2">
        <v>2.185119802070245E-4</v>
      </c>
    </row>
    <row r="475" spans="2:14" s="2" customFormat="1">
      <c r="B475" s="2">
        <v>2</v>
      </c>
      <c r="D475" s="2">
        <v>15.64</v>
      </c>
      <c r="G475" s="2">
        <v>28.35</v>
      </c>
      <c r="H475" s="2">
        <f t="shared" si="30"/>
        <v>1.4924808077295765E-4</v>
      </c>
      <c r="I475" s="2">
        <f t="shared" si="19"/>
        <v>0.68302012837719817</v>
      </c>
      <c r="N475" s="2">
        <v>2.185119802070245E-4</v>
      </c>
    </row>
    <row r="476" spans="2:14" s="2" customFormat="1">
      <c r="B476" s="2">
        <v>4</v>
      </c>
      <c r="D476" s="2">
        <v>15.26</v>
      </c>
      <c r="G476" s="2">
        <v>28.35</v>
      </c>
      <c r="H476" s="2">
        <f t="shared" si="30"/>
        <v>1.1468783559741344E-4</v>
      </c>
      <c r="I476" s="2">
        <f t="shared" si="19"/>
        <v>0.52485834181153324</v>
      </c>
      <c r="N476" s="2">
        <v>2.185119802070245E-4</v>
      </c>
    </row>
    <row r="477" spans="2:14" s="2" customFormat="1">
      <c r="B477" s="2">
        <v>8</v>
      </c>
      <c r="D477" s="2">
        <v>15.34</v>
      </c>
      <c r="G477" s="2">
        <v>28.91</v>
      </c>
      <c r="H477" s="2">
        <f t="shared" si="30"/>
        <v>8.2228611869243829E-5</v>
      </c>
      <c r="I477" s="2">
        <f t="shared" si="19"/>
        <v>0.376311686852767</v>
      </c>
      <c r="N477" s="2">
        <v>2.185119802070245E-4</v>
      </c>
    </row>
    <row r="478" spans="2:14" s="2" customFormat="1">
      <c r="B478" s="2">
        <v>0</v>
      </c>
      <c r="D478" s="2">
        <v>15.45</v>
      </c>
      <c r="G478" s="2">
        <v>27.45</v>
      </c>
      <c r="H478" s="2">
        <f t="shared" si="30"/>
        <v>2.44140625E-4</v>
      </c>
      <c r="I478" s="2">
        <f t="shared" si="19"/>
        <v>1</v>
      </c>
      <c r="N478" s="2">
        <v>2.44140625E-4</v>
      </c>
    </row>
    <row r="479" spans="2:14" s="2" customFormat="1">
      <c r="B479" s="2">
        <v>2</v>
      </c>
      <c r="D479" s="2">
        <v>16.02</v>
      </c>
      <c r="G479" s="2">
        <v>28.56</v>
      </c>
      <c r="H479" s="2">
        <f t="shared" si="30"/>
        <v>1.6791281959713678E-4</v>
      </c>
      <c r="I479" s="2">
        <f t="shared" si="19"/>
        <v>0.68777090906987226</v>
      </c>
      <c r="N479" s="2">
        <v>2.44140625E-4</v>
      </c>
    </row>
    <row r="480" spans="2:14" s="2" customFormat="1">
      <c r="B480" s="2">
        <v>4</v>
      </c>
      <c r="D480" s="2">
        <v>15.26</v>
      </c>
      <c r="G480" s="2">
        <v>28.25</v>
      </c>
      <c r="H480" s="2">
        <f t="shared" si="30"/>
        <v>1.2291937866903307E-4</v>
      </c>
      <c r="I480" s="2">
        <f t="shared" si="19"/>
        <v>0.50347777502835944</v>
      </c>
      <c r="N480" s="2">
        <v>2.44140625E-4</v>
      </c>
    </row>
    <row r="481" spans="1:14" s="2" customFormat="1">
      <c r="B481" s="2">
        <v>8</v>
      </c>
      <c r="D481" s="2">
        <v>15.45</v>
      </c>
      <c r="G481" s="2">
        <v>28.96</v>
      </c>
      <c r="H481" s="2">
        <f t="shared" si="30"/>
        <v>8.5720512435180361E-5</v>
      </c>
      <c r="I481" s="2">
        <f t="shared" si="19"/>
        <v>0.35111121893449876</v>
      </c>
      <c r="N481" s="2">
        <v>2.44140625E-4</v>
      </c>
    </row>
    <row r="482" spans="1:14">
      <c r="A482" s="1" t="s">
        <v>63</v>
      </c>
      <c r="B482" s="1">
        <v>0</v>
      </c>
      <c r="D482" s="1">
        <v>15.42</v>
      </c>
      <c r="G482" s="1">
        <v>27.63</v>
      </c>
      <c r="H482" s="1">
        <f t="shared" si="30"/>
        <v>2.1106865998727207E-4</v>
      </c>
      <c r="I482" s="1">
        <f t="shared" si="19"/>
        <v>1</v>
      </c>
      <c r="J482" s="1">
        <v>1</v>
      </c>
      <c r="K482" s="1">
        <v>1</v>
      </c>
      <c r="L482" s="1">
        <f>AVERAGE(I482:K482)</f>
        <v>1</v>
      </c>
      <c r="M482" s="1">
        <f>STDEV(I482:K482)</f>
        <v>0</v>
      </c>
      <c r="N482" s="1">
        <v>2.1106865998727207E-4</v>
      </c>
    </row>
    <row r="483" spans="1:14">
      <c r="B483" s="1">
        <v>2</v>
      </c>
      <c r="D483" s="1">
        <v>15.04</v>
      </c>
      <c r="G483" s="1">
        <v>27.38</v>
      </c>
      <c r="H483" s="1">
        <f t="shared" si="30"/>
        <v>1.9288117965414491E-4</v>
      </c>
      <c r="I483" s="1">
        <f t="shared" si="19"/>
        <v>0.91383145022939971</v>
      </c>
      <c r="J483" s="1">
        <v>0.96593632892484516</v>
      </c>
      <c r="K483" s="1">
        <v>0.9201876506248754</v>
      </c>
      <c r="L483" s="1">
        <f t="shared" ref="L483:L505" si="31">AVERAGE(I483:K483)</f>
        <v>0.93331847659304012</v>
      </c>
      <c r="M483" s="1">
        <f t="shared" ref="M483:M505" si="32">STDEV(I483:K483)</f>
        <v>2.8426106643742868E-2</v>
      </c>
      <c r="N483" s="1">
        <v>2.1106865998727207E-4</v>
      </c>
    </row>
    <row r="484" spans="1:14">
      <c r="B484" s="1">
        <v>4</v>
      </c>
      <c r="D484" s="1">
        <v>15.63</v>
      </c>
      <c r="G484" s="1">
        <v>28.14</v>
      </c>
      <c r="H484" s="1">
        <f t="shared" si="30"/>
        <v>1.7144102487036105E-4</v>
      </c>
      <c r="I484" s="1">
        <f t="shared" si="19"/>
        <v>0.8122523963562347</v>
      </c>
      <c r="J484" s="1">
        <v>0.87055056329612568</v>
      </c>
      <c r="K484" s="1">
        <v>0.85856543643775329</v>
      </c>
      <c r="L484" s="1">
        <f t="shared" si="31"/>
        <v>0.84712279869670459</v>
      </c>
      <c r="M484" s="1">
        <f t="shared" si="32"/>
        <v>3.078748992679501E-2</v>
      </c>
      <c r="N484" s="1">
        <v>2.1106865998727207E-4</v>
      </c>
    </row>
    <row r="485" spans="1:14">
      <c r="B485" s="1">
        <v>8</v>
      </c>
      <c r="D485" s="1">
        <v>15.63</v>
      </c>
      <c r="G485" s="1">
        <v>28.19</v>
      </c>
      <c r="H485" s="1">
        <f t="shared" si="30"/>
        <v>1.6560111419038965E-4</v>
      </c>
      <c r="I485" s="1">
        <f t="shared" si="19"/>
        <v>0.78458409789674965</v>
      </c>
      <c r="J485" s="1">
        <v>0.81225239635623769</v>
      </c>
      <c r="K485" s="1">
        <v>0.84674531236252926</v>
      </c>
      <c r="L485" s="1">
        <f t="shared" si="31"/>
        <v>0.81452726887183891</v>
      </c>
      <c r="M485" s="1">
        <f t="shared" si="32"/>
        <v>3.114298363495123E-2</v>
      </c>
      <c r="N485" s="1">
        <v>2.1106865998727207E-4</v>
      </c>
    </row>
    <row r="486" spans="1:14">
      <c r="B486" s="1">
        <v>0</v>
      </c>
      <c r="D486" s="1">
        <v>15.96</v>
      </c>
      <c r="G486" s="1">
        <v>27.94</v>
      </c>
      <c r="H486" s="1">
        <f t="shared" si="30"/>
        <v>2.4754870112061246E-4</v>
      </c>
      <c r="I486" s="1">
        <f t="shared" si="19"/>
        <v>1</v>
      </c>
      <c r="N486" s="1">
        <v>2.4754870112061246E-4</v>
      </c>
    </row>
    <row r="487" spans="1:14">
      <c r="B487" s="1">
        <v>2</v>
      </c>
      <c r="D487" s="1">
        <v>15.93</v>
      </c>
      <c r="G487" s="1">
        <v>27.96</v>
      </c>
      <c r="H487" s="1">
        <f t="shared" si="30"/>
        <v>2.3911628359055809E-4</v>
      </c>
      <c r="I487" s="1">
        <f t="shared" si="19"/>
        <v>0.96593632892484516</v>
      </c>
      <c r="N487" s="1">
        <v>2.4754870112061246E-4</v>
      </c>
    </row>
    <row r="488" spans="1:14">
      <c r="B488" s="1">
        <v>4</v>
      </c>
      <c r="D488" s="1">
        <v>15.95</v>
      </c>
      <c r="G488" s="1">
        <v>28.13</v>
      </c>
      <c r="H488" s="1">
        <f t="shared" si="30"/>
        <v>2.1550366120377343E-4</v>
      </c>
      <c r="I488" s="1">
        <f t="shared" si="19"/>
        <v>0.87055056329612568</v>
      </c>
      <c r="N488" s="1">
        <v>2.4754870112061246E-4</v>
      </c>
    </row>
    <row r="489" spans="1:14">
      <c r="B489" s="1">
        <v>8</v>
      </c>
      <c r="D489" s="1">
        <v>15.8</v>
      </c>
      <c r="G489" s="1">
        <v>28.08</v>
      </c>
      <c r="H489" s="1">
        <f t="shared" si="30"/>
        <v>2.0107202570009153E-4</v>
      </c>
      <c r="I489" s="1">
        <f t="shared" si="19"/>
        <v>0.81225239635623769</v>
      </c>
      <c r="N489" s="1">
        <v>2.4754870112061246E-4</v>
      </c>
    </row>
    <row r="490" spans="1:14">
      <c r="B490" s="1">
        <v>0</v>
      </c>
      <c r="D490" s="1">
        <v>15.74</v>
      </c>
      <c r="G490" s="1">
        <v>27.84</v>
      </c>
      <c r="H490" s="1">
        <f t="shared" si="30"/>
        <v>2.2779125769941584E-4</v>
      </c>
      <c r="I490" s="1">
        <f t="shared" si="19"/>
        <v>1</v>
      </c>
      <c r="N490" s="1">
        <v>2.2779125769941584E-4</v>
      </c>
    </row>
    <row r="491" spans="1:14">
      <c r="B491" s="1">
        <v>2</v>
      </c>
      <c r="D491" s="1">
        <v>15.72</v>
      </c>
      <c r="G491" s="1">
        <v>27.94</v>
      </c>
      <c r="H491" s="1">
        <f t="shared" si="30"/>
        <v>2.0961070225531103E-4</v>
      </c>
      <c r="I491" s="1">
        <f t="shared" si="19"/>
        <v>0.9201876506248754</v>
      </c>
      <c r="N491" s="1">
        <v>2.2779125769941584E-4</v>
      </c>
    </row>
    <row r="492" spans="1:14">
      <c r="B492" s="1">
        <v>4</v>
      </c>
      <c r="D492" s="1">
        <v>15.43</v>
      </c>
      <c r="G492" s="1">
        <v>27.75</v>
      </c>
      <c r="H492" s="1">
        <f t="shared" si="30"/>
        <v>1.955737005834037E-4</v>
      </c>
      <c r="I492" s="1">
        <f t="shared" si="19"/>
        <v>0.85856543643775329</v>
      </c>
      <c r="N492" s="1">
        <v>2.2779125769941584E-4</v>
      </c>
    </row>
    <row r="493" spans="1:14">
      <c r="B493" s="1">
        <v>8</v>
      </c>
      <c r="D493" s="1">
        <v>15.22</v>
      </c>
      <c r="G493" s="1">
        <v>27.56</v>
      </c>
      <c r="H493" s="1">
        <f t="shared" si="30"/>
        <v>1.9288117965414526E-4</v>
      </c>
      <c r="I493" s="1">
        <f t="shared" si="19"/>
        <v>0.84674531236252926</v>
      </c>
      <c r="N493" s="1">
        <v>2.2779125769941584E-4</v>
      </c>
    </row>
    <row r="494" spans="1:14" s="2" customFormat="1">
      <c r="B494" s="2">
        <v>0</v>
      </c>
      <c r="D494" s="2">
        <v>15.45</v>
      </c>
      <c r="G494" s="2">
        <v>27.45</v>
      </c>
      <c r="H494" s="2">
        <f t="shared" si="30"/>
        <v>2.44140625E-4</v>
      </c>
      <c r="I494" s="2">
        <f t="shared" si="19"/>
        <v>1</v>
      </c>
      <c r="N494" s="2">
        <v>2.44140625E-4</v>
      </c>
    </row>
    <row r="495" spans="1:14" s="2" customFormat="1">
      <c r="B495" s="2">
        <v>2</v>
      </c>
      <c r="D495" s="2">
        <v>15.62</v>
      </c>
      <c r="G495" s="2">
        <v>27.68</v>
      </c>
      <c r="H495" s="2">
        <f t="shared" si="30"/>
        <v>2.3419534163214442E-4</v>
      </c>
      <c r="I495" s="2">
        <f t="shared" si="19"/>
        <v>0.95926411932526356</v>
      </c>
      <c r="N495" s="2">
        <v>2.44140625E-4</v>
      </c>
    </row>
    <row r="496" spans="1:14" s="2" customFormat="1">
      <c r="B496" s="2">
        <v>4</v>
      </c>
      <c r="D496" s="2">
        <v>15.52</v>
      </c>
      <c r="G496" s="2">
        <v>27.75</v>
      </c>
      <c r="H496" s="2">
        <f t="shared" si="30"/>
        <v>2.0816281537303647E-4</v>
      </c>
      <c r="I496" s="2">
        <f t="shared" si="19"/>
        <v>0.85263489176795737</v>
      </c>
      <c r="N496" s="2">
        <v>2.44140625E-4</v>
      </c>
    </row>
    <row r="497" spans="1:14" s="2" customFormat="1">
      <c r="B497" s="2">
        <v>8</v>
      </c>
      <c r="D497" s="2">
        <v>15.85</v>
      </c>
      <c r="G497" s="2">
        <v>28.15</v>
      </c>
      <c r="H497" s="2">
        <f t="shared" si="30"/>
        <v>1.9830380770415938E-4</v>
      </c>
      <c r="I497" s="2">
        <f t="shared" si="19"/>
        <v>0.81225239635623681</v>
      </c>
      <c r="N497" s="2">
        <v>2.44140625E-4</v>
      </c>
    </row>
    <row r="498" spans="1:14" s="2" customFormat="1">
      <c r="B498" s="2">
        <v>0</v>
      </c>
      <c r="D498" s="2">
        <v>15.74</v>
      </c>
      <c r="G498" s="2">
        <v>27.65</v>
      </c>
      <c r="H498" s="2">
        <f t="shared" si="30"/>
        <v>2.5985600157552789E-4</v>
      </c>
      <c r="I498" s="2">
        <f t="shared" si="19"/>
        <v>1</v>
      </c>
      <c r="N498" s="2">
        <v>2.5985600157552789E-4</v>
      </c>
    </row>
    <row r="499" spans="1:14" s="2" customFormat="1">
      <c r="B499" s="2">
        <v>2</v>
      </c>
      <c r="D499" s="2">
        <v>15.95</v>
      </c>
      <c r="G499" s="2">
        <v>27.94</v>
      </c>
      <c r="H499" s="2">
        <f t="shared" si="30"/>
        <v>2.458387573380657E-4</v>
      </c>
      <c r="I499" s="2">
        <f t="shared" si="19"/>
        <v>0.94605764672559223</v>
      </c>
      <c r="N499" s="2">
        <v>2.5985600157552789E-4</v>
      </c>
    </row>
    <row r="500" spans="1:14" s="2" customFormat="1">
      <c r="B500" s="2">
        <v>4</v>
      </c>
      <c r="D500" s="2">
        <v>15.64</v>
      </c>
      <c r="G500" s="2">
        <v>27.76</v>
      </c>
      <c r="H500" s="2">
        <f t="shared" si="30"/>
        <v>2.2465518814083848E-4</v>
      </c>
      <c r="I500" s="2">
        <f t="shared" si="19"/>
        <v>0.86453723130786264</v>
      </c>
      <c r="N500" s="2">
        <v>2.5985600157552789E-4</v>
      </c>
    </row>
    <row r="501" spans="1:14" s="2" customFormat="1">
      <c r="B501" s="2">
        <v>8</v>
      </c>
      <c r="D501" s="2">
        <v>15.52</v>
      </c>
      <c r="G501" s="2">
        <v>27.74</v>
      </c>
      <c r="H501" s="2">
        <f t="shared" si="30"/>
        <v>2.0961070225531138E-4</v>
      </c>
      <c r="I501" s="2">
        <f t="shared" ref="I501" si="33">H501/N501</f>
        <v>0.80664175922212611</v>
      </c>
      <c r="N501" s="2">
        <v>2.5985600157552789E-4</v>
      </c>
    </row>
    <row r="502" spans="1:14">
      <c r="A502" s="1" t="s">
        <v>64</v>
      </c>
      <c r="B502" s="1">
        <v>0</v>
      </c>
      <c r="D502" s="1">
        <v>15.45</v>
      </c>
      <c r="G502" s="1">
        <v>27.05</v>
      </c>
      <c r="H502" s="1">
        <f t="shared" si="30"/>
        <v>3.2214548602853835E-4</v>
      </c>
      <c r="I502" s="1">
        <f t="shared" si="19"/>
        <v>1</v>
      </c>
      <c r="J502" s="1">
        <v>1</v>
      </c>
      <c r="K502" s="1">
        <v>1</v>
      </c>
      <c r="L502" s="1">
        <f t="shared" si="31"/>
        <v>1</v>
      </c>
      <c r="M502" s="1">
        <f t="shared" si="32"/>
        <v>0</v>
      </c>
      <c r="N502" s="1">
        <v>3.2214548602853835E-4</v>
      </c>
    </row>
    <row r="503" spans="1:14">
      <c r="B503" s="1">
        <v>2</v>
      </c>
      <c r="D503" s="1">
        <v>15.59</v>
      </c>
      <c r="G503" s="1">
        <v>27.46</v>
      </c>
      <c r="H503" s="1">
        <f t="shared" si="30"/>
        <v>2.6716154815936021E-4</v>
      </c>
      <c r="I503" s="1">
        <f t="shared" si="19"/>
        <v>0.82931954581444234</v>
      </c>
      <c r="J503" s="1">
        <v>0.87660572131603309</v>
      </c>
      <c r="K503" s="1">
        <v>0.80664175922212611</v>
      </c>
      <c r="L503" s="1">
        <f t="shared" si="31"/>
        <v>0.83752234211753385</v>
      </c>
      <c r="M503" s="1">
        <f t="shared" si="32"/>
        <v>3.56959857457659E-2</v>
      </c>
      <c r="N503" s="1">
        <v>3.2214548602853835E-4</v>
      </c>
    </row>
    <row r="504" spans="1:14">
      <c r="B504" s="1">
        <v>4</v>
      </c>
      <c r="D504" s="1">
        <v>15.24</v>
      </c>
      <c r="G504" s="1">
        <v>27.38</v>
      </c>
      <c r="H504" s="1">
        <f t="shared" si="30"/>
        <v>2.2156229377860381E-4</v>
      </c>
      <c r="I504" s="1">
        <f t="shared" si="19"/>
        <v>0.6877709090698727</v>
      </c>
      <c r="J504" s="1">
        <v>0.74742462431746748</v>
      </c>
      <c r="K504" s="1">
        <v>0.7320428479728136</v>
      </c>
      <c r="L504" s="1">
        <f t="shared" si="31"/>
        <v>0.72241279378671797</v>
      </c>
      <c r="M504" s="1">
        <f t="shared" si="32"/>
        <v>3.097087169310277E-2</v>
      </c>
      <c r="N504" s="1">
        <v>3.2214548602853835E-4</v>
      </c>
    </row>
    <row r="505" spans="1:14">
      <c r="B505" s="1">
        <v>8</v>
      </c>
      <c r="D505" s="1">
        <v>15.05</v>
      </c>
      <c r="G505" s="1">
        <v>27.39</v>
      </c>
      <c r="H505" s="1">
        <f t="shared" si="30"/>
        <v>1.9288117965414491E-4</v>
      </c>
      <c r="I505" s="1">
        <f t="shared" ref="I505:I594" si="34">H505/N505</f>
        <v>0.59873935230946518</v>
      </c>
      <c r="J505" s="1">
        <v>0.6070974421975226</v>
      </c>
      <c r="K505" s="1">
        <v>0.66434290704825649</v>
      </c>
      <c r="L505" s="1">
        <f t="shared" si="31"/>
        <v>0.62339323385174816</v>
      </c>
      <c r="M505" s="1">
        <f t="shared" si="32"/>
        <v>3.5708839491361812E-2</v>
      </c>
      <c r="N505" s="1">
        <v>3.2214548602853835E-4</v>
      </c>
    </row>
    <row r="506" spans="1:14">
      <c r="B506" s="1">
        <v>0</v>
      </c>
      <c r="D506" s="1">
        <v>15.96</v>
      </c>
      <c r="G506" s="1">
        <v>27.86</v>
      </c>
      <c r="H506" s="1">
        <f t="shared" si="30"/>
        <v>2.6166344300202512E-4</v>
      </c>
      <c r="I506" s="1">
        <f t="shared" si="34"/>
        <v>1</v>
      </c>
      <c r="N506" s="1">
        <v>2.6166344300202512E-4</v>
      </c>
    </row>
    <row r="507" spans="1:14">
      <c r="B507" s="1">
        <v>2</v>
      </c>
      <c r="D507" s="1">
        <v>15.85</v>
      </c>
      <c r="G507" s="1">
        <v>27.94</v>
      </c>
      <c r="H507" s="1">
        <f t="shared" si="30"/>
        <v>2.2937567119482694E-4</v>
      </c>
      <c r="I507" s="1">
        <f t="shared" si="34"/>
        <v>0.87660572131603309</v>
      </c>
      <c r="N507" s="1">
        <v>2.6166344300202512E-4</v>
      </c>
    </row>
    <row r="508" spans="1:14">
      <c r="B508" s="1">
        <v>4</v>
      </c>
      <c r="D508" s="1">
        <v>15.94</v>
      </c>
      <c r="G508" s="1">
        <v>28.26</v>
      </c>
      <c r="H508" s="1">
        <f t="shared" si="30"/>
        <v>1.955737005834037E-4</v>
      </c>
      <c r="I508" s="1">
        <f t="shared" si="34"/>
        <v>0.74742462431746748</v>
      </c>
      <c r="N508" s="1">
        <v>2.6166344300202512E-4</v>
      </c>
    </row>
    <row r="509" spans="1:14">
      <c r="B509" s="1">
        <v>8</v>
      </c>
      <c r="D509" s="1">
        <v>15.63</v>
      </c>
      <c r="G509" s="1">
        <v>28.25</v>
      </c>
      <c r="H509" s="1">
        <f t="shared" si="30"/>
        <v>1.5885520696312669E-4</v>
      </c>
      <c r="I509" s="1">
        <f t="shared" si="34"/>
        <v>0.6070974421975226</v>
      </c>
      <c r="N509" s="1">
        <v>2.6166344300202512E-4</v>
      </c>
    </row>
    <row r="510" spans="1:14">
      <c r="B510" s="1">
        <v>0</v>
      </c>
      <c r="D510" s="1">
        <v>15.84</v>
      </c>
      <c r="G510" s="1">
        <v>27.63</v>
      </c>
      <c r="H510" s="1">
        <f t="shared" si="30"/>
        <v>2.8239457614875186E-4</v>
      </c>
      <c r="I510" s="1">
        <f t="shared" si="34"/>
        <v>1</v>
      </c>
      <c r="N510" s="1">
        <v>2.8239457614875186E-4</v>
      </c>
    </row>
    <row r="511" spans="1:14">
      <c r="B511" s="1">
        <v>2</v>
      </c>
      <c r="D511" s="1">
        <v>15.74</v>
      </c>
      <c r="G511" s="1">
        <v>27.84</v>
      </c>
      <c r="H511" s="1">
        <f t="shared" si="30"/>
        <v>2.2779125769941584E-4</v>
      </c>
      <c r="I511" s="1">
        <f t="shared" si="34"/>
        <v>0.80664175922212611</v>
      </c>
      <c r="N511" s="1">
        <v>2.8239457614875186E-4</v>
      </c>
    </row>
    <row r="512" spans="1:14">
      <c r="B512" s="1">
        <v>4</v>
      </c>
      <c r="D512" s="1">
        <v>15.75</v>
      </c>
      <c r="G512" s="1">
        <v>27.99</v>
      </c>
      <c r="H512" s="1">
        <f t="shared" si="30"/>
        <v>2.067249297760079E-4</v>
      </c>
      <c r="I512" s="1">
        <f t="shared" si="34"/>
        <v>0.7320428479728136</v>
      </c>
      <c r="N512" s="1">
        <v>2.8239457614875186E-4</v>
      </c>
    </row>
    <row r="513" spans="1:14" ht="15.6" customHeight="1">
      <c r="B513" s="1">
        <v>8</v>
      </c>
      <c r="D513" s="1">
        <v>15.96</v>
      </c>
      <c r="G513" s="1">
        <v>28.34</v>
      </c>
      <c r="H513" s="1">
        <f t="shared" si="30"/>
        <v>1.8760683365332204E-4</v>
      </c>
      <c r="I513" s="1">
        <f t="shared" si="34"/>
        <v>0.66434290704825649</v>
      </c>
      <c r="N513" s="1">
        <v>2.8239457614875186E-4</v>
      </c>
    </row>
    <row r="514" spans="1:14" s="2" customFormat="1" ht="15.6" customHeight="1">
      <c r="B514" s="2">
        <v>0</v>
      </c>
      <c r="D514" s="2">
        <v>15.65</v>
      </c>
      <c r="G514" s="2">
        <v>27.25</v>
      </c>
      <c r="H514" s="2">
        <f t="shared" si="30"/>
        <v>3.2214548602853889E-4</v>
      </c>
      <c r="I514" s="2">
        <f t="shared" si="34"/>
        <v>1</v>
      </c>
      <c r="N514" s="2">
        <v>3.2214548602853889E-4</v>
      </c>
    </row>
    <row r="515" spans="1:14" s="2" customFormat="1" ht="15.6" customHeight="1">
      <c r="B515" s="2">
        <v>2</v>
      </c>
      <c r="D515" s="2">
        <v>15.84</v>
      </c>
      <c r="G515" s="2">
        <v>27.75</v>
      </c>
      <c r="H515" s="2">
        <f t="shared" si="30"/>
        <v>2.5985600157552746E-4</v>
      </c>
      <c r="I515" s="2">
        <f t="shared" si="34"/>
        <v>0.80664175922212611</v>
      </c>
      <c r="N515" s="2">
        <v>3.2214548602853889E-4</v>
      </c>
    </row>
    <row r="516" spans="1:14" s="2" customFormat="1" ht="15.6" customHeight="1">
      <c r="B516" s="2">
        <v>4</v>
      </c>
      <c r="D516" s="2">
        <v>15.24</v>
      </c>
      <c r="G516" s="2">
        <v>27.3</v>
      </c>
      <c r="H516" s="2">
        <f t="shared" si="30"/>
        <v>2.3419534163214442E-4</v>
      </c>
      <c r="I516" s="2">
        <f t="shared" si="34"/>
        <v>0.72698625866015409</v>
      </c>
      <c r="N516" s="2">
        <v>3.2214548602853889E-4</v>
      </c>
    </row>
    <row r="517" spans="1:14" s="2" customFormat="1" ht="15.6" customHeight="1">
      <c r="B517" s="2">
        <v>8</v>
      </c>
      <c r="D517" s="2">
        <v>15.35</v>
      </c>
      <c r="G517" s="2">
        <v>27.65</v>
      </c>
      <c r="H517" s="2">
        <f t="shared" si="30"/>
        <v>1.9830380770415938E-4</v>
      </c>
      <c r="I517" s="2">
        <f t="shared" si="34"/>
        <v>0.6155722066724586</v>
      </c>
      <c r="N517" s="2">
        <v>3.2214548602853889E-4</v>
      </c>
    </row>
    <row r="518" spans="1:14" s="2" customFormat="1">
      <c r="B518" s="2">
        <v>0</v>
      </c>
      <c r="D518" s="2">
        <v>15.45</v>
      </c>
      <c r="G518" s="2">
        <v>27.34</v>
      </c>
      <c r="H518" s="2">
        <f t="shared" si="30"/>
        <v>2.6348345617783846E-4</v>
      </c>
      <c r="I518" s="2">
        <f t="shared" si="34"/>
        <v>1</v>
      </c>
      <c r="N518" s="2">
        <v>2.6348345617783846E-4</v>
      </c>
    </row>
    <row r="519" spans="1:14" s="2" customFormat="1">
      <c r="B519" s="2">
        <v>2</v>
      </c>
      <c r="D519" s="2">
        <v>15.65</v>
      </c>
      <c r="G519" s="2">
        <v>27.74</v>
      </c>
      <c r="H519" s="2">
        <f t="shared" si="30"/>
        <v>2.2937567119482732E-4</v>
      </c>
      <c r="I519" s="2">
        <f t="shared" si="34"/>
        <v>0.87055056329612568</v>
      </c>
      <c r="N519" s="2">
        <v>2.6348345617783846E-4</v>
      </c>
    </row>
    <row r="520" spans="1:14" s="2" customFormat="1">
      <c r="B520" s="2">
        <v>4</v>
      </c>
      <c r="D520" s="2">
        <v>15.42</v>
      </c>
      <c r="G520" s="2">
        <v>27.75</v>
      </c>
      <c r="H520" s="2">
        <f t="shared" si="30"/>
        <v>1.942227743542282E-4</v>
      </c>
      <c r="I520" s="2">
        <f t="shared" si="34"/>
        <v>0.73713460864555125</v>
      </c>
      <c r="N520" s="2">
        <v>2.6348345617783846E-4</v>
      </c>
    </row>
    <row r="521" spans="1:14" s="2" customFormat="1">
      <c r="B521" s="2">
        <v>8</v>
      </c>
      <c r="D521" s="2">
        <v>15.65</v>
      </c>
      <c r="G521" s="2">
        <v>28.25</v>
      </c>
      <c r="H521" s="2">
        <f t="shared" si="30"/>
        <v>1.6107274301426942E-4</v>
      </c>
      <c r="I521" s="2">
        <f t="shared" si="34"/>
        <v>0.61132013884603509</v>
      </c>
      <c r="N521" s="2">
        <v>2.6348345617783846E-4</v>
      </c>
    </row>
    <row r="522" spans="1:14">
      <c r="A522" s="1" t="s">
        <v>48</v>
      </c>
      <c r="B522" s="1">
        <v>0</v>
      </c>
      <c r="D522" s="1">
        <v>15.49</v>
      </c>
      <c r="G522" s="1">
        <v>27.9</v>
      </c>
      <c r="H522" s="1">
        <f t="shared" si="30"/>
        <v>1.8374594084607777E-4</v>
      </c>
      <c r="I522" s="1">
        <f t="shared" si="34"/>
        <v>1</v>
      </c>
      <c r="J522" s="1">
        <v>1</v>
      </c>
      <c r="K522" s="1">
        <v>1</v>
      </c>
      <c r="L522" s="1">
        <f>AVERAGE(I522:K522)</f>
        <v>1</v>
      </c>
      <c r="M522" s="1">
        <f>STDEV(I522:K522)</f>
        <v>0</v>
      </c>
      <c r="N522" s="1">
        <v>1.8374594084607777E-4</v>
      </c>
    </row>
    <row r="523" spans="1:14">
      <c r="B523" s="1">
        <v>2</v>
      </c>
      <c r="D523" s="1">
        <v>15.47</v>
      </c>
      <c r="G523" s="1">
        <v>28.13</v>
      </c>
      <c r="H523" s="1">
        <f t="shared" si="30"/>
        <v>1.5451130297488783E-4</v>
      </c>
      <c r="I523" s="1">
        <f t="shared" si="34"/>
        <v>0.84089641525371417</v>
      </c>
      <c r="J523" s="1">
        <v>0.85263489176795526</v>
      </c>
      <c r="K523" s="1">
        <v>0.82931954581444245</v>
      </c>
      <c r="L523" s="1">
        <f t="shared" ref="L523:L545" si="35">AVERAGE(I523:K523)</f>
        <v>0.840950284278704</v>
      </c>
      <c r="M523" s="1">
        <f t="shared" ref="M523:M545" si="36">STDEV(I523:K523)</f>
        <v>1.1657766322794715E-2</v>
      </c>
      <c r="N523" s="1">
        <v>1.8374594084607777E-4</v>
      </c>
    </row>
    <row r="524" spans="1:14">
      <c r="B524" s="1">
        <v>4</v>
      </c>
      <c r="D524" s="1">
        <v>15.6</v>
      </c>
      <c r="G524" s="1">
        <v>28.56</v>
      </c>
      <c r="H524" s="1">
        <f t="shared" si="30"/>
        <v>1.2550217610547709E-4</v>
      </c>
      <c r="I524" s="1">
        <f t="shared" si="34"/>
        <v>0.68302012837719805</v>
      </c>
      <c r="J524" s="1">
        <v>0.70222243786899829</v>
      </c>
      <c r="K524" s="1">
        <v>0.655196701929182</v>
      </c>
      <c r="L524" s="1">
        <f t="shared" si="35"/>
        <v>0.68014642272512615</v>
      </c>
      <c r="M524" s="1">
        <f t="shared" si="36"/>
        <v>2.364420855730627E-2</v>
      </c>
      <c r="N524" s="1">
        <v>1.8374594084607777E-4</v>
      </c>
    </row>
    <row r="525" spans="1:14">
      <c r="B525" s="1">
        <v>8</v>
      </c>
      <c r="D525" s="1">
        <v>15.63</v>
      </c>
      <c r="G525" s="1">
        <v>28.86</v>
      </c>
      <c r="H525" s="1">
        <f t="shared" si="30"/>
        <v>1.0408140768651823E-4</v>
      </c>
      <c r="I525" s="1">
        <f t="shared" si="34"/>
        <v>0.56644194264789904</v>
      </c>
      <c r="J525" s="1">
        <v>0.47302882336279767</v>
      </c>
      <c r="K525" s="1">
        <v>0.52850902028069124</v>
      </c>
      <c r="L525" s="1">
        <f t="shared" si="35"/>
        <v>0.52265992876379597</v>
      </c>
      <c r="M525" s="1">
        <f t="shared" si="36"/>
        <v>4.6980438666778181E-2</v>
      </c>
      <c r="N525" s="1">
        <v>1.8374594084607777E-4</v>
      </c>
    </row>
    <row r="526" spans="1:14">
      <c r="B526" s="1">
        <v>0</v>
      </c>
      <c r="D526" s="1">
        <v>15.63</v>
      </c>
      <c r="G526" s="1">
        <v>27.98</v>
      </c>
      <c r="H526" s="1">
        <f t="shared" si="30"/>
        <v>1.9154885202557413E-4</v>
      </c>
      <c r="I526" s="1">
        <f t="shared" si="34"/>
        <v>1</v>
      </c>
      <c r="N526" s="1">
        <v>1.9154885202557413E-4</v>
      </c>
    </row>
    <row r="527" spans="1:14">
      <c r="B527" s="1">
        <v>2</v>
      </c>
      <c r="D527" s="1">
        <v>15.26</v>
      </c>
      <c r="G527" s="1">
        <v>27.84</v>
      </c>
      <c r="H527" s="1">
        <f t="shared" si="30"/>
        <v>1.6332123471510148E-4</v>
      </c>
      <c r="I527" s="1">
        <f t="shared" si="34"/>
        <v>0.85263489176795526</v>
      </c>
      <c r="N527" s="1">
        <v>1.9154885202557413E-4</v>
      </c>
    </row>
    <row r="528" spans="1:14">
      <c r="B528" s="1">
        <v>4</v>
      </c>
      <c r="D528" s="1">
        <v>15.25</v>
      </c>
      <c r="G528" s="1">
        <v>28.11</v>
      </c>
      <c r="H528" s="1">
        <f t="shared" si="30"/>
        <v>1.3450990184040668E-4</v>
      </c>
      <c r="I528" s="1">
        <f t="shared" si="34"/>
        <v>0.70222243786899829</v>
      </c>
      <c r="N528" s="1">
        <v>1.9154885202557413E-4</v>
      </c>
    </row>
    <row r="529" spans="1:14">
      <c r="B529" s="1">
        <v>8</v>
      </c>
      <c r="D529" s="1">
        <v>15.2</v>
      </c>
      <c r="G529" s="1">
        <v>28.63</v>
      </c>
      <c r="H529" s="1">
        <f t="shared" si="30"/>
        <v>9.0608128090151981E-5</v>
      </c>
      <c r="I529" s="1">
        <f t="shared" si="34"/>
        <v>0.47302882336279767</v>
      </c>
      <c r="N529" s="1">
        <v>1.9154885202557413E-4</v>
      </c>
    </row>
    <row r="530" spans="1:14">
      <c r="B530" s="1">
        <v>0</v>
      </c>
      <c r="D530" s="1">
        <v>15.3</v>
      </c>
      <c r="G530" s="1">
        <v>27.05</v>
      </c>
      <c r="H530" s="1">
        <f t="shared" si="30"/>
        <v>2.9033376831121103E-4</v>
      </c>
      <c r="I530" s="1">
        <f t="shared" si="34"/>
        <v>1</v>
      </c>
      <c r="N530" s="1">
        <v>2.9033376831121103E-4</v>
      </c>
    </row>
    <row r="531" spans="1:14">
      <c r="B531" s="1">
        <v>2</v>
      </c>
      <c r="D531" s="1">
        <v>15.21</v>
      </c>
      <c r="G531" s="1">
        <v>27.23</v>
      </c>
      <c r="H531" s="1">
        <f t="shared" si="30"/>
        <v>2.4077946887044908E-4</v>
      </c>
      <c r="I531" s="1">
        <f t="shared" si="34"/>
        <v>0.82931954581444245</v>
      </c>
      <c r="N531" s="1">
        <v>2.9033376831121103E-4</v>
      </c>
    </row>
    <row r="532" spans="1:14">
      <c r="B532" s="1">
        <v>4</v>
      </c>
      <c r="D532" s="1">
        <v>15.2</v>
      </c>
      <c r="G532" s="1">
        <v>27.56</v>
      </c>
      <c r="H532" s="1">
        <f t="shared" si="30"/>
        <v>1.9022572745617671E-4</v>
      </c>
      <c r="I532" s="1">
        <f t="shared" si="34"/>
        <v>0.655196701929182</v>
      </c>
      <c r="N532" s="1">
        <v>2.9033376831121103E-4</v>
      </c>
    </row>
    <row r="533" spans="1:14">
      <c r="B533" s="1">
        <v>8</v>
      </c>
      <c r="D533" s="1">
        <v>15.3</v>
      </c>
      <c r="G533" s="1">
        <v>27.97</v>
      </c>
      <c r="H533" s="1">
        <f t="shared" si="30"/>
        <v>1.5344401544455934E-4</v>
      </c>
      <c r="I533" s="1">
        <f t="shared" si="34"/>
        <v>0.52850902028069124</v>
      </c>
      <c r="N533" s="1">
        <v>2.9033376831121103E-4</v>
      </c>
    </row>
    <row r="534" spans="1:14" s="2" customFormat="1">
      <c r="B534" s="2">
        <v>0</v>
      </c>
      <c r="D534" s="2">
        <v>15.65</v>
      </c>
      <c r="G534" s="2">
        <v>27.65</v>
      </c>
      <c r="H534" s="2">
        <f t="shared" si="30"/>
        <v>2.4414062500000022E-4</v>
      </c>
      <c r="I534" s="2">
        <f t="shared" si="34"/>
        <v>1</v>
      </c>
      <c r="N534" s="2">
        <v>2.4414062500000022E-4</v>
      </c>
    </row>
    <row r="535" spans="1:14" s="2" customFormat="1">
      <c r="B535" s="2">
        <v>2</v>
      </c>
      <c r="D535" s="2">
        <v>15.4</v>
      </c>
      <c r="G535" s="2">
        <v>27.65</v>
      </c>
      <c r="H535" s="2">
        <f t="shared" si="30"/>
        <v>2.0529697638030183E-4</v>
      </c>
      <c r="I535" s="2">
        <f t="shared" si="34"/>
        <v>0.8408964152537155</v>
      </c>
      <c r="N535" s="2">
        <v>2.4414062500000022E-4</v>
      </c>
    </row>
    <row r="536" spans="1:14" s="2" customFormat="1">
      <c r="B536" s="2">
        <v>4</v>
      </c>
      <c r="D536" s="2">
        <v>15.64</v>
      </c>
      <c r="G536" s="2">
        <v>28.14</v>
      </c>
      <c r="H536" s="2">
        <f t="shared" si="30"/>
        <v>1.7263349150062191E-4</v>
      </c>
      <c r="I536" s="2">
        <f t="shared" si="34"/>
        <v>0.70710678118654668</v>
      </c>
      <c r="N536" s="2">
        <v>2.4414062500000022E-4</v>
      </c>
    </row>
    <row r="537" spans="1:14" s="2" customFormat="1">
      <c r="B537" s="2">
        <v>8</v>
      </c>
      <c r="D537" s="2">
        <v>15.42</v>
      </c>
      <c r="G537" s="2">
        <v>28.34</v>
      </c>
      <c r="H537" s="2">
        <f t="shared" si="30"/>
        <v>1.290305225294655E-4</v>
      </c>
      <c r="I537" s="2">
        <f t="shared" si="34"/>
        <v>0.52850902028069024</v>
      </c>
      <c r="N537" s="2">
        <v>2.4414062500000022E-4</v>
      </c>
    </row>
    <row r="538" spans="1:14" s="2" customFormat="1">
      <c r="B538" s="2">
        <v>0</v>
      </c>
      <c r="D538" s="2">
        <v>15.63</v>
      </c>
      <c r="G538" s="2">
        <v>27.15</v>
      </c>
      <c r="H538" s="2">
        <f t="shared" si="30"/>
        <v>3.4051359041758014E-4</v>
      </c>
      <c r="I538" s="2">
        <f t="shared" si="34"/>
        <v>1</v>
      </c>
      <c r="N538" s="2">
        <v>3.4051359041758014E-4</v>
      </c>
    </row>
    <row r="539" spans="1:14" s="2" customFormat="1">
      <c r="B539" s="2">
        <v>2</v>
      </c>
      <c r="D539" s="2">
        <v>15.52</v>
      </c>
      <c r="G539" s="2">
        <v>27.25</v>
      </c>
      <c r="H539" s="2">
        <f t="shared" si="30"/>
        <v>2.9438667668231451E-4</v>
      </c>
      <c r="I539" s="2">
        <f t="shared" si="34"/>
        <v>0.86453723130786331</v>
      </c>
      <c r="N539" s="2">
        <v>3.4051359041758014E-4</v>
      </c>
    </row>
    <row r="540" spans="1:14" s="2" customFormat="1">
      <c r="B540" s="2">
        <v>4</v>
      </c>
      <c r="D540" s="2">
        <v>15.95</v>
      </c>
      <c r="G540" s="2">
        <v>27.98</v>
      </c>
      <c r="H540" s="2">
        <f t="shared" si="30"/>
        <v>2.3911628359055809E-4</v>
      </c>
      <c r="I540" s="2">
        <f t="shared" si="34"/>
        <v>0.70222243786899652</v>
      </c>
      <c r="N540" s="2">
        <v>3.4051359041758014E-4</v>
      </c>
    </row>
    <row r="541" spans="1:14" s="2" customFormat="1">
      <c r="B541" s="2">
        <v>8</v>
      </c>
      <c r="D541" s="2">
        <v>15.45</v>
      </c>
      <c r="G541" s="2">
        <v>27.88</v>
      </c>
      <c r="H541" s="2">
        <f t="shared" si="30"/>
        <v>1.8121625618030399E-4</v>
      </c>
      <c r="I541" s="2">
        <f t="shared" si="34"/>
        <v>0.53218509122667923</v>
      </c>
      <c r="N541" s="2">
        <v>3.4051359041758014E-4</v>
      </c>
    </row>
    <row r="542" spans="1:14">
      <c r="A542" s="1" t="s">
        <v>49</v>
      </c>
      <c r="B542" s="1">
        <v>0</v>
      </c>
      <c r="D542" s="1">
        <v>15.26</v>
      </c>
      <c r="G542" s="1">
        <v>27.84</v>
      </c>
      <c r="H542" s="1">
        <f t="shared" si="30"/>
        <v>1.6332123471510148E-4</v>
      </c>
      <c r="I542" s="1">
        <f t="shared" si="34"/>
        <v>1</v>
      </c>
      <c r="J542" s="1">
        <v>1</v>
      </c>
      <c r="K542" s="1">
        <v>1</v>
      </c>
      <c r="L542" s="1">
        <f t="shared" si="35"/>
        <v>1</v>
      </c>
      <c r="M542" s="1">
        <f t="shared" si="36"/>
        <v>0</v>
      </c>
      <c r="N542" s="1">
        <v>1.6332123471510148E-4</v>
      </c>
    </row>
    <row r="543" spans="1:14">
      <c r="B543" s="1">
        <v>2</v>
      </c>
      <c r="D543" s="1">
        <v>15.02</v>
      </c>
      <c r="G543" s="1">
        <v>28.16</v>
      </c>
      <c r="H543" s="1">
        <f t="shared" si="30"/>
        <v>1.1078114688930191E-4</v>
      </c>
      <c r="I543" s="1">
        <f t="shared" si="34"/>
        <v>0.67830216372383656</v>
      </c>
      <c r="J543" s="1">
        <v>0.72196459776124844</v>
      </c>
      <c r="K543" s="1">
        <v>0.69255473405546175</v>
      </c>
      <c r="L543" s="1">
        <f t="shared" si="35"/>
        <v>0.69760716518018218</v>
      </c>
      <c r="M543" s="1">
        <f t="shared" si="36"/>
        <v>2.2265384158382924E-2</v>
      </c>
      <c r="N543" s="1">
        <v>1.6332123471510148E-4</v>
      </c>
    </row>
    <row r="544" spans="1:14">
      <c r="B544" s="1">
        <v>4</v>
      </c>
      <c r="D544" s="1">
        <v>15.24</v>
      </c>
      <c r="G544" s="1">
        <v>28.95</v>
      </c>
      <c r="H544" s="1">
        <f t="shared" si="30"/>
        <v>7.4624040386478811E-5</v>
      </c>
      <c r="I544" s="1">
        <f t="shared" si="34"/>
        <v>0.45691572511470063</v>
      </c>
      <c r="J544" s="1">
        <v>0.52123288042056148</v>
      </c>
      <c r="K544" s="1">
        <v>0.50347777502835911</v>
      </c>
      <c r="L544" s="1">
        <f t="shared" si="35"/>
        <v>0.49387546018787382</v>
      </c>
      <c r="M544" s="1">
        <f t="shared" si="36"/>
        <v>3.3216373287603365E-2</v>
      </c>
      <c r="N544" s="1">
        <v>1.6332123471510148E-4</v>
      </c>
    </row>
    <row r="545" spans="2:14">
      <c r="B545" s="1">
        <v>8</v>
      </c>
      <c r="D545" s="1">
        <v>15.29</v>
      </c>
      <c r="G545" s="1">
        <v>29.61</v>
      </c>
      <c r="H545" s="1">
        <f t="shared" si="30"/>
        <v>4.8893425145851E-5</v>
      </c>
      <c r="I545" s="1">
        <f t="shared" si="34"/>
        <v>0.29936967615473259</v>
      </c>
      <c r="J545" s="1">
        <v>0.24655817612334005</v>
      </c>
      <c r="K545" s="1">
        <v>0.32308820765937302</v>
      </c>
      <c r="L545" s="1">
        <f t="shared" si="35"/>
        <v>0.28967201997914854</v>
      </c>
      <c r="M545" s="1">
        <f t="shared" si="36"/>
        <v>3.9175819496233347E-2</v>
      </c>
      <c r="N545" s="1">
        <v>1.6332123471510148E-4</v>
      </c>
    </row>
    <row r="546" spans="2:14">
      <c r="B546" s="1">
        <v>0</v>
      </c>
      <c r="D546" s="1">
        <v>15.64</v>
      </c>
      <c r="G546" s="1">
        <v>27.96</v>
      </c>
      <c r="H546" s="1">
        <f t="shared" si="30"/>
        <v>1.955737005834037E-4</v>
      </c>
      <c r="I546" s="1">
        <f t="shared" si="34"/>
        <v>1</v>
      </c>
      <c r="N546" s="1">
        <v>1.955737005834037E-4</v>
      </c>
    </row>
    <row r="547" spans="2:14">
      <c r="B547" s="1">
        <v>2</v>
      </c>
      <c r="D547" s="1">
        <v>15.45</v>
      </c>
      <c r="G547" s="1">
        <v>28.24</v>
      </c>
      <c r="H547" s="1">
        <f t="shared" si="30"/>
        <v>1.411972880743759E-4</v>
      </c>
      <c r="I547" s="1">
        <f t="shared" si="34"/>
        <v>0.72196459776124844</v>
      </c>
      <c r="N547" s="1">
        <v>1.955737005834037E-4</v>
      </c>
    </row>
    <row r="548" spans="2:14">
      <c r="B548" s="1">
        <v>4</v>
      </c>
      <c r="D548" s="1">
        <v>15.58</v>
      </c>
      <c r="G548" s="1">
        <v>28.84</v>
      </c>
      <c r="H548" s="1">
        <f t="shared" si="30"/>
        <v>1.0193944328959595E-4</v>
      </c>
      <c r="I548" s="1">
        <f t="shared" si="34"/>
        <v>0.52123288042056148</v>
      </c>
      <c r="N548" s="1">
        <v>1.955737005834037E-4</v>
      </c>
    </row>
    <row r="549" spans="2:14">
      <c r="B549" s="1">
        <v>8</v>
      </c>
      <c r="D549" s="1">
        <v>15.59</v>
      </c>
      <c r="F549" s="1" t="s">
        <v>52</v>
      </c>
      <c r="G549" s="1">
        <v>29.93</v>
      </c>
      <c r="H549" s="1">
        <f t="shared" si="30"/>
        <v>4.8220294913536221E-5</v>
      </c>
      <c r="I549" s="1">
        <f t="shared" si="34"/>
        <v>0.24655817612334005</v>
      </c>
      <c r="N549" s="1">
        <v>1.955737005834037E-4</v>
      </c>
    </row>
    <row r="550" spans="2:14">
      <c r="B550" s="1">
        <v>0</v>
      </c>
      <c r="D550" s="1">
        <v>15.23</v>
      </c>
      <c r="G550" s="1">
        <v>27.98</v>
      </c>
      <c r="H550" s="1">
        <f t="shared" si="30"/>
        <v>1.4516688415560576E-4</v>
      </c>
      <c r="I550" s="1">
        <f t="shared" si="34"/>
        <v>1</v>
      </c>
      <c r="N550" s="1">
        <v>1.4516688415560576E-4</v>
      </c>
    </row>
    <row r="551" spans="2:14">
      <c r="B551" s="1">
        <v>2</v>
      </c>
      <c r="D551" s="1">
        <v>15.26</v>
      </c>
      <c r="G551" s="1">
        <v>28.54</v>
      </c>
      <c r="H551" s="1">
        <f t="shared" si="30"/>
        <v>1.0053601285004557E-4</v>
      </c>
      <c r="I551" s="1">
        <f t="shared" si="34"/>
        <v>0.69255473405546175</v>
      </c>
      <c r="N551" s="1">
        <v>1.4516688415560576E-4</v>
      </c>
    </row>
    <row r="552" spans="2:14">
      <c r="B552" s="1">
        <v>4</v>
      </c>
      <c r="D552" s="1">
        <v>15.47</v>
      </c>
      <c r="G552" s="1">
        <v>29.21</v>
      </c>
      <c r="H552" s="1">
        <f t="shared" si="30"/>
        <v>7.3088299842463943E-5</v>
      </c>
      <c r="I552" s="1">
        <f t="shared" si="34"/>
        <v>0.50347777502835911</v>
      </c>
      <c r="N552" s="1">
        <v>1.4516688415560576E-4</v>
      </c>
    </row>
    <row r="553" spans="2:14">
      <c r="B553" s="1">
        <v>8</v>
      </c>
      <c r="D553" s="1">
        <v>15.48</v>
      </c>
      <c r="G553" s="1">
        <v>29.86</v>
      </c>
      <c r="H553" s="1">
        <f t="shared" si="30"/>
        <v>4.6901708413330503E-5</v>
      </c>
      <c r="I553" s="1">
        <f t="shared" si="34"/>
        <v>0.32308820765937302</v>
      </c>
      <c r="N553" s="1">
        <v>1.4516688415560576E-4</v>
      </c>
    </row>
    <row r="554" spans="2:14" s="2" customFormat="1">
      <c r="B554" s="2">
        <v>0</v>
      </c>
      <c r="D554" s="2">
        <v>15.64</v>
      </c>
      <c r="G554" s="2">
        <v>27.56</v>
      </c>
      <c r="H554" s="2">
        <f t="shared" si="30"/>
        <v>2.5806104505893105E-4</v>
      </c>
      <c r="I554" s="2">
        <f t="shared" si="34"/>
        <v>1</v>
      </c>
      <c r="N554" s="2">
        <v>2.5806104505893105E-4</v>
      </c>
    </row>
    <row r="555" spans="2:14" s="2" customFormat="1">
      <c r="B555" s="2">
        <v>2</v>
      </c>
      <c r="D555" s="2">
        <v>15.85</v>
      </c>
      <c r="G555" s="2">
        <v>28.4</v>
      </c>
      <c r="H555" s="2">
        <f t="shared" si="30"/>
        <v>1.6675296102958948E-4</v>
      </c>
      <c r="I555" s="2">
        <f t="shared" si="34"/>
        <v>0.64617641531874603</v>
      </c>
      <c r="N555" s="2">
        <v>2.5806104505893105E-4</v>
      </c>
    </row>
    <row r="556" spans="2:14" s="2" customFormat="1">
      <c r="B556" s="2">
        <v>4</v>
      </c>
      <c r="D556" s="2">
        <v>15.95</v>
      </c>
      <c r="G556" s="2">
        <v>28.78</v>
      </c>
      <c r="H556" s="2">
        <f t="shared" si="30"/>
        <v>1.3733624080673927E-4</v>
      </c>
      <c r="I556" s="2">
        <f t="shared" si="34"/>
        <v>0.53218509122667867</v>
      </c>
      <c r="N556" s="2">
        <v>2.5806104505893105E-4</v>
      </c>
    </row>
    <row r="557" spans="2:14" s="2" customFormat="1">
      <c r="B557" s="2">
        <v>8</v>
      </c>
      <c r="D557" s="2">
        <v>15.52</v>
      </c>
      <c r="G557" s="2">
        <v>29.33</v>
      </c>
      <c r="H557" s="2">
        <f t="shared" si="30"/>
        <v>6.9626691642359922E-5</v>
      </c>
      <c r="I557" s="2">
        <f t="shared" si="34"/>
        <v>0.26980705912610681</v>
      </c>
      <c r="N557" s="2">
        <v>2.5806104505893105E-4</v>
      </c>
    </row>
    <row r="558" spans="2:14" s="2" customFormat="1">
      <c r="B558" s="2">
        <v>0</v>
      </c>
      <c r="D558" s="2">
        <v>15.64</v>
      </c>
      <c r="G558" s="2">
        <v>27.15</v>
      </c>
      <c r="H558" s="2">
        <f t="shared" si="30"/>
        <v>3.4288204974072247E-4</v>
      </c>
      <c r="I558" s="2">
        <f t="shared" si="34"/>
        <v>1</v>
      </c>
      <c r="N558" s="2">
        <v>3.4288204974072247E-4</v>
      </c>
    </row>
    <row r="559" spans="2:14" s="2" customFormat="1">
      <c r="B559" s="2">
        <v>2</v>
      </c>
      <c r="D559" s="2">
        <v>15.64</v>
      </c>
      <c r="G559" s="2">
        <v>27.64</v>
      </c>
      <c r="H559" s="2">
        <f t="shared" si="30"/>
        <v>2.44140625E-4</v>
      </c>
      <c r="I559" s="2">
        <f t="shared" si="34"/>
        <v>0.71202509779853485</v>
      </c>
      <c r="N559" s="2">
        <v>3.4288204974072247E-4</v>
      </c>
    </row>
    <row r="560" spans="2:14" s="2" customFormat="1">
      <c r="B560" s="2">
        <v>4</v>
      </c>
      <c r="D560" s="2">
        <v>15.52</v>
      </c>
      <c r="G560" s="2">
        <v>27.96</v>
      </c>
      <c r="H560" s="2">
        <f t="shared" si="30"/>
        <v>1.7996450406385504E-4</v>
      </c>
      <c r="I560" s="2">
        <f t="shared" si="34"/>
        <v>0.52485834181153257</v>
      </c>
      <c r="N560" s="2">
        <v>3.4288204974072247E-4</v>
      </c>
    </row>
    <row r="561" spans="1:14" s="2" customFormat="1">
      <c r="B561" s="2">
        <v>8</v>
      </c>
      <c r="D561" s="2">
        <v>15.34</v>
      </c>
      <c r="G561" s="2">
        <v>28.94</v>
      </c>
      <c r="H561" s="2">
        <f t="shared" si="30"/>
        <v>8.0536371507134561E-5</v>
      </c>
      <c r="I561" s="2">
        <f t="shared" si="34"/>
        <v>0.23488068730350231</v>
      </c>
      <c r="N561" s="2">
        <v>3.4288204974072247E-4</v>
      </c>
    </row>
    <row r="562" spans="1:14">
      <c r="A562" s="1" t="s">
        <v>50</v>
      </c>
      <c r="B562" s="1">
        <v>0</v>
      </c>
      <c r="D562" s="1">
        <v>15.37</v>
      </c>
      <c r="G562" s="1">
        <v>27.53</v>
      </c>
      <c r="H562" s="1">
        <f t="shared" si="30"/>
        <v>2.1851198020702412E-4</v>
      </c>
      <c r="I562" s="1">
        <f t="shared" si="34"/>
        <v>1</v>
      </c>
      <c r="J562" s="1">
        <v>1</v>
      </c>
      <c r="K562" s="1">
        <v>1</v>
      </c>
      <c r="L562" s="1">
        <f>AVERAGE(I562:K562)</f>
        <v>1</v>
      </c>
      <c r="M562" s="1">
        <f>STDEV(I562:K562)</f>
        <v>0</v>
      </c>
      <c r="N562" s="1">
        <v>2.1851198020702412E-4</v>
      </c>
    </row>
    <row r="563" spans="1:14">
      <c r="B563" s="1">
        <v>2</v>
      </c>
      <c r="D563" s="1">
        <v>15.48</v>
      </c>
      <c r="G563" s="1">
        <v>27.75</v>
      </c>
      <c r="H563" s="1">
        <f t="shared" si="30"/>
        <v>2.024705922398539E-4</v>
      </c>
      <c r="I563" s="1">
        <f t="shared" si="34"/>
        <v>0.92658806189037246</v>
      </c>
      <c r="J563" s="1">
        <v>0.98623270449336042</v>
      </c>
      <c r="K563" s="1">
        <v>0.95263799804393479</v>
      </c>
      <c r="L563" s="1">
        <f t="shared" ref="L563:L585" si="37">AVERAGE(I563:K563)</f>
        <v>0.95515292147588926</v>
      </c>
      <c r="M563" s="1">
        <f t="shared" ref="M563:M585" si="38">STDEV(I563:K563)</f>
        <v>2.9901747067871919E-2</v>
      </c>
      <c r="N563" s="1">
        <v>2.1851198020702412E-4</v>
      </c>
    </row>
    <row r="564" spans="1:14">
      <c r="B564" s="1">
        <v>4</v>
      </c>
      <c r="D564" s="1">
        <v>15.36</v>
      </c>
      <c r="G564" s="1">
        <v>27.76</v>
      </c>
      <c r="H564" s="1">
        <f t="shared" si="30"/>
        <v>1.8502399493535113E-4</v>
      </c>
      <c r="I564" s="1">
        <f t="shared" si="34"/>
        <v>0.84674531236252781</v>
      </c>
      <c r="J564" s="1">
        <v>0.83508791942836957</v>
      </c>
      <c r="K564" s="1">
        <v>0.82931954581444078</v>
      </c>
      <c r="L564" s="1">
        <f t="shared" si="37"/>
        <v>0.83705092586844598</v>
      </c>
      <c r="M564" s="1">
        <f t="shared" si="38"/>
        <v>8.8771831489467164E-3</v>
      </c>
      <c r="N564" s="1">
        <v>2.1851198020702412E-4</v>
      </c>
    </row>
    <row r="565" spans="1:14">
      <c r="B565" s="1">
        <v>8</v>
      </c>
      <c r="D565" s="1">
        <v>15.57</v>
      </c>
      <c r="G565" s="1">
        <v>27.98</v>
      </c>
      <c r="H565" s="1">
        <f t="shared" si="30"/>
        <v>1.8374594084607748E-4</v>
      </c>
      <c r="I565" s="1">
        <f t="shared" si="34"/>
        <v>0.84089641525371572</v>
      </c>
      <c r="J565" s="1">
        <v>0.80106987758962245</v>
      </c>
      <c r="K565" s="1">
        <v>0.81790205855777987</v>
      </c>
      <c r="L565" s="1">
        <f t="shared" si="37"/>
        <v>0.81995611713370609</v>
      </c>
      <c r="M565" s="1">
        <f t="shared" si="38"/>
        <v>1.9992564694214746E-2</v>
      </c>
      <c r="N565" s="1">
        <v>2.1851198020702412E-4</v>
      </c>
    </row>
    <row r="566" spans="1:14">
      <c r="B566" s="1">
        <v>0</v>
      </c>
      <c r="D566" s="1">
        <v>15.26</v>
      </c>
      <c r="G566" s="1">
        <v>27.64</v>
      </c>
      <c r="H566" s="1">
        <f t="shared" si="30"/>
        <v>1.8760683365332171E-4</v>
      </c>
      <c r="I566" s="1">
        <f t="shared" si="34"/>
        <v>1</v>
      </c>
      <c r="N566" s="1">
        <v>1.8760683365332171E-4</v>
      </c>
    </row>
    <row r="567" spans="1:14">
      <c r="B567" s="1">
        <v>2</v>
      </c>
      <c r="D567" s="1">
        <v>15.23</v>
      </c>
      <c r="G567" s="1">
        <v>27.63</v>
      </c>
      <c r="H567" s="1">
        <f t="shared" si="30"/>
        <v>1.8502399493535145E-4</v>
      </c>
      <c r="I567" s="1">
        <f t="shared" si="34"/>
        <v>0.98623270449336042</v>
      </c>
      <c r="N567" s="1">
        <v>1.8760683365332171E-4</v>
      </c>
    </row>
    <row r="568" spans="1:14">
      <c r="B568" s="1">
        <v>4</v>
      </c>
      <c r="D568" s="1">
        <v>15.32</v>
      </c>
      <c r="G568" s="1">
        <v>27.96</v>
      </c>
      <c r="H568" s="1">
        <f t="shared" si="30"/>
        <v>1.5666820038609666E-4</v>
      </c>
      <c r="I568" s="1">
        <f t="shared" si="34"/>
        <v>0.83508791942836957</v>
      </c>
      <c r="N568" s="1">
        <v>1.8760683365332171E-4</v>
      </c>
    </row>
    <row r="569" spans="1:14">
      <c r="B569" s="1">
        <v>8</v>
      </c>
      <c r="D569" s="1">
        <v>15.42</v>
      </c>
      <c r="G569" s="1">
        <v>28.12</v>
      </c>
      <c r="H569" s="1">
        <f t="shared" ref="H569:H601" si="39">2^(D569-G569)</f>
        <v>1.5028618326964308E-4</v>
      </c>
      <c r="I569" s="1">
        <f t="shared" si="34"/>
        <v>0.80106987758962245</v>
      </c>
      <c r="N569" s="1">
        <v>1.8760683365332171E-4</v>
      </c>
    </row>
    <row r="570" spans="1:14">
      <c r="B570" s="1">
        <v>0</v>
      </c>
      <c r="D570" s="1">
        <v>15.41</v>
      </c>
      <c r="G570" s="1">
        <v>27.4</v>
      </c>
      <c r="H570" s="1">
        <f t="shared" si="39"/>
        <v>2.4583875733806657E-4</v>
      </c>
      <c r="I570" s="1">
        <f t="shared" si="34"/>
        <v>1</v>
      </c>
      <c r="N570" s="1">
        <v>2.4583875733806657E-4</v>
      </c>
    </row>
    <row r="571" spans="1:14">
      <c r="B571" s="1">
        <v>2</v>
      </c>
      <c r="D571" s="1">
        <v>15.65</v>
      </c>
      <c r="G571" s="1">
        <v>27.71</v>
      </c>
      <c r="H571" s="1">
        <f t="shared" si="39"/>
        <v>2.3419534163214442E-4</v>
      </c>
      <c r="I571" s="1">
        <f t="shared" si="34"/>
        <v>0.95263799804393479</v>
      </c>
      <c r="N571" s="1">
        <v>2.4583875733806657E-4</v>
      </c>
    </row>
    <row r="572" spans="1:14" ht="15.6" customHeight="1">
      <c r="B572" s="1">
        <v>4</v>
      </c>
      <c r="D572" s="1">
        <v>15.57</v>
      </c>
      <c r="G572" s="1">
        <v>27.83</v>
      </c>
      <c r="H572" s="1">
        <f t="shared" si="39"/>
        <v>2.038788865791919E-4</v>
      </c>
      <c r="I572" s="1">
        <f t="shared" si="34"/>
        <v>0.82931954581444078</v>
      </c>
      <c r="N572" s="1">
        <v>2.4583875733806657E-4</v>
      </c>
    </row>
    <row r="573" spans="1:14">
      <c r="B573" s="1">
        <v>8</v>
      </c>
      <c r="D573" s="1">
        <v>15.58</v>
      </c>
      <c r="G573" s="1">
        <v>27.86</v>
      </c>
      <c r="H573" s="1">
        <f t="shared" si="39"/>
        <v>2.0107202570009115E-4</v>
      </c>
      <c r="I573" s="1">
        <f t="shared" si="34"/>
        <v>0.81790205855777987</v>
      </c>
      <c r="N573" s="1">
        <v>2.4583875733806657E-4</v>
      </c>
    </row>
    <row r="574" spans="1:14" s="2" customFormat="1">
      <c r="B574" s="2">
        <v>0</v>
      </c>
      <c r="D574" s="2">
        <v>15.65</v>
      </c>
      <c r="G574" s="2">
        <v>27.65</v>
      </c>
      <c r="H574" s="2">
        <f t="shared" si="39"/>
        <v>2.4414062500000022E-4</v>
      </c>
      <c r="I574" s="2">
        <f t="shared" si="34"/>
        <v>1</v>
      </c>
      <c r="N574" s="2">
        <v>2.4414062500000022E-4</v>
      </c>
    </row>
    <row r="575" spans="1:14" s="2" customFormat="1">
      <c r="B575" s="2">
        <v>2</v>
      </c>
      <c r="D575" s="2">
        <v>15.52</v>
      </c>
      <c r="G575" s="2">
        <v>27.55</v>
      </c>
      <c r="H575" s="2">
        <f t="shared" si="39"/>
        <v>2.3911628359055809E-4</v>
      </c>
      <c r="I575" s="2">
        <f t="shared" si="34"/>
        <v>0.97942029758692506</v>
      </c>
      <c r="N575" s="2">
        <v>2.4414062500000022E-4</v>
      </c>
    </row>
    <row r="576" spans="1:14" s="2" customFormat="1">
      <c r="B576" s="2">
        <v>4</v>
      </c>
      <c r="D576" s="2">
        <v>15.64</v>
      </c>
      <c r="G576" s="2">
        <v>27.9</v>
      </c>
      <c r="H576" s="2">
        <f t="shared" si="39"/>
        <v>2.038788865791919E-4</v>
      </c>
      <c r="I576" s="2">
        <f t="shared" si="34"/>
        <v>0.83508791942836924</v>
      </c>
      <c r="N576" s="2">
        <v>2.4414062500000022E-4</v>
      </c>
    </row>
    <row r="577" spans="1:14" s="2" customFormat="1">
      <c r="B577" s="2">
        <v>8</v>
      </c>
      <c r="D577" s="2">
        <v>15.69</v>
      </c>
      <c r="G577" s="2">
        <v>27.98</v>
      </c>
      <c r="H577" s="2">
        <f t="shared" si="39"/>
        <v>1.9968311976508311E-4</v>
      </c>
      <c r="I577" s="2">
        <f t="shared" si="34"/>
        <v>0.81790205855777964</v>
      </c>
      <c r="N577" s="2">
        <v>2.4414062500000022E-4</v>
      </c>
    </row>
    <row r="578" spans="1:14" s="2" customFormat="1">
      <c r="B578" s="2">
        <v>0</v>
      </c>
      <c r="D578" s="2">
        <v>15.67</v>
      </c>
      <c r="G578" s="2">
        <v>27.45</v>
      </c>
      <c r="H578" s="2">
        <f t="shared" si="39"/>
        <v>2.8435878575890073E-4</v>
      </c>
      <c r="I578" s="2">
        <f t="shared" si="34"/>
        <v>1</v>
      </c>
      <c r="N578" s="2">
        <v>2.8435878575890073E-4</v>
      </c>
    </row>
    <row r="579" spans="1:14" s="2" customFormat="1">
      <c r="B579" s="2">
        <v>2</v>
      </c>
      <c r="D579" s="2">
        <v>15.48</v>
      </c>
      <c r="G579" s="2">
        <v>27.31</v>
      </c>
      <c r="H579" s="2">
        <f t="shared" si="39"/>
        <v>2.7467248161347908E-4</v>
      </c>
      <c r="I579" s="2">
        <f t="shared" si="34"/>
        <v>0.96593632892484504</v>
      </c>
      <c r="N579" s="2">
        <v>2.8435878575890073E-4</v>
      </c>
    </row>
    <row r="580" spans="1:14" s="2" customFormat="1">
      <c r="B580" s="2">
        <v>4</v>
      </c>
      <c r="D580" s="2">
        <v>15.34</v>
      </c>
      <c r="G580" s="2">
        <v>27.35</v>
      </c>
      <c r="H580" s="2">
        <f t="shared" si="39"/>
        <v>2.4245422251880746E-4</v>
      </c>
      <c r="I580" s="2">
        <f t="shared" si="34"/>
        <v>0.85263489176795515</v>
      </c>
      <c r="N580" s="2">
        <v>2.8435878575890073E-4</v>
      </c>
    </row>
    <row r="581" spans="1:14" s="2" customFormat="1">
      <c r="B581" s="2">
        <v>8</v>
      </c>
      <c r="D581" s="2">
        <v>15.64</v>
      </c>
      <c r="G581" s="2">
        <v>27.72</v>
      </c>
      <c r="H581" s="2">
        <f t="shared" si="39"/>
        <v>2.309711051576167E-4</v>
      </c>
      <c r="I581" s="2">
        <f t="shared" si="34"/>
        <v>0.81225239635623625</v>
      </c>
      <c r="N581" s="2">
        <v>2.8435878575890073E-4</v>
      </c>
    </row>
    <row r="582" spans="1:14">
      <c r="A582" s="1" t="s">
        <v>51</v>
      </c>
      <c r="B582" s="1">
        <v>0</v>
      </c>
      <c r="D582" s="1">
        <v>15.48</v>
      </c>
      <c r="G582" s="1">
        <v>27.16</v>
      </c>
      <c r="H582" s="1">
        <f t="shared" si="39"/>
        <v>3.047682004154327E-4</v>
      </c>
      <c r="I582" s="1">
        <f t="shared" si="34"/>
        <v>1</v>
      </c>
      <c r="J582" s="1">
        <v>1</v>
      </c>
      <c r="K582" s="1">
        <v>1</v>
      </c>
      <c r="L582" s="1">
        <f t="shared" si="37"/>
        <v>1</v>
      </c>
      <c r="M582" s="1">
        <f t="shared" si="38"/>
        <v>0</v>
      </c>
      <c r="N582" s="1">
        <v>3.047682004154327E-4</v>
      </c>
    </row>
    <row r="583" spans="1:14">
      <c r="B583" s="1">
        <v>2</v>
      </c>
      <c r="D583" s="1">
        <v>15.29</v>
      </c>
      <c r="G583" s="1">
        <v>27.24</v>
      </c>
      <c r="H583" s="1">
        <f t="shared" si="39"/>
        <v>2.5275022554721159E-4</v>
      </c>
      <c r="I583" s="1">
        <f t="shared" si="34"/>
        <v>0.82931954581444234</v>
      </c>
      <c r="J583" s="1">
        <v>0.82931954581444245</v>
      </c>
      <c r="K583" s="1">
        <v>0.76843759064400796</v>
      </c>
      <c r="L583" s="1">
        <f t="shared" si="37"/>
        <v>0.80902556075763099</v>
      </c>
      <c r="M583" s="1">
        <f t="shared" si="38"/>
        <v>3.5150213206441044E-2</v>
      </c>
      <c r="N583" s="1">
        <v>3.047682004154327E-4</v>
      </c>
    </row>
    <row r="584" spans="1:14">
      <c r="B584" s="1">
        <v>4</v>
      </c>
      <c r="D584" s="1">
        <v>15.36</v>
      </c>
      <c r="G584" s="1">
        <v>27.59</v>
      </c>
      <c r="H584" s="1">
        <f t="shared" si="39"/>
        <v>2.0816281537303647E-4</v>
      </c>
      <c r="I584" s="1">
        <f t="shared" si="34"/>
        <v>0.68302012837719805</v>
      </c>
      <c r="J584" s="1">
        <v>0.68302012837719683</v>
      </c>
      <c r="K584" s="1">
        <v>0.68777090906987293</v>
      </c>
      <c r="L584" s="1">
        <f t="shared" si="37"/>
        <v>0.6846037219414226</v>
      </c>
      <c r="M584" s="1">
        <f t="shared" si="38"/>
        <v>2.7428645117770667E-3</v>
      </c>
      <c r="N584" s="1">
        <v>3.047682004154327E-4</v>
      </c>
    </row>
    <row r="585" spans="1:14">
      <c r="B585" s="1">
        <v>8</v>
      </c>
      <c r="D585" s="1">
        <v>15.23</v>
      </c>
      <c r="G585" s="1">
        <v>27.66</v>
      </c>
      <c r="H585" s="1">
        <f t="shared" si="39"/>
        <v>1.8121625618030399E-4</v>
      </c>
      <c r="I585" s="1">
        <f t="shared" si="34"/>
        <v>0.59460355750136085</v>
      </c>
      <c r="J585" s="1">
        <v>0.65067092772096757</v>
      </c>
      <c r="K585" s="1">
        <v>0.58236679323422924</v>
      </c>
      <c r="L585" s="1">
        <f t="shared" si="37"/>
        <v>0.60921375948551926</v>
      </c>
      <c r="M585" s="1">
        <f t="shared" si="38"/>
        <v>3.6420560107019745E-2</v>
      </c>
      <c r="N585" s="1">
        <v>3.047682004154327E-4</v>
      </c>
    </row>
    <row r="586" spans="1:14">
      <c r="B586" s="1">
        <v>0</v>
      </c>
      <c r="D586" s="1">
        <v>15.96</v>
      </c>
      <c r="G586" s="1">
        <v>27.84</v>
      </c>
      <c r="H586" s="1">
        <f t="shared" si="39"/>
        <v>2.6531612854640099E-4</v>
      </c>
      <c r="I586" s="1">
        <f t="shared" si="34"/>
        <v>1</v>
      </c>
      <c r="N586" s="1">
        <v>2.6531612854640099E-4</v>
      </c>
    </row>
    <row r="587" spans="1:14">
      <c r="B587" s="1">
        <v>2</v>
      </c>
      <c r="D587" s="1">
        <v>15.84</v>
      </c>
      <c r="G587" s="1">
        <v>27.99</v>
      </c>
      <c r="H587" s="1">
        <f t="shared" si="39"/>
        <v>2.2003185122334749E-4</v>
      </c>
      <c r="I587" s="1">
        <f t="shared" si="34"/>
        <v>0.82931954581444245</v>
      </c>
      <c r="N587" s="1">
        <v>2.6531612854640099E-4</v>
      </c>
    </row>
    <row r="588" spans="1:14">
      <c r="B588" s="1">
        <v>4</v>
      </c>
      <c r="D588" s="1">
        <v>15.76</v>
      </c>
      <c r="G588" s="1">
        <v>28.19</v>
      </c>
      <c r="H588" s="1">
        <f t="shared" si="39"/>
        <v>1.8121625618030366E-4</v>
      </c>
      <c r="I588" s="1">
        <f t="shared" si="34"/>
        <v>0.68302012837719683</v>
      </c>
      <c r="N588" s="1">
        <v>2.6531612854640099E-4</v>
      </c>
    </row>
    <row r="589" spans="1:14">
      <c r="B589" s="1">
        <v>8</v>
      </c>
      <c r="D589" s="1">
        <v>15.74</v>
      </c>
      <c r="G589" s="1">
        <v>28.24</v>
      </c>
      <c r="H589" s="1">
        <f t="shared" si="39"/>
        <v>1.7263349150062221E-4</v>
      </c>
      <c r="I589" s="1">
        <f t="shared" si="34"/>
        <v>0.65067092772096757</v>
      </c>
      <c r="N589" s="1">
        <v>2.6531612854640099E-4</v>
      </c>
    </row>
    <row r="590" spans="1:14">
      <c r="B590" s="1">
        <v>0</v>
      </c>
      <c r="D590" s="1">
        <v>15.42</v>
      </c>
      <c r="G590" s="1">
        <v>27.85</v>
      </c>
      <c r="H590" s="1">
        <f t="shared" si="39"/>
        <v>1.8121625618030366E-4</v>
      </c>
      <c r="I590" s="1">
        <f t="shared" si="34"/>
        <v>1</v>
      </c>
      <c r="N590" s="1">
        <v>1.8121625618030366E-4</v>
      </c>
    </row>
    <row r="591" spans="1:14">
      <c r="B591" s="1">
        <v>2</v>
      </c>
      <c r="D591" s="1">
        <v>15.48</v>
      </c>
      <c r="G591" s="1">
        <v>28.29</v>
      </c>
      <c r="H591" s="1">
        <f t="shared" si="39"/>
        <v>1.3925338328471987E-4</v>
      </c>
      <c r="I591" s="1">
        <f t="shared" si="34"/>
        <v>0.76843759064400796</v>
      </c>
      <c r="N591" s="1">
        <v>1.8121625618030366E-4</v>
      </c>
    </row>
    <row r="592" spans="1:14">
      <c r="B592" s="1">
        <v>4</v>
      </c>
      <c r="D592" s="1">
        <v>15.21</v>
      </c>
      <c r="G592" s="1">
        <v>28.18</v>
      </c>
      <c r="H592" s="1">
        <f t="shared" si="39"/>
        <v>1.2463526925136643E-4</v>
      </c>
      <c r="I592" s="1">
        <f t="shared" si="34"/>
        <v>0.68777090906987293</v>
      </c>
      <c r="N592" s="1">
        <v>1.8121625618030366E-4</v>
      </c>
    </row>
    <row r="593" spans="1:50">
      <c r="B593" s="1">
        <v>8</v>
      </c>
      <c r="D593" s="1">
        <v>15.03</v>
      </c>
      <c r="G593" s="1">
        <v>28.24</v>
      </c>
      <c r="H593" s="1">
        <f t="shared" si="39"/>
        <v>1.0553432999363601E-4</v>
      </c>
      <c r="I593" s="1">
        <f t="shared" si="34"/>
        <v>0.58236679323422924</v>
      </c>
      <c r="N593" s="1">
        <v>1.8121625618030366E-4</v>
      </c>
    </row>
    <row r="594" spans="1:50">
      <c r="B594" s="1">
        <v>0</v>
      </c>
      <c r="D594" s="1">
        <v>15.45</v>
      </c>
      <c r="G594" s="1">
        <v>27.35</v>
      </c>
      <c r="H594" s="1">
        <f t="shared" si="39"/>
        <v>2.616634430020242E-4</v>
      </c>
      <c r="I594" s="1">
        <f t="shared" si="34"/>
        <v>1</v>
      </c>
      <c r="N594" s="1">
        <v>2.616634430020242E-4</v>
      </c>
    </row>
    <row r="595" spans="1:50">
      <c r="B595" s="1">
        <v>2</v>
      </c>
      <c r="D595" s="1">
        <v>15.3</v>
      </c>
      <c r="G595" s="1">
        <v>27.45</v>
      </c>
      <c r="H595" s="1">
        <f t="shared" si="39"/>
        <v>2.2003185122334749E-4</v>
      </c>
      <c r="I595" s="1">
        <f t="shared" ref="I595:I601" si="40">H595/N595</f>
        <v>0.84089641525371717</v>
      </c>
      <c r="N595" s="1">
        <v>2.616634430020242E-4</v>
      </c>
    </row>
    <row r="596" spans="1:50">
      <c r="B596" s="1">
        <v>4</v>
      </c>
      <c r="D596" s="1">
        <v>15.98</v>
      </c>
      <c r="G596" s="1">
        <v>28.45</v>
      </c>
      <c r="H596" s="1">
        <f t="shared" si="39"/>
        <v>1.7626088812530496E-4</v>
      </c>
      <c r="I596" s="1">
        <f t="shared" si="40"/>
        <v>0.67361678843284734</v>
      </c>
      <c r="N596" s="1">
        <v>2.616634430020242E-4</v>
      </c>
    </row>
    <row r="597" spans="1:50">
      <c r="B597" s="1">
        <v>8</v>
      </c>
      <c r="D597" s="1">
        <v>15.64</v>
      </c>
      <c r="G597" s="1">
        <v>28.36</v>
      </c>
      <c r="H597" s="1">
        <f t="shared" si="39"/>
        <v>1.4821714897400489E-4</v>
      </c>
      <c r="I597" s="1">
        <f t="shared" si="40"/>
        <v>0.56644194264790093</v>
      </c>
      <c r="N597" s="1">
        <v>2.616634430020242E-4</v>
      </c>
    </row>
    <row r="598" spans="1:50">
      <c r="B598" s="1">
        <v>0</v>
      </c>
      <c r="D598" s="1">
        <v>15.74</v>
      </c>
      <c r="G598" s="1">
        <v>27.45</v>
      </c>
      <c r="H598" s="1">
        <f t="shared" si="39"/>
        <v>2.984961615459153E-4</v>
      </c>
      <c r="I598" s="1">
        <f t="shared" si="40"/>
        <v>1</v>
      </c>
      <c r="N598" s="1">
        <v>2.984961615459153E-4</v>
      </c>
    </row>
    <row r="599" spans="1:50">
      <c r="B599" s="1">
        <v>2</v>
      </c>
      <c r="D599" s="1">
        <v>15.42</v>
      </c>
      <c r="G599" s="1">
        <v>27.44</v>
      </c>
      <c r="H599" s="1">
        <f t="shared" si="39"/>
        <v>2.4077946887044908E-4</v>
      </c>
      <c r="I599" s="1">
        <f t="shared" si="40"/>
        <v>0.80664175922212611</v>
      </c>
      <c r="N599" s="1">
        <v>2.984961615459153E-4</v>
      </c>
    </row>
    <row r="600" spans="1:50">
      <c r="B600" s="1">
        <v>4</v>
      </c>
      <c r="D600" s="1">
        <v>15.65</v>
      </c>
      <c r="G600" s="1">
        <v>27.99</v>
      </c>
      <c r="H600" s="1">
        <f t="shared" si="39"/>
        <v>1.9288117965414526E-4</v>
      </c>
      <c r="I600" s="1">
        <f t="shared" si="40"/>
        <v>0.64617641531874737</v>
      </c>
      <c r="N600" s="1">
        <v>2.984961615459153E-4</v>
      </c>
    </row>
    <row r="601" spans="1:50">
      <c r="B601" s="1">
        <v>8</v>
      </c>
      <c r="D601" s="1">
        <v>15.34</v>
      </c>
      <c r="G601" s="1">
        <v>27.85</v>
      </c>
      <c r="H601" s="1">
        <f t="shared" si="39"/>
        <v>1.7144102487036075E-4</v>
      </c>
      <c r="I601" s="1">
        <f t="shared" si="40"/>
        <v>0.57434917749851644</v>
      </c>
      <c r="N601" s="1">
        <v>2.984961615459153E-4</v>
      </c>
    </row>
    <row r="603" spans="1:50">
      <c r="A603" s="1" t="s">
        <v>0</v>
      </c>
      <c r="D603" s="1" t="s">
        <v>3</v>
      </c>
      <c r="G603" s="1" t="s">
        <v>25</v>
      </c>
      <c r="J603" s="1" t="s">
        <v>6</v>
      </c>
      <c r="K603" s="1" t="s">
        <v>7</v>
      </c>
      <c r="P603" s="1" t="s">
        <v>26</v>
      </c>
      <c r="S603" s="1" t="s">
        <v>6</v>
      </c>
      <c r="T603" s="1" t="s">
        <v>7</v>
      </c>
      <c r="X603" s="1" t="s">
        <v>27</v>
      </c>
      <c r="AA603" s="1" t="s">
        <v>6</v>
      </c>
      <c r="AB603" s="1" t="s">
        <v>7</v>
      </c>
      <c r="AG603" s="1" t="s">
        <v>28</v>
      </c>
      <c r="AJ603" s="1" t="s">
        <v>6</v>
      </c>
      <c r="AK603" s="1" t="s">
        <v>7</v>
      </c>
      <c r="AP603" s="1" t="s">
        <v>29</v>
      </c>
      <c r="AS603" s="1" t="s">
        <v>6</v>
      </c>
      <c r="AT603" s="1" t="s">
        <v>7</v>
      </c>
    </row>
    <row r="604" spans="1:50">
      <c r="A604" s="1" t="s">
        <v>8</v>
      </c>
      <c r="B604" s="1">
        <v>1</v>
      </c>
      <c r="D604" s="1">
        <v>15</v>
      </c>
      <c r="G604" s="1">
        <v>24.63</v>
      </c>
      <c r="H604" s="1">
        <f>2^(D604-G604)</f>
        <v>1.2620633111694274E-3</v>
      </c>
      <c r="I604" s="1">
        <f>H604/O604</f>
        <v>1</v>
      </c>
      <c r="J604" s="1">
        <f>AVERAGE(I604:I606)</f>
        <v>1.1114221385214709</v>
      </c>
      <c r="K604" s="1">
        <f>STDEV(I604:I606)</f>
        <v>0.24721992347735192</v>
      </c>
      <c r="O604" s="1">
        <v>1.2620633111694274E-3</v>
      </c>
      <c r="P604" s="1">
        <v>24.63</v>
      </c>
      <c r="Q604" s="1">
        <f>2^(D604-P604)</f>
        <v>1.2620633111694274E-3</v>
      </c>
      <c r="R604" s="1">
        <f>Q604/W604</f>
        <v>1</v>
      </c>
      <c r="S604" s="1">
        <f>AVERAGE(R604:R606)</f>
        <v>1.2633500472853141</v>
      </c>
      <c r="T604" s="1">
        <f>STDEV(R604:R606)</f>
        <v>0.45613566207383149</v>
      </c>
      <c r="W604" s="1">
        <v>1.2620633111694274E-3</v>
      </c>
      <c r="X604" s="1">
        <v>26</v>
      </c>
      <c r="Y604" s="1">
        <f>2^(D604-X604)</f>
        <v>4.8828125E-4</v>
      </c>
      <c r="Z604" s="1">
        <f>Y604/AF604</f>
        <v>1</v>
      </c>
      <c r="AA604" s="1">
        <f>AVERAGE(Z604:Z606)</f>
        <v>1.0261098874144634</v>
      </c>
      <c r="AB604" s="1">
        <f>STDEV(Z604:Z606)</f>
        <v>3.3861547533296489E-2</v>
      </c>
      <c r="AF604" s="1">
        <v>4.8828125E-4</v>
      </c>
      <c r="AG604" s="1">
        <v>27.56</v>
      </c>
      <c r="AH604" s="1">
        <f>2^(D604-AG604)</f>
        <v>1.6560111419038992E-4</v>
      </c>
      <c r="AI604" s="1">
        <f>AH604/AO604</f>
        <v>1</v>
      </c>
      <c r="AJ604" s="1">
        <f>AVERAGE(AI604:AI606)</f>
        <v>1.1987706757955519</v>
      </c>
      <c r="AK604" s="1">
        <f>STDEV(AI604:AI606)</f>
        <v>0.18179257836306448</v>
      </c>
      <c r="AO604" s="1">
        <v>1.6560111419038992E-4</v>
      </c>
      <c r="AP604" s="1">
        <v>28.63</v>
      </c>
      <c r="AQ604" s="1">
        <f>2^(D604-AP604)</f>
        <v>7.887895694808917E-5</v>
      </c>
      <c r="AR604" s="1">
        <f>AQ604/AX604</f>
        <v>1</v>
      </c>
      <c r="AS604" s="1">
        <f>AVERAGE(AR604:AR606)</f>
        <v>1.0277587485985518</v>
      </c>
      <c r="AT604" s="1">
        <f>STDEV(AR604:AR606)</f>
        <v>0.11753479327687526</v>
      </c>
      <c r="AX604" s="1">
        <v>7.887895694808917E-5</v>
      </c>
    </row>
    <row r="605" spans="1:50">
      <c r="B605" s="1">
        <v>2</v>
      </c>
      <c r="D605" s="1">
        <v>15.36</v>
      </c>
      <c r="G605" s="1">
        <v>24.51</v>
      </c>
      <c r="H605" s="1">
        <f t="shared" ref="H605:H613" si="41">2^(D605-G605)</f>
        <v>1.7602548097867756E-3</v>
      </c>
      <c r="I605" s="1">
        <f t="shared" ref="I605:I613" si="42">H605/O605</f>
        <v>1.394743666350402</v>
      </c>
      <c r="O605" s="1">
        <v>1.2620633111694274E-3</v>
      </c>
      <c r="P605" s="1">
        <v>24.15</v>
      </c>
      <c r="Q605" s="1">
        <f t="shared" ref="Q605:Q613" si="43">2^(D605-P605)</f>
        <v>2.2591566091900153E-3</v>
      </c>
      <c r="R605" s="1">
        <f t="shared" ref="R605:R635" si="44">Q605/W605</f>
        <v>1.7900501418559436</v>
      </c>
      <c r="W605" s="1">
        <v>1.2620633111694274E-3</v>
      </c>
      <c r="X605" s="1">
        <v>26.34</v>
      </c>
      <c r="Y605" s="1">
        <f t="shared" ref="Y605:Y635" si="45">2^(D605-X605)</f>
        <v>4.9509740224122493E-4</v>
      </c>
      <c r="Z605" s="1">
        <f t="shared" ref="Z605:Z635" si="46">Y605/AF605</f>
        <v>1.0139594797900287</v>
      </c>
      <c r="AF605" s="1">
        <v>4.8828125E-4</v>
      </c>
      <c r="AG605" s="1">
        <v>27.48</v>
      </c>
      <c r="AH605" s="1">
        <f t="shared" ref="AH605:AH635" si="47">2^(D605-AG605)</f>
        <v>2.2465518814083848E-4</v>
      </c>
      <c r="AI605" s="1">
        <f t="shared" ref="AI605:AI635" si="48">AH605/AO605</f>
        <v>1.3566043274476685</v>
      </c>
      <c r="AO605" s="1">
        <v>1.6560111419038992E-4</v>
      </c>
      <c r="AP605" s="1">
        <v>28.78</v>
      </c>
      <c r="AQ605" s="1">
        <f t="shared" ref="AQ605:AQ635" si="49">2^(D605-AP605)</f>
        <v>9.1238357460628422E-5</v>
      </c>
      <c r="AR605" s="1">
        <f t="shared" ref="AR605:AR635" si="50">AQ605/AX605</f>
        <v>1.1566881839052849</v>
      </c>
      <c r="AX605" s="1">
        <v>7.887895694808917E-5</v>
      </c>
    </row>
    <row r="606" spans="1:50">
      <c r="B606" s="1">
        <v>3</v>
      </c>
      <c r="D606" s="1">
        <v>15.24</v>
      </c>
      <c r="G606" s="1">
        <v>24.96</v>
      </c>
      <c r="H606" s="1">
        <f t="shared" si="41"/>
        <v>1.1857371917920374E-3</v>
      </c>
      <c r="I606" s="1">
        <f t="shared" si="42"/>
        <v>0.93952274921401036</v>
      </c>
      <c r="O606" s="1">
        <v>1.2620633111694274E-3</v>
      </c>
      <c r="P606" s="1">
        <v>24.87</v>
      </c>
      <c r="Q606" s="1">
        <f t="shared" si="43"/>
        <v>1.262063311169425E-3</v>
      </c>
      <c r="R606" s="1">
        <f t="shared" si="44"/>
        <v>0.99999999999999811</v>
      </c>
      <c r="W606" s="1">
        <v>1.2620633111694274E-3</v>
      </c>
      <c r="X606" s="1">
        <v>26.15</v>
      </c>
      <c r="Y606" s="1">
        <f t="shared" si="45"/>
        <v>5.1971200315105534E-4</v>
      </c>
      <c r="Z606" s="1">
        <f t="shared" si="46"/>
        <v>1.0643701824533613</v>
      </c>
      <c r="AF606" s="1">
        <v>4.8828125E-4</v>
      </c>
      <c r="AG606" s="1">
        <v>27.49</v>
      </c>
      <c r="AH606" s="1">
        <f t="shared" si="47"/>
        <v>2.0529697638030183E-4</v>
      </c>
      <c r="AI606" s="1">
        <f t="shared" si="48"/>
        <v>1.2397076999389869</v>
      </c>
      <c r="AO606" s="1">
        <v>1.6560111419038992E-4</v>
      </c>
      <c r="AP606" s="1">
        <v>28.98</v>
      </c>
      <c r="AQ606" s="1">
        <f t="shared" si="49"/>
        <v>7.3088299842463943E-5</v>
      </c>
      <c r="AR606" s="1">
        <f t="shared" si="50"/>
        <v>0.9265880618903708</v>
      </c>
      <c r="AX606" s="1">
        <v>7.887895694808917E-5</v>
      </c>
    </row>
    <row r="607" spans="1:50">
      <c r="B607" s="1">
        <v>4</v>
      </c>
      <c r="D607" s="1">
        <v>15.62</v>
      </c>
      <c r="G607" s="1">
        <v>24.96</v>
      </c>
      <c r="H607" s="1">
        <f t="shared" si="41"/>
        <v>1.5430494372331569E-3</v>
      </c>
      <c r="I607" s="1">
        <f t="shared" si="42"/>
        <v>1.222640277692066</v>
      </c>
      <c r="O607" s="1">
        <v>1.2620633111694274E-3</v>
      </c>
      <c r="P607" s="1">
        <v>24.92</v>
      </c>
      <c r="Q607" s="1">
        <f t="shared" si="43"/>
        <v>1.5864304616332698E-3</v>
      </c>
      <c r="R607" s="1">
        <f t="shared" si="44"/>
        <v>1.2570133745218248</v>
      </c>
      <c r="W607" s="1">
        <v>1.2620633111694274E-3</v>
      </c>
      <c r="X607" s="1">
        <v>26.35</v>
      </c>
      <c r="Y607" s="1">
        <f t="shared" si="45"/>
        <v>5.8877335336462858E-4</v>
      </c>
      <c r="Z607" s="1">
        <f t="shared" si="46"/>
        <v>1.2058078276907593</v>
      </c>
      <c r="AF607" s="1">
        <v>4.8828125E-4</v>
      </c>
      <c r="AG607" s="1">
        <v>27.95</v>
      </c>
      <c r="AH607" s="1">
        <f t="shared" si="47"/>
        <v>1.942227743542282E-4</v>
      </c>
      <c r="AI607" s="1">
        <f t="shared" si="48"/>
        <v>1.1728349492318768</v>
      </c>
      <c r="AO607" s="1">
        <v>1.6560111419038992E-4</v>
      </c>
      <c r="AP607" s="1">
        <v>28.92</v>
      </c>
      <c r="AQ607" s="1">
        <f t="shared" si="49"/>
        <v>9.9151903852079336E-5</v>
      </c>
      <c r="AR607" s="1">
        <f t="shared" si="50"/>
        <v>1.2570133745218253</v>
      </c>
      <c r="AX607" s="1">
        <v>7.887895694808917E-5</v>
      </c>
    </row>
    <row r="608" spans="1:50">
      <c r="B608" s="1">
        <v>5</v>
      </c>
      <c r="D608" s="1">
        <v>15.34</v>
      </c>
      <c r="G608" s="1">
        <v>24.81</v>
      </c>
      <c r="H608" s="1">
        <f t="shared" si="41"/>
        <v>1.4100871050024388E-3</v>
      </c>
      <c r="I608" s="1">
        <f t="shared" si="42"/>
        <v>1.1172871380722198</v>
      </c>
      <c r="O608" s="1">
        <v>1.2620633111694274E-3</v>
      </c>
      <c r="P608" s="1">
        <v>24.81</v>
      </c>
      <c r="Q608" s="1">
        <f t="shared" si="43"/>
        <v>1.4100871050024388E-3</v>
      </c>
      <c r="R608" s="1">
        <f t="shared" si="44"/>
        <v>1.1172871380722198</v>
      </c>
      <c r="W608" s="1">
        <v>1.2620633111694274E-3</v>
      </c>
      <c r="X608" s="1">
        <v>26.45</v>
      </c>
      <c r="Y608" s="1">
        <f t="shared" si="45"/>
        <v>4.5243557709490794E-4</v>
      </c>
      <c r="Z608" s="1">
        <f t="shared" si="46"/>
        <v>0.92658806189037146</v>
      </c>
      <c r="AF608" s="1">
        <v>4.8828125E-4</v>
      </c>
      <c r="AG608" s="1">
        <v>27.64</v>
      </c>
      <c r="AH608" s="1">
        <f t="shared" si="47"/>
        <v>1.9830380770415902E-4</v>
      </c>
      <c r="AI608" s="1">
        <f t="shared" si="48"/>
        <v>1.1974787046189264</v>
      </c>
      <c r="AO608" s="1">
        <v>1.6560111419038992E-4</v>
      </c>
      <c r="AP608" s="1">
        <v>28.82</v>
      </c>
      <c r="AQ608" s="1">
        <f t="shared" si="49"/>
        <v>8.7521682618153549E-5</v>
      </c>
      <c r="AR608" s="1">
        <f t="shared" si="50"/>
        <v>1.1095694720678446</v>
      </c>
      <c r="AX608" s="1">
        <v>7.887895694808917E-5</v>
      </c>
    </row>
    <row r="609" spans="1:50">
      <c r="A609" s="1" t="s">
        <v>9</v>
      </c>
      <c r="B609" s="1">
        <v>1</v>
      </c>
      <c r="D609" s="1">
        <v>15.36</v>
      </c>
      <c r="G609" s="1">
        <v>24.78</v>
      </c>
      <c r="H609" s="1">
        <f t="shared" si="41"/>
        <v>1.4598137193700552E-3</v>
      </c>
      <c r="I609" s="1">
        <f t="shared" si="42"/>
        <v>1.1566881839052847</v>
      </c>
      <c r="J609" s="1">
        <f>AVERAGE(I609:I611)</f>
        <v>1.2744765571812877</v>
      </c>
      <c r="K609" s="1">
        <f>STDEV(I609:I611)</f>
        <v>0.10294539231712888</v>
      </c>
      <c r="O609" s="1">
        <v>1.2620633111694274E-3</v>
      </c>
      <c r="P609" s="1">
        <v>24.96</v>
      </c>
      <c r="Q609" s="1">
        <f t="shared" si="43"/>
        <v>1.2885819441141534E-3</v>
      </c>
      <c r="R609" s="1">
        <f t="shared" si="44"/>
        <v>1.0210121257071914</v>
      </c>
      <c r="S609" s="1">
        <f>AVERAGE(R609:R611)</f>
        <v>1.0906646702910718</v>
      </c>
      <c r="T609" s="1">
        <f>STDEV(R609:R611)</f>
        <v>6.7910791420637509E-2</v>
      </c>
      <c r="W609" s="1">
        <v>1.2620633111694274E-3</v>
      </c>
      <c r="X609" s="1">
        <v>26.55</v>
      </c>
      <c r="Y609" s="1">
        <f t="shared" si="45"/>
        <v>4.2803013736134493E-4</v>
      </c>
      <c r="Z609" s="1">
        <f t="shared" si="46"/>
        <v>0.87660572131603443</v>
      </c>
      <c r="AA609" s="1">
        <f>AVERAGE(Z609:Z611)</f>
        <v>0.99361688418762883</v>
      </c>
      <c r="AB609" s="1">
        <f>STDEV(Z609:Z611)</f>
        <v>0.21320630692042428</v>
      </c>
      <c r="AF609" s="1">
        <v>4.8828125E-4</v>
      </c>
      <c r="AG609" s="1">
        <v>28.55</v>
      </c>
      <c r="AH609" s="1">
        <f t="shared" si="47"/>
        <v>1.0700753434033631E-4</v>
      </c>
      <c r="AI609" s="1">
        <f t="shared" si="48"/>
        <v>0.64617641531874503</v>
      </c>
      <c r="AJ609" s="1">
        <f>AVERAGE(AI609:AI611)</f>
        <v>0.61600141257221586</v>
      </c>
      <c r="AK609" s="1">
        <f>STDEV(AI609:AI611)</f>
        <v>9.0703010822207789E-2</v>
      </c>
      <c r="AO609" s="1">
        <v>1.6560111419038992E-4</v>
      </c>
      <c r="AP609" s="1">
        <v>29.05</v>
      </c>
      <c r="AQ609" s="1">
        <f t="shared" si="49"/>
        <v>7.5665753170104085E-5</v>
      </c>
      <c r="AR609" s="1">
        <f t="shared" si="50"/>
        <v>0.9592641193252629</v>
      </c>
      <c r="AS609" s="1">
        <f>AVERAGE(AR609:AR611)</f>
        <v>1.1987882612044662</v>
      </c>
      <c r="AT609" s="1">
        <f>STDEV(AR609:AR611)</f>
        <v>0.33380832890705037</v>
      </c>
      <c r="AX609" s="1">
        <v>7.887895694808917E-5</v>
      </c>
    </row>
    <row r="610" spans="1:50">
      <c r="B610" s="1">
        <v>2</v>
      </c>
      <c r="D610" s="1">
        <v>15.28</v>
      </c>
      <c r="G610" s="1">
        <v>24.51</v>
      </c>
      <c r="H610" s="1">
        <f t="shared" si="41"/>
        <v>1.6653025229842878E-3</v>
      </c>
      <c r="I610" s="1">
        <f t="shared" si="42"/>
        <v>1.3195079107728909</v>
      </c>
      <c r="O610" s="1">
        <v>1.2620633111694274E-3</v>
      </c>
      <c r="P610" s="1">
        <v>24.78</v>
      </c>
      <c r="Q610" s="1">
        <f t="shared" si="43"/>
        <v>1.3810679320049744E-3</v>
      </c>
      <c r="R610" s="1">
        <f t="shared" si="44"/>
        <v>1.0942937012607374</v>
      </c>
      <c r="W610" s="1">
        <v>1.2620633111694274E-3</v>
      </c>
      <c r="X610" s="1">
        <v>26.49</v>
      </c>
      <c r="Y610" s="1">
        <f t="shared" si="45"/>
        <v>4.2213731997454371E-4</v>
      </c>
      <c r="Z610" s="1">
        <f t="shared" si="46"/>
        <v>0.86453723130786553</v>
      </c>
      <c r="AF610" s="1">
        <v>4.8828125E-4</v>
      </c>
      <c r="AG610" s="1">
        <v>28.8</v>
      </c>
      <c r="AH610" s="1">
        <f t="shared" si="47"/>
        <v>8.5128397604394791E-5</v>
      </c>
      <c r="AI610" s="1">
        <f t="shared" si="48"/>
        <v>0.51405691332803194</v>
      </c>
      <c r="AO610" s="1">
        <v>1.6560111419038992E-4</v>
      </c>
      <c r="AP610" s="1">
        <v>28.25</v>
      </c>
      <c r="AQ610" s="1">
        <f t="shared" si="49"/>
        <v>1.2463526925136643E-4</v>
      </c>
      <c r="AR610" s="1">
        <f t="shared" si="50"/>
        <v>1.5800826237267542</v>
      </c>
      <c r="AX610" s="1">
        <v>7.887895694808917E-5</v>
      </c>
    </row>
    <row r="611" spans="1:50">
      <c r="B611" s="1">
        <v>3</v>
      </c>
      <c r="D611" s="1">
        <v>15.49</v>
      </c>
      <c r="G611" s="1">
        <v>24.69</v>
      </c>
      <c r="H611" s="1">
        <f t="shared" si="41"/>
        <v>1.7002940689377409E-3</v>
      </c>
      <c r="I611" s="1">
        <f t="shared" si="42"/>
        <v>1.3472335768656876</v>
      </c>
      <c r="O611" s="1">
        <v>1.2620633111694274E-3</v>
      </c>
      <c r="P611" s="1">
        <v>24.91</v>
      </c>
      <c r="Q611" s="1">
        <f t="shared" si="43"/>
        <v>1.4598137193700576E-3</v>
      </c>
      <c r="R611" s="1">
        <f t="shared" si="44"/>
        <v>1.1566881839052867</v>
      </c>
      <c r="W611" s="1">
        <v>1.2620633111694274E-3</v>
      </c>
      <c r="X611" s="1">
        <v>26.18</v>
      </c>
      <c r="Y611" s="1">
        <f t="shared" si="45"/>
        <v>6.0532602536083344E-4</v>
      </c>
      <c r="Z611" s="1">
        <f t="shared" si="46"/>
        <v>1.2397076999389869</v>
      </c>
      <c r="AF611" s="1">
        <v>4.8828125E-4</v>
      </c>
      <c r="AG611" s="1">
        <v>28.59</v>
      </c>
      <c r="AH611" s="1">
        <f t="shared" si="47"/>
        <v>1.1389562884970792E-4</v>
      </c>
      <c r="AI611" s="1">
        <f t="shared" si="48"/>
        <v>0.6877709090698706</v>
      </c>
      <c r="AO611" s="1">
        <v>1.6560111419038992E-4</v>
      </c>
      <c r="AP611" s="1">
        <v>29.04</v>
      </c>
      <c r="AQ611" s="1">
        <f t="shared" si="49"/>
        <v>8.3376480514794739E-5</v>
      </c>
      <c r="AR611" s="1">
        <f t="shared" si="50"/>
        <v>1.0570180405613809</v>
      </c>
      <c r="AX611" s="1">
        <v>7.887895694808917E-5</v>
      </c>
    </row>
    <row r="612" spans="1:50">
      <c r="B612" s="1">
        <v>4</v>
      </c>
      <c r="D612" s="1">
        <v>15.42</v>
      </c>
      <c r="G612" s="1">
        <v>24.56</v>
      </c>
      <c r="H612" s="1">
        <f t="shared" si="41"/>
        <v>1.7724983502288314E-3</v>
      </c>
      <c r="I612" s="1">
        <f t="shared" si="42"/>
        <v>1.4044448757379968</v>
      </c>
      <c r="O612" s="1">
        <v>1.2620633111694274E-3</v>
      </c>
      <c r="P612" s="1">
        <v>24.81</v>
      </c>
      <c r="Q612" s="1">
        <f t="shared" si="43"/>
        <v>1.4904875087505477E-3</v>
      </c>
      <c r="R612" s="1">
        <f t="shared" si="44"/>
        <v>1.1809926614295305</v>
      </c>
      <c r="W612" s="1">
        <v>1.2620633111694274E-3</v>
      </c>
      <c r="X612" s="1">
        <v>26.45</v>
      </c>
      <c r="Y612" s="1">
        <f t="shared" si="45"/>
        <v>4.7823256718111711E-4</v>
      </c>
      <c r="Z612" s="1">
        <f t="shared" si="46"/>
        <v>0.97942029758692783</v>
      </c>
      <c r="AF612" s="1">
        <v>4.8828125E-4</v>
      </c>
      <c r="AG612" s="1">
        <v>28.57</v>
      </c>
      <c r="AH612" s="1">
        <f t="shared" si="47"/>
        <v>1.1001592561167354E-4</v>
      </c>
      <c r="AI612" s="1">
        <f t="shared" si="48"/>
        <v>0.66434290704825416</v>
      </c>
      <c r="AO612" s="1">
        <v>1.6560111419038992E-4</v>
      </c>
      <c r="AP612" s="1">
        <v>28.65</v>
      </c>
      <c r="AQ612" s="1">
        <f t="shared" si="49"/>
        <v>1.0408140768651823E-4</v>
      </c>
      <c r="AR612" s="1">
        <f t="shared" si="50"/>
        <v>1.3195079107728946</v>
      </c>
      <c r="AX612" s="1">
        <v>7.887895694808917E-5</v>
      </c>
    </row>
    <row r="613" spans="1:50">
      <c r="B613" s="1">
        <v>5</v>
      </c>
      <c r="D613" s="1">
        <v>15.36</v>
      </c>
      <c r="G613" s="1">
        <v>24.53</v>
      </c>
      <c r="H613" s="1">
        <f t="shared" si="41"/>
        <v>1.7360208616534561E-3</v>
      </c>
      <c r="I613" s="1">
        <f t="shared" si="42"/>
        <v>1.3755418181397412</v>
      </c>
      <c r="O613" s="1">
        <v>1.2620633111694274E-3</v>
      </c>
      <c r="P613" s="1">
        <v>24.81</v>
      </c>
      <c r="Q613" s="1">
        <f t="shared" si="43"/>
        <v>1.4297711874469007E-3</v>
      </c>
      <c r="R613" s="1">
        <f t="shared" si="44"/>
        <v>1.1328838852957981</v>
      </c>
      <c r="W613" s="1">
        <v>1.2620633111694274E-3</v>
      </c>
      <c r="X613" s="1">
        <v>26.35</v>
      </c>
      <c r="Y613" s="1">
        <f t="shared" si="45"/>
        <v>4.9167751467613194E-4</v>
      </c>
      <c r="Z613" s="1">
        <f t="shared" si="46"/>
        <v>1.0069555500567182</v>
      </c>
      <c r="AF613" s="1">
        <v>4.8828125E-4</v>
      </c>
      <c r="AG613" s="1">
        <v>28.74</v>
      </c>
      <c r="AH613" s="1">
        <f t="shared" si="47"/>
        <v>9.380341682666102E-5</v>
      </c>
      <c r="AI613" s="1">
        <f t="shared" si="48"/>
        <v>0.56644194264789904</v>
      </c>
      <c r="AO613" s="1">
        <v>1.6560111419038992E-4</v>
      </c>
      <c r="AP613" s="1">
        <v>29.24</v>
      </c>
      <c r="AQ613" s="1">
        <f t="shared" si="49"/>
        <v>6.6329032136600247E-5</v>
      </c>
      <c r="AR613" s="1">
        <f t="shared" si="50"/>
        <v>0.84089641525371439</v>
      </c>
      <c r="AX613" s="1">
        <v>7.887895694808917E-5</v>
      </c>
    </row>
    <row r="614" spans="1:50">
      <c r="A614" s="1" t="s">
        <v>4</v>
      </c>
      <c r="H614" s="1">
        <f t="shared" ref="H614:H706" si="51">2^(D614-G614)</f>
        <v>1</v>
      </c>
      <c r="I614" s="1" t="e">
        <f t="shared" ref="I614:I635" si="52">H614/O614</f>
        <v>#DIV/0!</v>
      </c>
      <c r="Q614" s="1">
        <f t="shared" ref="Q614:Q635" si="53">2^(D614-P614)</f>
        <v>1</v>
      </c>
      <c r="R614" s="1" t="e">
        <f t="shared" si="44"/>
        <v>#DIV/0!</v>
      </c>
      <c r="Y614" s="1">
        <f t="shared" si="45"/>
        <v>1</v>
      </c>
      <c r="Z614" s="1" t="e">
        <f t="shared" si="46"/>
        <v>#DIV/0!</v>
      </c>
      <c r="AH614" s="1">
        <f t="shared" si="47"/>
        <v>1</v>
      </c>
      <c r="AI614" s="1" t="e">
        <f t="shared" si="48"/>
        <v>#DIV/0!</v>
      </c>
      <c r="AQ614" s="1">
        <f t="shared" si="49"/>
        <v>1</v>
      </c>
      <c r="AR614" s="1" t="e">
        <f t="shared" si="50"/>
        <v>#DIV/0!</v>
      </c>
    </row>
    <row r="615" spans="1:50">
      <c r="A615" s="1" t="s">
        <v>8</v>
      </c>
      <c r="B615" s="1">
        <v>1</v>
      </c>
      <c r="D615" s="1">
        <v>15.49</v>
      </c>
      <c r="G615" s="1">
        <v>24.16</v>
      </c>
      <c r="H615" s="1">
        <f t="shared" si="51"/>
        <v>2.455104247112946E-3</v>
      </c>
      <c r="I615" s="1">
        <f t="shared" si="52"/>
        <v>1</v>
      </c>
      <c r="J615" s="1">
        <f>AVERAGE(I615:I617)</f>
        <v>1.0526086939684978</v>
      </c>
      <c r="K615" s="1">
        <f>STDEV(I615:I617)</f>
        <v>9.7164407286914098E-2</v>
      </c>
      <c r="O615" s="1">
        <v>2.455104247112946E-3</v>
      </c>
      <c r="P615" s="1">
        <v>24.76</v>
      </c>
      <c r="Q615" s="1">
        <f t="shared" si="53"/>
        <v>1.6197647379188299E-3</v>
      </c>
      <c r="R615" s="1">
        <f t="shared" si="44"/>
        <v>1</v>
      </c>
      <c r="S615" s="1">
        <f>AVERAGE(R615:R617)</f>
        <v>1.106311978814472</v>
      </c>
      <c r="T615" s="1">
        <f>STDEV(R615:R617)</f>
        <v>0.12212736047113887</v>
      </c>
      <c r="W615" s="1">
        <v>1.6197647379188299E-3</v>
      </c>
      <c r="X615" s="1">
        <v>26.07</v>
      </c>
      <c r="Y615" s="1">
        <f t="shared" si="45"/>
        <v>6.5328493886040659E-4</v>
      </c>
      <c r="Z615" s="1">
        <f t="shared" si="46"/>
        <v>1</v>
      </c>
      <c r="AA615" s="1">
        <f>AVERAGE(Z615:Z617)</f>
        <v>0.99329860290495853</v>
      </c>
      <c r="AB615" s="1">
        <f>STDEV(Z615:Z617)</f>
        <v>2.4702981541184939E-2</v>
      </c>
      <c r="AF615" s="1">
        <v>6.5328493886040659E-4</v>
      </c>
      <c r="AG615" s="1">
        <v>27.41</v>
      </c>
      <c r="AH615" s="1">
        <f t="shared" si="47"/>
        <v>2.5806104505893105E-4</v>
      </c>
      <c r="AI615" s="1">
        <f t="shared" si="48"/>
        <v>1</v>
      </c>
      <c r="AJ615" s="1">
        <f>AVERAGE(AI615:AI617)</f>
        <v>0.94954644173849945</v>
      </c>
      <c r="AK615" s="1">
        <f>STDEV(AI615:AI617)</f>
        <v>6.0341677730101635E-2</v>
      </c>
      <c r="AO615" s="1">
        <v>2.5806104505893105E-4</v>
      </c>
      <c r="AP615" s="1">
        <v>28.37</v>
      </c>
      <c r="AQ615" s="1">
        <f t="shared" si="49"/>
        <v>1.3265806427320049E-4</v>
      </c>
      <c r="AR615" s="1">
        <f t="shared" si="50"/>
        <v>1</v>
      </c>
      <c r="AS615" s="1">
        <f>AVERAGE(AR615:AR617)</f>
        <v>1.0453812149965505</v>
      </c>
      <c r="AT615" s="1">
        <f>STDEV(AR615:AR617)</f>
        <v>3.9475221910952554E-2</v>
      </c>
      <c r="AX615" s="1">
        <v>1.3265806427320049E-4</v>
      </c>
    </row>
    <row r="616" spans="1:50">
      <c r="B616" s="1">
        <v>2</v>
      </c>
      <c r="D616" s="1">
        <v>15.68</v>
      </c>
      <c r="G616" s="1">
        <v>24.13</v>
      </c>
      <c r="H616" s="1">
        <f t="shared" si="51"/>
        <v>2.8595423748938014E-3</v>
      </c>
      <c r="I616" s="1">
        <f t="shared" si="52"/>
        <v>1.1647335864684565</v>
      </c>
      <c r="O616" s="1">
        <v>2.455104247112946E-3</v>
      </c>
      <c r="P616" s="1">
        <v>24.84</v>
      </c>
      <c r="Q616" s="1">
        <f t="shared" si="53"/>
        <v>1.7480958416561969E-3</v>
      </c>
      <c r="R616" s="1">
        <f t="shared" si="44"/>
        <v>1.0792282365044286</v>
      </c>
      <c r="W616" s="1">
        <v>1.6197647379188299E-3</v>
      </c>
      <c r="X616" s="1">
        <v>26.24</v>
      </c>
      <c r="Y616" s="1">
        <f t="shared" si="45"/>
        <v>6.6240445676155925E-4</v>
      </c>
      <c r="Z616" s="1">
        <f t="shared" si="46"/>
        <v>1.0139594797900298</v>
      </c>
      <c r="AF616" s="1">
        <v>6.5328493886040659E-4</v>
      </c>
      <c r="AG616" s="1">
        <v>27.65</v>
      </c>
      <c r="AH616" s="1">
        <f t="shared" si="47"/>
        <v>2.4927053850273286E-4</v>
      </c>
      <c r="AI616" s="1">
        <f t="shared" si="48"/>
        <v>0.96593632892484493</v>
      </c>
      <c r="AO616" s="1">
        <v>2.5806104505893105E-4</v>
      </c>
      <c r="AP616" s="1">
        <v>28.46</v>
      </c>
      <c r="AQ616" s="1">
        <f t="shared" si="49"/>
        <v>1.4217939287945009E-4</v>
      </c>
      <c r="AR616" s="1">
        <f t="shared" si="50"/>
        <v>1.0717734625362922</v>
      </c>
      <c r="AX616" s="1">
        <v>1.3265806427320049E-4</v>
      </c>
    </row>
    <row r="617" spans="1:50">
      <c r="B617" s="1">
        <v>3</v>
      </c>
      <c r="D617" s="1">
        <v>15.95</v>
      </c>
      <c r="G617" s="1">
        <v>24.63</v>
      </c>
      <c r="H617" s="1">
        <f t="shared" si="51"/>
        <v>2.4381456033234624E-3</v>
      </c>
      <c r="I617" s="1">
        <f t="shared" si="52"/>
        <v>0.99309249543703659</v>
      </c>
      <c r="O617" s="1">
        <v>2.455104247112946E-3</v>
      </c>
      <c r="P617" s="1">
        <v>24.91</v>
      </c>
      <c r="Q617" s="1">
        <f t="shared" si="53"/>
        <v>2.0080348176876287E-3</v>
      </c>
      <c r="R617" s="1">
        <f t="shared" si="44"/>
        <v>1.2397076999389871</v>
      </c>
      <c r="W617" s="1">
        <v>1.6197647379188299E-3</v>
      </c>
      <c r="X617" s="1">
        <v>26.58</v>
      </c>
      <c r="Y617" s="1">
        <f t="shared" si="45"/>
        <v>6.3103165558471357E-4</v>
      </c>
      <c r="Z617" s="1">
        <f t="shared" si="46"/>
        <v>0.96593632892484593</v>
      </c>
      <c r="AF617" s="1">
        <v>6.5328493886040659E-4</v>
      </c>
      <c r="AG617" s="1">
        <v>28.05</v>
      </c>
      <c r="AH617" s="1">
        <f t="shared" si="47"/>
        <v>2.2779125769941584E-4</v>
      </c>
      <c r="AI617" s="1">
        <f t="shared" si="48"/>
        <v>0.88270299629065374</v>
      </c>
      <c r="AO617" s="1">
        <v>2.5806104505893105E-4</v>
      </c>
      <c r="AP617" s="1">
        <v>28.74</v>
      </c>
      <c r="AQ617" s="1">
        <f t="shared" si="49"/>
        <v>1.411972880743759E-4</v>
      </c>
      <c r="AR617" s="1">
        <f t="shared" si="50"/>
        <v>1.0643701824533596</v>
      </c>
      <c r="AX617" s="1">
        <v>1.3265806427320049E-4</v>
      </c>
    </row>
    <row r="618" spans="1:50">
      <c r="B618" s="1">
        <v>4</v>
      </c>
      <c r="D618" s="1">
        <v>15.62</v>
      </c>
      <c r="G618" s="1">
        <v>24.15</v>
      </c>
      <c r="H618" s="1">
        <f t="shared" si="51"/>
        <v>2.7052919299041505E-3</v>
      </c>
      <c r="I618" s="1">
        <f t="shared" si="52"/>
        <v>1.1019051158766109</v>
      </c>
      <c r="O618" s="1">
        <v>2.455104247112946E-3</v>
      </c>
      <c r="P618" s="1">
        <v>24.65</v>
      </c>
      <c r="Q618" s="1">
        <f t="shared" si="53"/>
        <v>1.9129302687244684E-3</v>
      </c>
      <c r="R618" s="1">
        <f t="shared" si="44"/>
        <v>1.1809926614295327</v>
      </c>
      <c r="W618" s="1">
        <v>1.6197647379188299E-3</v>
      </c>
      <c r="X618" s="1">
        <v>26.45</v>
      </c>
      <c r="Y618" s="1">
        <f t="shared" si="45"/>
        <v>5.4934496322695773E-4</v>
      </c>
      <c r="Z618" s="1">
        <f t="shared" si="46"/>
        <v>0.84089641525371417</v>
      </c>
      <c r="AF618" s="1">
        <v>6.5328493886040659E-4</v>
      </c>
      <c r="AG618" s="1">
        <v>27.51</v>
      </c>
      <c r="AH618" s="1">
        <f t="shared" si="47"/>
        <v>2.6348345617783846E-4</v>
      </c>
      <c r="AI618" s="1">
        <f t="shared" si="48"/>
        <v>1.0210121257071914</v>
      </c>
      <c r="AO618" s="1">
        <v>2.5806104505893105E-4</v>
      </c>
      <c r="AP618" s="1">
        <v>28.54</v>
      </c>
      <c r="AQ618" s="1">
        <f t="shared" si="49"/>
        <v>1.290305225294655E-4</v>
      </c>
      <c r="AR618" s="1">
        <f t="shared" si="50"/>
        <v>0.97265494741228609</v>
      </c>
      <c r="AX618" s="1">
        <v>1.3265806427320049E-4</v>
      </c>
    </row>
    <row r="619" spans="1:50">
      <c r="B619" s="1">
        <v>5</v>
      </c>
      <c r="D619" s="1">
        <v>15.4</v>
      </c>
      <c r="G619" s="1">
        <v>24.05</v>
      </c>
      <c r="H619" s="1">
        <f t="shared" si="51"/>
        <v>2.4893762252329332E-3</v>
      </c>
      <c r="I619" s="1">
        <f t="shared" si="52"/>
        <v>1.0139594797900289</v>
      </c>
      <c r="O619" s="1">
        <v>2.455104247112946E-3</v>
      </c>
      <c r="P619" s="1">
        <v>24.32</v>
      </c>
      <c r="Q619" s="1">
        <f t="shared" si="53"/>
        <v>2.0644883604714471E-3</v>
      </c>
      <c r="R619" s="1">
        <f t="shared" si="44"/>
        <v>1.274560627319264</v>
      </c>
      <c r="W619" s="1">
        <v>1.6197647379188299E-3</v>
      </c>
      <c r="X619" s="1">
        <v>26.04</v>
      </c>
      <c r="Y619" s="1">
        <f t="shared" si="45"/>
        <v>6.2667280154438728E-4</v>
      </c>
      <c r="Z619" s="1">
        <f t="shared" si="46"/>
        <v>0.95926411932526467</v>
      </c>
      <c r="AF619" s="1">
        <v>6.5328493886040659E-4</v>
      </c>
      <c r="AG619" s="1">
        <v>27.53</v>
      </c>
      <c r="AH619" s="1">
        <f t="shared" si="47"/>
        <v>2.2310338140366223E-4</v>
      </c>
      <c r="AI619" s="1">
        <f t="shared" si="48"/>
        <v>0.8645372313078642</v>
      </c>
      <c r="AO619" s="1">
        <v>2.5806104505893105E-4</v>
      </c>
      <c r="AP619" s="1">
        <v>28.15</v>
      </c>
      <c r="AQ619" s="1">
        <f t="shared" si="49"/>
        <v>1.4516688415560576E-4</v>
      </c>
      <c r="AR619" s="1">
        <f t="shared" si="50"/>
        <v>1.0942937012607403</v>
      </c>
      <c r="AX619" s="1">
        <v>1.3265806427320049E-4</v>
      </c>
    </row>
    <row r="620" spans="1:50">
      <c r="A620" s="1" t="s">
        <v>9</v>
      </c>
      <c r="B620" s="1">
        <v>1</v>
      </c>
      <c r="D620" s="1">
        <v>15.36</v>
      </c>
      <c r="G620" s="1">
        <v>24.18</v>
      </c>
      <c r="H620" s="1">
        <f t="shared" si="51"/>
        <v>2.2126638384683561E-3</v>
      </c>
      <c r="I620" s="1">
        <f t="shared" si="52"/>
        <v>0.90125046261082997</v>
      </c>
      <c r="J620" s="1">
        <f>AVERAGE(I620:I622)</f>
        <v>0.95314467197892061</v>
      </c>
      <c r="K620" s="1">
        <f>STDEV(I620:I622)</f>
        <v>0.14531935397423335</v>
      </c>
      <c r="O620" s="1">
        <v>2.455104247112946E-3</v>
      </c>
      <c r="P620" s="1">
        <v>24.86</v>
      </c>
      <c r="Q620" s="1">
        <f t="shared" si="53"/>
        <v>1.3810679320049757E-3</v>
      </c>
      <c r="R620" s="1">
        <f t="shared" si="44"/>
        <v>0.85263489176795759</v>
      </c>
      <c r="S620" s="1">
        <f>AVERAGE(R620:R622)</f>
        <v>0.86884008204891516</v>
      </c>
      <c r="T620" s="1">
        <f>STDEV(R620:R622)</f>
        <v>2.8068212912939691E-2</v>
      </c>
      <c r="W620" s="1">
        <v>1.6197647379188299E-3</v>
      </c>
      <c r="X620" s="1">
        <v>25.59</v>
      </c>
      <c r="Y620" s="1">
        <f t="shared" si="45"/>
        <v>8.3265126149214522E-4</v>
      </c>
      <c r="Z620" s="1">
        <f t="shared" si="46"/>
        <v>1.2745606273192616</v>
      </c>
      <c r="AA620" s="1">
        <f>AVERAGE(Z620:Z622)</f>
        <v>1.0643058809937005</v>
      </c>
      <c r="AB620" s="1">
        <f>STDEV(Z620:Z622)</f>
        <v>0.24115064321104274</v>
      </c>
      <c r="AF620" s="1">
        <v>6.5328493886040659E-4</v>
      </c>
      <c r="AG620" s="1">
        <v>28.16</v>
      </c>
      <c r="AH620" s="1">
        <f t="shared" si="47"/>
        <v>1.4022196716272409E-4</v>
      </c>
      <c r="AI620" s="1">
        <f t="shared" si="48"/>
        <v>0.54336743126302878</v>
      </c>
      <c r="AJ620" s="1">
        <f>AVERAGE(AI620:AI622)</f>
        <v>0.59509482404440528</v>
      </c>
      <c r="AK620" s="1">
        <f>STDEV(AI620:AI622)</f>
        <v>0.19101062153558693</v>
      </c>
      <c r="AO620" s="1">
        <v>2.5806104505893105E-4</v>
      </c>
      <c r="AP620" s="1">
        <v>27.96</v>
      </c>
      <c r="AQ620" s="1">
        <f t="shared" si="49"/>
        <v>1.6107274301426915E-4</v>
      </c>
      <c r="AR620" s="1">
        <f t="shared" si="50"/>
        <v>1.2141948843950452</v>
      </c>
      <c r="AS620" s="1">
        <f>AVERAGE(AR620:AR622)</f>
        <v>0.9958427528826469</v>
      </c>
      <c r="AT620" s="1">
        <f>STDEV(AR620:AR622)</f>
        <v>0.19326654176304561</v>
      </c>
      <c r="AX620" s="1">
        <v>1.3265806427320049E-4</v>
      </c>
    </row>
    <row r="621" spans="1:50">
      <c r="B621" s="1">
        <v>2</v>
      </c>
      <c r="D621" s="1">
        <v>15.25</v>
      </c>
      <c r="G621" s="1">
        <v>23.76</v>
      </c>
      <c r="H621" s="1">
        <f t="shared" si="51"/>
        <v>2.7430563979257729E-3</v>
      </c>
      <c r="I621" s="1">
        <f t="shared" si="52"/>
        <v>1.1172871380722187</v>
      </c>
      <c r="O621" s="1">
        <v>2.455104247112946E-3</v>
      </c>
      <c r="P621" s="1">
        <v>24.75</v>
      </c>
      <c r="Q621" s="1">
        <f t="shared" si="53"/>
        <v>1.3810679320049757E-3</v>
      </c>
      <c r="R621" s="1">
        <f t="shared" si="44"/>
        <v>0.85263489176795759</v>
      </c>
      <c r="W621" s="1">
        <v>1.6197647379188299E-3</v>
      </c>
      <c r="X621" s="1">
        <v>25.67</v>
      </c>
      <c r="Y621" s="1">
        <f t="shared" si="45"/>
        <v>7.2990685968502814E-4</v>
      </c>
      <c r="Z621" s="1">
        <f t="shared" si="46"/>
        <v>1.1172871380722189</v>
      </c>
      <c r="AF621" s="1">
        <v>6.5328493886040659E-4</v>
      </c>
      <c r="AG621" s="1">
        <v>27.48</v>
      </c>
      <c r="AH621" s="1">
        <f t="shared" si="47"/>
        <v>2.0816281537303647E-4</v>
      </c>
      <c r="AI621" s="1">
        <f t="shared" si="48"/>
        <v>0.806641759222126</v>
      </c>
      <c r="AO621" s="1">
        <v>2.5806104505893105E-4</v>
      </c>
      <c r="AP621" s="1">
        <v>28.37</v>
      </c>
      <c r="AQ621" s="1">
        <f t="shared" si="49"/>
        <v>1.1232759407041924E-4</v>
      </c>
      <c r="AR621" s="1">
        <f t="shared" si="50"/>
        <v>0.84674531236252626</v>
      </c>
      <c r="AX621" s="1">
        <v>1.3265806427320049E-4</v>
      </c>
    </row>
    <row r="622" spans="1:50">
      <c r="B622" s="1">
        <v>3</v>
      </c>
      <c r="D622" s="1">
        <v>15.04</v>
      </c>
      <c r="G622" s="1">
        <v>23.96</v>
      </c>
      <c r="H622" s="1">
        <f t="shared" si="51"/>
        <v>2.0644883604714432E-3</v>
      </c>
      <c r="I622" s="1">
        <f t="shared" si="52"/>
        <v>0.84089641525371339</v>
      </c>
      <c r="O622" s="1">
        <v>2.455104247112946E-3</v>
      </c>
      <c r="P622" s="1">
        <v>24.46</v>
      </c>
      <c r="Q622" s="1">
        <f t="shared" si="53"/>
        <v>1.4598137193700552E-3</v>
      </c>
      <c r="R622" s="1">
        <f t="shared" si="44"/>
        <v>0.90125046261082997</v>
      </c>
      <c r="W622" s="1">
        <v>1.6197647379188299E-3</v>
      </c>
      <c r="X622" s="1">
        <v>25.94</v>
      </c>
      <c r="Y622" s="1">
        <f t="shared" si="45"/>
        <v>5.2332688600404895E-4</v>
      </c>
      <c r="Z622" s="1">
        <f t="shared" si="46"/>
        <v>0.801069877589621</v>
      </c>
      <c r="AF622" s="1">
        <v>6.5328493886040659E-4</v>
      </c>
      <c r="AG622" s="1">
        <v>28.16</v>
      </c>
      <c r="AH622" s="1">
        <f t="shared" si="47"/>
        <v>1.1232759407041924E-4</v>
      </c>
      <c r="AI622" s="1">
        <f t="shared" si="48"/>
        <v>0.43527528164806123</v>
      </c>
      <c r="AO622" s="1">
        <v>2.5806104505893105E-4</v>
      </c>
      <c r="AP622" s="1">
        <v>28.03</v>
      </c>
      <c r="AQ622" s="1">
        <f t="shared" si="49"/>
        <v>1.2291937866903282E-4</v>
      </c>
      <c r="AR622" s="1">
        <f t="shared" si="50"/>
        <v>0.9265880618903688</v>
      </c>
      <c r="AX622" s="1">
        <v>1.3265806427320049E-4</v>
      </c>
    </row>
    <row r="623" spans="1:50">
      <c r="B623" s="1">
        <v>4</v>
      </c>
      <c r="D623" s="1">
        <v>15.34</v>
      </c>
      <c r="G623" s="1">
        <v>23.65</v>
      </c>
      <c r="H623" s="1">
        <f t="shared" si="51"/>
        <v>3.1509443719614336E-3</v>
      </c>
      <c r="I623" s="1">
        <f t="shared" si="52"/>
        <v>1.2834258975629054</v>
      </c>
      <c r="O623" s="1">
        <v>2.455104247112946E-3</v>
      </c>
      <c r="P623" s="1">
        <v>24.15</v>
      </c>
      <c r="Q623" s="1">
        <f t="shared" si="53"/>
        <v>2.2280541325555166E-3</v>
      </c>
      <c r="R623" s="1">
        <f t="shared" si="44"/>
        <v>1.3755418181397461</v>
      </c>
      <c r="W623" s="1">
        <v>1.6197647379188299E-3</v>
      </c>
      <c r="X623" s="1">
        <v>25.68</v>
      </c>
      <c r="Y623" s="1">
        <f t="shared" si="45"/>
        <v>7.7152471861657976E-4</v>
      </c>
      <c r="Z623" s="1">
        <f t="shared" si="46"/>
        <v>1.1809926614295305</v>
      </c>
      <c r="AF623" s="1">
        <v>6.5328493886040659E-4</v>
      </c>
      <c r="AG623" s="1">
        <v>28.15</v>
      </c>
      <c r="AH623" s="1">
        <f t="shared" si="47"/>
        <v>1.3925338328471987E-4</v>
      </c>
      <c r="AI623" s="1">
        <f t="shared" si="48"/>
        <v>0.53961411825221373</v>
      </c>
      <c r="AO623" s="1">
        <v>2.5806104505893105E-4</v>
      </c>
      <c r="AP623" s="1">
        <v>28.45</v>
      </c>
      <c r="AQ623" s="1">
        <f t="shared" si="49"/>
        <v>1.1310889427372696E-4</v>
      </c>
      <c r="AR623" s="1">
        <f t="shared" si="50"/>
        <v>0.85263489176795682</v>
      </c>
      <c r="AX623" s="1">
        <v>1.3265806427320049E-4</v>
      </c>
    </row>
    <row r="624" spans="1:50">
      <c r="B624" s="1">
        <v>5</v>
      </c>
      <c r="D624" s="1">
        <v>15.42</v>
      </c>
      <c r="G624" s="1">
        <v>23.94</v>
      </c>
      <c r="H624" s="1">
        <f t="shared" si="51"/>
        <v>2.7241087233406346E-3</v>
      </c>
      <c r="I624" s="1">
        <f t="shared" si="52"/>
        <v>1.1095694720678446</v>
      </c>
      <c r="O624" s="1">
        <v>2.455104247112946E-3</v>
      </c>
      <c r="P624" s="1">
        <v>24.63</v>
      </c>
      <c r="Q624" s="1">
        <f t="shared" si="53"/>
        <v>1.6885492798981753E-3</v>
      </c>
      <c r="R624" s="1">
        <f t="shared" si="44"/>
        <v>1.042465760841123</v>
      </c>
      <c r="W624" s="1">
        <v>1.6197647379188299E-3</v>
      </c>
      <c r="X624" s="1">
        <v>25.78</v>
      </c>
      <c r="Y624" s="1">
        <f t="shared" si="45"/>
        <v>7.6090290982470628E-4</v>
      </c>
      <c r="Z624" s="1">
        <f t="shared" si="46"/>
        <v>1.1647335864684543</v>
      </c>
      <c r="AF624" s="1">
        <v>6.5328493886040659E-4</v>
      </c>
      <c r="AG624" s="1">
        <v>28.34</v>
      </c>
      <c r="AH624" s="1">
        <f t="shared" si="47"/>
        <v>1.290305225294655E-4</v>
      </c>
      <c r="AI624" s="1">
        <f t="shared" si="48"/>
        <v>0.49999999999999989</v>
      </c>
      <c r="AO624" s="1">
        <v>2.5806104505893105E-4</v>
      </c>
      <c r="AP624" s="1">
        <v>28.15</v>
      </c>
      <c r="AQ624" s="1">
        <f t="shared" si="49"/>
        <v>1.4719333834115753E-4</v>
      </c>
      <c r="AR624" s="1">
        <f t="shared" si="50"/>
        <v>1.1095694720678466</v>
      </c>
      <c r="AX624" s="1">
        <v>1.3265806427320049E-4</v>
      </c>
    </row>
    <row r="625" spans="1:50">
      <c r="A625" s="1" t="s">
        <v>24</v>
      </c>
      <c r="Q625" s="1">
        <f t="shared" si="53"/>
        <v>1</v>
      </c>
      <c r="R625" s="1" t="e">
        <f t="shared" si="44"/>
        <v>#DIV/0!</v>
      </c>
      <c r="Y625" s="1">
        <f t="shared" si="45"/>
        <v>1</v>
      </c>
      <c r="Z625" s="1" t="e">
        <f t="shared" si="46"/>
        <v>#DIV/0!</v>
      </c>
      <c r="AH625" s="1">
        <f t="shared" si="47"/>
        <v>1</v>
      </c>
      <c r="AI625" s="1" t="e">
        <f t="shared" si="48"/>
        <v>#DIV/0!</v>
      </c>
      <c r="AQ625" s="1">
        <f t="shared" si="49"/>
        <v>1</v>
      </c>
      <c r="AR625" s="1" t="e">
        <f t="shared" si="50"/>
        <v>#DIV/0!</v>
      </c>
    </row>
    <row r="626" spans="1:50">
      <c r="A626" s="1" t="s">
        <v>8</v>
      </c>
      <c r="B626" s="1">
        <v>1</v>
      </c>
      <c r="D626" s="1">
        <v>15.24</v>
      </c>
      <c r="G626" s="1">
        <v>24.84</v>
      </c>
      <c r="H626" s="1">
        <f t="shared" si="51"/>
        <v>1.2885819441141547E-3</v>
      </c>
      <c r="I626" s="1">
        <f t="shared" si="52"/>
        <v>1</v>
      </c>
      <c r="J626" s="1">
        <f>AVERAGE(I626:I628)</f>
        <v>1.0357806877201643</v>
      </c>
      <c r="K626" s="1">
        <f>STDEV(I626:I628)</f>
        <v>4.0166701804260914E-2</v>
      </c>
      <c r="O626" s="1">
        <v>1.2885819441141547E-3</v>
      </c>
      <c r="P626" s="1">
        <v>24.05</v>
      </c>
      <c r="Q626" s="1">
        <f t="shared" si="53"/>
        <v>2.2280541325555145E-3</v>
      </c>
      <c r="R626" s="1">
        <f t="shared" si="44"/>
        <v>1</v>
      </c>
      <c r="S626" s="1">
        <f>AVERAGE(R626:R628)</f>
        <v>0.91775118652892651</v>
      </c>
      <c r="T626" s="1">
        <f>STDEV(R626:R628)</f>
        <v>7.1488257042476785E-2</v>
      </c>
      <c r="W626" s="1">
        <v>2.2280541325555145E-3</v>
      </c>
      <c r="X626" s="1">
        <v>26.94</v>
      </c>
      <c r="Y626" s="1">
        <f t="shared" si="45"/>
        <v>3.0057236653928615E-4</v>
      </c>
      <c r="Z626" s="1">
        <f t="shared" si="46"/>
        <v>1</v>
      </c>
      <c r="AA626" s="1">
        <f>AVERAGE(Z626:Z628)</f>
        <v>1.0416442909031689</v>
      </c>
      <c r="AB626" s="1">
        <f>STDEV(Z626:Z628)</f>
        <v>0.24158259678150876</v>
      </c>
      <c r="AF626" s="1">
        <v>3.0057236653928615E-4</v>
      </c>
      <c r="AG626" s="1">
        <v>27.06</v>
      </c>
      <c r="AH626" s="1">
        <f t="shared" si="47"/>
        <v>2.7658297980854516E-4</v>
      </c>
      <c r="AI626" s="1">
        <f t="shared" si="48"/>
        <v>1</v>
      </c>
      <c r="AJ626" s="1">
        <f>AVERAGE(AI626:AI628)</f>
        <v>1.0031414237312559</v>
      </c>
      <c r="AK626" s="1">
        <f>STDEV(AI626:AI628)</f>
        <v>9.7231048657049124E-2</v>
      </c>
      <c r="AO626" s="1">
        <v>2.7658297980854516E-4</v>
      </c>
      <c r="AP626" s="1">
        <v>28.64</v>
      </c>
      <c r="AQ626" s="1">
        <f t="shared" si="49"/>
        <v>9.2511997467675713E-5</v>
      </c>
      <c r="AR626" s="1">
        <f t="shared" si="50"/>
        <v>1</v>
      </c>
      <c r="AS626" s="1">
        <f>AVERAGE(AR626:AR628)</f>
        <v>1.0183637665495859</v>
      </c>
      <c r="AT626" s="1">
        <f>STDEV(AR626:AR628)</f>
        <v>0.18732553938860427</v>
      </c>
      <c r="AX626" s="1">
        <v>9.2511997467675713E-5</v>
      </c>
    </row>
    <row r="627" spans="1:50">
      <c r="B627" s="1">
        <v>2</v>
      </c>
      <c r="D627" s="1">
        <v>15.07</v>
      </c>
      <c r="G627" s="1">
        <v>24.63</v>
      </c>
      <c r="H627" s="1">
        <f t="shared" si="51"/>
        <v>1.3248089135231185E-3</v>
      </c>
      <c r="I627" s="1">
        <f t="shared" si="52"/>
        <v>1.0281138266560674</v>
      </c>
      <c r="O627" s="1">
        <v>1.2885819441141547E-3</v>
      </c>
      <c r="P627" s="1">
        <v>24.06</v>
      </c>
      <c r="Q627" s="1">
        <f t="shared" si="53"/>
        <v>1.9667100587045312E-3</v>
      </c>
      <c r="R627" s="1">
        <f t="shared" si="44"/>
        <v>0.88270299629065607</v>
      </c>
      <c r="W627" s="1">
        <v>2.2280541325555145E-3</v>
      </c>
      <c r="X627" s="1">
        <v>27.05</v>
      </c>
      <c r="Y627" s="1">
        <f t="shared" si="45"/>
        <v>2.4754870112061246E-4</v>
      </c>
      <c r="Z627" s="1">
        <f t="shared" si="46"/>
        <v>0.82359101726757289</v>
      </c>
      <c r="AF627" s="1">
        <v>3.0057236653928615E-4</v>
      </c>
      <c r="AG627" s="1">
        <v>26.75</v>
      </c>
      <c r="AH627" s="1">
        <f t="shared" si="47"/>
        <v>3.047682004154327E-4</v>
      </c>
      <c r="AI627" s="1">
        <f t="shared" si="48"/>
        <v>1.1019051158766087</v>
      </c>
      <c r="AO627" s="1">
        <v>2.7658297980854516E-4</v>
      </c>
      <c r="AP627" s="1">
        <v>28.19</v>
      </c>
      <c r="AQ627" s="1">
        <f t="shared" si="49"/>
        <v>1.1232759407041924E-4</v>
      </c>
      <c r="AR627" s="1">
        <f t="shared" si="50"/>
        <v>1.2141948843950454</v>
      </c>
      <c r="AX627" s="1">
        <v>9.2511997467675713E-5</v>
      </c>
    </row>
    <row r="628" spans="1:50">
      <c r="B628" s="1">
        <v>3</v>
      </c>
      <c r="D628" s="1">
        <v>15.02</v>
      </c>
      <c r="G628" s="1">
        <v>24.51</v>
      </c>
      <c r="H628" s="1">
        <f t="shared" si="51"/>
        <v>1.3906740191377634E-3</v>
      </c>
      <c r="I628" s="1">
        <f t="shared" si="52"/>
        <v>1.0792282365044255</v>
      </c>
      <c r="O628" s="1">
        <v>1.2885819441141547E-3</v>
      </c>
      <c r="P628" s="1">
        <v>24.03</v>
      </c>
      <c r="Q628" s="1">
        <f t="shared" si="53"/>
        <v>1.9396337801504588E-3</v>
      </c>
      <c r="R628" s="1">
        <f t="shared" si="44"/>
        <v>0.87055056329612346</v>
      </c>
      <c r="W628" s="1">
        <v>2.2280541325555145E-3</v>
      </c>
      <c r="X628" s="1">
        <v>26.34</v>
      </c>
      <c r="Y628" s="1">
        <f t="shared" si="45"/>
        <v>3.9114740116680773E-4</v>
      </c>
      <c r="Z628" s="1">
        <f t="shared" si="46"/>
        <v>1.301341855441934</v>
      </c>
      <c r="AF628" s="1">
        <v>3.0057236653928615E-4</v>
      </c>
      <c r="AG628" s="1">
        <v>26.98</v>
      </c>
      <c r="AH628" s="1">
        <f t="shared" si="47"/>
        <v>2.5100435221095375E-4</v>
      </c>
      <c r="AI628" s="1">
        <f t="shared" si="48"/>
        <v>0.90751915531715899</v>
      </c>
      <c r="AO628" s="1">
        <v>2.7658297980854516E-4</v>
      </c>
      <c r="AP628" s="1">
        <v>28.67</v>
      </c>
      <c r="AQ628" s="1">
        <f t="shared" si="49"/>
        <v>7.7793007038529053E-5</v>
      </c>
      <c r="AR628" s="1">
        <f t="shared" si="50"/>
        <v>0.84089641525371273</v>
      </c>
      <c r="AX628" s="1">
        <v>9.2511997467675713E-5</v>
      </c>
    </row>
    <row r="629" spans="1:50">
      <c r="B629" s="1">
        <v>4</v>
      </c>
      <c r="D629" s="1">
        <v>15.15</v>
      </c>
      <c r="G629" s="1">
        <v>24.56</v>
      </c>
      <c r="H629" s="1">
        <f t="shared" si="51"/>
        <v>1.4699675267686226E-3</v>
      </c>
      <c r="I629" s="1">
        <f t="shared" si="52"/>
        <v>1.1407637158684252</v>
      </c>
      <c r="O629" s="1">
        <v>1.2885819441141547E-3</v>
      </c>
      <c r="P629" s="1">
        <v>24.05</v>
      </c>
      <c r="Q629" s="1">
        <f t="shared" si="53"/>
        <v>2.093307544016198E-3</v>
      </c>
      <c r="R629" s="1">
        <f t="shared" si="44"/>
        <v>0.93952274921401213</v>
      </c>
      <c r="W629" s="1">
        <v>2.2280541325555145E-3</v>
      </c>
      <c r="X629" s="1">
        <v>26.75</v>
      </c>
      <c r="Y629" s="1">
        <f t="shared" si="45"/>
        <v>3.2214548602853889E-4</v>
      </c>
      <c r="Z629" s="1">
        <f t="shared" si="46"/>
        <v>1.0717734625362942</v>
      </c>
      <c r="AF629" s="1">
        <v>3.0057236653928615E-4</v>
      </c>
      <c r="AG629" s="1">
        <v>26.95</v>
      </c>
      <c r="AH629" s="1">
        <f t="shared" si="47"/>
        <v>2.8044393432544824E-4</v>
      </c>
      <c r="AI629" s="1">
        <f t="shared" si="48"/>
        <v>1.013959479790028</v>
      </c>
      <c r="AO629" s="1">
        <v>2.7658297980854516E-4</v>
      </c>
      <c r="AP629" s="1">
        <v>28.15</v>
      </c>
      <c r="AQ629" s="1">
        <f t="shared" si="49"/>
        <v>1.220703125000003E-4</v>
      </c>
      <c r="AR629" s="1">
        <f t="shared" si="50"/>
        <v>1.3195079107728969</v>
      </c>
      <c r="AX629" s="1">
        <v>9.2511997467675713E-5</v>
      </c>
    </row>
    <row r="630" spans="1:50">
      <c r="B630" s="1">
        <v>5</v>
      </c>
      <c r="D630" s="1">
        <v>15.42</v>
      </c>
      <c r="G630" s="1">
        <v>24.81</v>
      </c>
      <c r="H630" s="1">
        <f t="shared" si="51"/>
        <v>1.4904875087505477E-3</v>
      </c>
      <c r="I630" s="1">
        <f t="shared" si="52"/>
        <v>1.1566881839052887</v>
      </c>
      <c r="O630" s="1">
        <v>1.2885819441141547E-3</v>
      </c>
      <c r="P630" s="1">
        <v>24.35</v>
      </c>
      <c r="Q630" s="1">
        <f t="shared" si="53"/>
        <v>2.0502278977013021E-3</v>
      </c>
      <c r="R630" s="1">
        <f t="shared" si="44"/>
        <v>0.92018765062487473</v>
      </c>
      <c r="W630" s="1">
        <v>2.2280541325555145E-3</v>
      </c>
      <c r="X630" s="1">
        <v>26.94</v>
      </c>
      <c r="Y630" s="1">
        <f t="shared" si="45"/>
        <v>3.4051359041757922E-4</v>
      </c>
      <c r="Z630" s="1">
        <f t="shared" si="46"/>
        <v>1.1328838852957981</v>
      </c>
      <c r="AF630" s="1">
        <v>3.0057236653928615E-4</v>
      </c>
      <c r="AG630" s="1">
        <v>26.94</v>
      </c>
      <c r="AH630" s="1">
        <f t="shared" si="47"/>
        <v>3.4051359041757922E-4</v>
      </c>
      <c r="AI630" s="1">
        <f t="shared" si="48"/>
        <v>1.231144413344913</v>
      </c>
      <c r="AO630" s="1">
        <v>2.7658297980854516E-4</v>
      </c>
      <c r="AP630" s="1">
        <v>28.45</v>
      </c>
      <c r="AQ630" s="1">
        <f t="shared" si="49"/>
        <v>1.1955814179527925E-4</v>
      </c>
      <c r="AR630" s="1">
        <f t="shared" si="50"/>
        <v>1.2923528306374925</v>
      </c>
      <c r="AX630" s="1">
        <v>9.2511997467675713E-5</v>
      </c>
    </row>
    <row r="631" spans="1:50">
      <c r="A631" s="1" t="s">
        <v>9</v>
      </c>
      <c r="B631" s="1">
        <v>1</v>
      </c>
      <c r="D631" s="1">
        <v>15.42</v>
      </c>
      <c r="G631" s="1">
        <v>24.63</v>
      </c>
      <c r="H631" s="1">
        <f t="shared" si="51"/>
        <v>1.6885492798981753E-3</v>
      </c>
      <c r="I631" s="1">
        <f t="shared" si="52"/>
        <v>1.310393403858364</v>
      </c>
      <c r="J631" s="1">
        <f>AVERAGE(I631:I633)</f>
        <v>1.1263409430348574</v>
      </c>
      <c r="K631" s="1">
        <f>STDEV(I631:I633)</f>
        <v>0.35955121620592417</v>
      </c>
      <c r="O631" s="1">
        <v>1.2885819441141547E-3</v>
      </c>
      <c r="P631" s="1">
        <v>24.16</v>
      </c>
      <c r="Q631" s="1">
        <f t="shared" si="53"/>
        <v>2.3388255949588449E-3</v>
      </c>
      <c r="R631" s="1">
        <f t="shared" si="44"/>
        <v>1.0497166836230674</v>
      </c>
      <c r="S631" s="1">
        <f>AVERAGE(R631:R633)</f>
        <v>1.1509699994902765</v>
      </c>
      <c r="T631" s="1">
        <f>STDEV(R631:R633)</f>
        <v>0.25770959334470883</v>
      </c>
      <c r="W631" s="1">
        <v>2.2280541325555145E-3</v>
      </c>
      <c r="X631" s="1">
        <v>27.15</v>
      </c>
      <c r="Y631" s="1">
        <f t="shared" si="45"/>
        <v>2.9438667668231505E-4</v>
      </c>
      <c r="Z631" s="1">
        <f t="shared" si="46"/>
        <v>0.97942029758692872</v>
      </c>
      <c r="AA631" s="1">
        <f>AVERAGE(Z631:Z633)</f>
        <v>1.1794780100971896</v>
      </c>
      <c r="AB631" s="1">
        <f>STDEV(Z631:Z633)</f>
        <v>0.23210260414223133</v>
      </c>
      <c r="AF631" s="1">
        <v>3.0057236653928615E-4</v>
      </c>
      <c r="AG631" s="1">
        <v>28.15</v>
      </c>
      <c r="AH631" s="1">
        <f t="shared" si="47"/>
        <v>1.4719333834115753E-4</v>
      </c>
      <c r="AI631" s="1">
        <f t="shared" si="48"/>
        <v>0.53218509122667979</v>
      </c>
      <c r="AJ631" s="1">
        <f>AVERAGE(AI631:AI633)</f>
        <v>0.59111744988747017</v>
      </c>
      <c r="AK631" s="1">
        <f>STDEV(AI631:AI633)</f>
        <v>5.9245360191391545E-2</v>
      </c>
      <c r="AO631" s="1">
        <v>2.7658297980854516E-4</v>
      </c>
      <c r="AP631" s="1">
        <v>28.49</v>
      </c>
      <c r="AQ631" s="1">
        <f t="shared" si="49"/>
        <v>1.1628881812059798E-4</v>
      </c>
      <c r="AR631" s="1">
        <f t="shared" si="50"/>
        <v>1.2570133745218295</v>
      </c>
      <c r="AS631" s="1">
        <f>AVERAGE(AR631:AR633)</f>
        <v>1.1192859626401599</v>
      </c>
      <c r="AT631" s="1">
        <f>STDEV(AR631:AR633)</f>
        <v>0.24616154613513158</v>
      </c>
      <c r="AX631" s="1">
        <v>9.2511997467675713E-5</v>
      </c>
    </row>
    <row r="632" spans="1:50">
      <c r="B632" s="1">
        <v>2</v>
      </c>
      <c r="D632" s="1">
        <v>15.89</v>
      </c>
      <c r="G632" s="1">
        <v>25.05</v>
      </c>
      <c r="H632" s="1">
        <f t="shared" si="51"/>
        <v>1.7480958416561969E-3</v>
      </c>
      <c r="I632" s="1">
        <f t="shared" si="52"/>
        <v>1.3566043274476722</v>
      </c>
      <c r="O632" s="1">
        <v>1.2885819441141547E-3</v>
      </c>
      <c r="P632" s="1">
        <v>24.17</v>
      </c>
      <c r="Q632" s="1">
        <f t="shared" si="53"/>
        <v>3.2171524112014566E-3</v>
      </c>
      <c r="R632" s="1">
        <f t="shared" si="44"/>
        <v>1.443929195522496</v>
      </c>
      <c r="W632" s="1">
        <v>2.2280541325555145E-3</v>
      </c>
      <c r="X632" s="1">
        <v>27.07</v>
      </c>
      <c r="Y632" s="1">
        <f t="shared" si="45"/>
        <v>4.3100732240754653E-4</v>
      </c>
      <c r="Z632" s="1">
        <f t="shared" si="46"/>
        <v>1.4339552480158284</v>
      </c>
      <c r="AF632" s="1">
        <v>3.0057236653928615E-4</v>
      </c>
      <c r="AG632" s="1">
        <v>28.33</v>
      </c>
      <c r="AH632" s="1">
        <f t="shared" si="47"/>
        <v>1.7996450406385537E-4</v>
      </c>
      <c r="AI632" s="1">
        <f t="shared" si="48"/>
        <v>0.65067092772096624</v>
      </c>
      <c r="AO632" s="1">
        <v>2.7658297980854516E-4</v>
      </c>
      <c r="AP632" s="1">
        <v>29.55</v>
      </c>
      <c r="AQ632" s="1">
        <f t="shared" si="49"/>
        <v>7.7255651487443899E-5</v>
      </c>
      <c r="AR632" s="1">
        <f t="shared" si="50"/>
        <v>0.83508791942836946</v>
      </c>
      <c r="AX632" s="1">
        <v>9.2511997467675713E-5</v>
      </c>
    </row>
    <row r="633" spans="1:50">
      <c r="B633" s="1">
        <v>3</v>
      </c>
      <c r="D633" s="1">
        <v>15.96</v>
      </c>
      <c r="G633" s="1">
        <v>26.05</v>
      </c>
      <c r="H633" s="1">
        <f t="shared" si="51"/>
        <v>9.1750268477930861E-4</v>
      </c>
      <c r="I633" s="1">
        <f t="shared" si="52"/>
        <v>0.71202509779853596</v>
      </c>
      <c r="O633" s="1">
        <v>1.2885819441141547E-3</v>
      </c>
      <c r="P633" s="1">
        <v>24.83</v>
      </c>
      <c r="Q633" s="1">
        <f t="shared" si="53"/>
        <v>2.1372923852748856E-3</v>
      </c>
      <c r="R633" s="1">
        <f t="shared" si="44"/>
        <v>0.95926411932526623</v>
      </c>
      <c r="W633" s="1">
        <v>2.2280541325555145E-3</v>
      </c>
      <c r="X633" s="1">
        <v>27.49</v>
      </c>
      <c r="Y633" s="1">
        <f t="shared" si="45"/>
        <v>3.3816149123801935E-4</v>
      </c>
      <c r="Z633" s="1">
        <f t="shared" si="46"/>
        <v>1.1250584846888116</v>
      </c>
      <c r="AF633" s="1">
        <v>3.0057236653928615E-4</v>
      </c>
      <c r="AG633" s="1">
        <v>28.54</v>
      </c>
      <c r="AH633" s="1">
        <f t="shared" si="47"/>
        <v>1.6332123471510178E-4</v>
      </c>
      <c r="AI633" s="1">
        <f t="shared" si="48"/>
        <v>0.59049633071476471</v>
      </c>
      <c r="AO633" s="1">
        <v>2.7658297980854516E-4</v>
      </c>
      <c r="AP633" s="1">
        <v>29.02</v>
      </c>
      <c r="AQ633" s="1">
        <f t="shared" si="49"/>
        <v>1.1709767081607242E-4</v>
      </c>
      <c r="AR633" s="1">
        <f t="shared" si="50"/>
        <v>1.2657565939702804</v>
      </c>
      <c r="AX633" s="1">
        <v>9.2511997467675713E-5</v>
      </c>
    </row>
    <row r="634" spans="1:50">
      <c r="B634" s="1">
        <v>4</v>
      </c>
      <c r="D634" s="1">
        <v>15.64</v>
      </c>
      <c r="G634" s="1">
        <v>25.32</v>
      </c>
      <c r="H634" s="1">
        <f t="shared" si="51"/>
        <v>1.219072801661731E-3</v>
      </c>
      <c r="I634" s="1">
        <f t="shared" si="52"/>
        <v>0.94605764672559622</v>
      </c>
      <c r="O634" s="1">
        <v>1.2885819441141547E-3</v>
      </c>
      <c r="P634" s="1">
        <v>24.65</v>
      </c>
      <c r="Q634" s="1">
        <f t="shared" si="53"/>
        <v>1.939633780150464E-3</v>
      </c>
      <c r="R634" s="1">
        <f t="shared" si="44"/>
        <v>0.87055056329612579</v>
      </c>
      <c r="W634" s="1">
        <v>2.2280541325555145E-3</v>
      </c>
      <c r="X634" s="1">
        <v>27.48</v>
      </c>
      <c r="Y634" s="1">
        <f t="shared" si="45"/>
        <v>2.7277518019341298E-4</v>
      </c>
      <c r="Z634" s="1">
        <f t="shared" si="46"/>
        <v>0.90751915531716065</v>
      </c>
      <c r="AF634" s="1">
        <v>3.0057236653928615E-4</v>
      </c>
      <c r="AG634" s="1">
        <v>28.54</v>
      </c>
      <c r="AH634" s="1">
        <f t="shared" si="47"/>
        <v>1.3083172150101256E-4</v>
      </c>
      <c r="AI634" s="1">
        <f t="shared" si="48"/>
        <v>0.47302882336279772</v>
      </c>
      <c r="AO634" s="1">
        <v>2.7658297980854516E-4</v>
      </c>
      <c r="AP634" s="1">
        <v>29.25</v>
      </c>
      <c r="AQ634" s="1">
        <f t="shared" si="49"/>
        <v>7.9980066153464654E-5</v>
      </c>
      <c r="AR634" s="1">
        <f t="shared" si="50"/>
        <v>0.86453723130786586</v>
      </c>
      <c r="AX634" s="1">
        <v>9.2511997467675713E-5</v>
      </c>
    </row>
    <row r="635" spans="1:50">
      <c r="B635" s="1">
        <v>5</v>
      </c>
      <c r="D635" s="1">
        <v>16.350000000000001</v>
      </c>
      <c r="G635" s="1">
        <v>25.64</v>
      </c>
      <c r="H635" s="1">
        <f t="shared" si="51"/>
        <v>1.5974649581206681E-3</v>
      </c>
      <c r="I635" s="1">
        <f t="shared" si="52"/>
        <v>1.2397076999389878</v>
      </c>
      <c r="O635" s="1">
        <v>1.2885819441141547E-3</v>
      </c>
      <c r="P635" s="1">
        <v>24.75</v>
      </c>
      <c r="Q635" s="1">
        <f t="shared" si="53"/>
        <v>2.9603839189656245E-3</v>
      </c>
      <c r="R635" s="1">
        <f t="shared" si="44"/>
        <v>1.3286858140965134</v>
      </c>
      <c r="W635" s="1">
        <v>2.2280541325555145E-3</v>
      </c>
      <c r="X635" s="1">
        <v>27.98</v>
      </c>
      <c r="Y635" s="1">
        <f t="shared" si="45"/>
        <v>3.1551582779235679E-4</v>
      </c>
      <c r="Z635" s="1">
        <f t="shared" si="46"/>
        <v>1.0497166836230685</v>
      </c>
      <c r="AF635" s="1">
        <v>3.0057236653928615E-4</v>
      </c>
      <c r="AG635" s="1">
        <v>28.94</v>
      </c>
      <c r="AH635" s="1">
        <f t="shared" si="47"/>
        <v>1.6219309254107808E-4</v>
      </c>
      <c r="AI635" s="1">
        <f t="shared" si="48"/>
        <v>0.58641747461593818</v>
      </c>
      <c r="AO635" s="1">
        <v>2.7658297980854516E-4</v>
      </c>
      <c r="AP635" s="1">
        <v>29.34</v>
      </c>
      <c r="AQ635" s="1">
        <f t="shared" si="49"/>
        <v>1.2291937866903328E-4</v>
      </c>
      <c r="AR635" s="1">
        <f t="shared" si="50"/>
        <v>1.3286858140965134</v>
      </c>
      <c r="AX635" s="1">
        <v>9.2511997467675713E-5</v>
      </c>
    </row>
    <row r="637" spans="1:50">
      <c r="A637" s="1" t="s">
        <v>0</v>
      </c>
      <c r="D637" s="1" t="s">
        <v>3</v>
      </c>
      <c r="G637" s="1" t="s">
        <v>30</v>
      </c>
    </row>
    <row r="638" spans="1:50">
      <c r="A638" s="1" t="s">
        <v>8</v>
      </c>
      <c r="B638" s="1">
        <v>1</v>
      </c>
      <c r="D638" s="1">
        <v>15</v>
      </c>
      <c r="G638" s="1">
        <v>25.63</v>
      </c>
      <c r="H638" s="1">
        <f t="shared" si="51"/>
        <v>6.3103165558471357E-4</v>
      </c>
      <c r="I638" s="1">
        <f>H638/O638</f>
        <v>1</v>
      </c>
      <c r="J638" s="1">
        <f>AVERAGE(I638:I640)</f>
        <v>1.3394909094391469</v>
      </c>
      <c r="K638" s="1">
        <f>STDEV(I638:I640)</f>
        <v>0.3600842747864148</v>
      </c>
      <c r="O638" s="1">
        <v>6.3103165558471357E-4</v>
      </c>
    </row>
    <row r="639" spans="1:50">
      <c r="B639" s="1">
        <v>2</v>
      </c>
      <c r="D639" s="1">
        <v>15.63</v>
      </c>
      <c r="G639" s="1">
        <v>25.48</v>
      </c>
      <c r="H639" s="1">
        <f t="shared" si="51"/>
        <v>1.0835639375662554E-3</v>
      </c>
      <c r="I639" s="1">
        <f t="shared" ref="I639:I647" si="54">H639/O639</f>
        <v>1.7171308728755068</v>
      </c>
      <c r="O639" s="1">
        <v>6.3103165558471357E-4</v>
      </c>
    </row>
    <row r="640" spans="1:50">
      <c r="B640" s="1">
        <v>3</v>
      </c>
      <c r="D640" s="1">
        <v>15.24</v>
      </c>
      <c r="G640" s="1">
        <v>25.49</v>
      </c>
      <c r="H640" s="1">
        <f t="shared" si="51"/>
        <v>8.2118790552120676E-4</v>
      </c>
      <c r="I640" s="1">
        <f t="shared" si="54"/>
        <v>1.3013418554419343</v>
      </c>
      <c r="O640" s="1">
        <v>6.3103165558471357E-4</v>
      </c>
    </row>
    <row r="641" spans="1:15">
      <c r="B641" s="1">
        <v>4</v>
      </c>
      <c r="D641" s="1">
        <v>15.62</v>
      </c>
      <c r="G641" s="1">
        <v>25.65</v>
      </c>
      <c r="H641" s="1">
        <f t="shared" si="51"/>
        <v>9.5646513436223421E-4</v>
      </c>
      <c r="I641" s="1">
        <f t="shared" si="54"/>
        <v>1.5157165665103982</v>
      </c>
      <c r="O641" s="1">
        <v>6.3103165558471357E-4</v>
      </c>
    </row>
    <row r="642" spans="1:15">
      <c r="B642" s="1">
        <v>5</v>
      </c>
      <c r="D642" s="1">
        <v>15.34</v>
      </c>
      <c r="G642" s="1">
        <v>25.34</v>
      </c>
      <c r="H642" s="1">
        <f t="shared" si="51"/>
        <v>9.765625E-4</v>
      </c>
      <c r="I642" s="1">
        <f t="shared" si="54"/>
        <v>1.5475649935423885</v>
      </c>
      <c r="O642" s="1">
        <v>6.3103165558471357E-4</v>
      </c>
    </row>
    <row r="643" spans="1:15">
      <c r="A643" s="1" t="s">
        <v>9</v>
      </c>
      <c r="B643" s="1">
        <v>1</v>
      </c>
      <c r="D643" s="1">
        <v>15.8</v>
      </c>
      <c r="G643" s="1">
        <v>24.06</v>
      </c>
      <c r="H643" s="1">
        <f t="shared" si="51"/>
        <v>3.2620621852670717E-3</v>
      </c>
      <c r="I643" s="1">
        <f t="shared" si="54"/>
        <v>5.1694113225499709</v>
      </c>
      <c r="J643" s="1">
        <f>AVERAGE(I643:I645)</f>
        <v>5.5147755383336756</v>
      </c>
      <c r="K643" s="1">
        <f>STDEV(I643:I645)</f>
        <v>0.6607812109670903</v>
      </c>
      <c r="O643" s="1">
        <v>6.3103165558471357E-4</v>
      </c>
    </row>
    <row r="644" spans="1:15">
      <c r="B644" s="1">
        <v>2</v>
      </c>
      <c r="D644" s="1">
        <v>15.78</v>
      </c>
      <c r="G644" s="1">
        <v>24.06</v>
      </c>
      <c r="H644" s="1">
        <f t="shared" si="51"/>
        <v>3.2171524112014596E-3</v>
      </c>
      <c r="I644" s="1">
        <f t="shared" si="54"/>
        <v>5.0982425092770471</v>
      </c>
      <c r="O644" s="1">
        <v>6.3103165558471357E-4</v>
      </c>
    </row>
    <row r="645" spans="1:15">
      <c r="B645" s="1">
        <v>3</v>
      </c>
      <c r="D645" s="1">
        <v>15.49</v>
      </c>
      <c r="G645" s="1">
        <v>23.47</v>
      </c>
      <c r="H645" s="1">
        <f t="shared" si="51"/>
        <v>3.9607792179298046E-3</v>
      </c>
      <c r="I645" s="1">
        <f t="shared" si="54"/>
        <v>6.2766727831740052</v>
      </c>
      <c r="O645" s="1">
        <v>6.3103165558471357E-4</v>
      </c>
    </row>
    <row r="646" spans="1:15">
      <c r="B646" s="1">
        <v>4</v>
      </c>
      <c r="D646" s="1">
        <v>15.65</v>
      </c>
      <c r="G646" s="1">
        <v>23.64</v>
      </c>
      <c r="H646" s="1">
        <f t="shared" si="51"/>
        <v>3.9334201174090599E-3</v>
      </c>
      <c r="I646" s="1">
        <f t="shared" si="54"/>
        <v>6.2333166372839965</v>
      </c>
      <c r="O646" s="1">
        <v>6.3103165558471357E-4</v>
      </c>
    </row>
    <row r="647" spans="1:15">
      <c r="B647" s="1">
        <v>5</v>
      </c>
      <c r="D647" s="1">
        <v>15.75</v>
      </c>
      <c r="G647" s="1">
        <v>23.65</v>
      </c>
      <c r="H647" s="1">
        <f t="shared" si="51"/>
        <v>4.1866150880323994E-3</v>
      </c>
      <c r="I647" s="1">
        <f t="shared" si="54"/>
        <v>6.6345563665155343</v>
      </c>
      <c r="O647" s="1">
        <v>6.3103165558471357E-4</v>
      </c>
    </row>
    <row r="649" spans="1:15">
      <c r="A649" s="1" t="s">
        <v>0</v>
      </c>
      <c r="D649" s="1" t="s">
        <v>3</v>
      </c>
      <c r="G649" s="1" t="s">
        <v>44</v>
      </c>
    </row>
    <row r="650" spans="1:15">
      <c r="A650" s="1" t="s">
        <v>31</v>
      </c>
      <c r="B650" s="1">
        <v>1</v>
      </c>
      <c r="D650" s="1">
        <v>15.96</v>
      </c>
      <c r="G650" s="1">
        <v>27.56</v>
      </c>
      <c r="H650" s="1">
        <f t="shared" si="51"/>
        <v>3.2214548602853944E-4</v>
      </c>
      <c r="I650" s="1">
        <f>H650/O650</f>
        <v>1</v>
      </c>
      <c r="J650" s="1">
        <f>AVERAGE(I650:I652)</f>
        <v>0.996683677366061</v>
      </c>
      <c r="K650" s="1">
        <f>STDEV(I650:I652)</f>
        <v>6.205901701014712E-2</v>
      </c>
      <c r="O650" s="1">
        <v>3.2214548602853944E-4</v>
      </c>
    </row>
    <row r="651" spans="1:15">
      <c r="B651" s="1">
        <v>2</v>
      </c>
      <c r="D651" s="1">
        <v>15.78</v>
      </c>
      <c r="G651" s="1">
        <v>27.48</v>
      </c>
      <c r="H651" s="1">
        <f t="shared" si="51"/>
        <v>3.0057236653928615E-4</v>
      </c>
      <c r="I651" s="1">
        <f t="shared" ref="I651:I714" si="55">H651/O651</f>
        <v>0.93303299153680497</v>
      </c>
      <c r="O651" s="1">
        <v>3.2214548602853944E-4</v>
      </c>
    </row>
    <row r="652" spans="1:15">
      <c r="B652" s="1">
        <v>3</v>
      </c>
      <c r="D652" s="1">
        <v>15.48</v>
      </c>
      <c r="G652" s="1">
        <v>27</v>
      </c>
      <c r="H652" s="1">
        <f t="shared" si="51"/>
        <v>3.4051359041757954E-4</v>
      </c>
      <c r="I652" s="1">
        <f t="shared" si="55"/>
        <v>1.057018040561378</v>
      </c>
      <c r="O652" s="1">
        <v>3.2214548602853944E-4</v>
      </c>
    </row>
    <row r="653" spans="1:15">
      <c r="B653" s="1">
        <v>4</v>
      </c>
      <c r="D653" s="1">
        <v>15.62</v>
      </c>
      <c r="G653" s="1">
        <v>27.35</v>
      </c>
      <c r="H653" s="1">
        <f t="shared" si="51"/>
        <v>2.9438667668231402E-4</v>
      </c>
      <c r="I653" s="1">
        <f t="shared" si="55"/>
        <v>0.9138314502293966</v>
      </c>
      <c r="O653" s="1">
        <v>3.2214548602853944E-4</v>
      </c>
    </row>
    <row r="654" spans="1:15">
      <c r="B654" s="1">
        <v>5</v>
      </c>
      <c r="D654" s="1">
        <v>15.34</v>
      </c>
      <c r="G654" s="1">
        <v>27.25</v>
      </c>
      <c r="H654" s="1">
        <f t="shared" si="51"/>
        <v>2.5985600157552746E-4</v>
      </c>
      <c r="I654" s="1">
        <f t="shared" si="55"/>
        <v>0.80664175922212478</v>
      </c>
      <c r="O654" s="1">
        <v>3.2214548602853944E-4</v>
      </c>
    </row>
    <row r="655" spans="1:15">
      <c r="A655" s="1" t="s">
        <v>32</v>
      </c>
      <c r="B655" s="1">
        <v>1</v>
      </c>
      <c r="D655" s="1">
        <v>15.49</v>
      </c>
      <c r="G655" s="1">
        <v>27.25</v>
      </c>
      <c r="H655" s="1">
        <f t="shared" si="51"/>
        <v>2.8832828648181897E-4</v>
      </c>
      <c r="I655" s="1">
        <f t="shared" si="55"/>
        <v>0.89502507092797035</v>
      </c>
      <c r="J655" s="1">
        <f>AVERAGE(I655:I657)</f>
        <v>0.76785142730137734</v>
      </c>
      <c r="K655" s="1">
        <f>STDEV(I655:I657)</f>
        <v>0.12248319893582608</v>
      </c>
      <c r="O655" s="1">
        <v>3.2214548602853944E-4</v>
      </c>
    </row>
    <row r="656" spans="1:15">
      <c r="B656" s="1">
        <v>2</v>
      </c>
      <c r="D656" s="1">
        <v>15.26</v>
      </c>
      <c r="G656" s="1">
        <v>27.48</v>
      </c>
      <c r="H656" s="1">
        <f t="shared" si="51"/>
        <v>2.0961070225531103E-4</v>
      </c>
      <c r="I656" s="1">
        <f t="shared" si="55"/>
        <v>0.65067092772096535</v>
      </c>
      <c r="O656" s="1">
        <v>3.2214548602853944E-4</v>
      </c>
    </row>
    <row r="657" spans="1:15">
      <c r="B657" s="1">
        <v>3</v>
      </c>
      <c r="D657" s="1">
        <v>15.03</v>
      </c>
      <c r="G657" s="1">
        <v>27.03</v>
      </c>
      <c r="H657" s="1">
        <f t="shared" si="51"/>
        <v>2.4414062499999973E-4</v>
      </c>
      <c r="I657" s="1">
        <f t="shared" si="55"/>
        <v>0.75785828325519633</v>
      </c>
      <c r="O657" s="1">
        <v>3.2214548602853944E-4</v>
      </c>
    </row>
    <row r="658" spans="1:15">
      <c r="B658" s="1">
        <v>4</v>
      </c>
      <c r="D658" s="1">
        <v>15.45</v>
      </c>
      <c r="G658" s="1">
        <v>27.54</v>
      </c>
      <c r="H658" s="1">
        <f t="shared" si="51"/>
        <v>2.2937567119482732E-4</v>
      </c>
      <c r="I658" s="1">
        <f t="shared" si="55"/>
        <v>0.71202509779853485</v>
      </c>
      <c r="O658" s="1">
        <v>3.2214548602853944E-4</v>
      </c>
    </row>
    <row r="659" spans="1:15">
      <c r="B659" s="1">
        <v>5</v>
      </c>
      <c r="D659" s="1">
        <v>15.26</v>
      </c>
      <c r="G659" s="1">
        <v>27.64</v>
      </c>
      <c r="H659" s="1">
        <f t="shared" si="51"/>
        <v>1.8760683365332171E-4</v>
      </c>
      <c r="I659" s="1">
        <f t="shared" si="55"/>
        <v>0.58236679323422613</v>
      </c>
      <c r="O659" s="1">
        <v>3.2214548602853944E-4</v>
      </c>
    </row>
    <row r="660" spans="1:15">
      <c r="A660" s="1" t="s">
        <v>33</v>
      </c>
      <c r="B660" s="1">
        <v>1</v>
      </c>
      <c r="D660" s="1">
        <v>15.06</v>
      </c>
      <c r="G660" s="1">
        <v>23.24</v>
      </c>
      <c r="H660" s="1">
        <f t="shared" si="51"/>
        <v>3.4480585792603761E-3</v>
      </c>
      <c r="I660" s="1">
        <f t="shared" si="55"/>
        <v>10.703420438288887</v>
      </c>
      <c r="J660" s="1">
        <f>AVERAGE(I660:I662)</f>
        <v>12.537368575469236</v>
      </c>
      <c r="K660" s="1">
        <f>STDEV(I660:I662)</f>
        <v>1.5882456760213286</v>
      </c>
      <c r="O660" s="1">
        <v>3.2214548602853944E-4</v>
      </c>
    </row>
    <row r="661" spans="1:15">
      <c r="B661" s="1">
        <v>2</v>
      </c>
      <c r="D661" s="1">
        <v>15.24</v>
      </c>
      <c r="G661" s="1">
        <v>23.09</v>
      </c>
      <c r="H661" s="1">
        <f t="shared" si="51"/>
        <v>4.3342557502650224E-3</v>
      </c>
      <c r="I661" s="1">
        <f t="shared" si="55"/>
        <v>13.454342644059409</v>
      </c>
      <c r="O661" s="1">
        <v>3.2214548602853944E-4</v>
      </c>
    </row>
    <row r="662" spans="1:15">
      <c r="B662" s="1">
        <v>3</v>
      </c>
      <c r="D662" s="1">
        <v>15.19</v>
      </c>
      <c r="G662" s="1">
        <v>23.04</v>
      </c>
      <c r="H662" s="1">
        <f t="shared" si="51"/>
        <v>4.3342557502650224E-3</v>
      </c>
      <c r="I662" s="1">
        <f t="shared" si="55"/>
        <v>13.454342644059409</v>
      </c>
      <c r="O662" s="1">
        <v>3.2214548602853944E-4</v>
      </c>
    </row>
    <row r="663" spans="1:15">
      <c r="B663" s="1">
        <v>4</v>
      </c>
      <c r="D663" s="1">
        <v>15.26</v>
      </c>
      <c r="G663" s="1">
        <v>23.5</v>
      </c>
      <c r="H663" s="1">
        <f t="shared" si="51"/>
        <v>3.3075988764161212E-3</v>
      </c>
      <c r="I663" s="1">
        <f t="shared" si="55"/>
        <v>10.267407180503207</v>
      </c>
      <c r="O663" s="1">
        <v>3.2214548602853944E-4</v>
      </c>
    </row>
    <row r="664" spans="1:15">
      <c r="B664" s="1">
        <v>5</v>
      </c>
      <c r="D664" s="1">
        <v>15.34</v>
      </c>
      <c r="G664" s="1">
        <v>23.14</v>
      </c>
      <c r="H664" s="1">
        <f t="shared" si="51"/>
        <v>4.4871029492071649E-3</v>
      </c>
      <c r="I664" s="1">
        <f t="shared" si="55"/>
        <v>13.928809012737942</v>
      </c>
      <c r="O664" s="1">
        <v>3.2214548602853944E-4</v>
      </c>
    </row>
    <row r="665" spans="1:15">
      <c r="A665" s="1" t="s">
        <v>34</v>
      </c>
      <c r="B665" s="1">
        <v>1</v>
      </c>
      <c r="D665" s="1">
        <v>15.16</v>
      </c>
      <c r="G665" s="1">
        <v>25.05</v>
      </c>
      <c r="H665" s="1">
        <f t="shared" si="51"/>
        <v>1.0539338247113541E-3</v>
      </c>
      <c r="I665" s="1">
        <f t="shared" si="55"/>
        <v>3.2716082342311146</v>
      </c>
      <c r="J665" s="1">
        <f>AVERAGE(I665:I667)</f>
        <v>2.9413913089765704</v>
      </c>
      <c r="K665" s="1">
        <f>STDEV(I665:I667)</f>
        <v>0.85317342076600877</v>
      </c>
      <c r="O665" s="1">
        <v>3.2214548602853944E-4</v>
      </c>
    </row>
    <row r="666" spans="1:15">
      <c r="B666" s="1">
        <v>2</v>
      </c>
      <c r="D666" s="1">
        <v>15.28</v>
      </c>
      <c r="G666" s="1">
        <v>25.04</v>
      </c>
      <c r="H666" s="1">
        <f t="shared" si="51"/>
        <v>1.1533131459272759E-3</v>
      </c>
      <c r="I666" s="1">
        <f t="shared" si="55"/>
        <v>3.5801002837118814</v>
      </c>
      <c r="O666" s="1">
        <v>3.2214548602853944E-4</v>
      </c>
    </row>
    <row r="667" spans="1:15">
      <c r="B667" s="1">
        <v>3</v>
      </c>
      <c r="D667" s="1">
        <v>15.49</v>
      </c>
      <c r="G667" s="1">
        <v>26.11</v>
      </c>
      <c r="H667" s="1">
        <f t="shared" si="51"/>
        <v>6.354208278525074E-4</v>
      </c>
      <c r="I667" s="1">
        <f t="shared" si="55"/>
        <v>1.972465408986716</v>
      </c>
      <c r="O667" s="1">
        <v>3.2214548602853944E-4</v>
      </c>
    </row>
    <row r="668" spans="1:15">
      <c r="B668" s="1">
        <v>4</v>
      </c>
      <c r="D668" s="1">
        <v>15.65</v>
      </c>
      <c r="G668" s="1">
        <v>26.24</v>
      </c>
      <c r="H668" s="1">
        <f t="shared" si="51"/>
        <v>6.4877237016431363E-4</v>
      </c>
      <c r="I668" s="1">
        <f t="shared" si="55"/>
        <v>2.0139111001134369</v>
      </c>
      <c r="O668" s="1">
        <v>3.2214548602853944E-4</v>
      </c>
    </row>
    <row r="669" spans="1:15">
      <c r="B669" s="1">
        <v>5</v>
      </c>
      <c r="D669" s="1">
        <v>15.85</v>
      </c>
      <c r="G669" s="1">
        <v>26.04</v>
      </c>
      <c r="H669" s="1">
        <f t="shared" si="51"/>
        <v>8.5606027472269074E-4</v>
      </c>
      <c r="I669" s="1">
        <f t="shared" si="55"/>
        <v>2.6573716281930171</v>
      </c>
      <c r="O669" s="1">
        <v>3.2214548602853944E-4</v>
      </c>
    </row>
    <row r="670" spans="1:15">
      <c r="A670" s="1" t="s">
        <v>35</v>
      </c>
      <c r="B670" s="1">
        <v>1</v>
      </c>
      <c r="D670" s="1">
        <v>15.26</v>
      </c>
      <c r="G670" s="1">
        <v>27.02</v>
      </c>
      <c r="H670" s="1">
        <f t="shared" si="51"/>
        <v>2.8832828648181897E-4</v>
      </c>
      <c r="I670" s="1">
        <f t="shared" si="55"/>
        <v>1</v>
      </c>
      <c r="J670" s="1">
        <f>AVERAGE(I670:I672)</f>
        <v>0.94374012795001316</v>
      </c>
      <c r="K670" s="1">
        <f>STDEV(I670:I672)</f>
        <v>7.5019890901764738E-2</v>
      </c>
      <c r="O670" s="1">
        <v>2.8832828648181897E-4</v>
      </c>
    </row>
    <row r="671" spans="1:15">
      <c r="B671" s="1">
        <v>2</v>
      </c>
      <c r="D671" s="1">
        <v>15.05</v>
      </c>
      <c r="G671" s="1">
        <v>27.03</v>
      </c>
      <c r="H671" s="1">
        <f t="shared" si="51"/>
        <v>2.4754870112061246E-4</v>
      </c>
      <c r="I671" s="1">
        <f t="shared" si="55"/>
        <v>0.85856543643775329</v>
      </c>
      <c r="O671" s="1">
        <v>2.8832828648181897E-4</v>
      </c>
    </row>
    <row r="672" spans="1:15">
      <c r="B672" s="1">
        <v>3</v>
      </c>
      <c r="D672" s="1">
        <v>15.24</v>
      </c>
      <c r="G672" s="1">
        <v>27.04</v>
      </c>
      <c r="H672" s="1">
        <f t="shared" si="51"/>
        <v>2.8044393432544824E-4</v>
      </c>
      <c r="I672" s="1">
        <f t="shared" si="55"/>
        <v>0.9726549474122862</v>
      </c>
      <c r="O672" s="1">
        <v>2.8832828648181897E-4</v>
      </c>
    </row>
    <row r="673" spans="1:15">
      <c r="B673" s="1">
        <v>4</v>
      </c>
      <c r="D673" s="1">
        <v>15.64</v>
      </c>
      <c r="G673" s="1">
        <v>27.41</v>
      </c>
      <c r="H673" s="1">
        <f t="shared" si="51"/>
        <v>2.8633665752731438E-4</v>
      </c>
      <c r="I673" s="1">
        <f t="shared" si="55"/>
        <v>0.99309249543703659</v>
      </c>
      <c r="O673" s="1">
        <v>2.8832828648181897E-4</v>
      </c>
    </row>
    <row r="674" spans="1:15">
      <c r="B674" s="1">
        <v>5</v>
      </c>
      <c r="D674" s="1">
        <v>15.42</v>
      </c>
      <c r="G674" s="1">
        <v>27.34</v>
      </c>
      <c r="H674" s="1">
        <f t="shared" si="51"/>
        <v>2.5806104505893105E-4</v>
      </c>
      <c r="I674" s="1">
        <f t="shared" si="55"/>
        <v>0.89502507092797334</v>
      </c>
      <c r="O674" s="1">
        <v>2.8832828648181897E-4</v>
      </c>
    </row>
    <row r="675" spans="1:15">
      <c r="A675" s="1" t="s">
        <v>36</v>
      </c>
      <c r="B675" s="1">
        <v>1</v>
      </c>
      <c r="D675" s="1">
        <v>15.29</v>
      </c>
      <c r="G675" s="1">
        <v>28.06</v>
      </c>
      <c r="H675" s="1">
        <f t="shared" si="51"/>
        <v>1.4316832876365716E-4</v>
      </c>
      <c r="I675" s="1">
        <f t="shared" si="55"/>
        <v>0.49654624771851819</v>
      </c>
      <c r="J675" s="1">
        <f>AVERAGE(I675:I677)</f>
        <v>0.76426407079945957</v>
      </c>
      <c r="K675" s="1">
        <f>STDEV(I675:I677)</f>
        <v>0.24353570254470994</v>
      </c>
      <c r="O675" s="1">
        <v>2.8832828648181897E-4</v>
      </c>
    </row>
    <row r="676" spans="1:15">
      <c r="B676" s="1">
        <v>2</v>
      </c>
      <c r="D676" s="1">
        <v>15.28</v>
      </c>
      <c r="G676" s="1">
        <v>27.08</v>
      </c>
      <c r="H676" s="1">
        <f t="shared" si="51"/>
        <v>2.8044393432544824E-4</v>
      </c>
      <c r="I676" s="1">
        <f t="shared" si="55"/>
        <v>0.9726549474122862</v>
      </c>
      <c r="O676" s="1">
        <v>2.8832828648181897E-4</v>
      </c>
    </row>
    <row r="677" spans="1:15">
      <c r="B677" s="1">
        <v>3</v>
      </c>
      <c r="D677" s="1">
        <v>15.05</v>
      </c>
      <c r="G677" s="1">
        <v>27.09</v>
      </c>
      <c r="H677" s="1">
        <f t="shared" si="51"/>
        <v>2.3746458677057787E-4</v>
      </c>
      <c r="I677" s="1">
        <f t="shared" si="55"/>
        <v>0.82359101726757433</v>
      </c>
      <c r="O677" s="1">
        <v>2.8832828648181897E-4</v>
      </c>
    </row>
    <row r="678" spans="1:15">
      <c r="B678" s="1">
        <v>4</v>
      </c>
      <c r="D678" s="1">
        <v>15.64</v>
      </c>
      <c r="G678" s="1">
        <v>27.54</v>
      </c>
      <c r="H678" s="1">
        <f t="shared" si="51"/>
        <v>2.6166344300202512E-4</v>
      </c>
      <c r="I678" s="1">
        <f t="shared" si="55"/>
        <v>0.90751915531716221</v>
      </c>
      <c r="O678" s="1">
        <v>2.8832828648181897E-4</v>
      </c>
    </row>
    <row r="679" spans="1:15">
      <c r="B679" s="1">
        <v>5</v>
      </c>
      <c r="D679" s="1">
        <v>15.34</v>
      </c>
      <c r="G679" s="1">
        <v>27.65</v>
      </c>
      <c r="H679" s="1">
        <f t="shared" si="51"/>
        <v>1.9693402324758952E-4</v>
      </c>
      <c r="I679" s="1">
        <f t="shared" si="55"/>
        <v>0.68302012837719794</v>
      </c>
      <c r="O679" s="1">
        <v>2.8832828648181897E-4</v>
      </c>
    </row>
    <row r="680" spans="1:15">
      <c r="A680" s="1" t="s">
        <v>37</v>
      </c>
      <c r="B680" s="1">
        <v>1</v>
      </c>
      <c r="D680" s="1">
        <v>15.06</v>
      </c>
      <c r="G680" s="1">
        <v>23.14</v>
      </c>
      <c r="H680" s="1">
        <f t="shared" si="51"/>
        <v>3.6955376825218585E-3</v>
      </c>
      <c r="I680" s="1">
        <f t="shared" si="55"/>
        <v>12.81711804143395</v>
      </c>
      <c r="J680" s="1">
        <f>AVERAGE(I680:I682)</f>
        <v>13.150491992052954</v>
      </c>
      <c r="K680" s="1">
        <f>STDEV(I680:I682)</f>
        <v>0.36959081938864602</v>
      </c>
      <c r="O680" s="1">
        <v>2.8832828648181897E-4</v>
      </c>
    </row>
    <row r="681" spans="1:15">
      <c r="B681" s="1">
        <v>2</v>
      </c>
      <c r="D681" s="1">
        <v>15.03</v>
      </c>
      <c r="G681" s="1">
        <v>23.03</v>
      </c>
      <c r="H681" s="1">
        <f t="shared" si="51"/>
        <v>3.9062499999999974E-3</v>
      </c>
      <c r="I681" s="1">
        <f t="shared" si="55"/>
        <v>13.547924997800424</v>
      </c>
      <c r="O681" s="1">
        <v>2.8832828648181897E-4</v>
      </c>
    </row>
    <row r="682" spans="1:15">
      <c r="B682" s="1">
        <v>3</v>
      </c>
      <c r="D682" s="1">
        <v>15</v>
      </c>
      <c r="G682" s="1">
        <v>23.05</v>
      </c>
      <c r="H682" s="1">
        <f t="shared" si="51"/>
        <v>3.7731887848626768E-3</v>
      </c>
      <c r="I682" s="1">
        <f t="shared" si="55"/>
        <v>13.086432936924492</v>
      </c>
      <c r="O682" s="1">
        <v>2.8832828648181897E-4</v>
      </c>
    </row>
    <row r="683" spans="1:15">
      <c r="B683" s="1">
        <v>4</v>
      </c>
      <c r="D683" s="1">
        <v>15.65</v>
      </c>
      <c r="G683" s="1">
        <v>23.65</v>
      </c>
      <c r="H683" s="1">
        <f t="shared" si="51"/>
        <v>3.9062500000000043E-3</v>
      </c>
      <c r="I683" s="1">
        <f t="shared" si="55"/>
        <v>13.547924997800449</v>
      </c>
      <c r="O683" s="1">
        <v>2.8832828648181897E-4</v>
      </c>
    </row>
    <row r="684" spans="1:15">
      <c r="B684" s="1">
        <v>5</v>
      </c>
      <c r="D684" s="1">
        <v>15.34</v>
      </c>
      <c r="G684" s="1">
        <v>23.45</v>
      </c>
      <c r="H684" s="1">
        <f t="shared" si="51"/>
        <v>3.619484616759264E-3</v>
      </c>
      <c r="I684" s="1">
        <f t="shared" si="55"/>
        <v>12.553345566348019</v>
      </c>
      <c r="O684" s="1">
        <v>2.8832828648181897E-4</v>
      </c>
    </row>
    <row r="685" spans="1:15">
      <c r="A685" s="1" t="s">
        <v>38</v>
      </c>
      <c r="B685" s="1">
        <v>1</v>
      </c>
      <c r="D685" s="1">
        <v>15.36</v>
      </c>
      <c r="G685" s="1">
        <v>25.03</v>
      </c>
      <c r="H685" s="1">
        <f t="shared" si="51"/>
        <v>1.2275521235564719E-3</v>
      </c>
      <c r="I685" s="1">
        <f t="shared" si="55"/>
        <v>4.2574807298134356</v>
      </c>
      <c r="J685" s="1">
        <f>AVERAGE(I685:I687)</f>
        <v>3.1547740281883581</v>
      </c>
      <c r="K685" s="1">
        <f>STDEV(I685:I687)</f>
        <v>0.98112152851462886</v>
      </c>
      <c r="O685" s="1">
        <v>2.8832828648181897E-4</v>
      </c>
    </row>
    <row r="686" spans="1:15">
      <c r="B686" s="1">
        <v>2</v>
      </c>
      <c r="D686" s="1">
        <v>15.39</v>
      </c>
      <c r="G686" s="1">
        <v>25.65</v>
      </c>
      <c r="H686" s="1">
        <f t="shared" si="51"/>
        <v>8.1551554631676846E-4</v>
      </c>
      <c r="I686" s="1">
        <f t="shared" si="55"/>
        <v>2.8284271247461952</v>
      </c>
      <c r="O686" s="1">
        <v>2.8832828648181897E-4</v>
      </c>
    </row>
    <row r="687" spans="1:15">
      <c r="B687" s="1">
        <v>3</v>
      </c>
      <c r="D687" s="1">
        <v>15.38</v>
      </c>
      <c r="G687" s="1">
        <v>25.89</v>
      </c>
      <c r="H687" s="1">
        <f t="shared" si="51"/>
        <v>6.8576409948144441E-4</v>
      </c>
      <c r="I687" s="1">
        <f t="shared" si="55"/>
        <v>2.3784142300054434</v>
      </c>
      <c r="O687" s="1">
        <v>2.8832828648181897E-4</v>
      </c>
    </row>
    <row r="688" spans="1:15">
      <c r="B688" s="1">
        <v>4</v>
      </c>
      <c r="D688" s="1">
        <v>15.25</v>
      </c>
      <c r="G688" s="1">
        <v>25.78</v>
      </c>
      <c r="H688" s="1">
        <f t="shared" si="51"/>
        <v>6.7632298247603687E-4</v>
      </c>
      <c r="I688" s="1">
        <f t="shared" si="55"/>
        <v>2.3456698984637554</v>
      </c>
      <c r="O688" s="1">
        <v>2.8832828648181897E-4</v>
      </c>
    </row>
    <row r="689" spans="1:15">
      <c r="B689" s="1">
        <v>5</v>
      </c>
      <c r="D689" s="1">
        <v>15.43</v>
      </c>
      <c r="G689" s="1">
        <v>25.45</v>
      </c>
      <c r="H689" s="1">
        <f t="shared" si="51"/>
        <v>9.6311787548179631E-4</v>
      </c>
      <c r="I689" s="1">
        <f t="shared" si="55"/>
        <v>3.3403516777134779</v>
      </c>
      <c r="O689" s="1">
        <v>2.8832828648181897E-4</v>
      </c>
    </row>
    <row r="690" spans="1:15">
      <c r="A690" s="1" t="s">
        <v>39</v>
      </c>
      <c r="B690" s="1">
        <v>1</v>
      </c>
      <c r="D690" s="1">
        <v>15.24</v>
      </c>
      <c r="G690" s="1">
        <v>27.94</v>
      </c>
      <c r="H690" s="1">
        <f t="shared" si="51"/>
        <v>1.5028618326964308E-4</v>
      </c>
      <c r="I690" s="1">
        <f t="shared" si="55"/>
        <v>1</v>
      </c>
      <c r="J690" s="1">
        <f>AVERAGE(I690:I692)</f>
        <v>1.0283070790311106</v>
      </c>
      <c r="K690" s="1">
        <f>STDEV(I690:I692)</f>
        <v>0.1247062417317529</v>
      </c>
      <c r="O690" s="1">
        <v>1.5028618326964308E-4</v>
      </c>
    </row>
    <row r="691" spans="1:15">
      <c r="B691" s="1">
        <v>2</v>
      </c>
      <c r="D691" s="1">
        <v>15.04</v>
      </c>
      <c r="G691" s="1">
        <v>27.86</v>
      </c>
      <c r="H691" s="1">
        <f t="shared" si="51"/>
        <v>1.3829148990427231E-4</v>
      </c>
      <c r="I691" s="1">
        <f t="shared" si="55"/>
        <v>0.92018765062487529</v>
      </c>
      <c r="O691" s="1">
        <v>1.5028618326964308E-4</v>
      </c>
    </row>
    <row r="692" spans="1:15">
      <c r="B692" s="1">
        <v>3</v>
      </c>
      <c r="D692" s="1">
        <v>15.46</v>
      </c>
      <c r="G692" s="1">
        <v>27.94</v>
      </c>
      <c r="H692" s="1">
        <f t="shared" si="51"/>
        <v>1.7504336523630712E-4</v>
      </c>
      <c r="I692" s="1">
        <f t="shared" si="55"/>
        <v>1.1647335864684565</v>
      </c>
      <c r="O692" s="1">
        <v>1.5028618326964308E-4</v>
      </c>
    </row>
    <row r="693" spans="1:15">
      <c r="B693" s="1">
        <v>4</v>
      </c>
      <c r="D693" s="1">
        <v>15.64</v>
      </c>
      <c r="G693" s="1">
        <v>28.48</v>
      </c>
      <c r="H693" s="1">
        <f t="shared" si="51"/>
        <v>1.3638759009670649E-4</v>
      </c>
      <c r="I693" s="1">
        <f t="shared" si="55"/>
        <v>0.90751915531716065</v>
      </c>
      <c r="O693" s="1">
        <v>1.5028618326964308E-4</v>
      </c>
    </row>
    <row r="694" spans="1:15">
      <c r="B694" s="1">
        <v>5</v>
      </c>
      <c r="D694" s="1">
        <v>15.34</v>
      </c>
      <c r="G694" s="1">
        <v>27.64</v>
      </c>
      <c r="H694" s="1">
        <f t="shared" si="51"/>
        <v>1.9830380770415902E-4</v>
      </c>
      <c r="I694" s="1">
        <f t="shared" si="55"/>
        <v>1.3195079107728942</v>
      </c>
      <c r="O694" s="1">
        <v>1.5028618326964308E-4</v>
      </c>
    </row>
    <row r="695" spans="1:15">
      <c r="A695" s="1" t="s">
        <v>40</v>
      </c>
      <c r="B695" s="1">
        <v>1</v>
      </c>
      <c r="D695" s="1">
        <v>15.48</v>
      </c>
      <c r="G695" s="1">
        <v>28.65</v>
      </c>
      <c r="H695" s="1">
        <f t="shared" si="51"/>
        <v>1.0850130385334134E-4</v>
      </c>
      <c r="I695" s="1">
        <f t="shared" si="55"/>
        <v>0.72196459776124988</v>
      </c>
      <c r="J695" s="1">
        <f>AVERAGE(I695:I697)</f>
        <v>0.69929863644654489</v>
      </c>
      <c r="K695" s="1">
        <f>STDEV(I695:I697)</f>
        <v>6.2615319931998245E-2</v>
      </c>
      <c r="O695" s="1">
        <v>1.5028618326964308E-4</v>
      </c>
    </row>
    <row r="696" spans="1:15">
      <c r="B696" s="1">
        <v>2</v>
      </c>
      <c r="D696" s="1">
        <v>15.47</v>
      </c>
      <c r="G696" s="1">
        <v>28.84</v>
      </c>
      <c r="H696" s="1">
        <f t="shared" si="51"/>
        <v>9.445587118789006E-5</v>
      </c>
      <c r="I696" s="1">
        <f t="shared" si="55"/>
        <v>0.62850668726091463</v>
      </c>
      <c r="O696" s="1">
        <v>1.5028618326964308E-4</v>
      </c>
    </row>
    <row r="697" spans="1:15">
      <c r="B697" s="1">
        <v>3</v>
      </c>
      <c r="D697" s="1">
        <v>15.49</v>
      </c>
      <c r="G697" s="1">
        <v>28.61</v>
      </c>
      <c r="H697" s="1">
        <f t="shared" si="51"/>
        <v>1.1232759407041943E-4</v>
      </c>
      <c r="I697" s="1">
        <f t="shared" si="55"/>
        <v>0.74742462431747003</v>
      </c>
      <c r="O697" s="1">
        <v>1.5028618326964308E-4</v>
      </c>
    </row>
    <row r="698" spans="1:15">
      <c r="B698" s="1">
        <v>4</v>
      </c>
      <c r="D698" s="1">
        <v>15.69</v>
      </c>
      <c r="G698" s="1">
        <v>28.85</v>
      </c>
      <c r="H698" s="1">
        <f t="shared" si="51"/>
        <v>1.0925599010351206E-4</v>
      </c>
      <c r="I698" s="1">
        <f t="shared" si="55"/>
        <v>0.72698625866015409</v>
      </c>
      <c r="O698" s="1">
        <v>1.5028618326964308E-4</v>
      </c>
    </row>
    <row r="699" spans="1:15">
      <c r="B699" s="1">
        <v>5</v>
      </c>
      <c r="D699" s="1">
        <v>15.64</v>
      </c>
      <c r="G699" s="1">
        <v>28.84</v>
      </c>
      <c r="H699" s="1">
        <f t="shared" si="51"/>
        <v>1.0626837930860898E-4</v>
      </c>
      <c r="I699" s="1">
        <f t="shared" si="55"/>
        <v>0.70710678118654813</v>
      </c>
      <c r="O699" s="1">
        <v>1.5028618326964308E-4</v>
      </c>
    </row>
    <row r="700" spans="1:15">
      <c r="A700" s="1" t="s">
        <v>41</v>
      </c>
      <c r="B700" s="1">
        <v>1</v>
      </c>
      <c r="D700" s="1">
        <v>15.06</v>
      </c>
      <c r="G700" s="1">
        <v>23.94</v>
      </c>
      <c r="H700" s="1">
        <f t="shared" si="51"/>
        <v>2.1225290283712066E-3</v>
      </c>
      <c r="I700" s="1">
        <f t="shared" si="55"/>
        <v>14.123247940650476</v>
      </c>
      <c r="J700" s="1">
        <f>AVERAGE(I700:I702)</f>
        <v>13.319370177683007</v>
      </c>
      <c r="K700" s="1">
        <f>STDEV(I700:I702)</f>
        <v>0.87916914686890169</v>
      </c>
      <c r="O700" s="1">
        <v>1.5028618326964308E-4</v>
      </c>
    </row>
    <row r="701" spans="1:15">
      <c r="B701" s="1">
        <v>2</v>
      </c>
      <c r="D701" s="1">
        <v>15.28</v>
      </c>
      <c r="G701" s="1">
        <v>24.23</v>
      </c>
      <c r="H701" s="1">
        <f t="shared" si="51"/>
        <v>2.0220018043776897E-3</v>
      </c>
      <c r="I701" s="1">
        <f t="shared" si="55"/>
        <v>13.45434264405943</v>
      </c>
      <c r="O701" s="1">
        <v>1.5028618326964308E-4</v>
      </c>
    </row>
    <row r="702" spans="1:15">
      <c r="B702" s="1">
        <v>3</v>
      </c>
      <c r="D702" s="1">
        <v>15.27</v>
      </c>
      <c r="G702" s="1">
        <v>24.34</v>
      </c>
      <c r="H702" s="1">
        <f t="shared" si="51"/>
        <v>1.8606210899295651E-3</v>
      </c>
      <c r="I702" s="1">
        <f t="shared" si="55"/>
        <v>12.380519948339121</v>
      </c>
      <c r="O702" s="1">
        <v>1.5028618326964308E-4</v>
      </c>
    </row>
    <row r="703" spans="1:15">
      <c r="B703" s="1">
        <v>4</v>
      </c>
      <c r="D703" s="1">
        <v>15.78</v>
      </c>
      <c r="G703" s="1">
        <v>24.65</v>
      </c>
      <c r="H703" s="1">
        <f t="shared" si="51"/>
        <v>2.1372923852748839E-3</v>
      </c>
      <c r="I703" s="1">
        <f t="shared" si="55"/>
        <v>14.221482898665139</v>
      </c>
      <c r="O703" s="1">
        <v>1.5028618326964308E-4</v>
      </c>
    </row>
    <row r="704" spans="1:15">
      <c r="B704" s="1">
        <v>5</v>
      </c>
      <c r="D704" s="1">
        <v>15.48</v>
      </c>
      <c r="G704" s="1">
        <v>24.39</v>
      </c>
      <c r="H704" s="1">
        <f t="shared" si="51"/>
        <v>2.0788480126042183E-3</v>
      </c>
      <c r="I704" s="1">
        <f t="shared" si="55"/>
        <v>13.832595700925845</v>
      </c>
      <c r="O704" s="1">
        <v>1.5028618326964308E-4</v>
      </c>
    </row>
    <row r="705" spans="1:15">
      <c r="A705" s="1" t="s">
        <v>42</v>
      </c>
      <c r="B705" s="1">
        <v>1</v>
      </c>
      <c r="D705" s="1">
        <v>15.26</v>
      </c>
      <c r="G705" s="1">
        <v>26.84</v>
      </c>
      <c r="H705" s="1">
        <f t="shared" si="51"/>
        <v>3.2664246943020297E-4</v>
      </c>
      <c r="I705" s="1">
        <f t="shared" si="55"/>
        <v>2.1734697250521156</v>
      </c>
      <c r="J705" s="1">
        <f>AVERAGE(I705:I707)</f>
        <v>2.689469791711693</v>
      </c>
      <c r="K705" s="1">
        <f>STDEV(I705:I707)</f>
        <v>0.88067847867671878</v>
      </c>
      <c r="O705" s="1">
        <v>1.5028618326964308E-4</v>
      </c>
    </row>
    <row r="706" spans="1:15">
      <c r="B706" s="1">
        <v>2</v>
      </c>
      <c r="D706" s="1">
        <v>15.06</v>
      </c>
      <c r="G706" s="1">
        <v>26.63</v>
      </c>
      <c r="H706" s="1">
        <f t="shared" si="51"/>
        <v>3.2891444747697537E-4</v>
      </c>
      <c r="I706" s="1">
        <f t="shared" si="55"/>
        <v>2.1885874025214807</v>
      </c>
      <c r="O706" s="1">
        <v>1.5028618326964308E-4</v>
      </c>
    </row>
    <row r="707" spans="1:15">
      <c r="B707" s="1">
        <v>3</v>
      </c>
      <c r="D707" s="1">
        <v>15.03</v>
      </c>
      <c r="G707" s="1">
        <v>25.84</v>
      </c>
      <c r="H707" s="1">
        <f t="shared" ref="H707:H770" si="56">2^(D707-G707)</f>
        <v>5.570135331388785E-4</v>
      </c>
      <c r="I707" s="1">
        <f t="shared" si="55"/>
        <v>3.7063522475614827</v>
      </c>
      <c r="O707" s="1">
        <v>1.5028618326964308E-4</v>
      </c>
    </row>
    <row r="708" spans="1:15">
      <c r="B708" s="1">
        <v>4</v>
      </c>
      <c r="D708" s="1">
        <v>15.42</v>
      </c>
      <c r="G708" s="1">
        <v>26.45</v>
      </c>
      <c r="H708" s="1">
        <f t="shared" si="56"/>
        <v>4.7823256718111711E-4</v>
      </c>
      <c r="I708" s="1">
        <f t="shared" si="55"/>
        <v>3.1821459350196784</v>
      </c>
      <c r="O708" s="1">
        <v>1.5028618326964308E-4</v>
      </c>
    </row>
    <row r="709" spans="1:15">
      <c r="B709" s="1">
        <v>5</v>
      </c>
      <c r="D709" s="1">
        <v>15.34</v>
      </c>
      <c r="G709" s="1">
        <v>26.64</v>
      </c>
      <c r="H709" s="1">
        <f t="shared" si="56"/>
        <v>3.966076154083181E-4</v>
      </c>
      <c r="I709" s="1">
        <f t="shared" si="55"/>
        <v>2.6390158215457888</v>
      </c>
      <c r="O709" s="1">
        <v>1.5028618326964308E-4</v>
      </c>
    </row>
    <row r="710" spans="1:15">
      <c r="A710" s="1" t="s">
        <v>46</v>
      </c>
      <c r="B710" s="1">
        <v>1</v>
      </c>
      <c r="D710" s="1">
        <v>15.24</v>
      </c>
      <c r="G710" s="1">
        <v>27.96</v>
      </c>
      <c r="H710" s="1">
        <f t="shared" si="56"/>
        <v>1.4821714897400462E-4</v>
      </c>
      <c r="I710" s="1">
        <f t="shared" si="55"/>
        <v>1</v>
      </c>
      <c r="J710" s="1">
        <f>AVERAGE(I710:I712)</f>
        <v>1.0736861221195495</v>
      </c>
      <c r="K710" s="1">
        <f>STDEV(I710:I712)</f>
        <v>7.8758407759313392E-2</v>
      </c>
      <c r="O710" s="1">
        <v>1.4821714897400462E-4</v>
      </c>
    </row>
    <row r="711" spans="1:15">
      <c r="B711" s="1">
        <v>2</v>
      </c>
      <c r="D711" s="1">
        <v>15.21</v>
      </c>
      <c r="G711" s="1">
        <v>27.84</v>
      </c>
      <c r="H711" s="1">
        <f t="shared" si="56"/>
        <v>1.5775791389617837E-4</v>
      </c>
      <c r="I711" s="1">
        <f t="shared" si="55"/>
        <v>1.0643701824533616</v>
      </c>
      <c r="O711" s="1">
        <v>1.4821714897400462E-4</v>
      </c>
    </row>
    <row r="712" spans="1:15">
      <c r="B712" s="1">
        <v>3</v>
      </c>
      <c r="D712" s="1">
        <v>15.34</v>
      </c>
      <c r="G712" s="1">
        <v>27.85</v>
      </c>
      <c r="H712" s="1">
        <f t="shared" si="56"/>
        <v>1.7144102487036075E-4</v>
      </c>
      <c r="I712" s="1">
        <f t="shared" si="55"/>
        <v>1.1566881839052867</v>
      </c>
      <c r="O712" s="1">
        <v>1.4821714897400462E-4</v>
      </c>
    </row>
    <row r="713" spans="1:15">
      <c r="B713" s="1">
        <v>4</v>
      </c>
      <c r="D713" s="1">
        <v>15.64</v>
      </c>
      <c r="G713" s="1">
        <v>28.14</v>
      </c>
      <c r="H713" s="1">
        <f t="shared" si="56"/>
        <v>1.7263349150062191E-4</v>
      </c>
      <c r="I713" s="1">
        <f t="shared" si="55"/>
        <v>1.1647335864684565</v>
      </c>
      <c r="O713" s="1">
        <v>1.4821714897400462E-4</v>
      </c>
    </row>
    <row r="714" spans="1:15">
      <c r="B714" s="1">
        <v>5</v>
      </c>
      <c r="D714" s="1">
        <v>15.85</v>
      </c>
      <c r="G714" s="1">
        <v>28.59</v>
      </c>
      <c r="H714" s="1">
        <f t="shared" si="56"/>
        <v>1.4617659968492789E-4</v>
      </c>
      <c r="I714" s="1">
        <f t="shared" si="55"/>
        <v>0.98623270449336042</v>
      </c>
      <c r="O714" s="1">
        <v>1.4821714897400462E-4</v>
      </c>
    </row>
    <row r="715" spans="1:15">
      <c r="A715" s="1" t="s">
        <v>47</v>
      </c>
      <c r="B715" s="1">
        <v>1</v>
      </c>
      <c r="D715" s="1">
        <v>15.39</v>
      </c>
      <c r="G715" s="1">
        <v>29.05</v>
      </c>
      <c r="H715" s="1">
        <f t="shared" si="56"/>
        <v>7.7255651487443899E-5</v>
      </c>
      <c r="I715" s="1">
        <f t="shared" ref="I715:I778" si="57">H715/O715</f>
        <v>0.52123288042056148</v>
      </c>
      <c r="J715" s="1">
        <f>AVERAGE(I715:I717)</f>
        <v>0.74143460599698707</v>
      </c>
      <c r="K715" s="1">
        <f>STDEV(I715:I717)</f>
        <v>0.22238290572977548</v>
      </c>
      <c r="O715" s="1">
        <v>1.4821714897400462E-4</v>
      </c>
    </row>
    <row r="716" spans="1:15">
      <c r="B716" s="1">
        <v>2</v>
      </c>
      <c r="D716" s="1">
        <v>15.38</v>
      </c>
      <c r="G716" s="1">
        <v>28.15</v>
      </c>
      <c r="H716" s="1">
        <f t="shared" si="56"/>
        <v>1.4316832876365741E-4</v>
      </c>
      <c r="I716" s="1">
        <f t="shared" si="57"/>
        <v>0.9659363289248486</v>
      </c>
      <c r="O716" s="1">
        <v>1.4821714897400462E-4</v>
      </c>
    </row>
    <row r="717" spans="1:15">
      <c r="B717" s="1">
        <v>3</v>
      </c>
      <c r="D717" s="1">
        <v>15.32</v>
      </c>
      <c r="G717" s="1">
        <v>28.48</v>
      </c>
      <c r="H717" s="1">
        <f t="shared" si="56"/>
        <v>1.0925599010351225E-4</v>
      </c>
      <c r="I717" s="1">
        <f t="shared" si="57"/>
        <v>0.73713460864555114</v>
      </c>
      <c r="O717" s="1">
        <v>1.4821714897400462E-4</v>
      </c>
    </row>
    <row r="718" spans="1:15">
      <c r="B718" s="1">
        <v>4</v>
      </c>
      <c r="D718" s="1">
        <v>15.64</v>
      </c>
      <c r="G718" s="1">
        <v>28.95</v>
      </c>
      <c r="H718" s="1">
        <f t="shared" si="56"/>
        <v>9.8467011623794745E-5</v>
      </c>
      <c r="I718" s="1">
        <f t="shared" si="57"/>
        <v>0.66434290704825649</v>
      </c>
      <c r="O718" s="1">
        <v>1.4821714897400462E-4</v>
      </c>
    </row>
    <row r="719" spans="1:15">
      <c r="B719" s="1">
        <v>5</v>
      </c>
      <c r="D719" s="1">
        <v>15.85</v>
      </c>
      <c r="G719" s="1">
        <v>28.94</v>
      </c>
      <c r="H719" s="1">
        <f t="shared" si="56"/>
        <v>1.1468783559741344E-4</v>
      </c>
      <c r="I719" s="1">
        <f t="shared" si="57"/>
        <v>0.77378249677119493</v>
      </c>
      <c r="O719" s="1">
        <v>1.4821714897400462E-4</v>
      </c>
    </row>
    <row r="720" spans="1:15">
      <c r="A720" s="1" t="s">
        <v>45</v>
      </c>
      <c r="B720" s="1">
        <v>1</v>
      </c>
      <c r="D720" s="1">
        <v>15.37</v>
      </c>
      <c r="G720" s="1">
        <v>24.6</v>
      </c>
      <c r="H720" s="1">
        <f t="shared" si="56"/>
        <v>1.6653025229842878E-3</v>
      </c>
      <c r="I720" s="1">
        <f t="shared" si="57"/>
        <v>11.235559005903969</v>
      </c>
      <c r="J720" s="1">
        <f>AVERAGE(I720:I722)</f>
        <v>12.430033516908393</v>
      </c>
      <c r="K720" s="1">
        <f>STDEV(I720:I722)</f>
        <v>1.3721691648088035</v>
      </c>
      <c r="O720" s="1">
        <v>1.4821714897400462E-4</v>
      </c>
    </row>
    <row r="721" spans="1:15">
      <c r="B721" s="1">
        <v>2</v>
      </c>
      <c r="D721" s="1">
        <v>15.48</v>
      </c>
      <c r="G721" s="1">
        <v>24.4</v>
      </c>
      <c r="H721" s="1">
        <f t="shared" si="56"/>
        <v>2.0644883604714489E-3</v>
      </c>
      <c r="I721" s="1">
        <f t="shared" si="57"/>
        <v>13.928809012738016</v>
      </c>
      <c r="O721" s="1">
        <v>1.4821714897400462E-4</v>
      </c>
    </row>
    <row r="722" spans="1:15">
      <c r="B722" s="1">
        <v>3</v>
      </c>
      <c r="D722" s="1">
        <v>15.39</v>
      </c>
      <c r="G722" s="1">
        <v>24.51</v>
      </c>
      <c r="H722" s="1">
        <f t="shared" si="56"/>
        <v>1.7972415051267082E-3</v>
      </c>
      <c r="I722" s="1">
        <f t="shared" si="57"/>
        <v>12.125732532083189</v>
      </c>
      <c r="O722" s="1">
        <v>1.4821714897400462E-4</v>
      </c>
    </row>
    <row r="723" spans="1:15">
      <c r="B723" s="1">
        <v>4</v>
      </c>
      <c r="D723" s="1">
        <v>15.68</v>
      </c>
      <c r="G723" s="1">
        <v>24.62</v>
      </c>
      <c r="H723" s="1">
        <f t="shared" si="56"/>
        <v>2.0360659391428131E-3</v>
      </c>
      <c r="I723" s="1">
        <f t="shared" si="57"/>
        <v>13.737046983004058</v>
      </c>
      <c r="O723" s="1">
        <v>1.4821714897400462E-4</v>
      </c>
    </row>
    <row r="724" spans="1:15">
      <c r="B724" s="1">
        <v>5</v>
      </c>
      <c r="D724" s="1">
        <v>15.97</v>
      </c>
      <c r="G724" s="1">
        <v>24.99</v>
      </c>
      <c r="H724" s="1">
        <f t="shared" si="56"/>
        <v>1.9262357509635948E-3</v>
      </c>
      <c r="I724" s="1">
        <f t="shared" si="57"/>
        <v>12.996038341699798</v>
      </c>
      <c r="O724" s="1">
        <v>1.4821714897400462E-4</v>
      </c>
    </row>
    <row r="725" spans="1:15">
      <c r="A725" s="1" t="s">
        <v>43</v>
      </c>
      <c r="B725" s="1">
        <v>1</v>
      </c>
      <c r="D725" s="1">
        <v>15.47</v>
      </c>
      <c r="G725" s="1">
        <v>26.8</v>
      </c>
      <c r="H725" s="1">
        <f t="shared" si="56"/>
        <v>3.884455487084564E-4</v>
      </c>
      <c r="I725" s="1">
        <f t="shared" si="57"/>
        <v>2.6207868077167289</v>
      </c>
      <c r="J725" s="1">
        <f>AVERAGE(I725:I727)</f>
        <v>3.0664672878558625</v>
      </c>
      <c r="K725" s="1">
        <f>STDEV(I725:I727)</f>
        <v>0.51487560901711671</v>
      </c>
      <c r="O725" s="1">
        <v>1.4821714897400462E-4</v>
      </c>
    </row>
    <row r="726" spans="1:15">
      <c r="B726" s="1">
        <v>2</v>
      </c>
      <c r="D726" s="1">
        <v>15.47</v>
      </c>
      <c r="G726" s="1">
        <v>26.63</v>
      </c>
      <c r="H726" s="1">
        <f t="shared" si="56"/>
        <v>4.3702396041404943E-4</v>
      </c>
      <c r="I726" s="1">
        <f t="shared" si="57"/>
        <v>2.9485384345822077</v>
      </c>
      <c r="O726" s="1">
        <v>1.4821714897400462E-4</v>
      </c>
    </row>
    <row r="727" spans="1:15">
      <c r="B727" s="1">
        <v>3</v>
      </c>
      <c r="D727" s="1">
        <v>15.48</v>
      </c>
      <c r="G727" s="1">
        <v>26.34</v>
      </c>
      <c r="H727" s="1">
        <f t="shared" si="56"/>
        <v>5.3803960736162684E-4</v>
      </c>
      <c r="I727" s="1">
        <f t="shared" si="57"/>
        <v>3.6300766212686502</v>
      </c>
      <c r="O727" s="1">
        <v>1.4821714897400462E-4</v>
      </c>
    </row>
    <row r="728" spans="1:15">
      <c r="B728" s="1">
        <v>4</v>
      </c>
      <c r="D728" s="1">
        <v>15.78</v>
      </c>
      <c r="G728" s="1">
        <v>26.65</v>
      </c>
      <c r="H728" s="1">
        <f t="shared" si="56"/>
        <v>5.3432309631872086E-4</v>
      </c>
      <c r="I728" s="1">
        <f t="shared" si="57"/>
        <v>3.6050018504433265</v>
      </c>
      <c r="O728" s="1">
        <v>1.4821714897400462E-4</v>
      </c>
    </row>
    <row r="729" spans="1:15">
      <c r="B729" s="1">
        <v>5</v>
      </c>
      <c r="D729" s="1">
        <v>15.63</v>
      </c>
      <c r="G729" s="1">
        <v>26.59</v>
      </c>
      <c r="H729" s="1">
        <f t="shared" si="56"/>
        <v>5.0200870442190803E-4</v>
      </c>
      <c r="I729" s="1">
        <f t="shared" si="57"/>
        <v>3.3869812494501152</v>
      </c>
      <c r="O729" s="1">
        <v>1.4821714897400462E-4</v>
      </c>
    </row>
    <row r="730" spans="1:15">
      <c r="A730" s="1" t="s">
        <v>0</v>
      </c>
      <c r="D730" s="1" t="s">
        <v>3</v>
      </c>
      <c r="G730" s="1" t="s">
        <v>66</v>
      </c>
      <c r="H730" s="1" t="e">
        <f t="shared" si="56"/>
        <v>#VALUE!</v>
      </c>
      <c r="I730" s="1" t="e">
        <f t="shared" si="57"/>
        <v>#VALUE!</v>
      </c>
    </row>
    <row r="731" spans="1:15">
      <c r="A731" s="1" t="s">
        <v>8</v>
      </c>
      <c r="B731" s="1">
        <v>1</v>
      </c>
      <c r="D731" s="1">
        <v>15.63</v>
      </c>
      <c r="G731" s="1">
        <v>24.06</v>
      </c>
      <c r="H731" s="1">
        <f t="shared" si="56"/>
        <v>2.8994600988848673E-3</v>
      </c>
      <c r="I731" s="1">
        <f t="shared" si="57"/>
        <v>1</v>
      </c>
      <c r="J731" s="1">
        <f>AVERAGE(I731:I733)</f>
        <v>1.0249318731224515</v>
      </c>
      <c r="O731" s="1">
        <v>2.8994600988848673E-3</v>
      </c>
    </row>
    <row r="732" spans="1:15">
      <c r="B732" s="1">
        <v>2</v>
      </c>
      <c r="D732" s="1">
        <v>15.24</v>
      </c>
      <c r="G732" s="1">
        <v>23.36</v>
      </c>
      <c r="H732" s="1">
        <f t="shared" si="56"/>
        <v>3.59448301025342E-3</v>
      </c>
      <c r="I732" s="1">
        <f t="shared" si="57"/>
        <v>1.2397076999389847</v>
      </c>
      <c r="O732" s="1">
        <v>2.8994600988848673E-3</v>
      </c>
    </row>
    <row r="733" spans="1:15">
      <c r="B733" s="1">
        <v>3</v>
      </c>
      <c r="D733" s="1">
        <v>15.46</v>
      </c>
      <c r="G733" s="1">
        <v>24.15</v>
      </c>
      <c r="H733" s="1">
        <f t="shared" si="56"/>
        <v>2.4213041014433385E-3</v>
      </c>
      <c r="I733" s="1">
        <f t="shared" si="57"/>
        <v>0.83508791942836957</v>
      </c>
      <c r="O733" s="1">
        <v>2.8994600988848673E-3</v>
      </c>
    </row>
    <row r="734" spans="1:15">
      <c r="B734" s="1">
        <v>4</v>
      </c>
      <c r="D734" s="1">
        <v>15.78</v>
      </c>
      <c r="G734" s="1">
        <v>24.51</v>
      </c>
      <c r="H734" s="1">
        <f t="shared" si="56"/>
        <v>2.3550934134585126E-3</v>
      </c>
      <c r="I734" s="1">
        <f t="shared" si="57"/>
        <v>0.81225239635623259</v>
      </c>
      <c r="O734" s="1">
        <v>2.8994600988848673E-3</v>
      </c>
    </row>
    <row r="735" spans="1:15">
      <c r="B735" s="1">
        <v>5</v>
      </c>
      <c r="D735" s="1">
        <v>15.45</v>
      </c>
      <c r="G735" s="1">
        <v>23.65</v>
      </c>
      <c r="H735" s="1">
        <f t="shared" si="56"/>
        <v>3.4005881378754888E-3</v>
      </c>
      <c r="I735" s="1">
        <f t="shared" si="57"/>
        <v>1.1728349492318779</v>
      </c>
      <c r="O735" s="1">
        <v>2.8994600988848673E-3</v>
      </c>
    </row>
    <row r="736" spans="1:15">
      <c r="A736" s="1" t="s">
        <v>9</v>
      </c>
      <c r="B736" s="1">
        <v>1</v>
      </c>
      <c r="D736" s="1">
        <v>15.02</v>
      </c>
      <c r="G736" s="1">
        <v>20.89</v>
      </c>
      <c r="H736" s="1">
        <f t="shared" si="56"/>
        <v>1.7098339082199047E-2</v>
      </c>
      <c r="I736" s="1">
        <f t="shared" si="57"/>
        <v>5.8970768691643904</v>
      </c>
      <c r="J736" s="1">
        <f>AVERAGE(I736:I738)</f>
        <v>6.2012150619112818</v>
      </c>
      <c r="O736" s="1">
        <v>2.8994600988848673E-3</v>
      </c>
    </row>
    <row r="737" spans="1:15">
      <c r="B737" s="1">
        <v>2</v>
      </c>
      <c r="D737" s="1">
        <v>15.03</v>
      </c>
      <c r="G737" s="1">
        <v>20.88</v>
      </c>
      <c r="H737" s="1">
        <f t="shared" si="56"/>
        <v>1.7337023001060093E-2</v>
      </c>
      <c r="I737" s="1">
        <f t="shared" si="57"/>
        <v>5.9793969945397469</v>
      </c>
      <c r="O737" s="1">
        <v>2.8994600988848673E-3</v>
      </c>
    </row>
    <row r="738" spans="1:15">
      <c r="B738" s="1">
        <v>3</v>
      </c>
      <c r="D738" s="1">
        <v>15.27</v>
      </c>
      <c r="G738" s="1">
        <v>20.95</v>
      </c>
      <c r="H738" s="1">
        <f t="shared" si="56"/>
        <v>1.9505164826587696E-2</v>
      </c>
      <c r="I738" s="1">
        <f t="shared" si="57"/>
        <v>6.7271713220297062</v>
      </c>
      <c r="O738" s="1">
        <v>2.8994600988848673E-3</v>
      </c>
    </row>
    <row r="739" spans="1:15">
      <c r="B739" s="1">
        <v>4</v>
      </c>
      <c r="D739" s="1">
        <v>15.62</v>
      </c>
      <c r="G739" s="1">
        <v>21.65</v>
      </c>
      <c r="H739" s="1">
        <f t="shared" si="56"/>
        <v>1.530344214979574E-2</v>
      </c>
      <c r="I739" s="1">
        <f t="shared" si="57"/>
        <v>5.2780316430915697</v>
      </c>
      <c r="O739" s="1">
        <v>2.8994600988848673E-3</v>
      </c>
    </row>
    <row r="740" spans="1:15">
      <c r="B740" s="1">
        <v>5</v>
      </c>
      <c r="D740" s="1">
        <v>15.95</v>
      </c>
      <c r="G740" s="1">
        <v>21.87</v>
      </c>
      <c r="H740" s="1">
        <f t="shared" si="56"/>
        <v>1.6515906883771553E-2</v>
      </c>
      <c r="I740" s="1">
        <f t="shared" si="57"/>
        <v>5.6962007823882708</v>
      </c>
      <c r="O740" s="1">
        <v>2.8994600988848673E-3</v>
      </c>
    </row>
    <row r="741" spans="1:15">
      <c r="H741" s="1">
        <f t="shared" si="56"/>
        <v>1</v>
      </c>
      <c r="I741" s="1" t="e">
        <f t="shared" si="57"/>
        <v>#DIV/0!</v>
      </c>
    </row>
    <row r="742" spans="1:15">
      <c r="A742" s="1" t="s">
        <v>0</v>
      </c>
      <c r="H742" s="1">
        <f t="shared" si="56"/>
        <v>1</v>
      </c>
      <c r="I742" s="1" t="e">
        <f t="shared" si="57"/>
        <v>#DIV/0!</v>
      </c>
    </row>
    <row r="743" spans="1:15">
      <c r="A743" s="1" t="s">
        <v>31</v>
      </c>
      <c r="B743" s="1">
        <v>1</v>
      </c>
      <c r="D743" s="1">
        <v>15.63</v>
      </c>
      <c r="G743" s="1">
        <v>24.53</v>
      </c>
      <c r="H743" s="1">
        <f t="shared" si="56"/>
        <v>2.093307544016198E-3</v>
      </c>
      <c r="I743" s="1">
        <f t="shared" si="57"/>
        <v>1</v>
      </c>
      <c r="J743" s="1">
        <f>AVERAGE(I743:I745)</f>
        <v>0.89388091181864215</v>
      </c>
      <c r="O743" s="1">
        <v>2.093307544016198E-3</v>
      </c>
    </row>
    <row r="744" spans="1:15">
      <c r="B744" s="1">
        <v>2</v>
      </c>
      <c r="D744" s="1">
        <v>15.24</v>
      </c>
      <c r="G744" s="1">
        <v>24.65</v>
      </c>
      <c r="H744" s="1">
        <f t="shared" si="56"/>
        <v>1.4699675267686226E-3</v>
      </c>
      <c r="I744" s="1">
        <f t="shared" si="57"/>
        <v>0.70222243786899952</v>
      </c>
      <c r="O744" s="1">
        <v>2.093307544016198E-3</v>
      </c>
    </row>
    <row r="745" spans="1:15">
      <c r="B745" s="1">
        <v>3</v>
      </c>
      <c r="D745" s="1">
        <v>15.02</v>
      </c>
      <c r="G745" s="1">
        <v>23.95</v>
      </c>
      <c r="H745" s="1">
        <f t="shared" si="56"/>
        <v>2.0502278977013034E-3</v>
      </c>
      <c r="I745" s="1">
        <f t="shared" si="57"/>
        <v>0.97942029758692684</v>
      </c>
      <c r="O745" s="1">
        <v>2.093307544016198E-3</v>
      </c>
    </row>
    <row r="746" spans="1:15">
      <c r="B746" s="1">
        <v>4</v>
      </c>
      <c r="D746" s="1">
        <v>15.36</v>
      </c>
      <c r="G746" s="1">
        <v>23.95</v>
      </c>
      <c r="H746" s="1">
        <f t="shared" si="56"/>
        <v>2.5950894806572502E-3</v>
      </c>
      <c r="I746" s="1">
        <f t="shared" si="57"/>
        <v>1.2397076999389869</v>
      </c>
      <c r="O746" s="1">
        <v>2.093307544016198E-3</v>
      </c>
    </row>
    <row r="747" spans="1:15">
      <c r="B747" s="1">
        <v>5</v>
      </c>
      <c r="D747" s="1">
        <v>15.24</v>
      </c>
      <c r="G747" s="1">
        <v>23.99</v>
      </c>
      <c r="H747" s="1">
        <f t="shared" si="56"/>
        <v>2.322670146489693E-3</v>
      </c>
      <c r="I747" s="1">
        <f t="shared" si="57"/>
        <v>1.1095694720678464</v>
      </c>
      <c r="O747" s="1">
        <v>2.093307544016198E-3</v>
      </c>
    </row>
    <row r="748" spans="1:15">
      <c r="A748" s="1" t="s">
        <v>105</v>
      </c>
      <c r="B748" s="1">
        <v>1</v>
      </c>
      <c r="D748" s="1">
        <v>15.34</v>
      </c>
      <c r="G748" s="1">
        <v>21.77</v>
      </c>
      <c r="H748" s="1">
        <f t="shared" si="56"/>
        <v>1.159784039553945E-2</v>
      </c>
      <c r="I748" s="1">
        <f t="shared" si="57"/>
        <v>5.5404378724436993</v>
      </c>
      <c r="J748" s="1">
        <f>AVERAGE(I748:I750)</f>
        <v>6.3006148610992048</v>
      </c>
      <c r="O748" s="1">
        <v>2.093307544016198E-3</v>
      </c>
    </row>
    <row r="749" spans="1:15">
      <c r="B749" s="1">
        <v>2</v>
      </c>
      <c r="D749" s="1">
        <v>15.45</v>
      </c>
      <c r="G749" s="1">
        <v>21.61</v>
      </c>
      <c r="H749" s="1">
        <f t="shared" si="56"/>
        <v>1.3984766733249563E-2</v>
      </c>
      <c r="I749" s="1">
        <f t="shared" si="57"/>
        <v>6.6807033554269504</v>
      </c>
      <c r="O749" s="1">
        <v>2.093307544016198E-3</v>
      </c>
    </row>
    <row r="750" spans="1:15">
      <c r="B750" s="1">
        <v>3</v>
      </c>
      <c r="D750" s="1">
        <v>15.49</v>
      </c>
      <c r="G750" s="1">
        <v>21.65</v>
      </c>
      <c r="H750" s="1">
        <f t="shared" si="56"/>
        <v>1.3984766733249589E-2</v>
      </c>
      <c r="I750" s="1">
        <f t="shared" si="57"/>
        <v>6.6807033554269628</v>
      </c>
      <c r="O750" s="1">
        <v>2.093307544016198E-3</v>
      </c>
    </row>
    <row r="751" spans="1:15">
      <c r="B751" s="1">
        <v>4</v>
      </c>
      <c r="D751" s="1">
        <v>15.15</v>
      </c>
      <c r="G751" s="1">
        <v>21.56</v>
      </c>
      <c r="H751" s="1">
        <f t="shared" si="56"/>
        <v>1.1759740214148974E-2</v>
      </c>
      <c r="I751" s="1">
        <f t="shared" si="57"/>
        <v>5.6177795029519935</v>
      </c>
      <c r="O751" s="1">
        <v>2.093307544016198E-3</v>
      </c>
    </row>
    <row r="752" spans="1:15">
      <c r="B752" s="1">
        <v>5</v>
      </c>
      <c r="D752" s="1">
        <v>15.24</v>
      </c>
      <c r="G752" s="1">
        <v>21.47</v>
      </c>
      <c r="H752" s="1">
        <f t="shared" si="56"/>
        <v>1.3322420183874341E-2</v>
      </c>
      <c r="I752" s="1">
        <f t="shared" si="57"/>
        <v>6.3642918700393567</v>
      </c>
      <c r="O752" s="1">
        <v>2.093307544016198E-3</v>
      </c>
    </row>
    <row r="753" spans="1:15">
      <c r="A753" s="1" t="s">
        <v>106</v>
      </c>
      <c r="B753" s="1">
        <v>1</v>
      </c>
      <c r="D753" s="1">
        <v>15.67</v>
      </c>
      <c r="G753" s="1">
        <v>24.55</v>
      </c>
      <c r="H753" s="1">
        <f t="shared" si="56"/>
        <v>2.1225290283712066E-3</v>
      </c>
      <c r="I753" s="1">
        <f t="shared" si="57"/>
        <v>1.0139594797900287</v>
      </c>
      <c r="J753" s="1">
        <f>AVERAGE(I753:I755)</f>
        <v>0.87816242964125057</v>
      </c>
      <c r="O753" s="1">
        <v>2.093307544016198E-3</v>
      </c>
    </row>
    <row r="754" spans="1:15">
      <c r="B754" s="1">
        <v>2</v>
      </c>
      <c r="D754" s="1">
        <v>15.42</v>
      </c>
      <c r="G754" s="1">
        <v>24.56</v>
      </c>
      <c r="H754" s="1">
        <f t="shared" si="56"/>
        <v>1.7724983502288314E-3</v>
      </c>
      <c r="I754" s="1">
        <f t="shared" si="57"/>
        <v>0.8467453123625277</v>
      </c>
      <c r="O754" s="1">
        <v>2.093307544016198E-3</v>
      </c>
    </row>
    <row r="755" spans="1:15">
      <c r="B755" s="1">
        <v>3</v>
      </c>
      <c r="D755" s="1">
        <v>15.86</v>
      </c>
      <c r="G755" s="1">
        <v>25.13</v>
      </c>
      <c r="H755" s="1">
        <f t="shared" si="56"/>
        <v>1.6197647379188329E-3</v>
      </c>
      <c r="I755" s="1">
        <f t="shared" si="57"/>
        <v>0.77378249677119548</v>
      </c>
      <c r="O755" s="1">
        <v>2.093307544016198E-3</v>
      </c>
    </row>
    <row r="756" spans="1:15">
      <c r="B756" s="1">
        <v>4</v>
      </c>
      <c r="D756" s="1">
        <v>15.95</v>
      </c>
      <c r="G756" s="1">
        <v>25.05</v>
      </c>
      <c r="H756" s="1">
        <f t="shared" si="56"/>
        <v>1.8223300615953255E-3</v>
      </c>
      <c r="I756" s="1">
        <f t="shared" si="57"/>
        <v>0.87055056329612324</v>
      </c>
      <c r="O756" s="1">
        <v>2.093307544016198E-3</v>
      </c>
    </row>
    <row r="757" spans="1:15">
      <c r="B757" s="1">
        <v>5</v>
      </c>
      <c r="D757" s="1">
        <v>15.64</v>
      </c>
      <c r="G757" s="1">
        <v>24.64</v>
      </c>
      <c r="H757" s="1">
        <f t="shared" si="56"/>
        <v>1.953125E-3</v>
      </c>
      <c r="I757" s="1">
        <f t="shared" si="57"/>
        <v>0.9330329915368073</v>
      </c>
      <c r="O757" s="1">
        <v>2.093307544016198E-3</v>
      </c>
    </row>
    <row r="758" spans="1:15">
      <c r="A758" s="1" t="s">
        <v>107</v>
      </c>
      <c r="B758" s="1">
        <v>1</v>
      </c>
      <c r="D758" s="1">
        <v>15.34</v>
      </c>
      <c r="G758" s="1">
        <v>21.57</v>
      </c>
      <c r="H758" s="1">
        <f t="shared" si="56"/>
        <v>1.3322420183874318E-2</v>
      </c>
      <c r="I758" s="1">
        <f t="shared" si="57"/>
        <v>6.364291870039346</v>
      </c>
      <c r="J758" s="1">
        <f>AVERAGE(I758:I760)</f>
        <v>6.3569533955362738</v>
      </c>
      <c r="O758" s="1">
        <v>2.093307544016198E-3</v>
      </c>
    </row>
    <row r="759" spans="1:15">
      <c r="B759" s="1">
        <v>2</v>
      </c>
      <c r="D759" s="1">
        <v>15.26</v>
      </c>
      <c r="G759" s="1">
        <v>21.58</v>
      </c>
      <c r="H759" s="1">
        <f t="shared" si="56"/>
        <v>1.2516716837337865E-2</v>
      </c>
      <c r="I759" s="1">
        <f t="shared" si="57"/>
        <v>5.979396994539762</v>
      </c>
      <c r="O759" s="1">
        <v>2.093307544016198E-3</v>
      </c>
    </row>
    <row r="760" spans="1:15">
      <c r="B760" s="1">
        <v>3</v>
      </c>
      <c r="D760" s="1">
        <v>15.74</v>
      </c>
      <c r="G760" s="1">
        <v>21.89</v>
      </c>
      <c r="H760" s="1">
        <f t="shared" si="56"/>
        <v>1.4082038478294222E-2</v>
      </c>
      <c r="I760" s="1">
        <f t="shared" si="57"/>
        <v>6.7271713220297151</v>
      </c>
      <c r="O760" s="1">
        <v>2.093307544016198E-3</v>
      </c>
    </row>
    <row r="761" spans="1:15">
      <c r="B761" s="1">
        <v>4</v>
      </c>
      <c r="D761" s="1">
        <v>15.42</v>
      </c>
      <c r="G761" s="1">
        <v>21.89</v>
      </c>
      <c r="H761" s="1">
        <f t="shared" si="56"/>
        <v>1.1280696840019493E-2</v>
      </c>
      <c r="I761" s="1">
        <f t="shared" si="57"/>
        <v>5.3889343074627565</v>
      </c>
      <c r="O761" s="1">
        <v>2.093307544016198E-3</v>
      </c>
    </row>
    <row r="762" spans="1:15">
      <c r="B762" s="1">
        <v>5</v>
      </c>
      <c r="D762" s="1">
        <v>15.34</v>
      </c>
      <c r="G762" s="1">
        <v>21.67</v>
      </c>
      <c r="H762" s="1">
        <f t="shared" si="56"/>
        <v>1.2430257558670586E-2</v>
      </c>
      <c r="I762" s="1">
        <f t="shared" si="57"/>
        <v>5.9380942825161869</v>
      </c>
      <c r="O762" s="1">
        <v>2.093307544016198E-3</v>
      </c>
    </row>
    <row r="766" spans="1:15">
      <c r="D766" s="1" t="s">
        <v>23</v>
      </c>
      <c r="G766" s="1" t="s">
        <v>108</v>
      </c>
    </row>
    <row r="767" spans="1:15">
      <c r="A767" s="1" t="s">
        <v>109</v>
      </c>
      <c r="B767" s="1">
        <v>1</v>
      </c>
      <c r="D767" s="1">
        <v>15.56</v>
      </c>
      <c r="G767" s="1">
        <v>27.45</v>
      </c>
      <c r="H767" s="1">
        <f t="shared" si="56"/>
        <v>2.6348345617783895E-4</v>
      </c>
      <c r="I767" s="1">
        <f t="shared" si="57"/>
        <v>1</v>
      </c>
      <c r="J767" s="1">
        <f>AVERAGE(I767:I769)</f>
        <v>0.9773527652102878</v>
      </c>
      <c r="O767" s="1">
        <v>2.6348345617783895E-4</v>
      </c>
    </row>
    <row r="768" spans="1:15">
      <c r="B768" s="1">
        <v>2</v>
      </c>
      <c r="D768" s="1">
        <v>15.64</v>
      </c>
      <c r="G768" s="1">
        <v>27.56</v>
      </c>
      <c r="H768" s="1">
        <f t="shared" si="56"/>
        <v>2.5806104505893105E-4</v>
      </c>
      <c r="I768" s="1">
        <f t="shared" si="57"/>
        <v>0.97942029758692695</v>
      </c>
      <c r="O768" s="1">
        <v>2.6348345617783895E-4</v>
      </c>
    </row>
    <row r="769" spans="1:15">
      <c r="B769" s="1">
        <v>3</v>
      </c>
      <c r="D769" s="1">
        <v>15.89</v>
      </c>
      <c r="G769" s="1">
        <v>27.85</v>
      </c>
      <c r="H769" s="1">
        <f t="shared" si="56"/>
        <v>2.5100435221095375E-4</v>
      </c>
      <c r="I769" s="1">
        <f t="shared" si="57"/>
        <v>0.95263799804393645</v>
      </c>
      <c r="O769" s="1">
        <v>2.6348345617783895E-4</v>
      </c>
    </row>
    <row r="770" spans="1:15">
      <c r="B770" s="1">
        <v>4</v>
      </c>
      <c r="D770" s="1">
        <v>15.25</v>
      </c>
      <c r="G770" s="1">
        <v>27.45</v>
      </c>
      <c r="H770" s="1">
        <f t="shared" si="56"/>
        <v>2.1253675861721797E-4</v>
      </c>
      <c r="I770" s="1">
        <f t="shared" si="57"/>
        <v>0.806641759222126</v>
      </c>
      <c r="O770" s="1">
        <v>2.6348345617783895E-4</v>
      </c>
    </row>
    <row r="771" spans="1:15">
      <c r="B771" s="1">
        <v>5</v>
      </c>
      <c r="D771" s="1">
        <v>15.67</v>
      </c>
      <c r="G771" s="1">
        <v>27.65</v>
      </c>
      <c r="H771" s="1">
        <f t="shared" ref="H771:H819" si="58">2^(D771-G771)</f>
        <v>2.475487011206129E-4</v>
      </c>
      <c r="I771" s="1">
        <f t="shared" si="57"/>
        <v>0.93952274921401202</v>
      </c>
      <c r="O771" s="1">
        <v>2.6348345617783895E-4</v>
      </c>
    </row>
    <row r="772" spans="1:15">
      <c r="A772" s="1" t="s">
        <v>110</v>
      </c>
      <c r="B772" s="1">
        <v>1</v>
      </c>
      <c r="D772" s="1">
        <v>15.02</v>
      </c>
      <c r="G772" s="1">
        <v>25.36</v>
      </c>
      <c r="H772" s="1">
        <f t="shared" si="58"/>
        <v>7.7152471861657976E-4</v>
      </c>
      <c r="I772" s="1">
        <f t="shared" si="57"/>
        <v>2.9281713918912495</v>
      </c>
      <c r="J772" s="1">
        <f>AVERAGE(I772:I774)</f>
        <v>2.9649783027414798</v>
      </c>
      <c r="K772" s="1" t="s">
        <v>8</v>
      </c>
      <c r="L772" s="1" t="s">
        <v>110</v>
      </c>
      <c r="M772" s="1" t="s">
        <v>111</v>
      </c>
      <c r="O772" s="1">
        <v>2.6348345617783895E-4</v>
      </c>
    </row>
    <row r="773" spans="1:15">
      <c r="B773" s="1">
        <v>2</v>
      </c>
      <c r="D773" s="1">
        <v>15.24</v>
      </c>
      <c r="G773" s="1">
        <v>25.48</v>
      </c>
      <c r="H773" s="1">
        <f t="shared" si="58"/>
        <v>8.2689971910403031E-4</v>
      </c>
      <c r="I773" s="1">
        <f t="shared" si="57"/>
        <v>3.1383363915869991</v>
      </c>
      <c r="O773" s="1">
        <v>2.6348345617783895E-4</v>
      </c>
    </row>
    <row r="774" spans="1:15">
      <c r="B774" s="1">
        <v>3</v>
      </c>
      <c r="D774" s="1">
        <v>15.06</v>
      </c>
      <c r="G774" s="1">
        <v>25.45</v>
      </c>
      <c r="H774" s="1">
        <f t="shared" si="58"/>
        <v>7.4524375437527387E-4</v>
      </c>
      <c r="I774" s="1">
        <f t="shared" si="57"/>
        <v>2.8284271247461903</v>
      </c>
      <c r="O774" s="1">
        <v>2.6348345617783895E-4</v>
      </c>
    </row>
    <row r="775" spans="1:15">
      <c r="B775" s="1">
        <v>4</v>
      </c>
      <c r="D775" s="1">
        <v>15.45</v>
      </c>
      <c r="G775" s="1">
        <v>25.65</v>
      </c>
      <c r="H775" s="1">
        <f t="shared" si="58"/>
        <v>8.5014703446887197E-4</v>
      </c>
      <c r="I775" s="1">
        <f t="shared" si="57"/>
        <v>3.2265670368885044</v>
      </c>
      <c r="O775" s="1">
        <v>2.6348345617783895E-4</v>
      </c>
    </row>
    <row r="776" spans="1:15">
      <c r="B776" s="1">
        <v>5</v>
      </c>
      <c r="D776" s="1">
        <v>15.34</v>
      </c>
      <c r="G776" s="1">
        <v>25.4</v>
      </c>
      <c r="H776" s="1">
        <f t="shared" si="58"/>
        <v>9.3678136652857943E-4</v>
      </c>
      <c r="I776" s="1">
        <f t="shared" si="57"/>
        <v>3.5553707246662807</v>
      </c>
      <c r="O776" s="1">
        <v>2.6348345617783895E-4</v>
      </c>
    </row>
    <row r="777" spans="1:15">
      <c r="A777" s="1" t="s">
        <v>111</v>
      </c>
      <c r="B777" s="1">
        <v>1</v>
      </c>
      <c r="D777" s="1">
        <v>15.47</v>
      </c>
      <c r="G777" s="1">
        <v>27.84</v>
      </c>
      <c r="H777" s="1">
        <f t="shared" si="58"/>
        <v>1.8891174237578015E-4</v>
      </c>
      <c r="I777" s="1">
        <f t="shared" si="57"/>
        <v>0.71697762400791343</v>
      </c>
      <c r="J777" s="1">
        <f>AVERAGE(I777:I779)</f>
        <v>0.95415584021735944</v>
      </c>
      <c r="O777" s="1">
        <v>2.6348345617783895E-4</v>
      </c>
    </row>
    <row r="778" spans="1:15">
      <c r="B778" s="1">
        <v>2</v>
      </c>
      <c r="D778" s="1">
        <v>15.49</v>
      </c>
      <c r="G778" s="1">
        <v>27.15</v>
      </c>
      <c r="H778" s="1">
        <f t="shared" si="58"/>
        <v>3.0902260594977565E-4</v>
      </c>
      <c r="I778" s="1">
        <f t="shared" si="57"/>
        <v>1.1728349492318786</v>
      </c>
      <c r="O778" s="1">
        <v>2.6348345617783895E-4</v>
      </c>
    </row>
    <row r="779" spans="1:15">
      <c r="B779" s="1">
        <v>3</v>
      </c>
      <c r="D779" s="1">
        <v>15.63</v>
      </c>
      <c r="G779" s="1">
        <v>27.56</v>
      </c>
      <c r="H779" s="1">
        <f t="shared" si="58"/>
        <v>2.5627848721266336E-4</v>
      </c>
      <c r="I779" s="1">
        <f t="shared" ref="I779:I819" si="59">H779/O779</f>
        <v>0.9726549474122862</v>
      </c>
      <c r="O779" s="1">
        <v>2.6348345617783895E-4</v>
      </c>
    </row>
    <row r="780" spans="1:15">
      <c r="B780" s="1">
        <v>4</v>
      </c>
      <c r="D780" s="1">
        <v>15.64</v>
      </c>
      <c r="G780" s="1">
        <v>27.89</v>
      </c>
      <c r="H780" s="1">
        <f t="shared" si="58"/>
        <v>2.0529697638030145E-4</v>
      </c>
      <c r="I780" s="1">
        <f t="shared" si="59"/>
        <v>0.77916457966049923</v>
      </c>
      <c r="O780" s="1">
        <v>2.6348345617783895E-4</v>
      </c>
    </row>
    <row r="781" spans="1:15">
      <c r="B781" s="1">
        <v>5</v>
      </c>
      <c r="D781" s="1">
        <v>15.34</v>
      </c>
      <c r="G781" s="1">
        <v>27.64</v>
      </c>
      <c r="H781" s="1">
        <f t="shared" si="58"/>
        <v>1.9830380770415902E-4</v>
      </c>
      <c r="I781" s="1">
        <f t="shared" si="59"/>
        <v>0.75262337370553267</v>
      </c>
      <c r="O781" s="1">
        <v>2.6348345617783895E-4</v>
      </c>
    </row>
    <row r="782" spans="1:15">
      <c r="A782" s="1" t="s">
        <v>109</v>
      </c>
      <c r="B782" s="1">
        <v>1</v>
      </c>
      <c r="D782" s="1">
        <v>15.63</v>
      </c>
      <c r="G782" s="1">
        <v>27.54</v>
      </c>
      <c r="H782" s="1">
        <f t="shared" si="58"/>
        <v>2.5985600157552789E-4</v>
      </c>
      <c r="I782" s="1">
        <f t="shared" si="59"/>
        <v>1</v>
      </c>
      <c r="J782" s="1">
        <f>AVERAGE(I782:I784)</f>
        <v>0.96512119295011922</v>
      </c>
      <c r="O782" s="1">
        <v>2.5985600157552789E-4</v>
      </c>
    </row>
    <row r="783" spans="1:15">
      <c r="B783" s="1">
        <v>2</v>
      </c>
      <c r="D783" s="1">
        <v>15.25</v>
      </c>
      <c r="G783" s="1">
        <v>27.48</v>
      </c>
      <c r="H783" s="1">
        <f t="shared" si="58"/>
        <v>2.0816281537303647E-4</v>
      </c>
      <c r="I783" s="1">
        <f t="shared" si="59"/>
        <v>0.80106987758962089</v>
      </c>
      <c r="O783" s="1">
        <v>2.5985600157552789E-4</v>
      </c>
    </row>
    <row r="784" spans="1:15">
      <c r="B784" s="1">
        <v>3</v>
      </c>
      <c r="D784" s="1">
        <v>15.48</v>
      </c>
      <c r="G784" s="1">
        <v>27.26</v>
      </c>
      <c r="H784" s="1">
        <f t="shared" si="58"/>
        <v>2.8435878575890024E-4</v>
      </c>
      <c r="I784" s="1">
        <f t="shared" si="59"/>
        <v>1.0942937012607368</v>
      </c>
      <c r="L784" s="1" t="s">
        <v>112</v>
      </c>
      <c r="M784" s="1" t="s">
        <v>67</v>
      </c>
      <c r="O784" s="1">
        <v>2.5985600157552789E-4</v>
      </c>
    </row>
    <row r="785" spans="1:15">
      <c r="B785" s="1">
        <v>4</v>
      </c>
      <c r="D785" s="1">
        <v>15.65</v>
      </c>
      <c r="G785" s="1">
        <v>27.65</v>
      </c>
      <c r="H785" s="1">
        <f t="shared" si="58"/>
        <v>2.4414062500000022E-4</v>
      </c>
      <c r="I785" s="1">
        <f t="shared" si="59"/>
        <v>0.93952274921401058</v>
      </c>
      <c r="O785" s="1">
        <v>2.5985600157552789E-4</v>
      </c>
    </row>
    <row r="786" spans="1:15">
      <c r="B786" s="1">
        <v>5</v>
      </c>
      <c r="D786" s="1">
        <v>15.4</v>
      </c>
      <c r="G786" s="1">
        <v>27.44</v>
      </c>
      <c r="H786" s="1">
        <f t="shared" si="58"/>
        <v>2.3746458677057747E-4</v>
      </c>
      <c r="I786" s="1">
        <f t="shared" si="59"/>
        <v>0.91383145022939838</v>
      </c>
      <c r="O786" s="1">
        <v>2.5985600157552789E-4</v>
      </c>
    </row>
    <row r="787" spans="1:15">
      <c r="A787" s="1" t="s">
        <v>112</v>
      </c>
      <c r="B787" s="1">
        <v>1</v>
      </c>
      <c r="D787" s="1">
        <v>15.05</v>
      </c>
      <c r="G787" s="1">
        <v>25.55</v>
      </c>
      <c r="H787" s="1">
        <f t="shared" si="58"/>
        <v>6.9053396600248776E-4</v>
      </c>
      <c r="I787" s="1">
        <f t="shared" si="59"/>
        <v>2.6573716281930171</v>
      </c>
      <c r="J787" s="1">
        <f>AVERAGE(I787:I789)</f>
        <v>2.5923440276919556</v>
      </c>
      <c r="O787" s="1">
        <v>2.5985600157552789E-4</v>
      </c>
    </row>
    <row r="788" spans="1:15">
      <c r="B788" s="1">
        <v>2</v>
      </c>
      <c r="D788" s="1">
        <v>15.06</v>
      </c>
      <c r="G788" s="1">
        <v>25.56</v>
      </c>
      <c r="H788" s="1">
        <f t="shared" si="58"/>
        <v>6.9053396600248906E-4</v>
      </c>
      <c r="I788" s="1">
        <f t="shared" si="59"/>
        <v>2.657371628193022</v>
      </c>
      <c r="O788" s="1">
        <v>2.5985600157552789E-4</v>
      </c>
    </row>
    <row r="789" spans="1:15">
      <c r="B789" s="1">
        <v>3</v>
      </c>
      <c r="D789" s="1">
        <v>15.35</v>
      </c>
      <c r="G789" s="1">
        <v>25.96</v>
      </c>
      <c r="H789" s="1">
        <f t="shared" si="58"/>
        <v>6.3984052922771626E-4</v>
      </c>
      <c r="I789" s="1">
        <f t="shared" si="59"/>
        <v>2.4622888266898264</v>
      </c>
      <c r="O789" s="1">
        <v>2.5985600157552789E-4</v>
      </c>
    </row>
    <row r="790" spans="1:15">
      <c r="B790" s="1">
        <v>4</v>
      </c>
      <c r="D790" s="1">
        <v>15.42</v>
      </c>
      <c r="G790" s="1">
        <v>25.65</v>
      </c>
      <c r="H790" s="1">
        <f t="shared" si="58"/>
        <v>8.3265126149214598E-4</v>
      </c>
      <c r="I790" s="1">
        <f t="shared" si="59"/>
        <v>3.204279510358484</v>
      </c>
      <c r="O790" s="1">
        <v>2.5985600157552789E-4</v>
      </c>
    </row>
    <row r="791" spans="1:15">
      <c r="B791" s="1">
        <v>5</v>
      </c>
      <c r="D791" s="1">
        <v>15.64</v>
      </c>
      <c r="G791" s="1">
        <v>25.84</v>
      </c>
      <c r="H791" s="1">
        <f t="shared" si="58"/>
        <v>8.5014703446887197E-4</v>
      </c>
      <c r="I791" s="1">
        <f t="shared" si="59"/>
        <v>3.2716082342311203</v>
      </c>
      <c r="O791" s="1">
        <v>2.5985600157552789E-4</v>
      </c>
    </row>
    <row r="792" spans="1:15">
      <c r="A792" s="1" t="s">
        <v>67</v>
      </c>
      <c r="B792" s="1">
        <v>1</v>
      </c>
      <c r="D792" s="1">
        <v>15.45</v>
      </c>
      <c r="G792" s="1">
        <v>27.15</v>
      </c>
      <c r="H792" s="1">
        <f t="shared" si="58"/>
        <v>3.005723665392867E-4</v>
      </c>
      <c r="I792" s="1">
        <f t="shared" si="59"/>
        <v>1.1566881839052867</v>
      </c>
      <c r="J792" s="1">
        <f>AVERAGE(I792:I794)</f>
        <v>1.0734612805418227</v>
      </c>
      <c r="O792" s="1">
        <v>2.5985600157552789E-4</v>
      </c>
    </row>
    <row r="793" spans="1:15">
      <c r="B793" s="1">
        <v>2</v>
      </c>
      <c r="D793" s="1">
        <v>15.96</v>
      </c>
      <c r="G793" s="1">
        <v>28.05</v>
      </c>
      <c r="H793" s="1">
        <f t="shared" si="58"/>
        <v>2.2937567119482732E-4</v>
      </c>
      <c r="I793" s="1">
        <f t="shared" si="59"/>
        <v>0.88270299629065374</v>
      </c>
      <c r="O793" s="1">
        <v>2.5985600157552789E-4</v>
      </c>
    </row>
    <row r="794" spans="1:15">
      <c r="B794" s="1">
        <v>3</v>
      </c>
      <c r="D794" s="1">
        <v>15.74</v>
      </c>
      <c r="G794" s="1">
        <v>27.41</v>
      </c>
      <c r="H794" s="1">
        <f t="shared" si="58"/>
        <v>3.068880308891182E-4</v>
      </c>
      <c r="I794" s="1">
        <f t="shared" si="59"/>
        <v>1.1809926614295276</v>
      </c>
      <c r="O794" s="1">
        <v>2.5985600157552789E-4</v>
      </c>
    </row>
    <row r="795" spans="1:15">
      <c r="B795" s="1">
        <v>4</v>
      </c>
      <c r="D795" s="1">
        <v>15.75</v>
      </c>
      <c r="G795" s="1">
        <v>27.65</v>
      </c>
      <c r="H795" s="1">
        <f t="shared" si="58"/>
        <v>2.6166344300202512E-4</v>
      </c>
      <c r="I795" s="1">
        <f t="shared" si="59"/>
        <v>1.0069555500567182</v>
      </c>
      <c r="O795" s="1">
        <v>2.5985600157552789E-4</v>
      </c>
    </row>
    <row r="796" spans="1:15">
      <c r="B796" s="1">
        <v>5</v>
      </c>
      <c r="D796" s="1">
        <v>15.64</v>
      </c>
      <c r="G796" s="1">
        <v>27.47</v>
      </c>
      <c r="H796" s="1">
        <f t="shared" si="58"/>
        <v>2.7467248161347908E-4</v>
      </c>
      <c r="I796" s="1">
        <f t="shared" si="59"/>
        <v>1.0570180405613789</v>
      </c>
      <c r="O796" s="1">
        <v>2.5985600157552789E-4</v>
      </c>
    </row>
    <row r="797" spans="1:15">
      <c r="H797" s="1">
        <f t="shared" si="58"/>
        <v>1</v>
      </c>
      <c r="I797" s="1" t="e">
        <f t="shared" si="59"/>
        <v>#DIV/0!</v>
      </c>
    </row>
    <row r="798" spans="1:15">
      <c r="A798" s="1" t="s">
        <v>69</v>
      </c>
      <c r="D798" s="1" t="s">
        <v>3</v>
      </c>
      <c r="G798" s="1" t="s">
        <v>71</v>
      </c>
      <c r="H798" s="1" t="e">
        <f t="shared" si="58"/>
        <v>#VALUE!</v>
      </c>
      <c r="I798" s="1" t="e">
        <f t="shared" si="59"/>
        <v>#VALUE!</v>
      </c>
    </row>
    <row r="799" spans="1:15">
      <c r="A799" s="1" t="s">
        <v>8</v>
      </c>
      <c r="B799" s="1">
        <v>1</v>
      </c>
      <c r="D799" s="1">
        <v>15.25</v>
      </c>
      <c r="G799" s="1">
        <v>24.51</v>
      </c>
      <c r="H799" s="1">
        <f t="shared" si="58"/>
        <v>1.6310310926335328E-3</v>
      </c>
      <c r="I799" s="1">
        <f t="shared" si="59"/>
        <v>1</v>
      </c>
      <c r="J799" s="1">
        <f>AVERAGE(I799:I801)</f>
        <v>1.1306159217971627</v>
      </c>
      <c r="O799" s="1">
        <v>1.6310310926335328E-3</v>
      </c>
    </row>
    <row r="800" spans="1:15">
      <c r="B800" s="1">
        <v>2</v>
      </c>
      <c r="D800" s="1">
        <v>15.46</v>
      </c>
      <c r="G800" s="1">
        <v>24.56</v>
      </c>
      <c r="H800" s="1">
        <f t="shared" si="58"/>
        <v>1.8223300615953304E-3</v>
      </c>
      <c r="I800" s="1">
        <f t="shared" si="59"/>
        <v>1.1172871380722229</v>
      </c>
      <c r="O800" s="1">
        <v>1.6310310926335328E-3</v>
      </c>
    </row>
    <row r="801" spans="1:15">
      <c r="B801" s="1">
        <v>3</v>
      </c>
      <c r="D801" s="1">
        <v>15.24</v>
      </c>
      <c r="G801" s="1">
        <v>24.15</v>
      </c>
      <c r="H801" s="1">
        <f t="shared" si="58"/>
        <v>2.0788480126042218E-3</v>
      </c>
      <c r="I801" s="1">
        <f t="shared" si="59"/>
        <v>1.2745606273192651</v>
      </c>
      <c r="O801" s="1">
        <v>1.6310310926335328E-3</v>
      </c>
    </row>
    <row r="802" spans="1:15">
      <c r="B802" s="1">
        <v>4</v>
      </c>
      <c r="D802" s="1">
        <v>15.45</v>
      </c>
      <c r="G802" s="1">
        <v>24.56</v>
      </c>
      <c r="H802" s="1">
        <f t="shared" si="58"/>
        <v>1.809742308379632E-3</v>
      </c>
      <c r="I802" s="1">
        <f t="shared" si="59"/>
        <v>1.1095694720678466</v>
      </c>
      <c r="O802" s="1">
        <v>1.6310310926335328E-3</v>
      </c>
    </row>
    <row r="803" spans="1:15">
      <c r="B803" s="1">
        <v>5</v>
      </c>
      <c r="D803" s="1">
        <v>15.85</v>
      </c>
      <c r="G803" s="1">
        <v>24.74</v>
      </c>
      <c r="H803" s="1">
        <f t="shared" si="58"/>
        <v>2.107867649422712E-3</v>
      </c>
      <c r="I803" s="1">
        <f t="shared" si="59"/>
        <v>1.2923528306374947</v>
      </c>
      <c r="O803" s="1">
        <v>1.6310310926335328E-3</v>
      </c>
    </row>
    <row r="804" spans="1:15">
      <c r="A804" s="1" t="s">
        <v>68</v>
      </c>
      <c r="B804" s="1">
        <v>1</v>
      </c>
      <c r="D804" s="1">
        <v>15.34</v>
      </c>
      <c r="G804" s="1">
        <v>22.63</v>
      </c>
      <c r="H804" s="1">
        <f t="shared" si="58"/>
        <v>6.3898598324826682E-3</v>
      </c>
      <c r="I804" s="1">
        <f t="shared" si="59"/>
        <v>3.9176811903477122</v>
      </c>
      <c r="J804" s="1">
        <f>AVERAGE(I804:I806)</f>
        <v>4.4896752791658292</v>
      </c>
      <c r="O804" s="1">
        <v>1.6310310926335328E-3</v>
      </c>
    </row>
    <row r="805" spans="1:15">
      <c r="B805" s="1">
        <v>2</v>
      </c>
      <c r="D805" s="1">
        <v>15.48</v>
      </c>
      <c r="G805" s="1">
        <v>22.75</v>
      </c>
      <c r="H805" s="1">
        <f t="shared" si="58"/>
        <v>6.4790589516753264E-3</v>
      </c>
      <c r="I805" s="1">
        <f t="shared" si="59"/>
        <v>3.9723699817481468</v>
      </c>
      <c r="O805" s="1">
        <v>1.6310310926335328E-3</v>
      </c>
    </row>
    <row r="806" spans="1:15">
      <c r="B806" s="1">
        <v>3</v>
      </c>
      <c r="D806" s="1">
        <v>15.97</v>
      </c>
      <c r="G806" s="1">
        <v>22.75</v>
      </c>
      <c r="H806" s="1">
        <f t="shared" si="58"/>
        <v>9.099481144284818E-3</v>
      </c>
      <c r="I806" s="1">
        <f t="shared" si="59"/>
        <v>5.5789746654016295</v>
      </c>
      <c r="O806" s="1">
        <v>1.6310310926335328E-3</v>
      </c>
    </row>
    <row r="807" spans="1:15">
      <c r="B807" s="1">
        <v>4</v>
      </c>
      <c r="D807" s="1">
        <v>15.64</v>
      </c>
      <c r="G807" s="1">
        <v>22.73</v>
      </c>
      <c r="H807" s="1">
        <f t="shared" si="58"/>
        <v>7.3400214782344706E-3</v>
      </c>
      <c r="I807" s="1">
        <f t="shared" si="59"/>
        <v>4.500233938755243</v>
      </c>
      <c r="O807" s="1">
        <v>1.6310310926335328E-3</v>
      </c>
    </row>
    <row r="808" spans="1:15">
      <c r="B808" s="1">
        <v>5</v>
      </c>
      <c r="D808" s="1">
        <v>15.78</v>
      </c>
      <c r="G808" s="1">
        <v>22.9</v>
      </c>
      <c r="H808" s="1">
        <f t="shared" si="58"/>
        <v>7.1889660205068416E-3</v>
      </c>
      <c r="I808" s="1">
        <f t="shared" si="59"/>
        <v>4.4076204635064489</v>
      </c>
      <c r="O808" s="1">
        <v>1.6310310926335328E-3</v>
      </c>
    </row>
    <row r="809" spans="1:15">
      <c r="A809" s="1" t="s">
        <v>70</v>
      </c>
      <c r="H809" s="1">
        <f t="shared" si="58"/>
        <v>1</v>
      </c>
      <c r="I809" s="1" t="e">
        <f t="shared" si="59"/>
        <v>#DIV/0!</v>
      </c>
    </row>
    <row r="810" spans="1:15">
      <c r="A810" s="1" t="s">
        <v>8</v>
      </c>
      <c r="B810" s="1">
        <v>1</v>
      </c>
      <c r="D810" s="1">
        <v>15.87</v>
      </c>
      <c r="G810" s="1">
        <v>24.01</v>
      </c>
      <c r="H810" s="1">
        <f t="shared" si="58"/>
        <v>3.5449967004576532E-3</v>
      </c>
      <c r="I810" s="1">
        <f t="shared" si="59"/>
        <v>1</v>
      </c>
      <c r="J810" s="1">
        <f>AVERAGE(I810:I812)</f>
        <v>0.98903845379157662</v>
      </c>
      <c r="O810" s="1">
        <v>3.5449967004576532E-3</v>
      </c>
    </row>
    <row r="811" spans="1:15">
      <c r="B811" s="1">
        <v>2</v>
      </c>
      <c r="D811" s="1">
        <v>15.46</v>
      </c>
      <c r="G811" s="1">
        <v>24.13</v>
      </c>
      <c r="H811" s="1">
        <f t="shared" si="58"/>
        <v>2.4551042471129504E-3</v>
      </c>
      <c r="I811" s="1">
        <f t="shared" si="59"/>
        <v>0.69255473405546486</v>
      </c>
      <c r="O811" s="1">
        <v>3.5449967004576532E-3</v>
      </c>
    </row>
    <row r="812" spans="1:15">
      <c r="B812" s="1">
        <v>3</v>
      </c>
      <c r="D812" s="1">
        <v>15.27</v>
      </c>
      <c r="G812" s="1">
        <v>23.06</v>
      </c>
      <c r="H812" s="1">
        <f t="shared" si="58"/>
        <v>4.5183132183800314E-3</v>
      </c>
      <c r="I812" s="1">
        <f t="shared" si="59"/>
        <v>1.2745606273192651</v>
      </c>
      <c r="O812" s="1">
        <v>3.5449967004576532E-3</v>
      </c>
    </row>
    <row r="813" spans="1:15">
      <c r="B813" s="1">
        <v>4</v>
      </c>
      <c r="D813" s="1">
        <v>15.64</v>
      </c>
      <c r="G813" s="1">
        <v>23.69</v>
      </c>
      <c r="H813" s="1">
        <f t="shared" si="58"/>
        <v>3.7731887848626768E-3</v>
      </c>
      <c r="I813" s="1">
        <f t="shared" si="59"/>
        <v>1.0643701824533616</v>
      </c>
      <c r="O813" s="1">
        <v>3.5449967004576532E-3</v>
      </c>
    </row>
    <row r="814" spans="1:15">
      <c r="B814" s="1">
        <v>5</v>
      </c>
      <c r="D814" s="1">
        <v>15.95</v>
      </c>
      <c r="G814" s="1">
        <v>23.75</v>
      </c>
      <c r="H814" s="1">
        <f t="shared" si="58"/>
        <v>4.4871029492071649E-3</v>
      </c>
      <c r="I814" s="1">
        <f t="shared" si="59"/>
        <v>1.2657565939702813</v>
      </c>
      <c r="O814" s="1">
        <v>3.5449967004576532E-3</v>
      </c>
    </row>
    <row r="815" spans="1:15">
      <c r="A815" s="1" t="s">
        <v>68</v>
      </c>
      <c r="B815" s="1">
        <v>1</v>
      </c>
      <c r="D815" s="1">
        <v>15.48</v>
      </c>
      <c r="G815" s="1">
        <v>21.55</v>
      </c>
      <c r="H815" s="1">
        <f t="shared" si="58"/>
        <v>1.4884968719436526E-2</v>
      </c>
      <c r="I815" s="1">
        <f t="shared" si="59"/>
        <v>4.1988667344922783</v>
      </c>
      <c r="J815" s="1">
        <f>AVERAGE(I815:I817)</f>
        <v>4.1905391998900399</v>
      </c>
      <c r="O815" s="1">
        <v>3.5449967004576532E-3</v>
      </c>
    </row>
    <row r="816" spans="1:15">
      <c r="B816" s="1">
        <v>2</v>
      </c>
      <c r="D816" s="1">
        <v>15.94</v>
      </c>
      <c r="G816" s="1">
        <v>22.06</v>
      </c>
      <c r="H816" s="1">
        <f t="shared" si="58"/>
        <v>1.4377932041013683E-2</v>
      </c>
      <c r="I816" s="1">
        <f t="shared" si="59"/>
        <v>4.055837919160127</v>
      </c>
      <c r="O816" s="1">
        <v>3.5449967004576532E-3</v>
      </c>
    </row>
    <row r="817" spans="1:15">
      <c r="B817" s="1">
        <v>3</v>
      </c>
      <c r="D817" s="1">
        <v>15.02</v>
      </c>
      <c r="G817" s="1">
        <v>21.05</v>
      </c>
      <c r="H817" s="1">
        <f t="shared" si="58"/>
        <v>1.5303442149795725E-2</v>
      </c>
      <c r="I817" s="1">
        <f t="shared" si="59"/>
        <v>4.3169129460177142</v>
      </c>
      <c r="O817" s="1">
        <v>3.5449967004576532E-3</v>
      </c>
    </row>
    <row r="818" spans="1:15">
      <c r="B818" s="1">
        <v>4</v>
      </c>
      <c r="D818" s="1">
        <v>15.67</v>
      </c>
      <c r="G818" s="1">
        <v>21.45</v>
      </c>
      <c r="H818" s="1">
        <f t="shared" si="58"/>
        <v>1.8198962288569639E-2</v>
      </c>
      <c r="I818" s="1">
        <f t="shared" si="59"/>
        <v>5.1337035902516313</v>
      </c>
      <c r="O818" s="1">
        <v>3.5449967004576532E-3</v>
      </c>
    </row>
    <row r="819" spans="1:15">
      <c r="B819" s="1">
        <v>5</v>
      </c>
      <c r="D819" s="1">
        <v>15.74</v>
      </c>
      <c r="G819" s="1">
        <v>21.68</v>
      </c>
      <c r="H819" s="1">
        <f t="shared" si="58"/>
        <v>1.6288527513142526E-2</v>
      </c>
      <c r="I819" s="1">
        <f t="shared" si="59"/>
        <v>4.5947934199881493</v>
      </c>
      <c r="O819" s="1">
        <v>3.5449967004576532E-3</v>
      </c>
    </row>
    <row r="822" spans="1:15">
      <c r="A822" s="1" t="s">
        <v>97</v>
      </c>
      <c r="D822" s="1" t="s">
        <v>23</v>
      </c>
      <c r="G822" s="1" t="s">
        <v>2</v>
      </c>
      <c r="H822" s="2"/>
      <c r="I822" s="2"/>
      <c r="L822" s="1" t="s">
        <v>6</v>
      </c>
      <c r="M822" s="1" t="s">
        <v>7</v>
      </c>
    </row>
    <row r="823" spans="1:15">
      <c r="A823" s="1" t="s">
        <v>8</v>
      </c>
      <c r="B823" s="1">
        <v>1</v>
      </c>
      <c r="C823" s="1">
        <v>0</v>
      </c>
      <c r="D823" s="1">
        <v>15.65</v>
      </c>
      <c r="G823" s="1">
        <v>27.86</v>
      </c>
      <c r="H823" s="2">
        <f t="shared" ref="H823:H866" si="60">2^(D823-G823)</f>
        <v>2.1106865998727207E-4</v>
      </c>
      <c r="I823" s="2">
        <f t="shared" ref="I823:I850" si="61">H823/O823</f>
        <v>1</v>
      </c>
      <c r="J823" s="1">
        <v>1</v>
      </c>
      <c r="K823" s="1">
        <v>1</v>
      </c>
      <c r="L823" s="1">
        <f>AVERAGE(I823:K823)</f>
        <v>1</v>
      </c>
      <c r="M823" s="1">
        <f>STDEV(I823:K823)</f>
        <v>0</v>
      </c>
      <c r="O823" s="1">
        <v>2.1106865998727207E-4</v>
      </c>
    </row>
    <row r="824" spans="1:15">
      <c r="C824" s="1">
        <v>2</v>
      </c>
      <c r="D824" s="1">
        <v>15.48</v>
      </c>
      <c r="G824" s="1">
        <v>27.94</v>
      </c>
      <c r="H824" s="2">
        <f t="shared" si="60"/>
        <v>1.7748687955570182E-4</v>
      </c>
      <c r="I824" s="2">
        <f t="shared" si="61"/>
        <v>0.84089641525371261</v>
      </c>
      <c r="J824" s="1">
        <v>0.82931954581444089</v>
      </c>
      <c r="K824" s="1">
        <v>0.85856543643775329</v>
      </c>
      <c r="L824" s="2">
        <f t="shared" ref="L824:L826" si="62">AVERAGE(I824:K824)</f>
        <v>0.84292713250196893</v>
      </c>
      <c r="M824" s="2">
        <f t="shared" ref="M824:M826" si="63">STDEV(I824:K824)</f>
        <v>1.4728319286139281E-2</v>
      </c>
      <c r="O824" s="2">
        <v>2.1106865998727207E-4</v>
      </c>
    </row>
    <row r="825" spans="1:15">
      <c r="C825" s="1">
        <v>4</v>
      </c>
      <c r="D825" s="1">
        <v>15.2</v>
      </c>
      <c r="G825" s="1">
        <v>27.95</v>
      </c>
      <c r="H825" s="2">
        <f t="shared" si="60"/>
        <v>1.4516688415560576E-4</v>
      </c>
      <c r="I825" s="2">
        <f t="shared" si="61"/>
        <v>0.68777090906987159</v>
      </c>
      <c r="J825" s="1">
        <v>0.73204284797281238</v>
      </c>
      <c r="K825" s="1">
        <v>0.65519670192918078</v>
      </c>
      <c r="L825" s="2">
        <f t="shared" si="62"/>
        <v>0.69167015299062162</v>
      </c>
      <c r="M825" s="2">
        <f t="shared" si="63"/>
        <v>3.8571175997173308E-2</v>
      </c>
      <c r="O825" s="2">
        <v>2.1106865998727207E-4</v>
      </c>
    </row>
    <row r="826" spans="1:15">
      <c r="C826" s="1">
        <v>8</v>
      </c>
      <c r="D826" s="1">
        <v>15.84</v>
      </c>
      <c r="G826" s="1">
        <v>28.92</v>
      </c>
      <c r="H826" s="2">
        <f t="shared" si="60"/>
        <v>1.1548555257880792E-4</v>
      </c>
      <c r="I826" s="2">
        <f t="shared" si="61"/>
        <v>0.54714685063036816</v>
      </c>
      <c r="J826" s="1">
        <v>0.63287829698513887</v>
      </c>
      <c r="K826" s="1">
        <v>0.51405691332803283</v>
      </c>
      <c r="L826" s="2">
        <f t="shared" si="62"/>
        <v>0.56469402031451332</v>
      </c>
      <c r="M826" s="2">
        <f t="shared" si="63"/>
        <v>6.1323386048802234E-2</v>
      </c>
      <c r="O826" s="2">
        <v>2.1106865998727207E-4</v>
      </c>
    </row>
    <row r="827" spans="1:15">
      <c r="B827" s="1">
        <v>2</v>
      </c>
      <c r="C827" s="2">
        <v>0</v>
      </c>
      <c r="D827" s="1">
        <v>15.26</v>
      </c>
      <c r="G827" s="1">
        <v>27.56</v>
      </c>
      <c r="H827" s="2">
        <f t="shared" si="60"/>
        <v>1.9830380770415938E-4</v>
      </c>
      <c r="I827" s="2">
        <f t="shared" si="61"/>
        <v>1</v>
      </c>
      <c r="O827" s="1">
        <v>1.9830380770415938E-4</v>
      </c>
    </row>
    <row r="828" spans="1:15">
      <c r="C828" s="2">
        <v>2</v>
      </c>
      <c r="D828" s="1">
        <v>15.46</v>
      </c>
      <c r="G828" s="1">
        <v>28.03</v>
      </c>
      <c r="H828" s="2">
        <f t="shared" si="60"/>
        <v>1.6445722373848769E-4</v>
      </c>
      <c r="I828" s="2">
        <f t="shared" si="61"/>
        <v>0.82931954581444089</v>
      </c>
      <c r="O828" s="2">
        <v>1.9830380770415938E-4</v>
      </c>
    </row>
    <row r="829" spans="1:15">
      <c r="C829" s="2">
        <v>4</v>
      </c>
      <c r="D829" s="1">
        <v>15.2</v>
      </c>
      <c r="G829" s="1">
        <v>27.95</v>
      </c>
      <c r="H829" s="2">
        <f t="shared" si="60"/>
        <v>1.4516688415560576E-4</v>
      </c>
      <c r="I829" s="2">
        <f t="shared" si="61"/>
        <v>0.73204284797281238</v>
      </c>
      <c r="O829" s="2">
        <v>1.9830380770415938E-4</v>
      </c>
    </row>
    <row r="830" spans="1:15">
      <c r="C830" s="2">
        <v>8</v>
      </c>
      <c r="D830" s="1">
        <v>15.32</v>
      </c>
      <c r="G830" s="1">
        <v>28.28</v>
      </c>
      <c r="H830" s="2">
        <f t="shared" si="60"/>
        <v>1.2550217610547685E-4</v>
      </c>
      <c r="I830" s="2">
        <f t="shared" si="61"/>
        <v>0.63287829698513887</v>
      </c>
      <c r="O830" s="2">
        <v>1.9830380770415938E-4</v>
      </c>
    </row>
    <row r="831" spans="1:15">
      <c r="B831" s="1">
        <v>3</v>
      </c>
      <c r="C831" s="2">
        <v>0</v>
      </c>
      <c r="D831" s="1">
        <v>15.34</v>
      </c>
      <c r="G831" s="1">
        <v>27.1</v>
      </c>
      <c r="H831" s="2">
        <f t="shared" si="60"/>
        <v>2.8832828648181897E-4</v>
      </c>
      <c r="I831" s="2">
        <f t="shared" si="61"/>
        <v>1</v>
      </c>
      <c r="O831" s="1">
        <v>2.8832828648181897E-4</v>
      </c>
    </row>
    <row r="832" spans="1:15">
      <c r="C832" s="2">
        <v>2</v>
      </c>
      <c r="D832" s="1">
        <v>15.64</v>
      </c>
      <c r="G832" s="1">
        <v>27.62</v>
      </c>
      <c r="H832" s="2">
        <f t="shared" si="60"/>
        <v>2.4754870112061246E-4</v>
      </c>
      <c r="I832" s="2">
        <f t="shared" si="61"/>
        <v>0.85856543643775329</v>
      </c>
      <c r="O832" s="2">
        <v>2.8832828648181897E-4</v>
      </c>
    </row>
    <row r="833" spans="1:15">
      <c r="C833" s="2">
        <v>4</v>
      </c>
      <c r="D833" s="1">
        <v>15.89</v>
      </c>
      <c r="G833" s="1">
        <v>28.26</v>
      </c>
      <c r="H833" s="2">
        <f t="shared" si="60"/>
        <v>1.8891174237577979E-4</v>
      </c>
      <c r="I833" s="2">
        <f t="shared" si="61"/>
        <v>0.65519670192918078</v>
      </c>
      <c r="O833" s="2">
        <v>2.8832828648181897E-4</v>
      </c>
    </row>
    <row r="834" spans="1:15">
      <c r="C834" s="2">
        <v>8</v>
      </c>
      <c r="D834" s="1">
        <v>15.67</v>
      </c>
      <c r="G834" s="1">
        <v>28.39</v>
      </c>
      <c r="H834" s="2">
        <f t="shared" si="60"/>
        <v>1.4821714897400462E-4</v>
      </c>
      <c r="I834" s="2">
        <f t="shared" si="61"/>
        <v>0.51405691332803283</v>
      </c>
      <c r="O834" s="2">
        <v>2.8832828648181897E-4</v>
      </c>
    </row>
    <row r="835" spans="1:15">
      <c r="A835" s="1" t="s">
        <v>77</v>
      </c>
      <c r="B835" s="2">
        <v>1</v>
      </c>
      <c r="C835" s="2">
        <v>0</v>
      </c>
      <c r="D835" s="1">
        <v>15.42</v>
      </c>
      <c r="G835" s="1">
        <v>27.4</v>
      </c>
      <c r="H835" s="2">
        <f t="shared" si="60"/>
        <v>2.475487011206129E-4</v>
      </c>
      <c r="I835" s="2">
        <f t="shared" si="61"/>
        <v>1</v>
      </c>
      <c r="J835" s="1">
        <v>1</v>
      </c>
      <c r="K835" s="1">
        <v>1</v>
      </c>
      <c r="L835" s="1">
        <f>AVERAGE(I835:K835)</f>
        <v>1</v>
      </c>
      <c r="M835" s="1">
        <f>STDEV(I835:K835)</f>
        <v>0</v>
      </c>
      <c r="O835" s="1">
        <v>2.475487011206129E-4</v>
      </c>
    </row>
    <row r="836" spans="1:15">
      <c r="B836" s="2"/>
      <c r="C836" s="2">
        <v>2</v>
      </c>
      <c r="D836" s="1">
        <v>15.64</v>
      </c>
      <c r="G836" s="1">
        <v>27.71</v>
      </c>
      <c r="H836" s="2">
        <f t="shared" si="60"/>
        <v>2.3257763624119559E-4</v>
      </c>
      <c r="I836" s="2">
        <f t="shared" si="61"/>
        <v>0.93952274921401036</v>
      </c>
      <c r="J836" s="1">
        <v>0.90751915531716065</v>
      </c>
      <c r="K836" s="1">
        <v>0.9592641193252629</v>
      </c>
      <c r="L836" s="2">
        <f t="shared" ref="L836:L838" si="64">AVERAGE(I836:K836)</f>
        <v>0.93543534128547801</v>
      </c>
      <c r="M836" s="2">
        <f t="shared" ref="M836:M838" si="65">STDEV(I836:K836)</f>
        <v>2.611351188045417E-2</v>
      </c>
      <c r="O836" s="2">
        <v>2.475487011206129E-4</v>
      </c>
    </row>
    <row r="837" spans="1:15">
      <c r="B837" s="2"/>
      <c r="C837" s="2">
        <v>4</v>
      </c>
      <c r="D837" s="1">
        <v>15.39</v>
      </c>
      <c r="G837" s="1">
        <v>27.56</v>
      </c>
      <c r="H837" s="2">
        <f t="shared" si="60"/>
        <v>2.1700260770668269E-4</v>
      </c>
      <c r="I837" s="2">
        <f t="shared" si="61"/>
        <v>0.87660572131603598</v>
      </c>
      <c r="J837" s="1">
        <v>0.85856543643775329</v>
      </c>
      <c r="K837" s="1">
        <v>0.85263489176795526</v>
      </c>
      <c r="L837" s="2">
        <f t="shared" si="64"/>
        <v>0.86260201650724821</v>
      </c>
      <c r="M837" s="2">
        <f t="shared" si="65"/>
        <v>1.248481683080963E-2</v>
      </c>
      <c r="O837" s="2">
        <v>2.475487011206129E-4</v>
      </c>
    </row>
    <row r="838" spans="1:15">
      <c r="B838" s="2"/>
      <c r="C838" s="2">
        <v>8</v>
      </c>
      <c r="D838" s="1">
        <v>15.74</v>
      </c>
      <c r="G838" s="1">
        <v>28.16</v>
      </c>
      <c r="H838" s="2">
        <f t="shared" si="60"/>
        <v>1.8247671492125717E-4</v>
      </c>
      <c r="I838" s="2">
        <f t="shared" si="61"/>
        <v>0.7371346086455498</v>
      </c>
      <c r="J838" s="1">
        <v>0.82931954581444089</v>
      </c>
      <c r="K838" s="1">
        <v>0.78458409789674832</v>
      </c>
      <c r="L838" s="2">
        <f t="shared" si="64"/>
        <v>0.78367941745224634</v>
      </c>
      <c r="M838" s="2">
        <f t="shared" si="65"/>
        <v>4.609912683813109E-2</v>
      </c>
      <c r="O838" s="2">
        <v>2.475487011206129E-4</v>
      </c>
    </row>
    <row r="839" spans="1:15">
      <c r="B839" s="2">
        <v>2</v>
      </c>
      <c r="C839" s="2">
        <v>0</v>
      </c>
      <c r="D839" s="1">
        <v>15.48</v>
      </c>
      <c r="G839" s="1">
        <v>27.83</v>
      </c>
      <c r="H839" s="2">
        <f t="shared" si="60"/>
        <v>1.9154885202557413E-4</v>
      </c>
      <c r="I839" s="2">
        <f t="shared" si="61"/>
        <v>1</v>
      </c>
      <c r="O839" s="1">
        <v>1.9154885202557413E-4</v>
      </c>
    </row>
    <row r="840" spans="1:15">
      <c r="B840" s="2"/>
      <c r="C840" s="2">
        <v>2</v>
      </c>
      <c r="D840" s="1">
        <v>15.25</v>
      </c>
      <c r="G840" s="1">
        <v>27.74</v>
      </c>
      <c r="H840" s="2">
        <f t="shared" si="60"/>
        <v>1.7383425239222083E-4</v>
      </c>
      <c r="I840" s="2">
        <f t="shared" si="61"/>
        <v>0.90751915531716065</v>
      </c>
      <c r="O840" s="2">
        <v>1.9154885202557413E-4</v>
      </c>
    </row>
    <row r="841" spans="1:15">
      <c r="B841" s="2"/>
      <c r="C841" s="2">
        <v>4</v>
      </c>
      <c r="D841" s="1">
        <v>15.34</v>
      </c>
      <c r="G841" s="1">
        <v>27.91</v>
      </c>
      <c r="H841" s="2">
        <f t="shared" si="60"/>
        <v>1.6445722373848769E-4</v>
      </c>
      <c r="I841" s="2">
        <f t="shared" si="61"/>
        <v>0.85856543643775329</v>
      </c>
      <c r="O841" s="2">
        <v>1.9154885202557413E-4</v>
      </c>
    </row>
    <row r="842" spans="1:15">
      <c r="B842" s="2"/>
      <c r="C842" s="2">
        <v>8</v>
      </c>
      <c r="D842" s="1">
        <v>15.26</v>
      </c>
      <c r="G842" s="1">
        <v>27.88</v>
      </c>
      <c r="H842" s="2">
        <f t="shared" si="60"/>
        <v>1.5885520696312669E-4</v>
      </c>
      <c r="I842" s="2">
        <f t="shared" si="61"/>
        <v>0.82931954581444089</v>
      </c>
      <c r="O842" s="2">
        <v>1.9154885202557413E-4</v>
      </c>
    </row>
    <row r="843" spans="1:15">
      <c r="B843" s="2">
        <v>3</v>
      </c>
      <c r="C843" s="2">
        <v>0</v>
      </c>
      <c r="D843" s="1">
        <v>15.39</v>
      </c>
      <c r="G843" s="1">
        <v>27.95</v>
      </c>
      <c r="H843" s="2">
        <f t="shared" si="60"/>
        <v>1.6560111419038992E-4</v>
      </c>
      <c r="I843" s="2">
        <f t="shared" si="61"/>
        <v>1</v>
      </c>
      <c r="O843" s="1">
        <v>1.6560111419038992E-4</v>
      </c>
    </row>
    <row r="844" spans="1:15">
      <c r="B844" s="2"/>
      <c r="C844" s="2">
        <v>2</v>
      </c>
      <c r="D844" s="1">
        <v>15.64</v>
      </c>
      <c r="G844" s="1">
        <v>28.26</v>
      </c>
      <c r="H844" s="2">
        <f t="shared" si="60"/>
        <v>1.5885520696312669E-4</v>
      </c>
      <c r="I844" s="2">
        <f t="shared" si="61"/>
        <v>0.9592641193252629</v>
      </c>
      <c r="O844" s="2">
        <v>1.6560111419038992E-4</v>
      </c>
    </row>
    <row r="845" spans="1:15">
      <c r="B845" s="2"/>
      <c r="C845" s="2">
        <v>4</v>
      </c>
      <c r="D845" s="1">
        <v>15.85</v>
      </c>
      <c r="G845" s="1">
        <v>28.64</v>
      </c>
      <c r="H845" s="2">
        <f t="shared" si="60"/>
        <v>1.411972880743759E-4</v>
      </c>
      <c r="I845" s="2">
        <f t="shared" si="61"/>
        <v>0.85263489176795526</v>
      </c>
      <c r="O845" s="2">
        <v>1.6560111419038992E-4</v>
      </c>
    </row>
    <row r="846" spans="1:15">
      <c r="B846" s="2"/>
      <c r="C846" s="2">
        <v>8</v>
      </c>
      <c r="D846" s="1">
        <v>15.94</v>
      </c>
      <c r="G846" s="1">
        <v>28.85</v>
      </c>
      <c r="H846" s="2">
        <f t="shared" si="60"/>
        <v>1.2992800078776348E-4</v>
      </c>
      <c r="I846" s="2">
        <f t="shared" si="61"/>
        <v>0.78458409789674832</v>
      </c>
      <c r="O846" s="2">
        <v>1.6560111419038992E-4</v>
      </c>
    </row>
    <row r="847" spans="1:15">
      <c r="H847" s="2"/>
      <c r="I847" s="2"/>
    </row>
    <row r="848" spans="1:15">
      <c r="A848" s="1" t="s">
        <v>81</v>
      </c>
      <c r="C848" s="1" t="s">
        <v>76</v>
      </c>
      <c r="G848" s="1" t="s">
        <v>75</v>
      </c>
      <c r="H848" s="2"/>
      <c r="I848" s="2"/>
    </row>
    <row r="849" spans="1:15">
      <c r="A849" s="1" t="s">
        <v>72</v>
      </c>
      <c r="B849" s="1">
        <v>1</v>
      </c>
      <c r="C849" s="2">
        <v>30.25</v>
      </c>
      <c r="G849" s="1">
        <v>31.24</v>
      </c>
      <c r="H849" s="2">
        <f t="shared" si="60"/>
        <v>3.9429651217652947E-10</v>
      </c>
      <c r="I849" s="2">
        <f t="shared" si="61"/>
        <v>1</v>
      </c>
      <c r="J849" s="1">
        <f>AVERAGE(I849:I851)</f>
        <v>1.0023506584090209</v>
      </c>
      <c r="K849" s="1">
        <f>STDEV(I849:I851)</f>
        <v>1.0630237777864711E-2</v>
      </c>
      <c r="O849" s="1">
        <v>3.9429651217652947E-10</v>
      </c>
    </row>
    <row r="850" spans="1:15">
      <c r="B850" s="1">
        <v>2</v>
      </c>
      <c r="C850" s="2">
        <v>30.26</v>
      </c>
      <c r="G850" s="1">
        <v>31.25</v>
      </c>
      <c r="H850" s="2">
        <f t="shared" si="60"/>
        <v>3.9157290721950879E-10</v>
      </c>
      <c r="I850" s="2">
        <f t="shared" si="61"/>
        <v>0.99309249543703471</v>
      </c>
      <c r="O850" s="1">
        <v>3.9429651217652947E-10</v>
      </c>
    </row>
    <row r="851" spans="1:15">
      <c r="B851" s="1">
        <v>3</v>
      </c>
      <c r="C851" s="2">
        <v>30.34</v>
      </c>
      <c r="G851" s="1">
        <v>31.22</v>
      </c>
      <c r="H851" s="2">
        <f t="shared" si="60"/>
        <v>3.9980068636953627E-10</v>
      </c>
      <c r="I851" s="2">
        <f t="shared" ref="I851:I866" si="66">H851/O851</f>
        <v>1.013959479790028</v>
      </c>
      <c r="O851" s="1">
        <v>3.9429651217652947E-10</v>
      </c>
    </row>
    <row r="852" spans="1:15">
      <c r="A852" s="1" t="s">
        <v>78</v>
      </c>
      <c r="B852" s="1">
        <v>1</v>
      </c>
      <c r="C852" s="2">
        <v>30.25</v>
      </c>
      <c r="G852" s="1">
        <v>31.14</v>
      </c>
      <c r="H852" s="2">
        <f t="shared" si="60"/>
        <v>4.2259653812142156E-10</v>
      </c>
      <c r="I852" s="2">
        <f t="shared" si="66"/>
        <v>1.0717734625362902</v>
      </c>
      <c r="J852" s="1">
        <f>AVERAGE(I852:I854)</f>
        <v>0.97284972501717715</v>
      </c>
      <c r="K852" s="1">
        <f>STDEV(I852:I854)</f>
        <v>8.5730220457284859E-2</v>
      </c>
      <c r="O852" s="1">
        <v>3.9429651217652947E-10</v>
      </c>
    </row>
    <row r="853" spans="1:15">
      <c r="B853" s="1">
        <v>2</v>
      </c>
      <c r="C853" s="2">
        <v>30.14</v>
      </c>
      <c r="G853" s="1">
        <v>31.36</v>
      </c>
      <c r="H853" s="2">
        <f t="shared" si="60"/>
        <v>3.6282678118930194E-10</v>
      </c>
      <c r="I853" s="2">
        <f t="shared" si="66"/>
        <v>0.92018765062487218</v>
      </c>
      <c r="O853" s="1">
        <v>3.9429651217652947E-10</v>
      </c>
    </row>
    <row r="854" spans="1:15">
      <c r="B854" s="1">
        <v>3</v>
      </c>
      <c r="C854" s="2">
        <v>30.36</v>
      </c>
      <c r="G854" s="1">
        <v>31.35</v>
      </c>
      <c r="H854" s="2">
        <f t="shared" si="60"/>
        <v>3.6535044102778275E-10</v>
      </c>
      <c r="I854" s="2">
        <f t="shared" si="66"/>
        <v>0.92658806189036902</v>
      </c>
      <c r="O854" s="1">
        <v>3.9429651217652947E-10</v>
      </c>
    </row>
    <row r="855" spans="1:15">
      <c r="A855" s="1" t="s">
        <v>73</v>
      </c>
      <c r="B855" s="1">
        <v>1</v>
      </c>
      <c r="C855" s="2">
        <v>30.65</v>
      </c>
      <c r="G855" s="1">
        <v>31.26</v>
      </c>
      <c r="H855" s="2">
        <f t="shared" si="60"/>
        <v>3.8886811557615648E-10</v>
      </c>
      <c r="I855" s="2">
        <f t="shared" si="66"/>
        <v>0.98623270449335687</v>
      </c>
      <c r="J855" s="1">
        <f>AVERAGE(I855:I857)</f>
        <v>1.0226546836757322</v>
      </c>
      <c r="K855" s="1">
        <f>STDEV(I855:I857)</f>
        <v>0.11235126912847448</v>
      </c>
      <c r="O855" s="1">
        <v>3.9429651217652947E-10</v>
      </c>
    </row>
    <row r="856" spans="1:15">
      <c r="B856" s="1">
        <v>2</v>
      </c>
      <c r="C856" s="2">
        <v>30.14</v>
      </c>
      <c r="G856" s="1">
        <v>31.34</v>
      </c>
      <c r="H856" s="2">
        <f t="shared" si="60"/>
        <v>3.6789165430859621E-10</v>
      </c>
      <c r="I856" s="2">
        <f t="shared" si="66"/>
        <v>0.93303299153680663</v>
      </c>
      <c r="O856" s="1">
        <v>3.9429651217652947E-10</v>
      </c>
    </row>
    <row r="857" spans="1:15">
      <c r="B857" s="1">
        <v>3</v>
      </c>
      <c r="C857" s="2">
        <v>30.67</v>
      </c>
      <c r="G857" s="1">
        <v>31.04</v>
      </c>
      <c r="H857" s="2">
        <f t="shared" si="60"/>
        <v>4.5292775491824698E-10</v>
      </c>
      <c r="I857" s="2">
        <f t="shared" si="66"/>
        <v>1.1486983549970329</v>
      </c>
      <c r="O857" s="1">
        <v>3.9429651217652947E-10</v>
      </c>
    </row>
    <row r="858" spans="1:15">
      <c r="A858" s="1" t="s">
        <v>79</v>
      </c>
      <c r="B858" s="1">
        <v>1</v>
      </c>
      <c r="C858" s="2">
        <v>30.69</v>
      </c>
      <c r="G858" s="1">
        <v>31.05</v>
      </c>
      <c r="H858" s="2">
        <f t="shared" si="60"/>
        <v>4.4979915438445561E-10</v>
      </c>
      <c r="I858" s="2">
        <f t="shared" si="66"/>
        <v>1.1407637158684203</v>
      </c>
      <c r="J858" s="1">
        <f>AVERAGE(I858:I860)</f>
        <v>1.0368952485695309</v>
      </c>
      <c r="K858" s="1">
        <f>STDEV(I858:I860)</f>
        <v>0.1600053022332022</v>
      </c>
      <c r="O858" s="1">
        <v>3.9429651217652947E-10</v>
      </c>
    </row>
    <row r="859" spans="1:15">
      <c r="B859" s="1">
        <v>2</v>
      </c>
      <c r="C859" s="2">
        <v>30.54</v>
      </c>
      <c r="G859" s="1">
        <v>31.08</v>
      </c>
      <c r="H859" s="2">
        <f t="shared" si="60"/>
        <v>4.4054242164157165E-10</v>
      </c>
      <c r="I859" s="2">
        <f t="shared" si="66"/>
        <v>1.1172871380722169</v>
      </c>
      <c r="O859" s="1">
        <v>3.9429651217652947E-10</v>
      </c>
    </row>
    <row r="860" spans="1:15">
      <c r="B860" s="1">
        <v>3</v>
      </c>
      <c r="C860" s="2">
        <v>30.14</v>
      </c>
      <c r="G860" s="1">
        <v>31.47</v>
      </c>
      <c r="H860" s="2">
        <f t="shared" si="60"/>
        <v>3.3619096398411743E-10</v>
      </c>
      <c r="I860" s="2">
        <f t="shared" si="66"/>
        <v>0.85263489176795515</v>
      </c>
      <c r="O860" s="1">
        <v>3.9429651217652947E-10</v>
      </c>
    </row>
    <row r="861" spans="1:15">
      <c r="A861" s="1" t="s">
        <v>74</v>
      </c>
      <c r="B861" s="1">
        <v>1</v>
      </c>
      <c r="C861" s="2">
        <v>30.34</v>
      </c>
      <c r="G861" s="1">
        <v>31.39</v>
      </c>
      <c r="H861" s="2">
        <f t="shared" si="60"/>
        <v>3.5535991400493293E-10</v>
      </c>
      <c r="I861" s="2">
        <f t="shared" si="66"/>
        <v>0.90125046261082742</v>
      </c>
      <c r="J861" s="1">
        <f>AVERAGE(I861:I863)</f>
        <v>0.97437884034628952</v>
      </c>
      <c r="K861" s="1">
        <f>STDEV(I861:I863)</f>
        <v>7.0742507249172984E-2</v>
      </c>
      <c r="O861" s="1">
        <v>3.9429651217652947E-10</v>
      </c>
    </row>
    <row r="862" spans="1:15">
      <c r="B862" s="1">
        <v>2</v>
      </c>
      <c r="C862" s="2">
        <v>30.15</v>
      </c>
      <c r="G862" s="1">
        <v>31.27</v>
      </c>
      <c r="H862" s="2">
        <f t="shared" si="60"/>
        <v>3.861820072934225E-10</v>
      </c>
      <c r="I862" s="2">
        <f t="shared" si="66"/>
        <v>0.97942029758692351</v>
      </c>
      <c r="O862" s="1">
        <v>3.9429651217652947E-10</v>
      </c>
    </row>
    <row r="863" spans="1:15">
      <c r="B863" s="1">
        <v>3</v>
      </c>
      <c r="C863" s="2">
        <v>30.34</v>
      </c>
      <c r="G863" s="1">
        <v>31.18</v>
      </c>
      <c r="H863" s="2">
        <f t="shared" si="60"/>
        <v>4.1104061356310472E-10</v>
      </c>
      <c r="I863" s="2">
        <f t="shared" si="66"/>
        <v>1.0424657608411174</v>
      </c>
      <c r="O863" s="1">
        <v>3.9429651217652947E-10</v>
      </c>
    </row>
    <row r="864" spans="1:15">
      <c r="A864" s="1" t="s">
        <v>80</v>
      </c>
      <c r="B864" s="1">
        <v>1</v>
      </c>
      <c r="C864" s="2">
        <v>30.67</v>
      </c>
      <c r="G864" s="1">
        <v>31.14</v>
      </c>
      <c r="H864" s="2">
        <f t="shared" si="60"/>
        <v>4.2259653812142156E-10</v>
      </c>
      <c r="I864" s="2">
        <f t="shared" si="66"/>
        <v>1.0717734625362902</v>
      </c>
      <c r="J864" s="1">
        <f>AVERAGE(I864:I866)</f>
        <v>1.0209105689600062</v>
      </c>
      <c r="K864" s="1">
        <f>STDEV(I864:I866)</f>
        <v>8.1769515370478427E-2</v>
      </c>
      <c r="O864" s="1">
        <v>3.9429651217652947E-10</v>
      </c>
    </row>
    <row r="865" spans="1:15">
      <c r="B865" s="1">
        <v>2</v>
      </c>
      <c r="C865" s="2">
        <v>30.96</v>
      </c>
      <c r="G865" s="1">
        <v>31.35</v>
      </c>
      <c r="H865" s="2">
        <f t="shared" si="60"/>
        <v>3.6535044102778275E-10</v>
      </c>
      <c r="I865" s="2">
        <f t="shared" si="66"/>
        <v>0.92658806189036902</v>
      </c>
      <c r="O865" s="1">
        <v>3.9429651217652947E-10</v>
      </c>
    </row>
    <row r="866" spans="1:15">
      <c r="B866" s="1">
        <v>3</v>
      </c>
      <c r="C866" s="2">
        <v>33.54</v>
      </c>
      <c r="G866" s="1">
        <v>31.15</v>
      </c>
      <c r="H866" s="2">
        <f t="shared" si="60"/>
        <v>4.1967745060605596E-10</v>
      </c>
      <c r="I866" s="2">
        <f t="shared" si="66"/>
        <v>1.0643701824533596</v>
      </c>
      <c r="O866" s="1">
        <v>3.9429651217652947E-10</v>
      </c>
    </row>
    <row r="867" spans="1:15">
      <c r="I867" s="2"/>
    </row>
    <row r="868" spans="1:15">
      <c r="I868" s="2"/>
    </row>
    <row r="869" spans="1:15">
      <c r="A869" s="3" t="s">
        <v>87</v>
      </c>
      <c r="C869" s="1" t="s">
        <v>86</v>
      </c>
      <c r="G869" s="1" t="s">
        <v>2</v>
      </c>
      <c r="I869" s="2"/>
    </row>
    <row r="870" spans="1:15">
      <c r="A870" s="4" t="s">
        <v>82</v>
      </c>
      <c r="C870" s="1">
        <v>15.56</v>
      </c>
      <c r="G870" s="1">
        <v>27.56</v>
      </c>
      <c r="H870" s="1">
        <f>2^(C870-G870)</f>
        <v>2.4414062500000022E-4</v>
      </c>
      <c r="I870" s="2">
        <f>H870/O870</f>
        <v>1</v>
      </c>
      <c r="J870" s="1">
        <f>AVERAGE(I870:I874)</f>
        <v>0.97918352503800299</v>
      </c>
      <c r="K870" s="1">
        <f>STDEV(I870:I874)</f>
        <v>0.16531485246942221</v>
      </c>
      <c r="O870" s="1">
        <v>2.4414062500000022E-4</v>
      </c>
    </row>
    <row r="871" spans="1:15">
      <c r="A871" s="3">
        <v>2</v>
      </c>
      <c r="C871" s="1">
        <v>15.35</v>
      </c>
      <c r="G871" s="1">
        <v>27.65</v>
      </c>
      <c r="H871" s="1">
        <f>2^(C871-G871)</f>
        <v>1.9830380770415938E-4</v>
      </c>
      <c r="I871" s="2">
        <f t="shared" ref="I871:I932" si="67">H871/O871</f>
        <v>0.81225239635623614</v>
      </c>
      <c r="O871" s="1">
        <v>2.4414062500000022E-4</v>
      </c>
    </row>
    <row r="872" spans="1:15">
      <c r="A872" s="3">
        <v>3</v>
      </c>
      <c r="C872" s="1">
        <v>15.65</v>
      </c>
      <c r="G872" s="1">
        <v>27.34</v>
      </c>
      <c r="H872" s="1">
        <f t="shared" ref="H872:H932" si="68">2^(C872-G872)</f>
        <v>3.0266301268041694E-4</v>
      </c>
      <c r="I872" s="2">
        <f t="shared" si="67"/>
        <v>1.2397076999389867</v>
      </c>
      <c r="O872" s="1">
        <v>2.4414062500000022E-4</v>
      </c>
    </row>
    <row r="873" spans="1:15">
      <c r="A873" s="3">
        <v>4</v>
      </c>
      <c r="C873" s="1">
        <v>15.24</v>
      </c>
      <c r="G873" s="1">
        <v>27.45</v>
      </c>
      <c r="H873" s="1">
        <f t="shared" si="68"/>
        <v>2.1106865998727207E-4</v>
      </c>
      <c r="I873" s="2">
        <f t="shared" si="67"/>
        <v>0.86453723130786564</v>
      </c>
      <c r="O873" s="1">
        <v>2.4414062500000022E-4</v>
      </c>
    </row>
    <row r="874" spans="1:15">
      <c r="A874" s="3">
        <v>5</v>
      </c>
      <c r="C874" s="1">
        <v>15.15</v>
      </c>
      <c r="G874" s="1">
        <v>27.18</v>
      </c>
      <c r="H874" s="1">
        <f t="shared" si="68"/>
        <v>2.391162835905585E-4</v>
      </c>
      <c r="I874" s="2">
        <f t="shared" si="67"/>
        <v>0.97942029758692672</v>
      </c>
      <c r="O874" s="1">
        <v>2.4414062500000022E-4</v>
      </c>
    </row>
    <row r="875" spans="1:15">
      <c r="A875" s="4" t="s">
        <v>83</v>
      </c>
      <c r="C875" s="1">
        <v>15.26</v>
      </c>
      <c r="G875" s="1">
        <v>27.59</v>
      </c>
      <c r="H875" s="1">
        <f t="shared" si="68"/>
        <v>1.942227743542282E-4</v>
      </c>
      <c r="I875" s="2">
        <f t="shared" si="67"/>
        <v>0.79553648375491803</v>
      </c>
      <c r="J875" s="1">
        <f>AVERAGE(I875:I879)</f>
        <v>0.83381109768003403</v>
      </c>
      <c r="K875" s="1">
        <f>STDEV(I875:I879)</f>
        <v>4.671931239300621E-2</v>
      </c>
      <c r="O875" s="1">
        <v>2.4414062500000022E-4</v>
      </c>
    </row>
    <row r="876" spans="1:15">
      <c r="A876" s="3">
        <v>2</v>
      </c>
      <c r="C876" s="1">
        <v>15.34</v>
      </c>
      <c r="G876" s="1">
        <v>27.68</v>
      </c>
      <c r="H876" s="1">
        <f t="shared" si="68"/>
        <v>1.9288117965414491E-4</v>
      </c>
      <c r="I876" s="2">
        <f t="shared" si="67"/>
        <v>0.79004131186337689</v>
      </c>
      <c r="O876" s="1">
        <v>2.4414062500000022E-4</v>
      </c>
    </row>
    <row r="877" spans="1:15">
      <c r="A877" s="3">
        <v>3</v>
      </c>
      <c r="C877" s="1">
        <v>15.56</v>
      </c>
      <c r="G877" s="1">
        <v>27.85</v>
      </c>
      <c r="H877" s="1">
        <f t="shared" si="68"/>
        <v>1.9968311976508311E-4</v>
      </c>
      <c r="I877" s="2">
        <f t="shared" si="67"/>
        <v>0.81790205855777964</v>
      </c>
      <c r="O877" s="1">
        <v>2.4414062500000022E-4</v>
      </c>
    </row>
    <row r="878" spans="1:15">
      <c r="A878" s="3">
        <v>4</v>
      </c>
      <c r="C878" s="1">
        <v>15.34</v>
      </c>
      <c r="G878" s="1">
        <v>27.54</v>
      </c>
      <c r="H878" s="1">
        <f t="shared" si="68"/>
        <v>2.1253675861721797E-4</v>
      </c>
      <c r="I878" s="2">
        <f t="shared" si="67"/>
        <v>0.87055056329612401</v>
      </c>
      <c r="O878" s="1">
        <v>2.4414062500000022E-4</v>
      </c>
    </row>
    <row r="879" spans="1:15">
      <c r="A879" s="3">
        <v>5</v>
      </c>
      <c r="C879" s="1">
        <v>15.48</v>
      </c>
      <c r="G879" s="1">
        <v>27.64</v>
      </c>
      <c r="H879" s="1">
        <f t="shared" si="68"/>
        <v>2.185119802070245E-4</v>
      </c>
      <c r="I879" s="2">
        <f t="shared" si="67"/>
        <v>0.89502507092797157</v>
      </c>
      <c r="O879" s="1">
        <v>2.4414062500000022E-4</v>
      </c>
    </row>
    <row r="880" spans="1:15">
      <c r="A880" s="4" t="s">
        <v>84</v>
      </c>
      <c r="C880" s="1">
        <v>15.2</v>
      </c>
      <c r="G880" s="1">
        <v>23.95</v>
      </c>
      <c r="H880" s="1">
        <f t="shared" si="68"/>
        <v>2.3226701464896908E-3</v>
      </c>
      <c r="I880" s="2">
        <f t="shared" si="67"/>
        <v>9.5136569200217647</v>
      </c>
      <c r="J880" s="1">
        <f>AVERAGE(I880:I884)</f>
        <v>10.306636466015425</v>
      </c>
      <c r="K880" s="1">
        <f>STDEV(I880:I884)</f>
        <v>0.51963622013366506</v>
      </c>
      <c r="O880" s="1">
        <v>2.4414062500000022E-4</v>
      </c>
    </row>
    <row r="881" spans="1:15">
      <c r="A881" s="3">
        <v>2</v>
      </c>
      <c r="C881" s="1">
        <v>15.68</v>
      </c>
      <c r="G881" s="1">
        <v>24.25</v>
      </c>
      <c r="H881" s="1">
        <f t="shared" si="68"/>
        <v>2.6313155798158012E-3</v>
      </c>
      <c r="I881" s="2">
        <f t="shared" si="67"/>
        <v>10.777868614925513</v>
      </c>
      <c r="O881" s="1">
        <v>2.4414062500000022E-4</v>
      </c>
    </row>
    <row r="882" spans="1:15">
      <c r="A882" s="3">
        <v>3</v>
      </c>
      <c r="C882" s="1">
        <v>15.27</v>
      </c>
      <c r="G882" s="1">
        <v>23.86</v>
      </c>
      <c r="H882" s="1">
        <f t="shared" si="68"/>
        <v>2.5950894806572502E-3</v>
      </c>
      <c r="I882" s="2">
        <f t="shared" si="67"/>
        <v>10.629486512772088</v>
      </c>
      <c r="O882" s="1">
        <v>2.4414062500000022E-4</v>
      </c>
    </row>
    <row r="883" spans="1:15">
      <c r="A883" s="3">
        <v>4</v>
      </c>
      <c r="C883" s="1">
        <v>15.68</v>
      </c>
      <c r="G883" s="1">
        <v>24.35</v>
      </c>
      <c r="H883" s="1">
        <f t="shared" si="68"/>
        <v>2.4551042471129439E-3</v>
      </c>
      <c r="I883" s="2">
        <f t="shared" si="67"/>
        <v>10.056106996174609</v>
      </c>
      <c r="O883" s="1">
        <v>2.4414062500000022E-4</v>
      </c>
    </row>
    <row r="884" spans="1:15">
      <c r="A884" s="3">
        <v>5</v>
      </c>
      <c r="C884" s="1">
        <v>15.38</v>
      </c>
      <c r="G884" s="1">
        <v>23.98</v>
      </c>
      <c r="H884" s="1">
        <f t="shared" si="68"/>
        <v>2.5771638882283094E-3</v>
      </c>
      <c r="I884" s="2">
        <f t="shared" si="67"/>
        <v>10.556063286183146</v>
      </c>
      <c r="O884" s="1">
        <v>2.4414062500000022E-4</v>
      </c>
    </row>
    <row r="885" spans="1:15">
      <c r="A885" s="4" t="s">
        <v>85</v>
      </c>
      <c r="C885" s="1">
        <v>15.25</v>
      </c>
      <c r="G885" s="1">
        <v>26.54</v>
      </c>
      <c r="H885" s="1">
        <f t="shared" si="68"/>
        <v>3.9936623953016698E-4</v>
      </c>
      <c r="I885" s="2">
        <f t="shared" si="67"/>
        <v>1.6358041171155624</v>
      </c>
      <c r="J885" s="1">
        <f>AVERAGE(I885:I889)</f>
        <v>1.51133605072243</v>
      </c>
      <c r="K885" s="1">
        <f>STDEV(I885:I889)</f>
        <v>0.21235705179980538</v>
      </c>
      <c r="O885" s="1">
        <v>2.4414062500000022E-4</v>
      </c>
    </row>
    <row r="886" spans="1:15">
      <c r="A886" s="3">
        <v>2</v>
      </c>
      <c r="C886" s="1">
        <v>15.47</v>
      </c>
      <c r="G886" s="1">
        <v>27.05</v>
      </c>
      <c r="H886" s="1">
        <f t="shared" si="68"/>
        <v>3.2664246943020297E-4</v>
      </c>
      <c r="I886" s="2">
        <f t="shared" si="67"/>
        <v>1.3379275547861103</v>
      </c>
      <c r="O886" s="1">
        <v>2.4414062500000022E-4</v>
      </c>
    </row>
    <row r="887" spans="1:15">
      <c r="A887" s="3">
        <v>3</v>
      </c>
      <c r="C887" s="1">
        <v>15.26</v>
      </c>
      <c r="G887" s="1">
        <v>26.58</v>
      </c>
      <c r="H887" s="1">
        <f t="shared" si="68"/>
        <v>3.9114740116680811E-4</v>
      </c>
      <c r="I887" s="2">
        <f t="shared" si="67"/>
        <v>1.6021397551792447</v>
      </c>
      <c r="O887" s="1">
        <v>2.4414062500000022E-4</v>
      </c>
    </row>
    <row r="888" spans="1:15">
      <c r="A888" s="3">
        <v>4</v>
      </c>
      <c r="C888" s="1">
        <v>15.34</v>
      </c>
      <c r="G888" s="1">
        <v>27.03</v>
      </c>
      <c r="H888" s="1">
        <f t="shared" si="68"/>
        <v>3.0266301268041645E-4</v>
      </c>
      <c r="I888" s="2">
        <f t="shared" si="67"/>
        <v>1.2397076999389847</v>
      </c>
      <c r="O888" s="1">
        <v>2.4414062500000022E-4</v>
      </c>
    </row>
    <row r="889" spans="1:15">
      <c r="A889" s="3">
        <v>5</v>
      </c>
      <c r="C889" s="1">
        <v>15.89</v>
      </c>
      <c r="G889" s="1">
        <v>27.09</v>
      </c>
      <c r="H889" s="1">
        <f t="shared" si="68"/>
        <v>4.2507351723443599E-4</v>
      </c>
      <c r="I889" s="2">
        <f t="shared" si="67"/>
        <v>1.7411011265922482</v>
      </c>
      <c r="O889" s="1">
        <v>2.4414062500000022E-4</v>
      </c>
    </row>
    <row r="890" spans="1:15">
      <c r="I890" s="2"/>
    </row>
    <row r="891" spans="1:15">
      <c r="A891" s="1" t="s">
        <v>88</v>
      </c>
      <c r="B891" s="1" t="s">
        <v>98</v>
      </c>
      <c r="C891" s="1" t="s">
        <v>86</v>
      </c>
      <c r="G891" s="1" t="s">
        <v>2</v>
      </c>
      <c r="I891" s="2"/>
    </row>
    <row r="892" spans="1:15">
      <c r="A892" s="1" t="s">
        <v>89</v>
      </c>
      <c r="B892" s="1">
        <v>1</v>
      </c>
      <c r="C892" s="1">
        <v>15.65</v>
      </c>
      <c r="G892" s="1">
        <v>27.85</v>
      </c>
      <c r="H892" s="1">
        <f t="shared" si="68"/>
        <v>2.1253675861721759E-4</v>
      </c>
      <c r="I892" s="2">
        <f t="shared" si="67"/>
        <v>1</v>
      </c>
      <c r="J892" s="1">
        <f>AVERAGE(I892:I896)</f>
        <v>0.93522729416650174</v>
      </c>
      <c r="O892" s="1">
        <v>2.1253675861721759E-4</v>
      </c>
    </row>
    <row r="893" spans="1:15">
      <c r="B893" s="1">
        <v>2</v>
      </c>
      <c r="C893" s="1">
        <v>15.45</v>
      </c>
      <c r="G893" s="1">
        <v>27.89</v>
      </c>
      <c r="H893" s="1">
        <f t="shared" si="68"/>
        <v>1.7996450406385504E-4</v>
      </c>
      <c r="I893" s="2">
        <f t="shared" si="67"/>
        <v>0.84674531236252759</v>
      </c>
      <c r="O893" s="1">
        <v>2.1253675861721759E-4</v>
      </c>
    </row>
    <row r="894" spans="1:15">
      <c r="B894" s="1">
        <v>3</v>
      </c>
      <c r="C894" s="1">
        <v>15.2</v>
      </c>
      <c r="G894" s="1">
        <v>27.6</v>
      </c>
      <c r="H894" s="1">
        <f t="shared" si="68"/>
        <v>1.8502399493535113E-4</v>
      </c>
      <c r="I894" s="2">
        <f t="shared" si="67"/>
        <v>0.87055056329612412</v>
      </c>
      <c r="O894" s="1">
        <v>2.1253675861721759E-4</v>
      </c>
    </row>
    <row r="895" spans="1:15">
      <c r="B895" s="1">
        <v>4</v>
      </c>
      <c r="C895" s="1">
        <v>15.45</v>
      </c>
      <c r="G895" s="1">
        <v>27.68</v>
      </c>
      <c r="H895" s="1">
        <f t="shared" si="68"/>
        <v>2.0816281537303647E-4</v>
      </c>
      <c r="I895" s="2">
        <f t="shared" si="67"/>
        <v>0.97942029758692861</v>
      </c>
      <c r="O895" s="1">
        <v>2.1253675861721759E-4</v>
      </c>
    </row>
    <row r="896" spans="1:15">
      <c r="B896" s="1">
        <v>5</v>
      </c>
      <c r="C896" s="1">
        <v>15.3</v>
      </c>
      <c r="G896" s="1">
        <v>27.53</v>
      </c>
      <c r="H896" s="1">
        <f t="shared" si="68"/>
        <v>2.0816281537303647E-4</v>
      </c>
      <c r="I896" s="2">
        <f t="shared" si="67"/>
        <v>0.97942029758692861</v>
      </c>
      <c r="O896" s="1">
        <v>2.1253675861721759E-4</v>
      </c>
    </row>
    <row r="897" spans="1:15">
      <c r="A897" s="1" t="s">
        <v>90</v>
      </c>
      <c r="B897" s="2">
        <v>1</v>
      </c>
      <c r="C897" s="1">
        <v>15.85</v>
      </c>
      <c r="G897" s="1">
        <v>27.97</v>
      </c>
      <c r="H897" s="1">
        <f t="shared" si="68"/>
        <v>2.2465518814083888E-4</v>
      </c>
      <c r="I897" s="2">
        <f t="shared" si="67"/>
        <v>1.0570180405613827</v>
      </c>
      <c r="J897" s="1">
        <f>AVERAGE(I897:I901)</f>
        <v>0.78310173816708573</v>
      </c>
      <c r="O897" s="1">
        <v>2.1253675861721759E-4</v>
      </c>
    </row>
    <row r="898" spans="1:15">
      <c r="B898" s="2">
        <v>2</v>
      </c>
      <c r="C898" s="1">
        <v>15.7</v>
      </c>
      <c r="G898" s="1">
        <v>28.45</v>
      </c>
      <c r="H898" s="1">
        <f t="shared" si="68"/>
        <v>1.4516688415560576E-4</v>
      </c>
      <c r="I898" s="2">
        <f t="shared" si="67"/>
        <v>0.68302012837719916</v>
      </c>
      <c r="O898" s="1">
        <v>2.1253675861721759E-4</v>
      </c>
    </row>
    <row r="899" spans="1:15">
      <c r="B899" s="2">
        <v>3</v>
      </c>
      <c r="C899" s="1">
        <v>15.95</v>
      </c>
      <c r="G899" s="1">
        <v>28.55</v>
      </c>
      <c r="H899" s="1">
        <f t="shared" si="68"/>
        <v>1.6107274301426915E-4</v>
      </c>
      <c r="I899" s="2">
        <f t="shared" si="67"/>
        <v>0.75785828325519899</v>
      </c>
      <c r="O899" s="1">
        <v>2.1253675861721759E-4</v>
      </c>
    </row>
    <row r="900" spans="1:15">
      <c r="B900" s="2">
        <v>4</v>
      </c>
      <c r="C900" s="1">
        <v>15.85</v>
      </c>
      <c r="G900" s="1">
        <v>28.65</v>
      </c>
      <c r="H900" s="1">
        <f t="shared" si="68"/>
        <v>1.4022196716272409E-4</v>
      </c>
      <c r="I900" s="2">
        <f t="shared" si="67"/>
        <v>0.65975395538644821</v>
      </c>
      <c r="O900" s="1">
        <v>2.1253675861721759E-4</v>
      </c>
    </row>
    <row r="901" spans="1:15">
      <c r="B901" s="2">
        <v>5</v>
      </c>
      <c r="C901" s="1">
        <v>15.25</v>
      </c>
      <c r="G901" s="1">
        <v>27.85</v>
      </c>
      <c r="H901" s="1">
        <f t="shared" si="68"/>
        <v>1.6107274301426915E-4</v>
      </c>
      <c r="I901" s="2">
        <f t="shared" si="67"/>
        <v>0.75785828325519899</v>
      </c>
      <c r="O901" s="1">
        <v>2.1253675861721759E-4</v>
      </c>
    </row>
    <row r="902" spans="1:15">
      <c r="A902" s="1" t="s">
        <v>93</v>
      </c>
      <c r="B902" s="2">
        <v>1</v>
      </c>
      <c r="C902" s="1">
        <v>15.65</v>
      </c>
      <c r="G902" s="1">
        <v>24.58</v>
      </c>
      <c r="H902" s="1">
        <f t="shared" si="68"/>
        <v>2.0502278977013073E-3</v>
      </c>
      <c r="I902" s="2">
        <f t="shared" si="67"/>
        <v>9.646462621526112</v>
      </c>
      <c r="J902" s="1">
        <f>AVERAGE(I902:I906)</f>
        <v>8.9374612730452867</v>
      </c>
      <c r="O902" s="1">
        <v>2.1253675861721759E-4</v>
      </c>
    </row>
    <row r="903" spans="1:15">
      <c r="B903" s="2">
        <v>2</v>
      </c>
      <c r="C903" s="1">
        <v>15.3</v>
      </c>
      <c r="G903" s="1">
        <v>24.28</v>
      </c>
      <c r="H903" s="1">
        <f t="shared" si="68"/>
        <v>1.9803896089649001E-3</v>
      </c>
      <c r="I903" s="2">
        <f t="shared" si="67"/>
        <v>9.3178686917476536</v>
      </c>
      <c r="O903" s="1">
        <v>2.1253675861721759E-4</v>
      </c>
    </row>
    <row r="904" spans="1:15">
      <c r="B904" s="2">
        <v>3</v>
      </c>
      <c r="C904" s="1">
        <v>15.95</v>
      </c>
      <c r="G904" s="1">
        <v>25.05</v>
      </c>
      <c r="H904" s="1">
        <f t="shared" si="68"/>
        <v>1.8223300615953255E-3</v>
      </c>
      <c r="I904" s="2">
        <f t="shared" si="67"/>
        <v>8.5741877002903468</v>
      </c>
      <c r="O904" s="1">
        <v>2.1253675861721759E-4</v>
      </c>
    </row>
    <row r="905" spans="1:15">
      <c r="B905" s="2">
        <v>4</v>
      </c>
      <c r="C905" s="1">
        <v>15.98</v>
      </c>
      <c r="G905" s="1">
        <v>25.09</v>
      </c>
      <c r="H905" s="1">
        <f t="shared" si="68"/>
        <v>1.809742308379632E-3</v>
      </c>
      <c r="I905" s="2">
        <f t="shared" si="67"/>
        <v>8.5149614596268943</v>
      </c>
      <c r="O905" s="1">
        <v>2.1253675861721759E-4</v>
      </c>
    </row>
    <row r="906" spans="1:15">
      <c r="B906" s="2">
        <v>5</v>
      </c>
      <c r="C906" s="1">
        <v>15.78</v>
      </c>
      <c r="G906" s="1">
        <v>24.87</v>
      </c>
      <c r="H906" s="1">
        <f t="shared" si="68"/>
        <v>1.8350053695586157E-3</v>
      </c>
      <c r="I906" s="2">
        <f t="shared" si="67"/>
        <v>8.6338258920354214</v>
      </c>
      <c r="O906" s="1">
        <v>2.1253675861721759E-4</v>
      </c>
    </row>
    <row r="907" spans="1:15">
      <c r="A907" s="1" t="s">
        <v>94</v>
      </c>
      <c r="B907" s="2">
        <v>1</v>
      </c>
      <c r="C907" s="1">
        <v>15.64</v>
      </c>
      <c r="G907" s="1">
        <v>26.46</v>
      </c>
      <c r="H907" s="1">
        <f t="shared" si="68"/>
        <v>5.5316595961708934E-4</v>
      </c>
      <c r="I907" s="2">
        <f t="shared" si="67"/>
        <v>2.6026837108838707</v>
      </c>
      <c r="J907" s="1">
        <f>AVERAGE(I907:I911)</f>
        <v>2.6593436253101861</v>
      </c>
      <c r="O907" s="1">
        <v>2.1253675861721759E-4</v>
      </c>
    </row>
    <row r="908" spans="1:15">
      <c r="B908" s="2">
        <v>2</v>
      </c>
      <c r="C908" s="1">
        <v>15.35</v>
      </c>
      <c r="G908" s="1">
        <v>26.08</v>
      </c>
      <c r="H908" s="1">
        <f t="shared" si="68"/>
        <v>5.8877335336462967E-4</v>
      </c>
      <c r="I908" s="2">
        <f t="shared" si="67"/>
        <v>2.770218936221855</v>
      </c>
      <c r="O908" s="1">
        <v>2.1253675861721759E-4</v>
      </c>
    </row>
    <row r="909" spans="1:15">
      <c r="B909" s="2">
        <v>3</v>
      </c>
      <c r="C909" s="1">
        <v>15.25</v>
      </c>
      <c r="G909" s="1">
        <v>26.25</v>
      </c>
      <c r="H909" s="1">
        <f t="shared" si="68"/>
        <v>4.8828125E-4</v>
      </c>
      <c r="I909" s="2">
        <f t="shared" si="67"/>
        <v>2.2973967099940724</v>
      </c>
      <c r="O909" s="1">
        <v>2.1253675861721759E-4</v>
      </c>
    </row>
    <row r="910" spans="1:15">
      <c r="B910" s="2">
        <v>4</v>
      </c>
      <c r="C910" s="1">
        <v>15.95</v>
      </c>
      <c r="G910" s="1">
        <v>26.74</v>
      </c>
      <c r="H910" s="1">
        <f t="shared" si="68"/>
        <v>5.6478915229750425E-4</v>
      </c>
      <c r="I910" s="2">
        <f t="shared" si="67"/>
        <v>2.6573716281930286</v>
      </c>
      <c r="O910" s="1">
        <v>2.1253675861721759E-4</v>
      </c>
    </row>
    <row r="911" spans="1:15">
      <c r="B911" s="2">
        <v>5</v>
      </c>
      <c r="C911" s="1">
        <v>15.45</v>
      </c>
      <c r="G911" s="1">
        <v>26.08</v>
      </c>
      <c r="H911" s="1">
        <f t="shared" si="68"/>
        <v>6.3103165558471357E-4</v>
      </c>
      <c r="I911" s="2">
        <f t="shared" si="67"/>
        <v>2.9690471412581041</v>
      </c>
      <c r="O911" s="1">
        <v>2.1253675861721759E-4</v>
      </c>
    </row>
    <row r="912" spans="1:15">
      <c r="I912" s="2"/>
    </row>
    <row r="913" spans="1:15">
      <c r="A913" s="2" t="s">
        <v>91</v>
      </c>
      <c r="B913" s="2">
        <v>1</v>
      </c>
      <c r="C913" s="1">
        <v>15.85</v>
      </c>
      <c r="G913" s="1">
        <v>27.84</v>
      </c>
      <c r="H913" s="1">
        <f t="shared" si="68"/>
        <v>2.4583875733806613E-4</v>
      </c>
      <c r="I913" s="2">
        <f t="shared" si="67"/>
        <v>1</v>
      </c>
      <c r="J913" s="1">
        <f>AVERAGE(I913:I917)</f>
        <v>1.0011865255196502</v>
      </c>
      <c r="O913" s="1">
        <v>2.4583875733806613E-4</v>
      </c>
    </row>
    <row r="914" spans="1:15">
      <c r="A914" s="2"/>
      <c r="B914" s="2">
        <v>2</v>
      </c>
      <c r="C914" s="1">
        <v>15.95</v>
      </c>
      <c r="G914" s="1">
        <v>27.59</v>
      </c>
      <c r="H914" s="1">
        <f t="shared" si="68"/>
        <v>3.1333640077219331E-4</v>
      </c>
      <c r="I914" s="2">
        <f t="shared" si="67"/>
        <v>1.2745606273192616</v>
      </c>
      <c r="O914" s="1">
        <v>2.4583875733806613E-4</v>
      </c>
    </row>
    <row r="915" spans="1:15">
      <c r="A915" s="2"/>
      <c r="B915" s="2">
        <v>3</v>
      </c>
      <c r="C915" s="1">
        <v>15.65</v>
      </c>
      <c r="G915" s="1">
        <v>27.86</v>
      </c>
      <c r="H915" s="1">
        <f t="shared" si="68"/>
        <v>2.1106865998727207E-4</v>
      </c>
      <c r="I915" s="2">
        <f t="shared" si="67"/>
        <v>0.85856543643775496</v>
      </c>
      <c r="O915" s="1">
        <v>2.4583875733806613E-4</v>
      </c>
    </row>
    <row r="916" spans="1:15">
      <c r="A916" s="2"/>
      <c r="B916" s="2">
        <v>4</v>
      </c>
      <c r="C916" s="1">
        <v>15.75</v>
      </c>
      <c r="G916" s="1">
        <v>27.55</v>
      </c>
      <c r="H916" s="1">
        <f t="shared" si="68"/>
        <v>2.804439343254477E-4</v>
      </c>
      <c r="I916" s="2">
        <f t="shared" si="67"/>
        <v>1.1407637158684223</v>
      </c>
      <c r="O916" s="1">
        <v>2.4583875733806613E-4</v>
      </c>
    </row>
    <row r="917" spans="1:15">
      <c r="A917" s="2"/>
      <c r="B917" s="2">
        <v>5</v>
      </c>
      <c r="C917" s="1">
        <v>15.45</v>
      </c>
      <c r="G917" s="1">
        <v>27.89</v>
      </c>
      <c r="H917" s="1">
        <f t="shared" si="68"/>
        <v>1.7996450406385504E-4</v>
      </c>
      <c r="I917" s="2">
        <f t="shared" si="67"/>
        <v>0.73204284797281227</v>
      </c>
      <c r="O917" s="1">
        <v>2.4583875733806613E-4</v>
      </c>
    </row>
    <row r="918" spans="1:15">
      <c r="A918" s="2" t="s">
        <v>92</v>
      </c>
      <c r="B918" s="2">
        <v>1</v>
      </c>
      <c r="C918" s="1">
        <v>15.64</v>
      </c>
      <c r="G918" s="1">
        <v>27.65</v>
      </c>
      <c r="H918" s="1">
        <f t="shared" si="68"/>
        <v>2.424542225188079E-4</v>
      </c>
      <c r="I918" s="2">
        <f t="shared" si="67"/>
        <v>0.98623270449336031</v>
      </c>
      <c r="J918" s="1">
        <f>AVERAGE(I918:I922)</f>
        <v>0.92947416194277432</v>
      </c>
      <c r="O918" s="1">
        <v>2.4583875733806613E-4</v>
      </c>
    </row>
    <row r="919" spans="1:15">
      <c r="A919" s="2"/>
      <c r="B919" s="2">
        <v>2</v>
      </c>
      <c r="C919" s="1">
        <v>15.35</v>
      </c>
      <c r="G919" s="1">
        <v>27.31</v>
      </c>
      <c r="H919" s="1">
        <f t="shared" si="68"/>
        <v>2.5100435221095418E-4</v>
      </c>
      <c r="I919" s="2">
        <f t="shared" si="67"/>
        <v>1.0210121257071949</v>
      </c>
      <c r="O919" s="1">
        <v>2.4583875733806613E-4</v>
      </c>
    </row>
    <row r="920" spans="1:15">
      <c r="A920" s="2"/>
      <c r="B920" s="2">
        <v>3</v>
      </c>
      <c r="C920" s="1">
        <v>15.65</v>
      </c>
      <c r="G920" s="1">
        <v>27.8</v>
      </c>
      <c r="H920" s="1">
        <f t="shared" si="68"/>
        <v>2.2003185122334708E-4</v>
      </c>
      <c r="I920" s="2">
        <f t="shared" si="67"/>
        <v>0.89502507092797179</v>
      </c>
      <c r="O920" s="1">
        <v>2.4583875733806613E-4</v>
      </c>
    </row>
    <row r="921" spans="1:15">
      <c r="A921" s="2"/>
      <c r="B921" s="2">
        <v>4</v>
      </c>
      <c r="C921" s="1">
        <v>15.45</v>
      </c>
      <c r="G921" s="1">
        <v>27.8</v>
      </c>
      <c r="H921" s="1">
        <f t="shared" si="68"/>
        <v>1.9154885202557381E-4</v>
      </c>
      <c r="I921" s="2">
        <f t="shared" si="67"/>
        <v>0.77916457966049935</v>
      </c>
      <c r="O921" s="1">
        <v>2.4583875733806613E-4</v>
      </c>
    </row>
    <row r="922" spans="1:15">
      <c r="A922" s="2"/>
      <c r="B922" s="2">
        <v>5</v>
      </c>
      <c r="C922" s="1">
        <v>15.85</v>
      </c>
      <c r="G922" s="1">
        <v>27.89</v>
      </c>
      <c r="H922" s="1">
        <f t="shared" si="68"/>
        <v>2.3746458677057747E-4</v>
      </c>
      <c r="I922" s="2">
        <f t="shared" si="67"/>
        <v>0.96593632892484527</v>
      </c>
      <c r="O922" s="1">
        <v>2.4583875733806613E-4</v>
      </c>
    </row>
    <row r="923" spans="1:15">
      <c r="A923" s="2" t="s">
        <v>95</v>
      </c>
      <c r="B923" s="2">
        <v>1</v>
      </c>
      <c r="C923" s="1">
        <v>15.95</v>
      </c>
      <c r="G923" s="1">
        <v>24.59</v>
      </c>
      <c r="H923" s="1">
        <f t="shared" si="68"/>
        <v>2.506691206177547E-3</v>
      </c>
      <c r="I923" s="2">
        <f t="shared" si="67"/>
        <v>10.196485018554094</v>
      </c>
      <c r="J923" s="1">
        <f>AVERAGE(I923:I927)</f>
        <v>9.3928271220154578</v>
      </c>
      <c r="O923" s="1">
        <v>2.4583875733806613E-4</v>
      </c>
    </row>
    <row r="924" spans="1:15">
      <c r="A924" s="2"/>
      <c r="B924" s="2">
        <v>2</v>
      </c>
      <c r="C924" s="1">
        <v>15.75</v>
      </c>
      <c r="G924" s="1">
        <v>24.55</v>
      </c>
      <c r="H924" s="1">
        <f t="shared" si="68"/>
        <v>2.2435514746035842E-3</v>
      </c>
      <c r="I924" s="2">
        <f t="shared" si="67"/>
        <v>9.126109726947389</v>
      </c>
      <c r="O924" s="1">
        <v>2.4583875733806613E-4</v>
      </c>
    </row>
    <row r="925" spans="1:15">
      <c r="A925" s="2"/>
      <c r="B925" s="2">
        <v>3</v>
      </c>
      <c r="C925" s="1">
        <v>15.65</v>
      </c>
      <c r="G925" s="1">
        <v>24.44</v>
      </c>
      <c r="H925" s="1">
        <f t="shared" si="68"/>
        <v>2.2591566091900135E-3</v>
      </c>
      <c r="I925" s="2">
        <f t="shared" si="67"/>
        <v>9.1895868399762755</v>
      </c>
      <c r="O925" s="1">
        <v>2.4583875733806613E-4</v>
      </c>
    </row>
    <row r="926" spans="1:15">
      <c r="A926" s="2"/>
      <c r="B926" s="2">
        <v>4</v>
      </c>
      <c r="C926" s="1">
        <v>15.3</v>
      </c>
      <c r="G926" s="1">
        <v>24.04</v>
      </c>
      <c r="H926" s="1">
        <f t="shared" si="68"/>
        <v>2.3388255949588492E-3</v>
      </c>
      <c r="I926" s="2">
        <f t="shared" si="67"/>
        <v>9.5136569200217842</v>
      </c>
      <c r="O926" s="1">
        <v>2.4583875733806613E-4</v>
      </c>
    </row>
    <row r="927" spans="1:15">
      <c r="A927" s="2"/>
      <c r="B927" s="2">
        <v>5</v>
      </c>
      <c r="C927" s="1">
        <v>15.45</v>
      </c>
      <c r="G927" s="1">
        <v>24.28</v>
      </c>
      <c r="H927" s="1">
        <f t="shared" si="68"/>
        <v>2.1973798529078292E-3</v>
      </c>
      <c r="I927" s="2">
        <f t="shared" si="67"/>
        <v>8.9382971045777531</v>
      </c>
      <c r="O927" s="1">
        <v>2.4583875733806613E-4</v>
      </c>
    </row>
    <row r="928" spans="1:15">
      <c r="A928" s="2" t="s">
        <v>96</v>
      </c>
      <c r="B928" s="2">
        <v>1</v>
      </c>
      <c r="C928" s="1">
        <v>15.95</v>
      </c>
      <c r="G928" s="1">
        <v>26.56</v>
      </c>
      <c r="H928" s="1">
        <f t="shared" si="68"/>
        <v>6.398405292277168E-4</v>
      </c>
      <c r="I928" s="2">
        <f t="shared" si="67"/>
        <v>2.6026837108838685</v>
      </c>
      <c r="J928" s="1">
        <f>AVERAGE(I928:I932)</f>
        <v>2.5629846033389931</v>
      </c>
      <c r="O928" s="1">
        <v>2.4583875733806613E-4</v>
      </c>
    </row>
    <row r="929" spans="1:15">
      <c r="A929" s="2"/>
      <c r="B929" s="2">
        <v>2</v>
      </c>
      <c r="C929" s="1">
        <v>15.98</v>
      </c>
      <c r="G929" s="1">
        <v>26.48</v>
      </c>
      <c r="H929" s="1">
        <f t="shared" si="68"/>
        <v>6.9053396600248776E-4</v>
      </c>
      <c r="I929" s="2">
        <f t="shared" si="67"/>
        <v>2.8088897514759941</v>
      </c>
      <c r="O929" s="1">
        <v>2.4583875733806613E-4</v>
      </c>
    </row>
    <row r="930" spans="1:15">
      <c r="A930" s="2"/>
      <c r="B930" s="2">
        <v>3</v>
      </c>
      <c r="C930" s="1">
        <v>15.85</v>
      </c>
      <c r="G930" s="1">
        <v>26.44</v>
      </c>
      <c r="H930" s="1">
        <f t="shared" si="68"/>
        <v>6.487723701643119E-4</v>
      </c>
      <c r="I930" s="2">
        <f t="shared" si="67"/>
        <v>2.6390158215457866</v>
      </c>
      <c r="O930" s="1">
        <v>2.4583875733806613E-4</v>
      </c>
    </row>
    <row r="931" spans="1:15">
      <c r="A931" s="2"/>
      <c r="B931" s="2">
        <v>4</v>
      </c>
      <c r="C931" s="1">
        <v>15.65</v>
      </c>
      <c r="G931" s="1">
        <v>26.25</v>
      </c>
      <c r="H931" s="1">
        <f t="shared" si="68"/>
        <v>6.4429097205707779E-4</v>
      </c>
      <c r="I931" s="2">
        <f t="shared" si="67"/>
        <v>2.6207868077167285</v>
      </c>
      <c r="O931" s="1">
        <v>2.4583875733806613E-4</v>
      </c>
    </row>
    <row r="932" spans="1:15">
      <c r="A932" s="2"/>
      <c r="B932" s="2">
        <v>5</v>
      </c>
      <c r="C932" s="1">
        <v>15.35</v>
      </c>
      <c r="G932" s="1">
        <v>26.24</v>
      </c>
      <c r="H932" s="1">
        <f t="shared" si="68"/>
        <v>5.269669123556779E-4</v>
      </c>
      <c r="I932" s="2">
        <f t="shared" si="67"/>
        <v>2.1435469250725885</v>
      </c>
      <c r="O932" s="1">
        <v>2.4583875733806613E-4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Du</dc:creator>
  <cp:lastModifiedBy>Jie Du</cp:lastModifiedBy>
  <dcterms:created xsi:type="dcterms:W3CDTF">2015-06-05T18:19:34Z</dcterms:created>
  <dcterms:modified xsi:type="dcterms:W3CDTF">2022-12-11T17:15:36Z</dcterms:modified>
</cp:coreProperties>
</file>