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7" i="1"/>
  <c r="J192"/>
  <c r="J197"/>
  <c r="J202"/>
  <c r="J207"/>
  <c r="J212"/>
  <c r="J217"/>
  <c r="P161" l="1"/>
  <c r="P166"/>
  <c r="P171"/>
  <c r="P176"/>
  <c r="P182"/>
  <c r="P187"/>
  <c r="P192"/>
  <c r="P197"/>
  <c r="P202"/>
  <c r="P207"/>
  <c r="P212"/>
  <c r="P217"/>
  <c r="N217"/>
  <c r="N212"/>
  <c r="N207"/>
  <c r="N202"/>
  <c r="N197"/>
  <c r="N192"/>
  <c r="N187"/>
  <c r="N182"/>
  <c r="N176"/>
  <c r="N171"/>
  <c r="N166"/>
  <c r="N161"/>
  <c r="J119"/>
  <c r="J124"/>
  <c r="J129"/>
  <c r="J134"/>
  <c r="J140"/>
  <c r="J145"/>
  <c r="J150"/>
  <c r="J155"/>
  <c r="J161"/>
  <c r="J166"/>
  <c r="J171"/>
  <c r="J176"/>
  <c r="J182"/>
  <c r="L217"/>
  <c r="L212"/>
  <c r="L207"/>
  <c r="L202"/>
  <c r="L197"/>
  <c r="L192"/>
  <c r="L187"/>
  <c r="L182"/>
  <c r="L176"/>
  <c r="L171"/>
  <c r="L166"/>
  <c r="L161"/>
  <c r="L155"/>
  <c r="L150"/>
  <c r="L145"/>
  <c r="L140"/>
  <c r="L134"/>
  <c r="L129"/>
  <c r="L124"/>
  <c r="L119"/>
  <c r="N119"/>
  <c r="N124"/>
  <c r="N129"/>
  <c r="N134"/>
  <c r="N140"/>
  <c r="N145"/>
  <c r="N150"/>
  <c r="N155"/>
  <c r="P155"/>
  <c r="P150"/>
  <c r="P145"/>
  <c r="P140"/>
  <c r="P134"/>
  <c r="P129"/>
  <c r="P124"/>
  <c r="P119"/>
  <c r="O119"/>
  <c r="O124"/>
  <c r="O129"/>
  <c r="O134"/>
  <c r="O140"/>
  <c r="O145"/>
  <c r="O150"/>
  <c r="O155"/>
  <c r="O161"/>
  <c r="O166"/>
  <c r="O171"/>
  <c r="O176"/>
  <c r="O182"/>
  <c r="O187"/>
  <c r="O192"/>
  <c r="O197"/>
  <c r="O202"/>
  <c r="O207"/>
  <c r="O212"/>
  <c r="O217"/>
  <c r="M217"/>
  <c r="M212"/>
  <c r="M207"/>
  <c r="M202"/>
  <c r="M197"/>
  <c r="M192"/>
  <c r="M187"/>
  <c r="M182"/>
  <c r="M176"/>
  <c r="M171"/>
  <c r="M166"/>
  <c r="M161"/>
  <c r="M155"/>
  <c r="M150"/>
  <c r="M145"/>
  <c r="M140"/>
  <c r="M134"/>
  <c r="M129"/>
  <c r="M124"/>
  <c r="M119"/>
  <c r="K119"/>
  <c r="K124"/>
  <c r="K129"/>
  <c r="K134"/>
  <c r="K140"/>
  <c r="K145"/>
  <c r="K150"/>
  <c r="K155"/>
  <c r="K161"/>
  <c r="K166"/>
  <c r="K171"/>
  <c r="K176"/>
  <c r="K182"/>
  <c r="K187"/>
  <c r="K192"/>
  <c r="K197"/>
  <c r="K202"/>
  <c r="K207"/>
  <c r="K217"/>
  <c r="K212"/>
  <c r="I217"/>
  <c r="I212"/>
  <c r="I207"/>
  <c r="I202"/>
  <c r="I197"/>
  <c r="I192"/>
  <c r="I187"/>
  <c r="I182"/>
  <c r="I176"/>
  <c r="I171"/>
  <c r="I166"/>
  <c r="I161"/>
  <c r="I155"/>
  <c r="I150"/>
  <c r="I145"/>
  <c r="I140"/>
  <c r="I134"/>
  <c r="I129"/>
  <c r="I124"/>
  <c r="I119"/>
  <c r="P113"/>
  <c r="P108"/>
  <c r="P103"/>
  <c r="P98"/>
  <c r="N113"/>
  <c r="N108"/>
  <c r="N103"/>
  <c r="N98"/>
  <c r="L113"/>
  <c r="L108"/>
  <c r="L103"/>
  <c r="L98"/>
  <c r="J113"/>
  <c r="J108"/>
  <c r="J103"/>
  <c r="J98"/>
  <c r="O113"/>
  <c r="O108"/>
  <c r="O103"/>
  <c r="O98"/>
  <c r="M113"/>
  <c r="M108"/>
  <c r="M103"/>
  <c r="M98"/>
  <c r="K113"/>
  <c r="K108"/>
  <c r="K103"/>
  <c r="K98"/>
  <c r="I113"/>
  <c r="I108"/>
  <c r="I103"/>
  <c r="I98"/>
  <c r="J92"/>
  <c r="J87"/>
  <c r="J82"/>
  <c r="J77"/>
  <c r="L92"/>
  <c r="L87"/>
  <c r="L82"/>
  <c r="L77"/>
  <c r="N92"/>
  <c r="N87"/>
  <c r="N82"/>
  <c r="N77"/>
  <c r="P92"/>
  <c r="P87"/>
  <c r="P82"/>
  <c r="P77"/>
  <c r="O92"/>
  <c r="O87"/>
  <c r="O82"/>
  <c r="O77"/>
  <c r="M92"/>
  <c r="M87"/>
  <c r="M82"/>
  <c r="M77"/>
  <c r="K92"/>
  <c r="K87"/>
  <c r="K82"/>
  <c r="K77"/>
  <c r="I92"/>
  <c r="I87"/>
  <c r="I82"/>
  <c r="I77"/>
  <c r="P71"/>
  <c r="P66"/>
  <c r="P61"/>
  <c r="P56"/>
  <c r="N71"/>
  <c r="N66"/>
  <c r="N61"/>
  <c r="N56"/>
  <c r="L71"/>
  <c r="L66"/>
  <c r="L61"/>
  <c r="L56"/>
  <c r="J71"/>
  <c r="J66"/>
  <c r="J61"/>
  <c r="J56"/>
  <c r="O71"/>
  <c r="O66"/>
  <c r="O61"/>
  <c r="O56"/>
  <c r="M71"/>
  <c r="M66"/>
  <c r="M61"/>
  <c r="M56"/>
  <c r="K71"/>
  <c r="K66"/>
  <c r="K61"/>
  <c r="K56"/>
  <c r="I71"/>
  <c r="I66"/>
  <c r="I61"/>
  <c r="I56"/>
  <c r="P50"/>
  <c r="P45"/>
  <c r="P40"/>
  <c r="P35"/>
  <c r="N50"/>
  <c r="N45"/>
  <c r="N40"/>
  <c r="N35"/>
  <c r="L50"/>
  <c r="L45"/>
  <c r="L40"/>
  <c r="L35"/>
  <c r="J50"/>
  <c r="J45"/>
  <c r="J40"/>
  <c r="J35"/>
  <c r="O50"/>
  <c r="O45"/>
  <c r="O40"/>
  <c r="O35"/>
  <c r="M50"/>
  <c r="M45"/>
  <c r="M40"/>
  <c r="M35"/>
  <c r="K50"/>
  <c r="K45"/>
  <c r="K40"/>
  <c r="K35"/>
  <c r="I50"/>
  <c r="I45"/>
  <c r="I40"/>
  <c r="I35"/>
  <c r="P29" l="1"/>
  <c r="P24"/>
  <c r="P19"/>
  <c r="P14"/>
  <c r="N29"/>
  <c r="N24"/>
  <c r="N19"/>
  <c r="N14"/>
  <c r="L29"/>
  <c r="L24"/>
  <c r="L19"/>
  <c r="L14"/>
  <c r="J29"/>
  <c r="J24"/>
  <c r="J19"/>
  <c r="J14"/>
  <c r="O29"/>
  <c r="O24"/>
  <c r="O19"/>
  <c r="O14"/>
  <c r="M29"/>
  <c r="M24"/>
  <c r="M19"/>
  <c r="M14"/>
  <c r="K24"/>
  <c r="K29"/>
  <c r="K19"/>
  <c r="K14"/>
  <c r="I29"/>
  <c r="I24"/>
  <c r="I19"/>
  <c r="I14"/>
</calcChain>
</file>

<file path=xl/sharedStrings.xml><?xml version="1.0" encoding="utf-8"?>
<sst xmlns="http://schemas.openxmlformats.org/spreadsheetml/2006/main" count="85" uniqueCount="75">
  <si>
    <t>left ventricular wall thickness (LVWT)</t>
    <phoneticPr fontId="1" type="noConversion"/>
  </si>
  <si>
    <t>mM14-/- PBS</t>
    <phoneticPr fontId="1" type="noConversion"/>
  </si>
  <si>
    <t>M14f/f LPS</t>
    <phoneticPr fontId="1" type="noConversion"/>
  </si>
  <si>
    <t>mM14-/- LPS</t>
    <phoneticPr fontId="1" type="noConversion"/>
  </si>
  <si>
    <t>left ventricular end-systolic volume (LVESV)</t>
    <phoneticPr fontId="1" type="noConversion"/>
  </si>
  <si>
    <t xml:space="preserve"> average</t>
    <phoneticPr fontId="1" type="noConversion"/>
  </si>
  <si>
    <t>std</t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</si>
  <si>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</si>
  <si>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</si>
  <si>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</si>
  <si>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M14f/f to mM14-/-PBS</t>
  </si>
  <si>
    <t>mM14-/- to M14f/f PBS</t>
  </si>
  <si>
    <t>M14f/f to mM14-/- LPS</t>
  </si>
  <si>
    <t>mM14-/- to M14f/f LPS</t>
  </si>
  <si>
    <t>YTHDF1f/f PBS</t>
  </si>
  <si>
    <t>mYTHDF1-/- PBS</t>
  </si>
  <si>
    <t>YTHDF1f/f LPS</t>
  </si>
  <si>
    <t>mYTHDF1-/- LPS</t>
  </si>
  <si>
    <t>shCtrl to WT PBS</t>
  </si>
  <si>
    <t>shCtrl to WT LPS</t>
  </si>
  <si>
    <t>shSpi2A to WT PBS</t>
  </si>
  <si>
    <t>shSpi2A to WT LPS</t>
  </si>
  <si>
    <t>Spi2A-OE to WT PBS</t>
  </si>
  <si>
    <t>Spi2A-OE to WT LPS</t>
  </si>
  <si>
    <t>M14ff Ctrl PBS</t>
  </si>
  <si>
    <t>mM14-/- Ctrl PBS</t>
  </si>
  <si>
    <t>M14ff Spi2A-OE PBS</t>
  </si>
  <si>
    <t>mM14-/- Spi2A-OE PBS</t>
  </si>
  <si>
    <t>M14ff Ctrl LPS</t>
  </si>
  <si>
    <t>mM14-/- Ctrl LPS</t>
  </si>
  <si>
    <t>M14ff Spi2A-OE LPS</t>
  </si>
  <si>
    <t>mM14-/- Spi2A-OE LPS</t>
  </si>
  <si>
    <t>FTO  LPS</t>
    <phoneticPr fontId="1" type="noConversion"/>
  </si>
  <si>
    <t>Ctrl t LPS</t>
    <phoneticPr fontId="1" type="noConversion"/>
  </si>
  <si>
    <t>FTO PBS</t>
    <phoneticPr fontId="1" type="noConversion"/>
  </si>
  <si>
    <t>Ctrl  PBS</t>
    <phoneticPr fontId="1" type="noConversion"/>
  </si>
  <si>
    <t>heart rate (HR)</t>
    <phoneticPr fontId="1" type="noConversion"/>
  </si>
  <si>
    <t>left ventricle ejection fraction (LVEF)</t>
    <phoneticPr fontId="1" type="noConversion"/>
  </si>
  <si>
    <t>CLP</t>
    <phoneticPr fontId="1" type="noConversion"/>
  </si>
  <si>
    <t>Ctrl to WT PBS</t>
    <phoneticPr fontId="1" type="noConversion"/>
  </si>
  <si>
    <t>Spi2A-OE to WT PBS</t>
    <phoneticPr fontId="1" type="noConversion"/>
  </si>
  <si>
    <t>M14f/f to mM14-/-PBS</t>
    <phoneticPr fontId="1" type="noConversion"/>
  </si>
  <si>
    <t>mM14-/- to M14f/f PBS</t>
    <phoneticPr fontId="1" type="noConversion"/>
  </si>
  <si>
    <t>YTHDF1f/f PBS</t>
    <phoneticPr fontId="1" type="noConversion"/>
  </si>
  <si>
    <t>mYTHDF1-/- PBS</t>
    <phoneticPr fontId="1" type="noConversion"/>
  </si>
  <si>
    <t>M14ff Ctrl PBS</t>
    <phoneticPr fontId="1" type="noConversion"/>
  </si>
  <si>
    <t>mM14-/- Ctrl PBS</t>
    <phoneticPr fontId="1" type="noConversion"/>
  </si>
  <si>
    <t>M14ff Spi2A-OE PBS</t>
    <phoneticPr fontId="1" type="noConversion"/>
  </si>
  <si>
    <t>mM14-/- Spi2A-OE PBS</t>
    <phoneticPr fontId="1" type="noConversion"/>
  </si>
  <si>
    <t>M14f/f CLP</t>
    <phoneticPr fontId="1" type="noConversion"/>
  </si>
  <si>
    <t>mM14-/- CLP</t>
    <phoneticPr fontId="1" type="noConversion"/>
  </si>
  <si>
    <t>M3f/f CLP</t>
    <phoneticPr fontId="1" type="noConversion"/>
  </si>
  <si>
    <t>mM3-/- CLP</t>
    <phoneticPr fontId="1" type="noConversion"/>
  </si>
  <si>
    <t>M14f/f to mM14-/- CLP</t>
    <phoneticPr fontId="1" type="noConversion"/>
  </si>
  <si>
    <t>mM14-/- to M14f/f CLP</t>
    <phoneticPr fontId="1" type="noConversion"/>
  </si>
  <si>
    <t>YTHDF1f/f CLP</t>
    <phoneticPr fontId="1" type="noConversion"/>
  </si>
  <si>
    <t>mYTHDF1-/- CLP</t>
    <phoneticPr fontId="1" type="noConversion"/>
  </si>
  <si>
    <t>Ctrl to WT CLP</t>
    <phoneticPr fontId="1" type="noConversion"/>
  </si>
  <si>
    <t>Spi2A-OE to WT CLP</t>
    <phoneticPr fontId="1" type="noConversion"/>
  </si>
  <si>
    <t>M14ff Ctrl CLP</t>
    <phoneticPr fontId="1" type="noConversion"/>
  </si>
  <si>
    <t>mM14-/- Ctrl CLP</t>
    <phoneticPr fontId="1" type="noConversion"/>
  </si>
  <si>
    <t>M14ff Spi2A-OE CLP</t>
    <phoneticPr fontId="1" type="noConversion"/>
  </si>
  <si>
    <t>mM14-/- Spi2A-OE CLP</t>
    <phoneticPr fontId="1" type="noConversion"/>
  </si>
  <si>
    <t>sgCtrl sham</t>
    <phoneticPr fontId="1" type="noConversion"/>
  </si>
  <si>
    <t>sgspi2a sham</t>
    <phoneticPr fontId="1" type="noConversion"/>
  </si>
  <si>
    <t>sgctrl CLP</t>
    <phoneticPr fontId="1" type="noConversion"/>
  </si>
  <si>
    <t>sgspi2a CLP</t>
    <phoneticPr fontId="1" type="noConversion"/>
  </si>
  <si>
    <r>
      <t>M14</t>
    </r>
    <r>
      <rPr>
        <vertAlign val="superscript"/>
        <sz val="11"/>
        <color theme="1"/>
        <rFont val="等线"/>
        <family val="2"/>
        <scheme val="minor"/>
      </rPr>
      <t>f/f</t>
    </r>
    <r>
      <rPr>
        <sz val="11"/>
        <color theme="1"/>
        <rFont val="等线"/>
        <family val="2"/>
        <scheme val="minor"/>
      </rPr>
      <t xml:space="preserve"> PBS</t>
    </r>
    <phoneticPr fontId="1" type="noConversion"/>
  </si>
  <si>
    <r>
      <t>M3</t>
    </r>
    <r>
      <rPr>
        <vertAlign val="superscript"/>
        <sz val="11"/>
        <color theme="1"/>
        <rFont val="等线"/>
        <family val="2"/>
        <scheme val="minor"/>
      </rPr>
      <t>f/f</t>
    </r>
    <r>
      <rPr>
        <sz val="11"/>
        <color theme="1"/>
        <rFont val="等线"/>
        <family val="2"/>
        <scheme val="minor"/>
      </rPr>
      <t xml:space="preserve"> PBS</t>
    </r>
    <phoneticPr fontId="1" type="noConversion"/>
  </si>
  <si>
    <r>
      <t>M3</t>
    </r>
    <r>
      <rPr>
        <vertAlign val="superscript"/>
        <sz val="11"/>
        <color theme="1"/>
        <rFont val="等线"/>
        <family val="3"/>
        <charset val="134"/>
        <scheme val="minor"/>
      </rPr>
      <t>f/f</t>
    </r>
    <r>
      <rPr>
        <sz val="11"/>
        <color theme="1"/>
        <rFont val="等线"/>
        <family val="3"/>
        <charset val="134"/>
        <scheme val="minor"/>
      </rPr>
      <t xml:space="preserve"> PBS</t>
    </r>
    <phoneticPr fontId="1" type="noConversion"/>
  </si>
  <si>
    <t>Ctrl to WT PBS</t>
    <phoneticPr fontId="1" type="noConversion"/>
  </si>
  <si>
    <t>Ctrl to WT LPS</t>
    <phoneticPr fontId="1" type="noConversion"/>
  </si>
  <si>
    <t>FTO to WT PBS</t>
    <phoneticPr fontId="1" type="noConversion"/>
  </si>
  <si>
    <t>Ctrl to WTCLP</t>
    <phoneticPr fontId="1" type="noConversion"/>
  </si>
  <si>
    <t>FTO to WT CLP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</si>
</sst>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0"/>
      <color theme="1"/>
      <name val="JansonTextLT-Roman"/>
      <family val="2"/>
    </font>
    <font>
      <vertAlign val="superscript"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3:P388"/>
  <sheetViews>
    <sheetView tabSelected="1" topLeftCell="A343" zoomScale="70" zoomScaleNormal="70" workbookViewId="0">
      <selection activeCell="B322" sqref="B322"/>
    </sheetView>
  </sheetViews>
  <sheetFormatPr defaultRowHeight="13.8"/>
  <cols>
    <col min="1" max="1" width="28" style="1" customWidth="1"/>
    <col min="2" max="2" width="20.77734375" style="1" customWidth="1"/>
    <col min="3" max="3" width="10" style="1" customWidth="1"/>
    <col min="4" max="4" width="16.33203125" style="1" customWidth="1"/>
    <col min="5" max="5" width="33.5546875" style="1" customWidth="1"/>
    <col min="6" max="6" width="34.6640625" style="1" customWidth="1"/>
    <col min="7" max="7" width="36.33203125" style="1" customWidth="1"/>
    <col min="8" max="16384" width="8.88671875" style="1"/>
  </cols>
  <sheetData>
    <row r="13" spans="2:16">
      <c r="D13" s="1" t="s">
        <v>36</v>
      </c>
      <c r="E13" s="1" t="s">
        <v>0</v>
      </c>
      <c r="F13" s="1" t="s">
        <v>37</v>
      </c>
      <c r="G13" s="2" t="s">
        <v>4</v>
      </c>
      <c r="I13" s="1" t="s">
        <v>5</v>
      </c>
      <c r="J13" s="1" t="s">
        <v>6</v>
      </c>
      <c r="K13" s="1" t="s">
        <v>5</v>
      </c>
      <c r="L13" s="1" t="s">
        <v>6</v>
      </c>
      <c r="M13" s="1" t="s">
        <v>5</v>
      </c>
      <c r="N13" s="1" t="s">
        <v>6</v>
      </c>
      <c r="O13" s="1" t="s">
        <v>5</v>
      </c>
      <c r="P13" s="1" t="s">
        <v>6</v>
      </c>
    </row>
    <row r="14" spans="2:16" ht="16.2">
      <c r="B14" s="1" t="s">
        <v>67</v>
      </c>
      <c r="C14" s="1">
        <v>1</v>
      </c>
      <c r="D14" s="1">
        <v>384</v>
      </c>
      <c r="E14" s="1">
        <v>0.78</v>
      </c>
      <c r="F14" s="1">
        <v>46</v>
      </c>
      <c r="G14" s="1">
        <v>20</v>
      </c>
      <c r="I14" s="1">
        <f>AVERAGE(D14:D18)</f>
        <v>375.2</v>
      </c>
      <c r="J14" s="1">
        <f>STDEV(D14:D18)</f>
        <v>14.839137441239636</v>
      </c>
      <c r="K14" s="1">
        <f>AVERAGE(E14:E18)</f>
        <v>0.77400000000000002</v>
      </c>
      <c r="L14" s="1">
        <f>STDEV(E14:E18)</f>
        <v>2.8809720581775892E-2</v>
      </c>
      <c r="M14" s="1">
        <f>AVERAGE(F14:F18)</f>
        <v>45.2</v>
      </c>
      <c r="N14" s="1">
        <f>STDEV(F14:F18)</f>
        <v>2.5884358211089569</v>
      </c>
      <c r="O14" s="1">
        <f>AVERAGE(G14:G18)</f>
        <v>20.2</v>
      </c>
      <c r="P14" s="1">
        <f>STDEV(G14:G18)</f>
        <v>1.9235384061671346</v>
      </c>
    </row>
    <row r="15" spans="2:16">
      <c r="C15" s="1">
        <v>2</v>
      </c>
      <c r="D15" s="1">
        <v>359</v>
      </c>
      <c r="E15" s="1">
        <v>0.79</v>
      </c>
      <c r="F15" s="1">
        <v>47</v>
      </c>
      <c r="G15" s="1">
        <v>19</v>
      </c>
    </row>
    <row r="16" spans="2:16">
      <c r="C16" s="1">
        <v>3</v>
      </c>
      <c r="D16" s="1">
        <v>363</v>
      </c>
      <c r="E16" s="1">
        <v>0.81</v>
      </c>
      <c r="F16" s="1">
        <v>42</v>
      </c>
      <c r="G16" s="1">
        <v>23</v>
      </c>
    </row>
    <row r="17" spans="2:16">
      <c r="C17" s="1">
        <v>4</v>
      </c>
      <c r="D17" s="1">
        <v>395</v>
      </c>
      <c r="E17" s="1">
        <v>0.75</v>
      </c>
      <c r="F17" s="1">
        <v>43</v>
      </c>
      <c r="G17" s="1">
        <v>21</v>
      </c>
    </row>
    <row r="18" spans="2:16">
      <c r="C18" s="1">
        <v>5</v>
      </c>
      <c r="D18" s="1">
        <v>375</v>
      </c>
      <c r="E18" s="1">
        <v>0.74</v>
      </c>
      <c r="F18" s="1">
        <v>48</v>
      </c>
      <c r="G18" s="1">
        <v>18</v>
      </c>
    </row>
    <row r="19" spans="2:16">
      <c r="B19" s="1" t="s">
        <v>1</v>
      </c>
      <c r="C19" s="1">
        <v>1</v>
      </c>
      <c r="D19" s="1">
        <v>385</v>
      </c>
      <c r="E19" s="1">
        <v>0.75</v>
      </c>
      <c r="F19" s="1">
        <v>45</v>
      </c>
      <c r="G19" s="1">
        <v>20</v>
      </c>
      <c r="I19" s="1">
        <f>AVERAGE(D19:D23)</f>
        <v>382</v>
      </c>
      <c r="J19" s="1">
        <f>STDEV(D19:D23)</f>
        <v>9.9247166206396038</v>
      </c>
      <c r="K19" s="1">
        <f>AVERAGE(E19:E23)</f>
        <v>0.78599999999999992</v>
      </c>
      <c r="L19" s="1">
        <f>STDEV(E19:E23)</f>
        <v>3.0495901363953807E-2</v>
      </c>
      <c r="M19" s="1">
        <f>AVERAGE(F19:F23)</f>
        <v>46</v>
      </c>
      <c r="N19" s="1">
        <f>STDEV(F19:F23)</f>
        <v>2.2360679774997898</v>
      </c>
      <c r="O19" s="1">
        <f>AVERAGE(G19:G23)</f>
        <v>19.600000000000001</v>
      </c>
      <c r="P19" s="1">
        <f>STDEV(G19:G23)</f>
        <v>2.0736441353327719</v>
      </c>
    </row>
    <row r="20" spans="2:16">
      <c r="C20" s="1">
        <v>2</v>
      </c>
      <c r="D20" s="1">
        <v>368</v>
      </c>
      <c r="E20" s="1">
        <v>0.76</v>
      </c>
      <c r="F20" s="1">
        <v>46</v>
      </c>
      <c r="G20" s="1">
        <v>18</v>
      </c>
    </row>
    <row r="21" spans="2:16">
      <c r="C21" s="1">
        <v>3</v>
      </c>
      <c r="D21" s="1">
        <v>395</v>
      </c>
      <c r="E21" s="1">
        <v>0.79</v>
      </c>
      <c r="F21" s="1">
        <v>43</v>
      </c>
      <c r="G21" s="1">
        <v>19</v>
      </c>
    </row>
    <row r="22" spans="2:16">
      <c r="C22" s="1">
        <v>4</v>
      </c>
      <c r="D22" s="1">
        <v>384</v>
      </c>
      <c r="E22" s="1">
        <v>0.81</v>
      </c>
      <c r="F22" s="1">
        <v>47</v>
      </c>
      <c r="G22" s="1">
        <v>18</v>
      </c>
    </row>
    <row r="23" spans="2:16">
      <c r="C23" s="1">
        <v>5</v>
      </c>
      <c r="D23" s="1">
        <v>378</v>
      </c>
      <c r="E23" s="1">
        <v>0.82</v>
      </c>
      <c r="F23" s="1">
        <v>49</v>
      </c>
      <c r="G23" s="1">
        <v>23</v>
      </c>
    </row>
    <row r="24" spans="2:16">
      <c r="B24" s="1" t="s">
        <v>2</v>
      </c>
      <c r="C24" s="1">
        <v>1</v>
      </c>
      <c r="D24" s="1">
        <v>236</v>
      </c>
      <c r="E24" s="1">
        <v>0.53</v>
      </c>
      <c r="F24" s="1">
        <v>30</v>
      </c>
      <c r="G24" s="1">
        <v>43</v>
      </c>
      <c r="I24" s="1">
        <f>AVERAGE(D24:D28)</f>
        <v>231</v>
      </c>
      <c r="J24" s="1">
        <f>STDEV(D24:D28)</f>
        <v>19.811612756158951</v>
      </c>
      <c r="K24" s="1">
        <f>AVERAGE(E24:E28)</f>
        <v>0.52600000000000002</v>
      </c>
      <c r="L24" s="1">
        <f>STDEV(E24:E28)</f>
        <v>2.7018512172212617E-2</v>
      </c>
      <c r="M24" s="1">
        <f>AVERAGE(F24:F28)</f>
        <v>30</v>
      </c>
      <c r="N24" s="1">
        <f>STDEV(F24:F28)</f>
        <v>1.5811388300841898</v>
      </c>
      <c r="O24" s="1">
        <f>AVERAGE(G24:G28)</f>
        <v>42.4</v>
      </c>
      <c r="P24" s="1">
        <f>STDEV(G24:G28)</f>
        <v>2.3021728866442679</v>
      </c>
    </row>
    <row r="25" spans="2:16">
      <c r="C25" s="1">
        <v>2</v>
      </c>
      <c r="D25" s="1">
        <v>214</v>
      </c>
      <c r="E25" s="1">
        <v>0.49</v>
      </c>
      <c r="F25" s="1">
        <v>32</v>
      </c>
      <c r="G25" s="1">
        <v>42</v>
      </c>
    </row>
    <row r="26" spans="2:16">
      <c r="C26" s="1">
        <v>3</v>
      </c>
      <c r="D26" s="1">
        <v>207</v>
      </c>
      <c r="E26" s="1">
        <v>0.56000000000000005</v>
      </c>
      <c r="F26" s="1">
        <v>31</v>
      </c>
      <c r="G26" s="1">
        <v>46</v>
      </c>
    </row>
    <row r="27" spans="2:16">
      <c r="C27" s="1">
        <v>4</v>
      </c>
      <c r="D27" s="1">
        <v>245</v>
      </c>
      <c r="E27" s="1">
        <v>0.51</v>
      </c>
      <c r="F27" s="1">
        <v>28</v>
      </c>
      <c r="G27" s="1">
        <v>40</v>
      </c>
    </row>
    <row r="28" spans="2:16">
      <c r="C28" s="1">
        <v>5</v>
      </c>
      <c r="D28" s="1">
        <v>253</v>
      </c>
      <c r="E28" s="1">
        <v>0.54</v>
      </c>
      <c r="F28" s="1">
        <v>29</v>
      </c>
      <c r="G28" s="1">
        <v>41</v>
      </c>
    </row>
    <row r="29" spans="2:16">
      <c r="B29" s="1" t="s">
        <v>3</v>
      </c>
      <c r="C29" s="1">
        <v>1</v>
      </c>
      <c r="D29" s="1">
        <v>189</v>
      </c>
      <c r="E29" s="1">
        <v>0.45</v>
      </c>
      <c r="F29" s="1">
        <v>24</v>
      </c>
      <c r="G29" s="1">
        <v>55</v>
      </c>
      <c r="I29" s="1">
        <f>AVERAGE(D29:D33)</f>
        <v>185</v>
      </c>
      <c r="J29" s="1">
        <f>STDEV(D29:D33)</f>
        <v>8.9162772500635032</v>
      </c>
      <c r="K29" s="1">
        <f>AVERAGE(E29:E33)</f>
        <v>0.45400000000000001</v>
      </c>
      <c r="L29" s="1">
        <f>STDEV(E29:E33)</f>
        <v>1.8165902124584948E-2</v>
      </c>
      <c r="M29" s="1">
        <f>AVERAGE(F29:F33)</f>
        <v>23.8</v>
      </c>
      <c r="N29" s="1">
        <f>STDEV(F29:F33)</f>
        <v>1.9235384061671346</v>
      </c>
      <c r="O29" s="1">
        <f>AVERAGE(G29:G33)</f>
        <v>57</v>
      </c>
      <c r="P29" s="1">
        <f>STDEV(G29:G33)</f>
        <v>2.9154759474226504</v>
      </c>
    </row>
    <row r="30" spans="2:16">
      <c r="C30" s="1">
        <v>2</v>
      </c>
      <c r="D30" s="1">
        <v>179</v>
      </c>
      <c r="E30" s="1">
        <v>0.43</v>
      </c>
      <c r="F30" s="1">
        <v>25</v>
      </c>
      <c r="G30" s="1">
        <v>58</v>
      </c>
    </row>
    <row r="31" spans="2:16">
      <c r="C31" s="1">
        <v>3</v>
      </c>
      <c r="D31" s="1">
        <v>186</v>
      </c>
      <c r="E31" s="1">
        <v>0.46</v>
      </c>
      <c r="F31" s="1">
        <v>23</v>
      </c>
      <c r="G31" s="1">
        <v>53</v>
      </c>
    </row>
    <row r="32" spans="2:16">
      <c r="C32" s="1">
        <v>4</v>
      </c>
      <c r="D32" s="1">
        <v>197</v>
      </c>
      <c r="E32" s="1">
        <v>0.48</v>
      </c>
      <c r="F32" s="1">
        <v>21</v>
      </c>
      <c r="G32" s="1">
        <v>59</v>
      </c>
    </row>
    <row r="33" spans="2:16">
      <c r="C33" s="1">
        <v>5</v>
      </c>
      <c r="D33" s="1">
        <v>174</v>
      </c>
      <c r="E33" s="1">
        <v>0.45</v>
      </c>
      <c r="F33" s="1">
        <v>26</v>
      </c>
      <c r="G33" s="1">
        <v>60</v>
      </c>
    </row>
    <row r="35" spans="2:16" ht="16.2">
      <c r="B35" s="1" t="s">
        <v>68</v>
      </c>
      <c r="C35" s="1">
        <v>1</v>
      </c>
      <c r="D35" s="1">
        <v>376</v>
      </c>
      <c r="E35" s="1">
        <v>0.74</v>
      </c>
      <c r="F35" s="1">
        <v>48</v>
      </c>
      <c r="G35" s="1">
        <v>20</v>
      </c>
      <c r="I35" s="1">
        <f>AVERAGE(D35:D39)</f>
        <v>381.6</v>
      </c>
      <c r="J35" s="1">
        <f>STDEV(D35:D39)</f>
        <v>8.0808415403347684</v>
      </c>
      <c r="K35" s="1">
        <f>AVERAGE(E35:E39)</f>
        <v>0.78199999999999992</v>
      </c>
      <c r="L35" s="1">
        <f>STDEV(E35:E39)</f>
        <v>4.4944410108488445E-2</v>
      </c>
      <c r="M35" s="1">
        <f>AVERAGE(F35:F39)</f>
        <v>48.2</v>
      </c>
      <c r="N35" s="1">
        <f>STDEV(F35:F39)</f>
        <v>1.9235384061671343</v>
      </c>
      <c r="O35" s="1">
        <f>AVERAGE(G35:G39)</f>
        <v>20.2</v>
      </c>
      <c r="P35" s="1">
        <f>STDEV(G35:G39)</f>
        <v>1.9235384061671346</v>
      </c>
    </row>
    <row r="36" spans="2:16">
      <c r="C36" s="1">
        <v>2</v>
      </c>
      <c r="D36" s="1">
        <v>379</v>
      </c>
      <c r="E36" s="1">
        <v>0.76</v>
      </c>
      <c r="F36" s="1">
        <v>46</v>
      </c>
      <c r="G36" s="1">
        <v>18</v>
      </c>
    </row>
    <row r="37" spans="2:16">
      <c r="C37" s="1">
        <v>3</v>
      </c>
      <c r="D37" s="1">
        <v>385</v>
      </c>
      <c r="E37" s="1">
        <v>0.84</v>
      </c>
      <c r="F37" s="1">
        <v>51</v>
      </c>
      <c r="G37" s="1">
        <v>19</v>
      </c>
    </row>
    <row r="38" spans="2:16">
      <c r="C38" s="1">
        <v>4</v>
      </c>
      <c r="D38" s="1">
        <v>374</v>
      </c>
      <c r="E38" s="1">
        <v>0.82</v>
      </c>
      <c r="F38" s="1">
        <v>47</v>
      </c>
      <c r="G38" s="1">
        <v>23</v>
      </c>
    </row>
    <row r="39" spans="2:16">
      <c r="C39" s="1">
        <v>5</v>
      </c>
      <c r="D39" s="1">
        <v>394</v>
      </c>
      <c r="E39" s="1">
        <v>0.75</v>
      </c>
      <c r="F39" s="1">
        <v>49</v>
      </c>
      <c r="G39" s="1">
        <v>21</v>
      </c>
    </row>
    <row r="40" spans="2:16">
      <c r="B40" s="1" t="s">
        <v>7</v>
      </c>
      <c r="C40" s="1">
        <v>1</v>
      </c>
      <c r="D40" s="1">
        <v>386</v>
      </c>
      <c r="E40" s="1">
        <v>0.76</v>
      </c>
      <c r="F40" s="1">
        <v>52</v>
      </c>
      <c r="G40" s="1">
        <v>18</v>
      </c>
      <c r="I40" s="1">
        <f>AVERAGE(D40:D44)</f>
        <v>379</v>
      </c>
      <c r="J40" s="1">
        <f>STDEV(D40:D44)</f>
        <v>10.908712114635714</v>
      </c>
      <c r="K40" s="1">
        <f>AVERAGE(E40:E44)</f>
        <v>0.79600000000000004</v>
      </c>
      <c r="L40" s="1">
        <f>STDEV(E40:E44)</f>
        <v>2.6076809620810583E-2</v>
      </c>
      <c r="M40" s="1">
        <f>AVERAGE(F40:F44)</f>
        <v>48.4</v>
      </c>
      <c r="N40" s="1">
        <f>STDEV(F40:F44)</f>
        <v>2.3021728866442674</v>
      </c>
      <c r="O40" s="1">
        <f>AVERAGE(G40:G44)</f>
        <v>20.399999999999999</v>
      </c>
      <c r="P40" s="1">
        <f>STDEV(G40:G44)</f>
        <v>3.0495901363953739</v>
      </c>
    </row>
    <row r="41" spans="2:16">
      <c r="C41" s="1">
        <v>2</v>
      </c>
      <c r="D41" s="1">
        <v>367</v>
      </c>
      <c r="E41" s="1">
        <v>0.79</v>
      </c>
      <c r="F41" s="1">
        <v>48</v>
      </c>
      <c r="G41" s="1">
        <v>17</v>
      </c>
    </row>
    <row r="42" spans="2:16">
      <c r="C42" s="1">
        <v>3</v>
      </c>
      <c r="D42" s="1">
        <v>394</v>
      </c>
      <c r="E42" s="1">
        <v>0.81</v>
      </c>
      <c r="F42" s="1">
        <v>49</v>
      </c>
      <c r="G42" s="1">
        <v>23</v>
      </c>
    </row>
    <row r="43" spans="2:16">
      <c r="C43" s="1">
        <v>4</v>
      </c>
      <c r="D43" s="1">
        <v>376</v>
      </c>
      <c r="E43" s="1">
        <v>0.83</v>
      </c>
      <c r="F43" s="1">
        <v>47</v>
      </c>
      <c r="G43" s="1">
        <v>24</v>
      </c>
    </row>
    <row r="44" spans="2:16">
      <c r="C44" s="1">
        <v>5</v>
      </c>
      <c r="D44" s="1">
        <v>372</v>
      </c>
      <c r="E44" s="1">
        <v>0.79</v>
      </c>
      <c r="F44" s="1">
        <v>46</v>
      </c>
      <c r="G44" s="1">
        <v>20</v>
      </c>
    </row>
    <row r="45" spans="2:16">
      <c r="B45" s="1" t="s">
        <v>8</v>
      </c>
      <c r="C45" s="1">
        <v>1</v>
      </c>
      <c r="D45" s="1">
        <v>231</v>
      </c>
      <c r="E45" s="1">
        <v>0.57999999999999996</v>
      </c>
      <c r="F45" s="1">
        <v>32</v>
      </c>
      <c r="G45" s="1">
        <v>35</v>
      </c>
      <c r="I45" s="1">
        <f>AVERAGE(D45:D49)</f>
        <v>227.8</v>
      </c>
      <c r="J45" s="1">
        <f>STDEV(D45:D49)</f>
        <v>18.074844397670482</v>
      </c>
      <c r="K45" s="1">
        <f>AVERAGE(E45:E49)</f>
        <v>0.54400000000000015</v>
      </c>
      <c r="L45" s="1">
        <f>STDEV(E45:E49)</f>
        <v>3.3615472627943219E-2</v>
      </c>
      <c r="M45" s="1">
        <f>AVERAGE(F45:F49)</f>
        <v>30.8</v>
      </c>
      <c r="N45" s="1">
        <f>STDEV(F45:F49)</f>
        <v>2.7748873851023212</v>
      </c>
      <c r="O45" s="1">
        <f>AVERAGE(G45:G49)</f>
        <v>39.4</v>
      </c>
      <c r="P45" s="1">
        <f>STDEV(G45:G49)</f>
        <v>2.7018512172212596</v>
      </c>
    </row>
    <row r="46" spans="2:16">
      <c r="C46" s="1">
        <v>2</v>
      </c>
      <c r="D46" s="1">
        <v>226</v>
      </c>
      <c r="E46" s="1">
        <v>0.54</v>
      </c>
      <c r="F46" s="1">
        <v>35</v>
      </c>
      <c r="G46" s="1">
        <v>39</v>
      </c>
    </row>
    <row r="47" spans="2:16">
      <c r="C47" s="1">
        <v>3</v>
      </c>
      <c r="D47" s="1">
        <v>241</v>
      </c>
      <c r="E47" s="1">
        <v>0.56000000000000005</v>
      </c>
      <c r="F47" s="1">
        <v>30</v>
      </c>
      <c r="G47" s="1">
        <v>42</v>
      </c>
    </row>
    <row r="48" spans="2:16">
      <c r="C48" s="1">
        <v>4</v>
      </c>
      <c r="D48" s="1">
        <v>243</v>
      </c>
      <c r="E48" s="1">
        <v>0.55000000000000004</v>
      </c>
      <c r="F48" s="1">
        <v>28</v>
      </c>
      <c r="G48" s="1">
        <v>40</v>
      </c>
    </row>
    <row r="49" spans="1:16">
      <c r="C49" s="1">
        <v>5</v>
      </c>
      <c r="D49" s="1">
        <v>198</v>
      </c>
      <c r="E49" s="1">
        <v>0.49</v>
      </c>
      <c r="F49" s="1">
        <v>29</v>
      </c>
      <c r="G49" s="1">
        <v>41</v>
      </c>
    </row>
    <row r="50" spans="1:16">
      <c r="B50" s="1" t="s">
        <v>9</v>
      </c>
      <c r="C50" s="1">
        <v>1</v>
      </c>
      <c r="D50" s="1">
        <v>167</v>
      </c>
      <c r="E50" s="1">
        <v>0.48</v>
      </c>
      <c r="F50" s="1">
        <v>25</v>
      </c>
      <c r="G50" s="1">
        <v>56</v>
      </c>
      <c r="I50" s="1">
        <f>AVERAGE(D50:D54)</f>
        <v>180</v>
      </c>
      <c r="J50" s="1">
        <f>STDEV(D50:D54)</f>
        <v>13.619838471876236</v>
      </c>
      <c r="K50" s="1">
        <f>AVERAGE(E50:E54)</f>
        <v>0.46200000000000002</v>
      </c>
      <c r="L50" s="1">
        <f>STDEV(E50:E54)</f>
        <v>1.3038404810405281E-2</v>
      </c>
      <c r="M50" s="1">
        <f>AVERAGE(F50:F54)</f>
        <v>24.2</v>
      </c>
      <c r="N50" s="1">
        <f>STDEV(F50:F54)</f>
        <v>1.9235384061671343</v>
      </c>
      <c r="O50" s="1">
        <f>AVERAGE(G50:G54)</f>
        <v>57.6</v>
      </c>
      <c r="P50" s="1">
        <f>STDEV(G50:G54)</f>
        <v>2.6076809620810595</v>
      </c>
    </row>
    <row r="51" spans="1:16">
      <c r="C51" s="1">
        <v>2</v>
      </c>
      <c r="D51" s="1">
        <v>199</v>
      </c>
      <c r="E51" s="1">
        <v>0.45</v>
      </c>
      <c r="F51" s="1">
        <v>24</v>
      </c>
      <c r="G51" s="1">
        <v>58</v>
      </c>
    </row>
    <row r="52" spans="1:16">
      <c r="C52" s="1">
        <v>3</v>
      </c>
      <c r="D52" s="1">
        <v>178</v>
      </c>
      <c r="E52" s="1">
        <v>0.46</v>
      </c>
      <c r="F52" s="1">
        <v>25</v>
      </c>
      <c r="G52" s="1">
        <v>60</v>
      </c>
    </row>
    <row r="53" spans="1:16">
      <c r="C53" s="1">
        <v>4</v>
      </c>
      <c r="D53" s="1">
        <v>188</v>
      </c>
      <c r="E53" s="1">
        <v>0.47</v>
      </c>
      <c r="F53" s="1">
        <v>21</v>
      </c>
      <c r="G53" s="1">
        <v>54</v>
      </c>
    </row>
    <row r="54" spans="1:16">
      <c r="C54" s="1">
        <v>5</v>
      </c>
      <c r="D54" s="1">
        <v>168</v>
      </c>
      <c r="E54" s="1">
        <v>0.45</v>
      </c>
      <c r="F54" s="1">
        <v>26</v>
      </c>
      <c r="G54" s="1">
        <v>60</v>
      </c>
    </row>
    <row r="56" spans="1:16">
      <c r="A56" s="1" t="s">
        <v>63</v>
      </c>
      <c r="C56" s="1">
        <v>1</v>
      </c>
      <c r="D56" s="1">
        <v>368</v>
      </c>
      <c r="E56" s="1">
        <v>0.75</v>
      </c>
      <c r="F56" s="1">
        <v>51</v>
      </c>
      <c r="G56" s="1">
        <v>20</v>
      </c>
      <c r="I56" s="1">
        <f>AVERAGE(D56:D60)</f>
        <v>369.4</v>
      </c>
      <c r="J56" s="1">
        <f>STDEV(D56:D60)</f>
        <v>17.300289014926889</v>
      </c>
      <c r="K56" s="1">
        <f>AVERAGE(E56:E60)</f>
        <v>0.77</v>
      </c>
      <c r="L56" s="1">
        <f>STDEV(E56:E60)</f>
        <v>2.9154759474226528E-2</v>
      </c>
      <c r="M56" s="1">
        <f>AVERAGE(F56:F60)</f>
        <v>50.2</v>
      </c>
      <c r="N56" s="1">
        <f>STDEV(F56:F60)</f>
        <v>1.9235384061671343</v>
      </c>
      <c r="O56" s="1">
        <f>AVERAGE(G56:G60)</f>
        <v>22.6</v>
      </c>
      <c r="P56" s="1">
        <f>STDEV(G56:G60)</f>
        <v>2.0736441353327719</v>
      </c>
    </row>
    <row r="57" spans="1:16">
      <c r="C57" s="1">
        <v>2</v>
      </c>
      <c r="D57" s="1">
        <v>347</v>
      </c>
      <c r="E57" s="1">
        <v>0.79</v>
      </c>
      <c r="F57" s="1">
        <v>50</v>
      </c>
      <c r="G57" s="1">
        <v>23</v>
      </c>
    </row>
    <row r="58" spans="1:16">
      <c r="C58" s="1">
        <v>3</v>
      </c>
      <c r="D58" s="1">
        <v>359</v>
      </c>
      <c r="E58" s="1">
        <v>0.74</v>
      </c>
      <c r="F58" s="1">
        <v>53</v>
      </c>
      <c r="G58" s="1">
        <v>25</v>
      </c>
    </row>
    <row r="59" spans="1:16">
      <c r="C59" s="1">
        <v>4</v>
      </c>
      <c r="D59" s="1">
        <v>387</v>
      </c>
      <c r="E59" s="1">
        <v>0.76</v>
      </c>
      <c r="F59" s="1">
        <v>48</v>
      </c>
      <c r="G59" s="1">
        <v>24</v>
      </c>
    </row>
    <row r="60" spans="1:16">
      <c r="C60" s="1">
        <v>5</v>
      </c>
      <c r="D60" s="1">
        <v>386</v>
      </c>
      <c r="E60" s="1">
        <v>0.81</v>
      </c>
      <c r="F60" s="1">
        <v>49</v>
      </c>
      <c r="G60" s="1">
        <v>21</v>
      </c>
    </row>
    <row r="61" spans="1:16">
      <c r="A61" s="1" t="s">
        <v>64</v>
      </c>
      <c r="C61" s="1">
        <v>1</v>
      </c>
      <c r="D61" s="1">
        <v>369</v>
      </c>
      <c r="E61" s="1">
        <v>0.82</v>
      </c>
      <c r="F61" s="1">
        <v>52</v>
      </c>
      <c r="G61" s="1">
        <v>26</v>
      </c>
      <c r="I61" s="1">
        <f>AVERAGE(D61:D65)</f>
        <v>377</v>
      </c>
      <c r="J61" s="1">
        <f>STDEV(D61:D65)</f>
        <v>14.106735979665885</v>
      </c>
      <c r="K61" s="1">
        <f>AVERAGE(E61:E65)</f>
        <v>0.78</v>
      </c>
      <c r="L61" s="1">
        <f>STDEV(E61:E65)</f>
        <v>2.7386127875258289E-2</v>
      </c>
      <c r="M61" s="1">
        <f>AVERAGE(F61:F65)</f>
        <v>48.6</v>
      </c>
      <c r="N61" s="1">
        <f>STDEV(F61:F65)</f>
        <v>2.8809720581775866</v>
      </c>
      <c r="O61" s="1">
        <f>AVERAGE(G61:G65)</f>
        <v>23.6</v>
      </c>
      <c r="P61" s="1">
        <f>STDEV(G61:G65)</f>
        <v>2.3021728866442674</v>
      </c>
    </row>
    <row r="62" spans="1:16">
      <c r="C62" s="1">
        <v>2</v>
      </c>
      <c r="D62" s="1">
        <v>358</v>
      </c>
      <c r="E62" s="1">
        <v>0.78</v>
      </c>
      <c r="F62" s="1">
        <v>48</v>
      </c>
      <c r="G62" s="1">
        <v>25</v>
      </c>
    </row>
    <row r="63" spans="1:16">
      <c r="C63" s="1">
        <v>3</v>
      </c>
      <c r="D63" s="1">
        <v>378</v>
      </c>
      <c r="E63" s="1">
        <v>0.75</v>
      </c>
      <c r="F63" s="1">
        <v>47</v>
      </c>
      <c r="G63" s="1">
        <v>23</v>
      </c>
    </row>
    <row r="64" spans="1:16">
      <c r="C64" s="1">
        <v>4</v>
      </c>
      <c r="D64" s="1">
        <v>386</v>
      </c>
      <c r="E64" s="1">
        <v>0.79</v>
      </c>
      <c r="F64" s="1">
        <v>45</v>
      </c>
      <c r="G64" s="1">
        <v>20</v>
      </c>
    </row>
    <row r="65" spans="1:16">
      <c r="C65" s="1">
        <v>5</v>
      </c>
      <c r="D65" s="1">
        <v>394</v>
      </c>
      <c r="E65" s="1">
        <v>0.76</v>
      </c>
      <c r="F65" s="1">
        <v>51</v>
      </c>
      <c r="G65" s="1">
        <v>24</v>
      </c>
    </row>
    <row r="66" spans="1:16">
      <c r="A66" s="1" t="s">
        <v>65</v>
      </c>
      <c r="C66" s="1">
        <v>1</v>
      </c>
      <c r="D66" s="1">
        <v>265</v>
      </c>
      <c r="E66" s="1">
        <v>0.61</v>
      </c>
      <c r="F66" s="1">
        <v>35</v>
      </c>
      <c r="G66" s="1">
        <v>32</v>
      </c>
      <c r="I66" s="1">
        <f>AVERAGE(D66:D70)</f>
        <v>269.8</v>
      </c>
      <c r="J66" s="1">
        <f>STDEV(D66:D70)</f>
        <v>10.232301793829187</v>
      </c>
      <c r="K66" s="1">
        <f>AVERAGE(E66:E70)</f>
        <v>0.61799999999999999</v>
      </c>
      <c r="L66" s="1">
        <f>STDEV(E66:E70)</f>
        <v>1.923538406167136E-2</v>
      </c>
      <c r="M66" s="1">
        <f>AVERAGE(F66:F70)</f>
        <v>34.6</v>
      </c>
      <c r="N66" s="1">
        <f>STDEV(F66:F70)</f>
        <v>1.8165902124584952</v>
      </c>
      <c r="O66" s="1">
        <f>AVERAGE(G66:G70)</f>
        <v>33.6</v>
      </c>
      <c r="P66" s="1">
        <f>STDEV(G66:G70)</f>
        <v>2.0736441353327724</v>
      </c>
    </row>
    <row r="67" spans="1:16">
      <c r="C67" s="1">
        <v>2</v>
      </c>
      <c r="D67" s="1">
        <v>267</v>
      </c>
      <c r="E67" s="1">
        <v>0.62</v>
      </c>
      <c r="F67" s="1">
        <v>34</v>
      </c>
      <c r="G67" s="1">
        <v>34</v>
      </c>
    </row>
    <row r="68" spans="1:16">
      <c r="C68" s="1">
        <v>3</v>
      </c>
      <c r="D68" s="1">
        <v>274</v>
      </c>
      <c r="E68" s="1">
        <v>0.59</v>
      </c>
      <c r="F68" s="1">
        <v>35</v>
      </c>
      <c r="G68" s="1">
        <v>36</v>
      </c>
    </row>
    <row r="69" spans="1:16">
      <c r="C69" s="1">
        <v>4</v>
      </c>
      <c r="D69" s="1">
        <v>285</v>
      </c>
      <c r="E69" s="1">
        <v>0.63</v>
      </c>
      <c r="F69" s="1">
        <v>37</v>
      </c>
      <c r="G69" s="1">
        <v>31</v>
      </c>
    </row>
    <row r="70" spans="1:16">
      <c r="C70" s="1">
        <v>5</v>
      </c>
      <c r="D70" s="1">
        <v>258</v>
      </c>
      <c r="E70" s="1">
        <v>0.64</v>
      </c>
      <c r="F70" s="1">
        <v>32</v>
      </c>
      <c r="G70" s="1">
        <v>35</v>
      </c>
    </row>
    <row r="71" spans="1:16">
      <c r="A71" s="1" t="s">
        <v>66</v>
      </c>
      <c r="C71" s="1">
        <v>1</v>
      </c>
      <c r="D71" s="1">
        <v>201</v>
      </c>
      <c r="E71" s="1">
        <v>0.51</v>
      </c>
      <c r="F71" s="1">
        <v>27</v>
      </c>
      <c r="G71" s="1">
        <v>55</v>
      </c>
      <c r="I71" s="1">
        <f>AVERAGE(D71:D75)</f>
        <v>193.2</v>
      </c>
      <c r="J71" s="1">
        <f>STDEV(D71:D75)</f>
        <v>10.756393447619885</v>
      </c>
      <c r="K71" s="1">
        <f>AVERAGE(E71:E75)</f>
        <v>0.51999999999999991</v>
      </c>
      <c r="L71" s="1">
        <f>STDEV(E71:E75)</f>
        <v>2.2360679774997918E-2</v>
      </c>
      <c r="M71" s="1">
        <f>AVERAGE(F71:F75)</f>
        <v>26</v>
      </c>
      <c r="N71" s="1">
        <f>STDEV(F71:F75)</f>
        <v>1.5811388300841898</v>
      </c>
      <c r="O71" s="1">
        <f>AVERAGE(G71:G75)</f>
        <v>53</v>
      </c>
      <c r="P71" s="1">
        <f>STDEV(G71:G75)</f>
        <v>1.5811388300841898</v>
      </c>
    </row>
    <row r="72" spans="1:16">
      <c r="C72" s="1">
        <v>2</v>
      </c>
      <c r="D72" s="1">
        <v>203</v>
      </c>
      <c r="E72" s="1">
        <v>0.49</v>
      </c>
      <c r="F72" s="1">
        <v>25</v>
      </c>
      <c r="G72" s="1">
        <v>52</v>
      </c>
    </row>
    <row r="73" spans="1:16">
      <c r="C73" s="1">
        <v>3</v>
      </c>
      <c r="D73" s="1">
        <v>198</v>
      </c>
      <c r="E73" s="1">
        <v>0.52</v>
      </c>
      <c r="F73" s="1">
        <v>24</v>
      </c>
      <c r="G73" s="1">
        <v>54</v>
      </c>
    </row>
    <row r="74" spans="1:16">
      <c r="C74" s="1">
        <v>4</v>
      </c>
      <c r="D74" s="1">
        <v>186</v>
      </c>
      <c r="E74" s="1">
        <v>0.53</v>
      </c>
      <c r="F74" s="1">
        <v>26</v>
      </c>
      <c r="G74" s="1">
        <v>53</v>
      </c>
    </row>
    <row r="75" spans="1:16">
      <c r="C75" s="1">
        <v>5</v>
      </c>
      <c r="D75" s="1">
        <v>178</v>
      </c>
      <c r="E75" s="1">
        <v>0.55000000000000004</v>
      </c>
      <c r="F75" s="1">
        <v>28</v>
      </c>
      <c r="G75" s="1">
        <v>51</v>
      </c>
    </row>
    <row r="77" spans="1:16">
      <c r="B77" s="1" t="s">
        <v>10</v>
      </c>
      <c r="C77" s="1">
        <v>1</v>
      </c>
      <c r="D77" s="1">
        <v>368</v>
      </c>
      <c r="E77" s="1">
        <v>0.78</v>
      </c>
      <c r="F77" s="1">
        <v>55</v>
      </c>
      <c r="G77" s="1">
        <v>25</v>
      </c>
      <c r="I77" s="1">
        <f>AVERAGE(D77:D81)</f>
        <v>376.2</v>
      </c>
      <c r="J77" s="1">
        <f>STDEV(D77:D81)</f>
        <v>13.971399357258386</v>
      </c>
      <c r="K77" s="1">
        <f>AVERAGE(E77:E81)</f>
        <v>0.80600000000000005</v>
      </c>
      <c r="L77" s="1">
        <f>STDEV(E77:E81)</f>
        <v>2.0736441353327688E-2</v>
      </c>
      <c r="M77" s="1">
        <f>AVERAGE(F77:F81)</f>
        <v>53.2</v>
      </c>
      <c r="N77" s="1">
        <f>STDEV(F77:F81)</f>
        <v>2.5884358211089569</v>
      </c>
      <c r="O77" s="1">
        <f>AVERAGE(G77:G81)</f>
        <v>23.8</v>
      </c>
      <c r="P77" s="1">
        <f>STDEV(G77:G81)</f>
        <v>1.9235384061671346</v>
      </c>
    </row>
    <row r="78" spans="1:16">
      <c r="C78" s="1">
        <v>2</v>
      </c>
      <c r="D78" s="1">
        <v>359</v>
      </c>
      <c r="E78" s="1">
        <v>0.79</v>
      </c>
      <c r="F78" s="1">
        <v>56</v>
      </c>
      <c r="G78" s="1">
        <v>26</v>
      </c>
    </row>
    <row r="79" spans="1:16">
      <c r="C79" s="1">
        <v>3</v>
      </c>
      <c r="D79" s="1">
        <v>374</v>
      </c>
      <c r="E79" s="1">
        <v>0.82</v>
      </c>
      <c r="F79" s="1">
        <v>54</v>
      </c>
      <c r="G79" s="1">
        <v>24</v>
      </c>
    </row>
    <row r="80" spans="1:16">
      <c r="C80" s="1">
        <v>4</v>
      </c>
      <c r="D80" s="1">
        <v>386</v>
      </c>
      <c r="E80" s="1">
        <v>0.83</v>
      </c>
      <c r="F80" s="1">
        <v>51</v>
      </c>
      <c r="G80" s="1">
        <v>23</v>
      </c>
    </row>
    <row r="81" spans="2:16">
      <c r="C81" s="1">
        <v>5</v>
      </c>
      <c r="D81" s="1">
        <v>394</v>
      </c>
      <c r="E81" s="1">
        <v>0.81</v>
      </c>
      <c r="F81" s="1">
        <v>50</v>
      </c>
      <c r="G81" s="1">
        <v>21</v>
      </c>
    </row>
    <row r="82" spans="2:16">
      <c r="B82" s="1" t="s">
        <v>11</v>
      </c>
      <c r="C82" s="1">
        <v>1</v>
      </c>
      <c r="D82" s="1">
        <v>358</v>
      </c>
      <c r="E82" s="1">
        <v>0.74</v>
      </c>
      <c r="F82" s="1">
        <v>49</v>
      </c>
      <c r="G82" s="1">
        <v>20</v>
      </c>
      <c r="I82" s="1">
        <f>AVERAGE(D82:D86)</f>
        <v>371</v>
      </c>
      <c r="J82" s="1">
        <f>STDEV(D82:D86)</f>
        <v>19.96246477767713</v>
      </c>
      <c r="K82" s="1">
        <f>AVERAGE(E82:E86)</f>
        <v>0.78200000000000003</v>
      </c>
      <c r="L82" s="1">
        <f>STDEV(E82:E86)</f>
        <v>3.5637059362410926E-2</v>
      </c>
      <c r="M82" s="1">
        <f>AVERAGE(F82:F86)</f>
        <v>52.4</v>
      </c>
      <c r="N82" s="1">
        <f>STDEV(F82:F86)</f>
        <v>3.7815340802378077</v>
      </c>
      <c r="O82" s="1">
        <f>AVERAGE(G82:G86)</f>
        <v>23.2</v>
      </c>
      <c r="P82" s="1">
        <f>STDEV(G82:G86)</f>
        <v>6.9785385289471638</v>
      </c>
    </row>
    <row r="83" spans="2:16">
      <c r="C83" s="1">
        <v>2</v>
      </c>
      <c r="D83" s="1">
        <v>347</v>
      </c>
      <c r="E83" s="1">
        <v>0.75</v>
      </c>
      <c r="F83" s="1">
        <v>50</v>
      </c>
      <c r="G83" s="1">
        <v>24</v>
      </c>
    </row>
    <row r="84" spans="2:16">
      <c r="C84" s="1">
        <v>3</v>
      </c>
      <c r="D84" s="1">
        <v>384</v>
      </c>
      <c r="E84" s="1">
        <v>0.79</v>
      </c>
      <c r="F84" s="1">
        <v>56</v>
      </c>
      <c r="G84" s="1">
        <v>18</v>
      </c>
    </row>
    <row r="85" spans="2:16">
      <c r="C85" s="1">
        <v>4</v>
      </c>
      <c r="D85" s="1">
        <v>397</v>
      </c>
      <c r="E85" s="1">
        <v>0.82</v>
      </c>
      <c r="F85" s="1">
        <v>57</v>
      </c>
      <c r="G85" s="1">
        <v>19</v>
      </c>
    </row>
    <row r="86" spans="2:16">
      <c r="C86" s="1">
        <v>5</v>
      </c>
      <c r="D86" s="1">
        <v>369</v>
      </c>
      <c r="E86" s="1">
        <v>0.81</v>
      </c>
      <c r="F86" s="1">
        <v>50</v>
      </c>
      <c r="G86" s="1">
        <v>35</v>
      </c>
    </row>
    <row r="87" spans="2:16">
      <c r="B87" s="1" t="s">
        <v>12</v>
      </c>
      <c r="C87" s="1">
        <v>1</v>
      </c>
      <c r="D87" s="1">
        <v>234</v>
      </c>
      <c r="E87" s="1">
        <v>0.52</v>
      </c>
      <c r="F87" s="1">
        <v>32</v>
      </c>
      <c r="G87" s="1">
        <v>36</v>
      </c>
      <c r="I87" s="1">
        <f>AVERAGE(D87:D91)</f>
        <v>237.2</v>
      </c>
      <c r="J87" s="1">
        <f>STDEV(D87:D91)</f>
        <v>9.8843310345212547</v>
      </c>
      <c r="K87" s="1">
        <f>AVERAGE(E87:E91)</f>
        <v>0.52</v>
      </c>
      <c r="L87" s="1">
        <f>STDEV(E87:E91)</f>
        <v>3.5355339059327411E-2</v>
      </c>
      <c r="M87" s="1">
        <f>AVERAGE(F87:F91)</f>
        <v>31.4</v>
      </c>
      <c r="N87" s="1">
        <f>STDEV(F87:F91)</f>
        <v>2.3021728866442674</v>
      </c>
      <c r="O87" s="1">
        <f>AVERAGE(G87:G91)</f>
        <v>36.6</v>
      </c>
      <c r="P87" s="1">
        <f>STDEV(G87:G91)</f>
        <v>2.1908902300206647</v>
      </c>
    </row>
    <row r="88" spans="2:16">
      <c r="C88" s="1">
        <v>2</v>
      </c>
      <c r="D88" s="1">
        <v>224</v>
      </c>
      <c r="E88" s="1">
        <v>0.48</v>
      </c>
      <c r="F88" s="1">
        <v>35</v>
      </c>
      <c r="G88" s="1">
        <v>34</v>
      </c>
    </row>
    <row r="89" spans="2:16">
      <c r="C89" s="1">
        <v>3</v>
      </c>
      <c r="D89" s="1">
        <v>251</v>
      </c>
      <c r="E89" s="1">
        <v>0.49</v>
      </c>
      <c r="F89" s="1">
        <v>31</v>
      </c>
      <c r="G89" s="1">
        <v>37</v>
      </c>
    </row>
    <row r="90" spans="2:16">
      <c r="C90" s="1">
        <v>4</v>
      </c>
      <c r="D90" s="1">
        <v>236</v>
      </c>
      <c r="E90" s="1">
        <v>0.55000000000000004</v>
      </c>
      <c r="F90" s="1">
        <v>30</v>
      </c>
      <c r="G90" s="1">
        <v>40</v>
      </c>
    </row>
    <row r="91" spans="2:16">
      <c r="C91" s="1">
        <v>5</v>
      </c>
      <c r="D91" s="1">
        <v>241</v>
      </c>
      <c r="E91" s="1">
        <v>0.56000000000000005</v>
      </c>
      <c r="F91" s="1">
        <v>29</v>
      </c>
      <c r="G91" s="1">
        <v>36</v>
      </c>
    </row>
    <row r="92" spans="2:16">
      <c r="B92" s="1" t="s">
        <v>13</v>
      </c>
      <c r="C92" s="1">
        <v>1</v>
      </c>
      <c r="D92" s="1">
        <v>196</v>
      </c>
      <c r="E92" s="1">
        <v>0.48</v>
      </c>
      <c r="F92" s="1">
        <v>21</v>
      </c>
      <c r="G92" s="1">
        <v>56</v>
      </c>
      <c r="I92" s="1">
        <f>AVERAGE(D92:D96)</f>
        <v>192</v>
      </c>
      <c r="J92" s="1">
        <f>STDEV(D92:D96)</f>
        <v>11.726039399558575</v>
      </c>
      <c r="K92" s="1">
        <f>AVERAGE(E92:E96)</f>
        <v>0.45999999999999996</v>
      </c>
      <c r="L92" s="1">
        <f>STDEV(E92:E96)</f>
        <v>1.5811388300841885E-2</v>
      </c>
      <c r="M92" s="1">
        <f>AVERAGE(F92:F96)</f>
        <v>23.2</v>
      </c>
      <c r="N92" s="1">
        <f>STDEV(F92:F96)</f>
        <v>1.9235384061671346</v>
      </c>
      <c r="O92" s="1">
        <f>AVERAGE(G92:G96)</f>
        <v>56.4</v>
      </c>
      <c r="P92" s="1">
        <f>STDEV(G92:G96)</f>
        <v>2.7018512172212592</v>
      </c>
    </row>
    <row r="93" spans="2:16">
      <c r="C93" s="1">
        <v>2</v>
      </c>
      <c r="D93" s="1">
        <v>187</v>
      </c>
      <c r="E93" s="1">
        <v>0.47</v>
      </c>
      <c r="F93" s="1">
        <v>23</v>
      </c>
      <c r="G93" s="1">
        <v>58</v>
      </c>
    </row>
    <row r="94" spans="2:16">
      <c r="C94" s="1">
        <v>3</v>
      </c>
      <c r="D94" s="1">
        <v>203</v>
      </c>
      <c r="E94" s="1">
        <v>0.45</v>
      </c>
      <c r="F94" s="1">
        <v>22</v>
      </c>
      <c r="G94" s="1">
        <v>57</v>
      </c>
    </row>
    <row r="95" spans="2:16">
      <c r="C95" s="1">
        <v>4</v>
      </c>
      <c r="D95" s="1">
        <v>174</v>
      </c>
      <c r="E95" s="1">
        <v>0.46</v>
      </c>
      <c r="F95" s="1">
        <v>24</v>
      </c>
      <c r="G95" s="1">
        <v>59</v>
      </c>
    </row>
    <row r="96" spans="2:16">
      <c r="C96" s="1">
        <v>5</v>
      </c>
      <c r="D96" s="1">
        <v>200</v>
      </c>
      <c r="E96" s="1">
        <v>0.44</v>
      </c>
      <c r="F96" s="1">
        <v>26</v>
      </c>
      <c r="G96" s="1">
        <v>52</v>
      </c>
    </row>
    <row r="98" spans="2:16">
      <c r="B98" s="1" t="s">
        <v>14</v>
      </c>
      <c r="C98" s="1">
        <v>1</v>
      </c>
      <c r="D98" s="1">
        <v>368</v>
      </c>
      <c r="E98" s="1">
        <v>0.78</v>
      </c>
      <c r="F98" s="1">
        <v>53</v>
      </c>
      <c r="G98" s="1">
        <v>23</v>
      </c>
      <c r="I98" s="1">
        <f>AVERAGE(D98:D102)</f>
        <v>365.2</v>
      </c>
      <c r="J98" s="1">
        <f>STDEV(D98:D102)</f>
        <v>17.739785793520731</v>
      </c>
      <c r="K98" s="1">
        <f>AVERAGE(E98:E102)</f>
        <v>0.82599999999999996</v>
      </c>
      <c r="L98" s="1">
        <f>STDEV(E98:E102)</f>
        <v>0.10807404868885048</v>
      </c>
      <c r="M98" s="1">
        <f>AVERAGE(F98:F102)</f>
        <v>56.8</v>
      </c>
      <c r="N98" s="1">
        <f>STDEV(F98:F102)</f>
        <v>2.5884358211089569</v>
      </c>
      <c r="O98" s="1">
        <f>AVERAGE(G98:G102)</f>
        <v>23.8</v>
      </c>
      <c r="P98" s="1">
        <f>STDEV(G98:G102)</f>
        <v>1.9235384061671346</v>
      </c>
    </row>
    <row r="99" spans="2:16">
      <c r="C99" s="1">
        <v>2</v>
      </c>
      <c r="D99" s="1">
        <v>359</v>
      </c>
      <c r="E99" s="1">
        <v>0.96</v>
      </c>
      <c r="F99" s="1">
        <v>56</v>
      </c>
      <c r="G99" s="1">
        <v>24</v>
      </c>
    </row>
    <row r="100" spans="2:16">
      <c r="C100" s="1">
        <v>3</v>
      </c>
      <c r="D100" s="1">
        <v>347</v>
      </c>
      <c r="E100" s="1">
        <v>0.86</v>
      </c>
      <c r="F100" s="1">
        <v>58</v>
      </c>
      <c r="G100" s="1">
        <v>26</v>
      </c>
    </row>
    <row r="101" spans="2:16">
      <c r="C101" s="1">
        <v>4</v>
      </c>
      <c r="D101" s="1">
        <v>358</v>
      </c>
      <c r="E101" s="1">
        <v>0.67</v>
      </c>
      <c r="F101" s="1">
        <v>60</v>
      </c>
      <c r="G101" s="1">
        <v>21</v>
      </c>
    </row>
    <row r="102" spans="2:16">
      <c r="C102" s="1">
        <v>5</v>
      </c>
      <c r="D102" s="1">
        <v>394</v>
      </c>
      <c r="E102" s="1">
        <v>0.86</v>
      </c>
      <c r="F102" s="1">
        <v>57</v>
      </c>
      <c r="G102" s="1">
        <v>25</v>
      </c>
    </row>
    <row r="103" spans="2:16">
      <c r="B103" s="1" t="s">
        <v>15</v>
      </c>
      <c r="C103" s="1">
        <v>1</v>
      </c>
      <c r="D103" s="1">
        <v>395</v>
      </c>
      <c r="E103" s="1">
        <v>0.79</v>
      </c>
      <c r="F103" s="1">
        <v>59</v>
      </c>
      <c r="G103" s="1">
        <v>20</v>
      </c>
      <c r="I103" s="1">
        <f>AVERAGE(D103:D107)</f>
        <v>378.2</v>
      </c>
      <c r="J103" s="1">
        <f>STDEV(D103:D107)</f>
        <v>20.897368255356941</v>
      </c>
      <c r="K103" s="1">
        <f>AVERAGE(E103:E107)</f>
        <v>0.82</v>
      </c>
      <c r="L103" s="1">
        <f>STDEV(E103:E107)</f>
        <v>7.035623639735146E-2</v>
      </c>
      <c r="M103" s="1">
        <f>AVERAGE(F103:F107)</f>
        <v>55.8</v>
      </c>
      <c r="N103" s="1">
        <f>STDEV(F103:F107)</f>
        <v>4.0865633483405102</v>
      </c>
      <c r="O103" s="1">
        <f>AVERAGE(G103:G107)</f>
        <v>22.8</v>
      </c>
      <c r="P103" s="1">
        <f>STDEV(G103:G107)</f>
        <v>2.3874672772626644</v>
      </c>
    </row>
    <row r="104" spans="2:16">
      <c r="C104" s="1">
        <v>2</v>
      </c>
      <c r="D104" s="1">
        <v>368</v>
      </c>
      <c r="E104" s="1">
        <v>0.84</v>
      </c>
      <c r="F104" s="1">
        <v>57</v>
      </c>
      <c r="G104" s="1">
        <v>26</v>
      </c>
    </row>
    <row r="105" spans="2:16">
      <c r="C105" s="1">
        <v>3</v>
      </c>
      <c r="D105" s="1">
        <v>347</v>
      </c>
      <c r="E105" s="1">
        <v>0.91</v>
      </c>
      <c r="F105" s="1">
        <v>51</v>
      </c>
      <c r="G105" s="1">
        <v>21</v>
      </c>
    </row>
    <row r="106" spans="2:16">
      <c r="C106" s="1">
        <v>4</v>
      </c>
      <c r="D106" s="1">
        <v>384</v>
      </c>
      <c r="E106" s="1">
        <v>0.72</v>
      </c>
      <c r="F106" s="1">
        <v>60</v>
      </c>
      <c r="G106" s="1">
        <v>23</v>
      </c>
    </row>
    <row r="107" spans="2:16">
      <c r="C107" s="1">
        <v>5</v>
      </c>
      <c r="D107" s="1">
        <v>397</v>
      </c>
      <c r="E107" s="1">
        <v>0.84</v>
      </c>
      <c r="F107" s="1">
        <v>52</v>
      </c>
      <c r="G107" s="1">
        <v>24</v>
      </c>
    </row>
    <row r="108" spans="2:16">
      <c r="B108" s="1" t="s">
        <v>16</v>
      </c>
      <c r="C108" s="1">
        <v>1</v>
      </c>
      <c r="D108" s="1">
        <v>245</v>
      </c>
      <c r="E108" s="1">
        <v>0.56000000000000005</v>
      </c>
      <c r="F108" s="1">
        <v>36</v>
      </c>
      <c r="G108" s="1">
        <v>36</v>
      </c>
      <c r="I108" s="1">
        <f>AVERAGE(D108:D112)</f>
        <v>233</v>
      </c>
      <c r="J108" s="1">
        <f>STDEV(D108:D112)</f>
        <v>13.435028842544403</v>
      </c>
      <c r="K108" s="1">
        <f>AVERAGE(E108:E112)</f>
        <v>0.53</v>
      </c>
      <c r="L108" s="1">
        <f>STDEV(E108:E112)</f>
        <v>2.2360679774997918E-2</v>
      </c>
      <c r="M108" s="1">
        <f>AVERAGE(F108:F112)</f>
        <v>33.799999999999997</v>
      </c>
      <c r="N108" s="1">
        <f>STDEV(F108:F112)</f>
        <v>2.2803508501982757</v>
      </c>
      <c r="O108" s="1">
        <f>AVERAGE(G108:G112)</f>
        <v>36.4</v>
      </c>
      <c r="P108" s="1">
        <f>STDEV(G108:G112)</f>
        <v>2.3021728866442674</v>
      </c>
    </row>
    <row r="109" spans="2:16">
      <c r="C109" s="1">
        <v>2</v>
      </c>
      <c r="D109" s="1">
        <v>236</v>
      </c>
      <c r="E109" s="1">
        <v>0.53</v>
      </c>
      <c r="F109" s="1">
        <v>36</v>
      </c>
      <c r="G109" s="1">
        <v>35</v>
      </c>
    </row>
    <row r="110" spans="2:16">
      <c r="C110" s="1">
        <v>3</v>
      </c>
      <c r="D110" s="1">
        <v>214</v>
      </c>
      <c r="E110" s="1">
        <v>0.52</v>
      </c>
      <c r="F110" s="1">
        <v>34</v>
      </c>
      <c r="G110" s="1">
        <v>34</v>
      </c>
    </row>
    <row r="111" spans="2:16">
      <c r="C111" s="1">
        <v>4</v>
      </c>
      <c r="D111" s="1">
        <v>245</v>
      </c>
      <c r="E111" s="1">
        <v>0.54</v>
      </c>
      <c r="F111" s="1">
        <v>32</v>
      </c>
      <c r="G111" s="1">
        <v>37</v>
      </c>
    </row>
    <row r="112" spans="2:16">
      <c r="C112" s="1">
        <v>5</v>
      </c>
      <c r="D112" s="1">
        <v>225</v>
      </c>
      <c r="E112" s="1">
        <v>0.5</v>
      </c>
      <c r="F112" s="1">
        <v>31</v>
      </c>
      <c r="G112" s="1">
        <v>40</v>
      </c>
    </row>
    <row r="113" spans="2:16">
      <c r="B113" s="1" t="s">
        <v>17</v>
      </c>
      <c r="C113" s="1">
        <v>1</v>
      </c>
      <c r="D113" s="1">
        <v>198</v>
      </c>
      <c r="E113" s="1">
        <v>0.43</v>
      </c>
      <c r="F113" s="1">
        <v>24</v>
      </c>
      <c r="G113" s="1">
        <v>56</v>
      </c>
      <c r="I113" s="1">
        <f>AVERAGE(D113:D117)</f>
        <v>182.6</v>
      </c>
      <c r="J113" s="1">
        <f>STDEV(D113:D117)</f>
        <v>14.310835055998654</v>
      </c>
      <c r="K113" s="1">
        <f>AVERAGE(E113:E117)</f>
        <v>0.44600000000000001</v>
      </c>
      <c r="L113" s="1">
        <f>STDEV(E113:E117)</f>
        <v>2.0736441353327726E-2</v>
      </c>
      <c r="M113" s="1">
        <f>AVERAGE(F113:F117)</f>
        <v>25.2</v>
      </c>
      <c r="N113" s="1">
        <f>STDEV(F113:F117)</f>
        <v>1.3038404810405297</v>
      </c>
      <c r="O113" s="1">
        <f>AVERAGE(G113:G117)</f>
        <v>61.4</v>
      </c>
      <c r="P113" s="1">
        <f>STDEV(G113:G117)</f>
        <v>3.4351128074635335</v>
      </c>
    </row>
    <row r="114" spans="2:16">
      <c r="C114" s="1">
        <v>2</v>
      </c>
      <c r="D114" s="1">
        <v>175</v>
      </c>
      <c r="E114" s="1">
        <v>0.45</v>
      </c>
      <c r="F114" s="1">
        <v>25</v>
      </c>
      <c r="G114" s="1">
        <v>60</v>
      </c>
    </row>
    <row r="115" spans="2:16">
      <c r="C115" s="1">
        <v>3</v>
      </c>
      <c r="D115" s="1">
        <v>168</v>
      </c>
      <c r="E115" s="1">
        <v>0.46</v>
      </c>
      <c r="F115" s="1">
        <v>26</v>
      </c>
      <c r="G115" s="1">
        <v>64</v>
      </c>
    </row>
    <row r="116" spans="2:16">
      <c r="C116" s="1">
        <v>4</v>
      </c>
      <c r="D116" s="1">
        <v>174</v>
      </c>
      <c r="E116" s="1">
        <v>0.42</v>
      </c>
      <c r="F116" s="1">
        <v>27</v>
      </c>
      <c r="G116" s="1">
        <v>63</v>
      </c>
    </row>
    <row r="117" spans="2:16">
      <c r="C117" s="1">
        <v>5</v>
      </c>
      <c r="D117" s="1">
        <v>198</v>
      </c>
      <c r="E117" s="1">
        <v>0.47</v>
      </c>
      <c r="F117" s="1">
        <v>24</v>
      </c>
      <c r="G117" s="1">
        <v>64</v>
      </c>
    </row>
    <row r="119" spans="2:16">
      <c r="B119" s="1" t="s">
        <v>35</v>
      </c>
      <c r="C119" s="1">
        <v>1</v>
      </c>
      <c r="D119" s="1">
        <v>364</v>
      </c>
      <c r="E119" s="1">
        <v>0.74</v>
      </c>
      <c r="F119" s="1">
        <v>58</v>
      </c>
      <c r="G119" s="1">
        <v>25</v>
      </c>
      <c r="I119" s="1">
        <f>AVERAGE(D119:D123)</f>
        <v>376</v>
      </c>
      <c r="J119" s="1">
        <f>STDEV(D119:D123)</f>
        <v>14.815532390029054</v>
      </c>
      <c r="K119" s="1">
        <f>AVERAGE(E119:E123)</f>
        <v>0.8</v>
      </c>
      <c r="L119" s="1">
        <f>STDEV(E119:E123)</f>
        <v>7.6485292703891788E-2</v>
      </c>
      <c r="M119" s="1">
        <f>AVERAGE(F119:F123)</f>
        <v>56</v>
      </c>
      <c r="N119" s="1">
        <f>STDEV(F119:F123)</f>
        <v>1.8708286933869707</v>
      </c>
      <c r="O119" s="1">
        <f>AVERAGE(G119:G123)</f>
        <v>24.4</v>
      </c>
      <c r="P119" s="1">
        <f>STDEV(G119:G123)</f>
        <v>1.1401754250991381</v>
      </c>
    </row>
    <row r="120" spans="2:16">
      <c r="C120" s="1">
        <v>2</v>
      </c>
      <c r="D120" s="1">
        <v>387</v>
      </c>
      <c r="E120" s="1">
        <v>0.85</v>
      </c>
      <c r="F120" s="1">
        <v>57</v>
      </c>
      <c r="G120" s="1">
        <v>26</v>
      </c>
    </row>
    <row r="121" spans="2:16">
      <c r="C121" s="1">
        <v>3</v>
      </c>
      <c r="D121" s="1">
        <v>394</v>
      </c>
      <c r="E121" s="1">
        <v>0.91</v>
      </c>
      <c r="F121" s="1">
        <v>56</v>
      </c>
      <c r="G121" s="1">
        <v>24</v>
      </c>
    </row>
    <row r="122" spans="2:16">
      <c r="C122" s="1">
        <v>4</v>
      </c>
      <c r="D122" s="1">
        <v>376</v>
      </c>
      <c r="E122" s="1">
        <v>0.74</v>
      </c>
      <c r="F122" s="1">
        <v>53</v>
      </c>
      <c r="G122" s="1">
        <v>23</v>
      </c>
    </row>
    <row r="123" spans="2:16">
      <c r="C123" s="1">
        <v>5</v>
      </c>
      <c r="D123" s="1">
        <v>359</v>
      </c>
      <c r="E123" s="1">
        <v>0.76</v>
      </c>
      <c r="F123" s="1">
        <v>56</v>
      </c>
      <c r="G123" s="1">
        <v>24</v>
      </c>
    </row>
    <row r="124" spans="2:16">
      <c r="B124" s="1" t="s">
        <v>34</v>
      </c>
      <c r="C124" s="1">
        <v>1</v>
      </c>
      <c r="D124" s="1">
        <v>384</v>
      </c>
      <c r="E124" s="1">
        <v>0.85</v>
      </c>
      <c r="F124" s="1">
        <v>58</v>
      </c>
      <c r="G124" s="1">
        <v>20</v>
      </c>
      <c r="I124" s="1">
        <f>AVERAGE(D124:D128)</f>
        <v>386.6</v>
      </c>
      <c r="J124" s="1">
        <f>STDEV(D124:D128)</f>
        <v>8.2945765413310877</v>
      </c>
      <c r="K124" s="1">
        <f>AVERAGE(E124:E128)</f>
        <v>0.80999999999999994</v>
      </c>
      <c r="L124" s="1">
        <f>STDEV(E124:E128)</f>
        <v>6.7082039324993695E-2</v>
      </c>
      <c r="M124" s="1">
        <f>AVERAGE(F124:F128)</f>
        <v>56.4</v>
      </c>
      <c r="N124" s="1">
        <f>STDEV(F124:F128)</f>
        <v>2.8809720581775866</v>
      </c>
      <c r="O124" s="1">
        <f>AVERAGE(G124:G128)</f>
        <v>24.4</v>
      </c>
      <c r="P124" s="1">
        <f>STDEV(G124:G128)</f>
        <v>2.7018512172212596</v>
      </c>
    </row>
    <row r="125" spans="2:16">
      <c r="C125" s="1">
        <v>2</v>
      </c>
      <c r="D125" s="1">
        <v>391</v>
      </c>
      <c r="E125" s="1">
        <v>0.76</v>
      </c>
      <c r="F125" s="1">
        <v>60</v>
      </c>
      <c r="G125" s="1">
        <v>24</v>
      </c>
    </row>
    <row r="126" spans="2:16">
      <c r="C126" s="1">
        <v>3</v>
      </c>
      <c r="D126" s="1">
        <v>374</v>
      </c>
      <c r="E126" s="1">
        <v>0.88</v>
      </c>
      <c r="F126" s="1">
        <v>57</v>
      </c>
      <c r="G126" s="1">
        <v>25</v>
      </c>
    </row>
    <row r="127" spans="2:16">
      <c r="C127" s="1">
        <v>4</v>
      </c>
      <c r="D127" s="1">
        <v>388</v>
      </c>
      <c r="E127" s="1">
        <v>0.72</v>
      </c>
      <c r="F127" s="1">
        <v>54</v>
      </c>
      <c r="G127" s="1">
        <v>26</v>
      </c>
    </row>
    <row r="128" spans="2:16">
      <c r="C128" s="1">
        <v>5</v>
      </c>
      <c r="D128" s="1">
        <v>396</v>
      </c>
      <c r="E128" s="1">
        <v>0.84</v>
      </c>
      <c r="F128" s="1">
        <v>53</v>
      </c>
      <c r="G128" s="1">
        <v>27</v>
      </c>
    </row>
    <row r="129" spans="2:16">
      <c r="B129" s="1" t="s">
        <v>33</v>
      </c>
      <c r="C129" s="1">
        <v>1</v>
      </c>
      <c r="D129" s="1">
        <v>213</v>
      </c>
      <c r="E129" s="1">
        <v>0.52</v>
      </c>
      <c r="F129" s="1">
        <v>35</v>
      </c>
      <c r="G129" s="1">
        <v>35</v>
      </c>
      <c r="I129" s="1">
        <f>AVERAGE(D129:D133)</f>
        <v>218.4</v>
      </c>
      <c r="J129" s="1">
        <f>STDEV(D129:D133)</f>
        <v>11.502173707608488</v>
      </c>
      <c r="K129" s="1">
        <f>AVERAGE(E129:E133)</f>
        <v>0.54400000000000004</v>
      </c>
      <c r="L129" s="1">
        <f>STDEV(E129:E133)</f>
        <v>2.0736441353327705E-2</v>
      </c>
      <c r="M129" s="1">
        <f>AVERAGE(F129:F133)</f>
        <v>34.799999999999997</v>
      </c>
      <c r="N129" s="1">
        <f>STDEV(F129:F133)</f>
        <v>2.5884358211089569</v>
      </c>
      <c r="O129" s="1">
        <f>AVERAGE(G129:G133)</f>
        <v>34.200000000000003</v>
      </c>
      <c r="P129" s="1">
        <f>STDEV(G129:G133)</f>
        <v>1.4832396974191324</v>
      </c>
    </row>
    <row r="130" spans="2:16">
      <c r="C130" s="1">
        <v>2</v>
      </c>
      <c r="D130" s="1">
        <v>234</v>
      </c>
      <c r="E130" s="1">
        <v>0.54</v>
      </c>
      <c r="F130" s="1">
        <v>36</v>
      </c>
      <c r="G130" s="1">
        <v>34</v>
      </c>
    </row>
    <row r="131" spans="2:16">
      <c r="C131" s="1">
        <v>3</v>
      </c>
      <c r="D131" s="1">
        <v>225</v>
      </c>
      <c r="E131" s="1">
        <v>0.56000000000000005</v>
      </c>
      <c r="F131" s="1">
        <v>38</v>
      </c>
      <c r="G131" s="1">
        <v>36</v>
      </c>
    </row>
    <row r="132" spans="2:16">
      <c r="C132" s="1">
        <v>4</v>
      </c>
      <c r="D132" s="1">
        <v>216</v>
      </c>
      <c r="E132" s="1">
        <v>0.53</v>
      </c>
      <c r="F132" s="1">
        <v>31</v>
      </c>
      <c r="G132" s="1">
        <v>32</v>
      </c>
    </row>
    <row r="133" spans="2:16">
      <c r="C133" s="1">
        <v>5</v>
      </c>
      <c r="D133" s="1">
        <v>204</v>
      </c>
      <c r="E133" s="1">
        <v>0.56999999999999995</v>
      </c>
      <c r="F133" s="1">
        <v>34</v>
      </c>
      <c r="G133" s="1">
        <v>34</v>
      </c>
    </row>
    <row r="134" spans="2:16">
      <c r="B134" s="1" t="s">
        <v>32</v>
      </c>
      <c r="C134" s="1">
        <v>1</v>
      </c>
      <c r="D134" s="1">
        <v>171</v>
      </c>
      <c r="E134" s="1">
        <v>0.42</v>
      </c>
      <c r="F134" s="1">
        <v>25</v>
      </c>
      <c r="G134" s="1">
        <v>65</v>
      </c>
      <c r="I134" s="1">
        <f>AVERAGE(D134:D138)</f>
        <v>181.4</v>
      </c>
      <c r="J134" s="1">
        <f>STDEV(D134:D138)</f>
        <v>9.2357999112150537</v>
      </c>
      <c r="K134" s="1">
        <f>AVERAGE(E134:E138)</f>
        <v>0.44399999999999995</v>
      </c>
      <c r="L134" s="1">
        <f>STDEV(E134:E138)</f>
        <v>3.7815340802378077E-2</v>
      </c>
      <c r="M134" s="1">
        <f>AVERAGE(F134:F138)</f>
        <v>24.2</v>
      </c>
      <c r="N134" s="1">
        <f>STDEV(F134:F138)</f>
        <v>2.5884358211089569</v>
      </c>
      <c r="O134" s="1">
        <f>AVERAGE(G134:G138)</f>
        <v>59.8</v>
      </c>
      <c r="P134" s="1">
        <f>STDEV(G134:G138)</f>
        <v>3.1144823004794873</v>
      </c>
    </row>
    <row r="135" spans="2:16">
      <c r="C135" s="1">
        <v>2</v>
      </c>
      <c r="D135" s="1">
        <v>180</v>
      </c>
      <c r="E135" s="1">
        <v>0.41</v>
      </c>
      <c r="F135" s="1">
        <v>21</v>
      </c>
      <c r="G135" s="1">
        <v>59</v>
      </c>
    </row>
    <row r="136" spans="2:16">
      <c r="C136" s="1">
        <v>3</v>
      </c>
      <c r="D136" s="1">
        <v>175</v>
      </c>
      <c r="E136" s="1">
        <v>0.49</v>
      </c>
      <c r="F136" s="1">
        <v>26</v>
      </c>
      <c r="G136" s="1">
        <v>58</v>
      </c>
    </row>
    <row r="137" spans="2:16">
      <c r="C137" s="1">
        <v>4</v>
      </c>
      <c r="D137" s="1">
        <v>187</v>
      </c>
      <c r="E137" s="1">
        <v>0.48</v>
      </c>
      <c r="F137" s="1">
        <v>22</v>
      </c>
      <c r="G137" s="1">
        <v>57</v>
      </c>
    </row>
    <row r="138" spans="2:16">
      <c r="C138" s="1">
        <v>5</v>
      </c>
      <c r="D138" s="1">
        <v>194</v>
      </c>
      <c r="E138" s="1">
        <v>0.42</v>
      </c>
      <c r="F138" s="1">
        <v>27</v>
      </c>
      <c r="G138" s="1">
        <v>60</v>
      </c>
    </row>
    <row r="140" spans="2:16">
      <c r="B140" s="1" t="s">
        <v>18</v>
      </c>
      <c r="C140" s="1">
        <v>1</v>
      </c>
      <c r="D140" s="1">
        <v>368</v>
      </c>
      <c r="E140" s="1">
        <v>0.86</v>
      </c>
      <c r="F140" s="1">
        <v>59</v>
      </c>
      <c r="G140" s="1">
        <v>25</v>
      </c>
      <c r="I140" s="1">
        <f>AVERAGE(D140:D144)</f>
        <v>369.4</v>
      </c>
      <c r="J140" s="1">
        <f>STDEV(D140:D144)</f>
        <v>14.39791651594077</v>
      </c>
      <c r="K140" s="1">
        <f>AVERAGE(E140:E144)</f>
        <v>0.79999999999999993</v>
      </c>
      <c r="L140" s="1">
        <f>STDEV(E140:E144)</f>
        <v>6.96419413859206E-2</v>
      </c>
      <c r="M140" s="1">
        <f>AVERAGE(F140:F144)</f>
        <v>56</v>
      </c>
      <c r="N140" s="1">
        <f>STDEV(F140:F144)</f>
        <v>2.5495097567963922</v>
      </c>
      <c r="O140" s="1">
        <f>AVERAGE(G140:G144)</f>
        <v>25</v>
      </c>
      <c r="P140" s="1">
        <f>STDEV(G140:G144)</f>
        <v>1.5811388300841898</v>
      </c>
    </row>
    <row r="141" spans="2:16">
      <c r="C141" s="1">
        <v>2</v>
      </c>
      <c r="D141" s="1">
        <v>374</v>
      </c>
      <c r="E141" s="1">
        <v>0.71</v>
      </c>
      <c r="F141" s="1">
        <v>56</v>
      </c>
      <c r="G141" s="1">
        <v>26</v>
      </c>
    </row>
    <row r="142" spans="2:16">
      <c r="C142" s="1">
        <v>3</v>
      </c>
      <c r="D142" s="1">
        <v>389</v>
      </c>
      <c r="E142" s="1">
        <v>0.74</v>
      </c>
      <c r="F142" s="1">
        <v>52</v>
      </c>
      <c r="G142" s="1">
        <v>23</v>
      </c>
    </row>
    <row r="143" spans="2:16">
      <c r="C143" s="1">
        <v>4</v>
      </c>
      <c r="D143" s="1">
        <v>367</v>
      </c>
      <c r="E143" s="1">
        <v>0.84</v>
      </c>
      <c r="F143" s="1">
        <v>56</v>
      </c>
      <c r="G143" s="1">
        <v>24</v>
      </c>
    </row>
    <row r="144" spans="2:16">
      <c r="C144" s="1">
        <v>5</v>
      </c>
      <c r="D144" s="1">
        <v>349</v>
      </c>
      <c r="E144" s="1">
        <v>0.85</v>
      </c>
      <c r="F144" s="1">
        <v>57</v>
      </c>
      <c r="G144" s="1">
        <v>27</v>
      </c>
    </row>
    <row r="145" spans="2:16">
      <c r="B145" s="1" t="s">
        <v>20</v>
      </c>
      <c r="C145" s="1">
        <v>1</v>
      </c>
      <c r="D145" s="1">
        <v>369</v>
      </c>
      <c r="E145" s="1">
        <v>0.82</v>
      </c>
      <c r="F145" s="1">
        <v>60</v>
      </c>
      <c r="G145" s="1">
        <v>24</v>
      </c>
      <c r="I145" s="1">
        <f>AVERAGE(D145:D149)</f>
        <v>379.2</v>
      </c>
      <c r="J145" s="1">
        <f>STDEV(D145:D149)</f>
        <v>22.387496510329154</v>
      </c>
      <c r="K145" s="1">
        <f>AVERAGE(E145:E149)</f>
        <v>0.80999999999999994</v>
      </c>
      <c r="L145" s="1">
        <f>STDEV(E145:E149)</f>
        <v>7.5828754440515511E-2</v>
      </c>
      <c r="M145" s="1">
        <f>AVERAGE(F145:F149)</f>
        <v>56.4</v>
      </c>
      <c r="N145" s="1">
        <f>STDEV(F145:F149)</f>
        <v>4.3358966777357599</v>
      </c>
      <c r="O145" s="1">
        <f>AVERAGE(G145:G149)</f>
        <v>24.4</v>
      </c>
      <c r="P145" s="1">
        <f>STDEV(G145:G149)</f>
        <v>1.1401754250991381</v>
      </c>
    </row>
    <row r="146" spans="2:16">
      <c r="C146" s="1">
        <v>2</v>
      </c>
      <c r="D146" s="1">
        <v>398</v>
      </c>
      <c r="E146" s="1">
        <v>0.91</v>
      </c>
      <c r="F146" s="1">
        <v>61</v>
      </c>
      <c r="G146" s="1">
        <v>25</v>
      </c>
    </row>
    <row r="147" spans="2:16">
      <c r="C147" s="1">
        <v>3</v>
      </c>
      <c r="D147" s="1">
        <v>397</v>
      </c>
      <c r="E147" s="1">
        <v>0.74</v>
      </c>
      <c r="F147" s="1">
        <v>57</v>
      </c>
      <c r="G147" s="1">
        <v>26</v>
      </c>
    </row>
    <row r="148" spans="2:16">
      <c r="C148" s="1">
        <v>4</v>
      </c>
      <c r="D148" s="1">
        <v>345</v>
      </c>
      <c r="E148" s="1">
        <v>0.73</v>
      </c>
      <c r="F148" s="1">
        <v>51</v>
      </c>
      <c r="G148" s="1">
        <v>23</v>
      </c>
    </row>
    <row r="149" spans="2:16">
      <c r="C149" s="1">
        <v>5</v>
      </c>
      <c r="D149" s="1">
        <v>387</v>
      </c>
      <c r="E149" s="1">
        <v>0.85</v>
      </c>
      <c r="F149" s="1">
        <v>53</v>
      </c>
      <c r="G149" s="1">
        <v>24</v>
      </c>
    </row>
    <row r="150" spans="2:16">
      <c r="B150" s="1" t="s">
        <v>19</v>
      </c>
      <c r="C150" s="1">
        <v>1</v>
      </c>
      <c r="D150" s="1">
        <v>241</v>
      </c>
      <c r="E150" s="1">
        <v>0.57999999999999996</v>
      </c>
      <c r="F150" s="1">
        <v>36</v>
      </c>
      <c r="G150" s="1">
        <v>36</v>
      </c>
      <c r="I150" s="1">
        <f>AVERAGE(D150:D154)</f>
        <v>223.4</v>
      </c>
      <c r="J150" s="1">
        <f>STDEV(D150:D154)</f>
        <v>14.842506526863987</v>
      </c>
      <c r="K150" s="1">
        <f>AVERAGE(E150:E154)</f>
        <v>0.56599999999999995</v>
      </c>
      <c r="L150" s="1">
        <f>STDEV(E150:E154)</f>
        <v>2.3021728866442645E-2</v>
      </c>
      <c r="M150" s="1">
        <f>AVERAGE(F150:F154)</f>
        <v>35.6</v>
      </c>
      <c r="N150" s="1">
        <f>STDEV(F150:F154)</f>
        <v>2.3021728866442674</v>
      </c>
      <c r="O150" s="1">
        <f>AVERAGE(G150:G154)</f>
        <v>35.200000000000003</v>
      </c>
      <c r="P150" s="1">
        <f>STDEV(G150:G154)</f>
        <v>1.3038404810405297</v>
      </c>
    </row>
    <row r="151" spans="2:16">
      <c r="C151" s="1">
        <v>2</v>
      </c>
      <c r="D151" s="1">
        <v>235</v>
      </c>
      <c r="E151" s="1">
        <v>0.56999999999999995</v>
      </c>
      <c r="F151" s="1">
        <v>35</v>
      </c>
      <c r="G151" s="1">
        <v>35</v>
      </c>
    </row>
    <row r="152" spans="2:16">
      <c r="C152" s="1">
        <v>3</v>
      </c>
      <c r="D152" s="1">
        <v>221</v>
      </c>
      <c r="E152" s="1">
        <v>0.59</v>
      </c>
      <c r="F152" s="1">
        <v>32</v>
      </c>
      <c r="G152" s="1">
        <v>37</v>
      </c>
    </row>
    <row r="153" spans="2:16">
      <c r="C153" s="1">
        <v>4</v>
      </c>
      <c r="D153" s="1">
        <v>204</v>
      </c>
      <c r="E153" s="1">
        <v>0.53</v>
      </c>
      <c r="F153" s="1">
        <v>37</v>
      </c>
      <c r="G153" s="1">
        <v>34</v>
      </c>
    </row>
    <row r="154" spans="2:16">
      <c r="C154" s="1">
        <v>5</v>
      </c>
      <c r="D154" s="1">
        <v>216</v>
      </c>
      <c r="E154" s="1">
        <v>0.56000000000000005</v>
      </c>
      <c r="F154" s="1">
        <v>38</v>
      </c>
      <c r="G154" s="1">
        <v>34</v>
      </c>
    </row>
    <row r="155" spans="2:16">
      <c r="B155" s="1" t="s">
        <v>21</v>
      </c>
      <c r="C155" s="1">
        <v>1</v>
      </c>
      <c r="D155" s="1">
        <v>186</v>
      </c>
      <c r="E155" s="1">
        <v>0.45</v>
      </c>
      <c r="F155" s="1">
        <v>25</v>
      </c>
      <c r="G155" s="1">
        <v>60</v>
      </c>
      <c r="I155" s="1">
        <f>AVERAGE(D155:D159)</f>
        <v>180.6</v>
      </c>
      <c r="J155" s="1">
        <f>STDEV(D155:D159)</f>
        <v>11.260550608207398</v>
      </c>
      <c r="K155" s="1">
        <f>AVERAGE(E155:E159)</f>
        <v>0.47000000000000003</v>
      </c>
      <c r="L155" s="1">
        <f>STDEV(E155:E159)</f>
        <v>1.5811388300841885E-2</v>
      </c>
      <c r="M155" s="1">
        <f>AVERAGE(F155:F159)</f>
        <v>27.2</v>
      </c>
      <c r="N155" s="1">
        <f>STDEV(F155:F159)</f>
        <v>1.9235384061671346</v>
      </c>
      <c r="O155" s="1">
        <f>AVERAGE(G155:G159)</f>
        <v>57.6</v>
      </c>
      <c r="P155" s="1">
        <f>STDEV(G155:G159)</f>
        <v>2.3021728866442679</v>
      </c>
    </row>
    <row r="156" spans="2:16">
      <c r="C156" s="1">
        <v>2</v>
      </c>
      <c r="D156" s="1">
        <v>197</v>
      </c>
      <c r="E156" s="1">
        <v>0.48</v>
      </c>
      <c r="F156" s="1">
        <v>26</v>
      </c>
      <c r="G156" s="1">
        <v>57</v>
      </c>
    </row>
    <row r="157" spans="2:16">
      <c r="C157" s="1">
        <v>3</v>
      </c>
      <c r="D157" s="1">
        <v>168</v>
      </c>
      <c r="E157" s="1">
        <v>0.47</v>
      </c>
      <c r="F157" s="1">
        <v>28</v>
      </c>
      <c r="G157" s="1">
        <v>54</v>
      </c>
    </row>
    <row r="158" spans="2:16">
      <c r="C158" s="1">
        <v>4</v>
      </c>
      <c r="D158" s="1">
        <v>174</v>
      </c>
      <c r="E158" s="1">
        <v>0.49</v>
      </c>
      <c r="F158" s="1">
        <v>30</v>
      </c>
      <c r="G158" s="1">
        <v>58</v>
      </c>
    </row>
    <row r="159" spans="2:16">
      <c r="C159" s="1">
        <v>5</v>
      </c>
      <c r="D159" s="1">
        <v>178</v>
      </c>
      <c r="E159" s="1">
        <v>0.46</v>
      </c>
      <c r="F159" s="1">
        <v>27</v>
      </c>
      <c r="G159" s="1">
        <v>59</v>
      </c>
    </row>
    <row r="161" spans="2:16">
      <c r="B161" s="4" t="s">
        <v>70</v>
      </c>
      <c r="C161" s="1">
        <v>1</v>
      </c>
      <c r="D161" s="1">
        <v>384</v>
      </c>
      <c r="E161" s="1">
        <v>0.86</v>
      </c>
      <c r="F161" s="1">
        <v>54</v>
      </c>
      <c r="G161" s="1">
        <v>25</v>
      </c>
      <c r="I161" s="1">
        <f>AVERAGE(D161:D165)</f>
        <v>385.4</v>
      </c>
      <c r="J161" s="1">
        <f>STDEV(D161:D165)</f>
        <v>9.3701654200979831</v>
      </c>
      <c r="K161" s="1">
        <f>AVERAGE(E161:E165)</f>
        <v>0.79599999999999993</v>
      </c>
      <c r="L161" s="1">
        <f>STDEV(E161:E165)</f>
        <v>5.4129474410897431E-2</v>
      </c>
      <c r="M161" s="1">
        <f>AVERAGE(F161:F165)</f>
        <v>56</v>
      </c>
      <c r="N161" s="1">
        <f>STDEV(F161:F165)</f>
        <v>1.5811388300841898</v>
      </c>
      <c r="O161" s="1">
        <f>AVERAGE(G161:G165)</f>
        <v>24.6</v>
      </c>
      <c r="P161" s="1">
        <f>STDEV(G161:G165)</f>
        <v>2.3021728866442674</v>
      </c>
    </row>
    <row r="162" spans="2:16">
      <c r="C162" s="1">
        <v>2</v>
      </c>
      <c r="D162" s="1">
        <v>396</v>
      </c>
      <c r="E162" s="1">
        <v>0.83</v>
      </c>
      <c r="F162" s="1">
        <v>57</v>
      </c>
      <c r="G162" s="1">
        <v>26</v>
      </c>
    </row>
    <row r="163" spans="2:16">
      <c r="C163" s="1">
        <v>3</v>
      </c>
      <c r="D163" s="1">
        <v>394</v>
      </c>
      <c r="E163" s="1">
        <v>0.74</v>
      </c>
      <c r="F163" s="1">
        <v>58</v>
      </c>
      <c r="G163" s="1">
        <v>27</v>
      </c>
    </row>
    <row r="164" spans="2:16">
      <c r="C164" s="1">
        <v>4</v>
      </c>
      <c r="D164" s="1">
        <v>378</v>
      </c>
      <c r="E164" s="1">
        <v>0.81</v>
      </c>
      <c r="F164" s="1">
        <v>55</v>
      </c>
      <c r="G164" s="1">
        <v>24</v>
      </c>
    </row>
    <row r="165" spans="2:16">
      <c r="C165" s="1">
        <v>5</v>
      </c>
      <c r="D165" s="1">
        <v>375</v>
      </c>
      <c r="E165" s="1">
        <v>0.74</v>
      </c>
      <c r="F165" s="1">
        <v>56</v>
      </c>
      <c r="G165" s="1">
        <v>21</v>
      </c>
    </row>
    <row r="166" spans="2:16">
      <c r="B166" s="1" t="s">
        <v>22</v>
      </c>
      <c r="C166" s="1">
        <v>1</v>
      </c>
      <c r="D166" s="1">
        <v>385</v>
      </c>
      <c r="E166" s="1">
        <v>0.75</v>
      </c>
      <c r="F166" s="1">
        <v>53</v>
      </c>
      <c r="G166" s="1">
        <v>25</v>
      </c>
      <c r="I166" s="1">
        <f>AVERAGE(D166:D170)</f>
        <v>372.4</v>
      </c>
      <c r="J166" s="1">
        <f>STDEV(D166:D170)</f>
        <v>15.420765220960988</v>
      </c>
      <c r="K166" s="1">
        <f>AVERAGE(E166:E170)</f>
        <v>0.81600000000000006</v>
      </c>
      <c r="L166" s="1">
        <f>STDEV(E166:E170)</f>
        <v>6.5038450166036404E-2</v>
      </c>
      <c r="M166" s="1">
        <f>AVERAGE(F166:F170)</f>
        <v>56</v>
      </c>
      <c r="N166" s="1">
        <f>STDEV(F166:F170)</f>
        <v>4.1833001326703778</v>
      </c>
      <c r="O166" s="1">
        <f>AVERAGE(G166:G170)</f>
        <v>24</v>
      </c>
      <c r="P166" s="1">
        <f>STDEV(G166:G170)</f>
        <v>2</v>
      </c>
    </row>
    <row r="167" spans="2:16">
      <c r="C167" s="1">
        <v>2</v>
      </c>
      <c r="D167" s="1">
        <v>367</v>
      </c>
      <c r="E167" s="1">
        <v>0.76</v>
      </c>
      <c r="F167" s="1">
        <v>61</v>
      </c>
      <c r="G167" s="1">
        <v>23</v>
      </c>
    </row>
    <row r="168" spans="2:16">
      <c r="C168" s="1">
        <v>3</v>
      </c>
      <c r="D168" s="1">
        <v>349</v>
      </c>
      <c r="E168" s="1">
        <v>0.91</v>
      </c>
      <c r="F168" s="1">
        <v>60</v>
      </c>
      <c r="G168" s="1">
        <v>26</v>
      </c>
    </row>
    <row r="169" spans="2:16">
      <c r="C169" s="1">
        <v>4</v>
      </c>
      <c r="D169" s="1">
        <v>387</v>
      </c>
      <c r="E169" s="1">
        <v>0.84</v>
      </c>
      <c r="F169" s="1">
        <v>54</v>
      </c>
      <c r="G169" s="1">
        <v>25</v>
      </c>
    </row>
    <row r="170" spans="2:16">
      <c r="C170" s="1">
        <v>5</v>
      </c>
      <c r="D170" s="1">
        <v>374</v>
      </c>
      <c r="E170" s="1">
        <v>0.82</v>
      </c>
      <c r="F170" s="1">
        <v>52</v>
      </c>
      <c r="G170" s="1">
        <v>21</v>
      </c>
    </row>
    <row r="171" spans="2:16">
      <c r="B171" s="4" t="s">
        <v>71</v>
      </c>
      <c r="C171" s="1">
        <v>1</v>
      </c>
      <c r="D171" s="1">
        <v>214</v>
      </c>
      <c r="E171" s="1">
        <v>0.6</v>
      </c>
      <c r="F171" s="1">
        <v>35</v>
      </c>
      <c r="G171" s="1">
        <v>36</v>
      </c>
      <c r="I171" s="1">
        <f>AVERAGE(D171:D175)</f>
        <v>219.6</v>
      </c>
      <c r="J171" s="1">
        <f>STDEV(D171:D175)</f>
        <v>6.024948132556827</v>
      </c>
      <c r="K171" s="1">
        <f>AVERAGE(E171:E174)</f>
        <v>0.57250000000000001</v>
      </c>
      <c r="L171" s="1">
        <f>STDEV(E171:E175)</f>
        <v>2.8809720581775836E-2</v>
      </c>
      <c r="M171" s="1">
        <f>AVERAGE(F171:F175)</f>
        <v>35.200000000000003</v>
      </c>
      <c r="N171" s="1">
        <f>STDEV(F171:F175)</f>
        <v>1.3038404810405297</v>
      </c>
      <c r="O171" s="1">
        <f>AVERAGE(G171:G175)</f>
        <v>34.6</v>
      </c>
      <c r="P171" s="1">
        <f>STDEV(G171:G175)</f>
        <v>2.7018512172212592</v>
      </c>
    </row>
    <row r="172" spans="2:16">
      <c r="C172" s="1">
        <v>2</v>
      </c>
      <c r="D172" s="1">
        <v>213</v>
      </c>
      <c r="E172" s="1">
        <v>0.56999999999999995</v>
      </c>
      <c r="F172" s="1">
        <v>36</v>
      </c>
      <c r="G172" s="1">
        <v>35</v>
      </c>
    </row>
    <row r="173" spans="2:16">
      <c r="C173" s="1">
        <v>3</v>
      </c>
      <c r="D173" s="1">
        <v>225</v>
      </c>
      <c r="E173" s="1">
        <v>0.57999999999999996</v>
      </c>
      <c r="F173" s="1">
        <v>34</v>
      </c>
      <c r="G173" s="1">
        <v>31</v>
      </c>
    </row>
    <row r="174" spans="2:16">
      <c r="C174" s="1">
        <v>4</v>
      </c>
      <c r="D174" s="1">
        <v>226</v>
      </c>
      <c r="E174" s="1">
        <v>0.54</v>
      </c>
      <c r="F174" s="1">
        <v>37</v>
      </c>
      <c r="G174" s="1">
        <v>33</v>
      </c>
    </row>
    <row r="175" spans="2:16">
      <c r="C175" s="1">
        <v>5</v>
      </c>
      <c r="D175" s="1">
        <v>220</v>
      </c>
      <c r="E175" s="1">
        <v>0.53</v>
      </c>
      <c r="F175" s="1">
        <v>34</v>
      </c>
      <c r="G175" s="1">
        <v>38</v>
      </c>
    </row>
    <row r="176" spans="2:16">
      <c r="B176" s="1" t="s">
        <v>23</v>
      </c>
      <c r="C176" s="1">
        <v>1</v>
      </c>
      <c r="D176" s="1">
        <v>326</v>
      </c>
      <c r="E176" s="1">
        <v>0.71</v>
      </c>
      <c r="F176" s="1">
        <v>51</v>
      </c>
      <c r="G176" s="1">
        <v>25</v>
      </c>
      <c r="I176" s="1">
        <f>AVERAGE(D176:D180)</f>
        <v>332.6</v>
      </c>
      <c r="J176" s="1">
        <f>STDEV(D176:D180)</f>
        <v>12.876334882255897</v>
      </c>
      <c r="K176" s="1">
        <f>AVERAGE(E176:E180)</f>
        <v>0.71800000000000008</v>
      </c>
      <c r="L176" s="1">
        <f>STDEV(E176:E180)</f>
        <v>1.923538406167136E-2</v>
      </c>
      <c r="M176" s="1">
        <f>AVERAGE(F176:F180)</f>
        <v>50</v>
      </c>
      <c r="N176" s="1">
        <f>STDEV(F176:F180)</f>
        <v>1.5811388300841898</v>
      </c>
      <c r="O176" s="1">
        <f>AVERAGE(G176:G180)</f>
        <v>26.2</v>
      </c>
      <c r="P176" s="1">
        <f>STDEV(G176:G180)</f>
        <v>1.3038404810405297</v>
      </c>
    </row>
    <row r="177" spans="2:16">
      <c r="C177" s="1">
        <v>2</v>
      </c>
      <c r="D177" s="1">
        <v>314</v>
      </c>
      <c r="E177" s="1">
        <v>0.72</v>
      </c>
      <c r="F177" s="1">
        <v>49</v>
      </c>
      <c r="G177" s="1">
        <v>26</v>
      </c>
    </row>
    <row r="178" spans="2:16">
      <c r="C178" s="1">
        <v>3</v>
      </c>
      <c r="D178" s="1">
        <v>342</v>
      </c>
      <c r="E178" s="1">
        <v>0.69</v>
      </c>
      <c r="F178" s="1">
        <v>52</v>
      </c>
      <c r="G178" s="1">
        <v>28</v>
      </c>
    </row>
    <row r="179" spans="2:16">
      <c r="C179" s="1">
        <v>4</v>
      </c>
      <c r="D179" s="1">
        <v>335</v>
      </c>
      <c r="E179" s="1">
        <v>0.74</v>
      </c>
      <c r="F179" s="1">
        <v>50</v>
      </c>
      <c r="G179" s="1">
        <v>25</v>
      </c>
    </row>
    <row r="180" spans="2:16">
      <c r="C180" s="1">
        <v>5</v>
      </c>
      <c r="D180" s="1">
        <v>346</v>
      </c>
      <c r="E180" s="1">
        <v>0.73</v>
      </c>
      <c r="F180" s="1">
        <v>48</v>
      </c>
      <c r="G180" s="1">
        <v>27</v>
      </c>
    </row>
    <row r="182" spans="2:16">
      <c r="B182" s="1" t="s">
        <v>24</v>
      </c>
      <c r="C182" s="1">
        <v>1</v>
      </c>
      <c r="D182" s="1">
        <v>399</v>
      </c>
      <c r="E182" s="1">
        <v>0.82</v>
      </c>
      <c r="F182" s="1">
        <v>58</v>
      </c>
      <c r="G182" s="1">
        <v>24</v>
      </c>
      <c r="I182" s="1">
        <f>AVERAGE(D182:D186)</f>
        <v>390</v>
      </c>
      <c r="J182" s="1">
        <f>STDEV(D182:D186)</f>
        <v>10.700467279516348</v>
      </c>
      <c r="K182" s="1">
        <f>AVERAGE(E182:E186)</f>
        <v>0.83599999999999997</v>
      </c>
      <c r="L182" s="1">
        <f>STDEV(E182:E186)</f>
        <v>6.5421708935184522E-2</v>
      </c>
      <c r="M182" s="1">
        <f>AVERAGE(F182:F186)</f>
        <v>60</v>
      </c>
      <c r="N182" s="1">
        <f>STDEV(F182:F186)</f>
        <v>1.5811388300841898</v>
      </c>
      <c r="O182" s="1">
        <f>AVERAGE(G182:G186)</f>
        <v>24.6</v>
      </c>
      <c r="P182" s="1">
        <f>STDEV(G182:G186)</f>
        <v>2.3021728866442674</v>
      </c>
    </row>
    <row r="183" spans="2:16">
      <c r="C183" s="1">
        <v>2</v>
      </c>
      <c r="D183" s="1">
        <v>396</v>
      </c>
      <c r="E183" s="1">
        <v>0.86</v>
      </c>
      <c r="F183" s="1">
        <v>59</v>
      </c>
      <c r="G183" s="1">
        <v>26</v>
      </c>
    </row>
    <row r="184" spans="2:16">
      <c r="C184" s="1">
        <v>3</v>
      </c>
      <c r="D184" s="1">
        <v>374</v>
      </c>
      <c r="E184" s="1">
        <v>0.84</v>
      </c>
      <c r="F184" s="1">
        <v>60</v>
      </c>
      <c r="G184" s="1">
        <v>25</v>
      </c>
    </row>
    <row r="185" spans="2:16">
      <c r="C185" s="1">
        <v>4</v>
      </c>
      <c r="D185" s="1">
        <v>397</v>
      </c>
      <c r="E185" s="1">
        <v>0.74</v>
      </c>
      <c r="F185" s="1">
        <v>62</v>
      </c>
      <c r="G185" s="1">
        <v>27</v>
      </c>
    </row>
    <row r="186" spans="2:16">
      <c r="C186" s="1">
        <v>5</v>
      </c>
      <c r="D186" s="1">
        <v>384</v>
      </c>
      <c r="E186" s="1">
        <v>0.92</v>
      </c>
      <c r="F186" s="1">
        <v>61</v>
      </c>
      <c r="G186" s="1">
        <v>21</v>
      </c>
    </row>
    <row r="187" spans="2:16">
      <c r="B187" s="1" t="s">
        <v>25</v>
      </c>
      <c r="C187" s="1">
        <v>1</v>
      </c>
      <c r="D187" s="1">
        <v>397</v>
      </c>
      <c r="E187" s="1">
        <v>0.86</v>
      </c>
      <c r="F187" s="1">
        <v>54</v>
      </c>
      <c r="G187" s="1">
        <v>20</v>
      </c>
      <c r="I187" s="1">
        <f>AVERAGE(D187:D191)</f>
        <v>369.8</v>
      </c>
      <c r="J187" s="1">
        <f>STDEV(D187:D191)</f>
        <v>19.279522815671555</v>
      </c>
      <c r="K187" s="1">
        <f>AVERAGE(E187:E191)</f>
        <v>0.82799999999999996</v>
      </c>
      <c r="L187" s="1">
        <f>STDEV(E187:E191)</f>
        <v>5.1672042731055239E-2</v>
      </c>
      <c r="M187" s="1">
        <f>AVERAGE(F187:F191)</f>
        <v>54.4</v>
      </c>
      <c r="N187" s="1">
        <f>STDEV(F187:F191)</f>
        <v>2.0736441353327724</v>
      </c>
      <c r="O187" s="1">
        <f>AVERAGE(G187:G191)</f>
        <v>23.6</v>
      </c>
      <c r="P187" s="1">
        <f>STDEV(G187:G191)</f>
        <v>2.3021728866442674</v>
      </c>
    </row>
    <row r="188" spans="2:16">
      <c r="C188" s="1">
        <v>2</v>
      </c>
      <c r="D188" s="1">
        <v>368</v>
      </c>
      <c r="E188" s="1">
        <v>0.81</v>
      </c>
      <c r="F188" s="1">
        <v>52</v>
      </c>
      <c r="G188" s="1">
        <v>24</v>
      </c>
    </row>
    <row r="189" spans="2:16">
      <c r="C189" s="1">
        <v>3</v>
      </c>
      <c r="D189" s="1">
        <v>347</v>
      </c>
      <c r="E189" s="1">
        <v>0.8</v>
      </c>
      <c r="F189" s="1">
        <v>53</v>
      </c>
      <c r="G189" s="1">
        <v>25</v>
      </c>
    </row>
    <row r="190" spans="2:16">
      <c r="C190" s="1">
        <v>4</v>
      </c>
      <c r="D190" s="1">
        <v>358</v>
      </c>
      <c r="E190" s="1">
        <v>0.77</v>
      </c>
      <c r="F190" s="1">
        <v>57</v>
      </c>
      <c r="G190" s="1">
        <v>26</v>
      </c>
    </row>
    <row r="191" spans="2:16">
      <c r="C191" s="1">
        <v>5</v>
      </c>
      <c r="D191" s="1">
        <v>379</v>
      </c>
      <c r="E191" s="1">
        <v>0.9</v>
      </c>
      <c r="F191" s="1">
        <v>56</v>
      </c>
      <c r="G191" s="1">
        <v>23</v>
      </c>
    </row>
    <row r="192" spans="2:16">
      <c r="B192" s="1" t="s">
        <v>26</v>
      </c>
      <c r="C192" s="1">
        <v>1</v>
      </c>
      <c r="D192" s="1">
        <v>382</v>
      </c>
      <c r="E192" s="1">
        <v>0.85</v>
      </c>
      <c r="F192" s="1">
        <v>54</v>
      </c>
      <c r="G192" s="1">
        <v>25</v>
      </c>
      <c r="I192" s="1">
        <f>AVERAGE(D192:D196)</f>
        <v>376.8</v>
      </c>
      <c r="J192" s="1">
        <f>STDEV(D192:D196)</f>
        <v>15.254507530562893</v>
      </c>
      <c r="K192" s="1">
        <f>AVERAGE(E192:E196)</f>
        <v>0.81399999999999983</v>
      </c>
      <c r="L192" s="1">
        <f>STDEV(E192:E196)</f>
        <v>6.8410525505948283E-2</v>
      </c>
      <c r="M192" s="1">
        <f>AVERAGE(F192:F196)</f>
        <v>55.4</v>
      </c>
      <c r="N192" s="1">
        <f>STDEV(F192:F196)</f>
        <v>2.4083189157584592</v>
      </c>
      <c r="O192" s="1">
        <f>AVERAGE(G192:G196)</f>
        <v>24.2</v>
      </c>
      <c r="P192" s="1">
        <f>STDEV(G192:G196)</f>
        <v>1.9235384061671343</v>
      </c>
    </row>
    <row r="193" spans="2:16">
      <c r="C193" s="1">
        <v>2</v>
      </c>
      <c r="D193" s="1">
        <v>369</v>
      </c>
      <c r="E193" s="1">
        <v>0.74</v>
      </c>
      <c r="F193" s="1">
        <v>56</v>
      </c>
      <c r="G193" s="1">
        <v>24</v>
      </c>
    </row>
    <row r="194" spans="2:16">
      <c r="C194" s="1">
        <v>3</v>
      </c>
      <c r="D194" s="1">
        <v>357</v>
      </c>
      <c r="E194" s="1">
        <v>0.86</v>
      </c>
      <c r="F194" s="1">
        <v>52</v>
      </c>
      <c r="G194" s="1">
        <v>21</v>
      </c>
    </row>
    <row r="195" spans="2:16">
      <c r="C195" s="1">
        <v>4</v>
      </c>
      <c r="D195" s="1">
        <v>378</v>
      </c>
      <c r="E195" s="1">
        <v>0.88</v>
      </c>
      <c r="F195" s="1">
        <v>57</v>
      </c>
      <c r="G195" s="1">
        <v>26</v>
      </c>
    </row>
    <row r="196" spans="2:16">
      <c r="C196" s="1">
        <v>5</v>
      </c>
      <c r="D196" s="1">
        <v>398</v>
      </c>
      <c r="E196" s="1">
        <v>0.74</v>
      </c>
      <c r="F196" s="1">
        <v>58</v>
      </c>
      <c r="G196" s="1">
        <v>25</v>
      </c>
    </row>
    <row r="197" spans="2:16">
      <c r="B197" s="1" t="s">
        <v>27</v>
      </c>
      <c r="C197" s="1">
        <v>1</v>
      </c>
      <c r="D197" s="1">
        <v>384</v>
      </c>
      <c r="E197" s="1">
        <v>0.79</v>
      </c>
      <c r="F197" s="1">
        <v>60</v>
      </c>
      <c r="G197" s="1">
        <v>23</v>
      </c>
      <c r="I197" s="1">
        <f>AVERAGE(D197:D201)</f>
        <v>375.6</v>
      </c>
      <c r="J197" s="1">
        <f>STDEV(D197:D201)</f>
        <v>11.081516141756055</v>
      </c>
      <c r="K197" s="1">
        <f>AVERAGE(E197:E201)</f>
        <v>0.84199999999999997</v>
      </c>
      <c r="L197" s="1">
        <f>STDEV(E197:E201)</f>
        <v>6.9065186599328046E-2</v>
      </c>
      <c r="M197" s="1">
        <f>AVERAGE(F197:F201)</f>
        <v>58</v>
      </c>
      <c r="N197" s="1">
        <f>STDEV(F197:F201)</f>
        <v>2.7386127875258306</v>
      </c>
      <c r="O197" s="1">
        <f>AVERAGE(G197:G201)</f>
        <v>23.4</v>
      </c>
      <c r="P197" s="1">
        <f>STDEV(G197:G201)</f>
        <v>1.8165902124584952</v>
      </c>
    </row>
    <row r="198" spans="2:16">
      <c r="C198" s="1">
        <v>2</v>
      </c>
      <c r="D198" s="1">
        <v>376</v>
      </c>
      <c r="E198" s="1">
        <v>0.92</v>
      </c>
      <c r="F198" s="1">
        <v>61</v>
      </c>
      <c r="G198" s="1">
        <v>24</v>
      </c>
    </row>
    <row r="199" spans="2:16">
      <c r="C199" s="1">
        <v>3</v>
      </c>
      <c r="D199" s="1">
        <v>374</v>
      </c>
      <c r="E199" s="1">
        <v>0.77</v>
      </c>
      <c r="F199" s="1">
        <v>57</v>
      </c>
      <c r="G199" s="1">
        <v>21</v>
      </c>
    </row>
    <row r="200" spans="2:16">
      <c r="C200" s="1">
        <v>4</v>
      </c>
      <c r="D200" s="1">
        <v>358</v>
      </c>
      <c r="E200" s="1">
        <v>0.82</v>
      </c>
      <c r="F200" s="1">
        <v>54</v>
      </c>
      <c r="G200" s="1">
        <v>23</v>
      </c>
    </row>
    <row r="201" spans="2:16">
      <c r="C201" s="1">
        <v>5</v>
      </c>
      <c r="D201" s="1">
        <v>386</v>
      </c>
      <c r="E201" s="1">
        <v>0.91</v>
      </c>
      <c r="F201" s="1">
        <v>58</v>
      </c>
      <c r="G201" s="1">
        <v>26</v>
      </c>
    </row>
    <row r="202" spans="2:16">
      <c r="B202" s="1" t="s">
        <v>28</v>
      </c>
      <c r="C202" s="1">
        <v>1</v>
      </c>
      <c r="D202" s="1">
        <v>204</v>
      </c>
      <c r="E202" s="1">
        <v>0.53</v>
      </c>
      <c r="F202" s="1">
        <v>36</v>
      </c>
      <c r="G202" s="1">
        <v>36</v>
      </c>
      <c r="I202" s="1">
        <f>AVERAGE(D202:D206)</f>
        <v>213.4</v>
      </c>
      <c r="J202" s="1">
        <f>STDEV(D202:D206)</f>
        <v>12.48198702130394</v>
      </c>
      <c r="K202" s="1">
        <f>AVERAGE(E202:E206)</f>
        <v>0.54400000000000004</v>
      </c>
      <c r="L202" s="1">
        <f>STDEV(E202:E206)</f>
        <v>2.0736441353327705E-2</v>
      </c>
      <c r="M202" s="1">
        <f>AVERAGE(F202:F206)</f>
        <v>35.200000000000003</v>
      </c>
      <c r="N202" s="1">
        <f>STDEV(F202:F206)</f>
        <v>1.9235384061671343</v>
      </c>
      <c r="O202" s="1">
        <f>AVERAGE(G202:G206)</f>
        <v>34.4</v>
      </c>
      <c r="P202" s="1">
        <f>STDEV(G202:G206)</f>
        <v>1.1401754250991378</v>
      </c>
    </row>
    <row r="203" spans="2:16">
      <c r="C203" s="1">
        <v>2</v>
      </c>
      <c r="D203" s="1">
        <v>215</v>
      </c>
      <c r="E203" s="1">
        <v>0.54</v>
      </c>
      <c r="F203" s="1">
        <v>35</v>
      </c>
      <c r="G203" s="1">
        <v>35</v>
      </c>
    </row>
    <row r="204" spans="2:16">
      <c r="C204" s="1">
        <v>3</v>
      </c>
      <c r="D204" s="1">
        <v>216</v>
      </c>
      <c r="E204" s="1">
        <v>0.56000000000000005</v>
      </c>
      <c r="F204" s="1">
        <v>33</v>
      </c>
      <c r="G204" s="1">
        <v>34</v>
      </c>
    </row>
    <row r="205" spans="2:16">
      <c r="C205" s="1">
        <v>4</v>
      </c>
      <c r="D205" s="1">
        <v>232</v>
      </c>
      <c r="E205" s="1">
        <v>0.52</v>
      </c>
      <c r="F205" s="1">
        <v>34</v>
      </c>
      <c r="G205" s="1">
        <v>34</v>
      </c>
    </row>
    <row r="206" spans="2:16">
      <c r="C206" s="1">
        <v>5</v>
      </c>
      <c r="D206" s="1">
        <v>200</v>
      </c>
      <c r="E206" s="1">
        <v>0.56999999999999995</v>
      </c>
      <c r="F206" s="1">
        <v>38</v>
      </c>
      <c r="G206" s="1">
        <v>33</v>
      </c>
    </row>
    <row r="207" spans="2:16">
      <c r="B207" s="1" t="s">
        <v>29</v>
      </c>
      <c r="C207" s="1">
        <v>1</v>
      </c>
      <c r="D207" s="1">
        <v>178</v>
      </c>
      <c r="E207" s="1">
        <v>0.45</v>
      </c>
      <c r="F207" s="1">
        <v>27</v>
      </c>
      <c r="G207" s="1">
        <v>56</v>
      </c>
      <c r="I207" s="1">
        <f>AVERAGE(D207:D211)</f>
        <v>185.6</v>
      </c>
      <c r="J207" s="1">
        <f>STDEV(D207:D211)</f>
        <v>12.461942063739505</v>
      </c>
      <c r="K207" s="1">
        <f>AVERAGE(E207:E211)</f>
        <v>0.45800000000000002</v>
      </c>
      <c r="L207" s="1">
        <f>STDEV(E207:E211)</f>
        <v>1.3038404810405283E-2</v>
      </c>
      <c r="M207" s="1">
        <f>AVERAGE(F207:F211)</f>
        <v>25.2</v>
      </c>
      <c r="N207" s="1">
        <f>STDEV(F207:F211)</f>
        <v>1.3038404810405297</v>
      </c>
      <c r="O207" s="1">
        <f>AVERAGE(G207:G211)</f>
        <v>59.4</v>
      </c>
      <c r="P207" s="1">
        <f>STDEV(G207:G211)</f>
        <v>2.7018512172212592</v>
      </c>
    </row>
    <row r="208" spans="2:16">
      <c r="C208" s="1">
        <v>2</v>
      </c>
      <c r="D208" s="1">
        <v>189</v>
      </c>
      <c r="E208" s="1">
        <v>0.47</v>
      </c>
      <c r="F208" s="1">
        <v>26</v>
      </c>
      <c r="G208" s="1">
        <v>58</v>
      </c>
    </row>
    <row r="209" spans="1:16">
      <c r="C209" s="1">
        <v>3</v>
      </c>
      <c r="D209" s="1">
        <v>168</v>
      </c>
      <c r="E209" s="1">
        <v>0.46</v>
      </c>
      <c r="F209" s="1">
        <v>24</v>
      </c>
      <c r="G209" s="1">
        <v>59</v>
      </c>
    </row>
    <row r="210" spans="1:16">
      <c r="C210" s="1">
        <v>4</v>
      </c>
      <c r="D210" s="1">
        <v>195</v>
      </c>
      <c r="E210" s="1">
        <v>0.47</v>
      </c>
      <c r="F210" s="1">
        <v>25</v>
      </c>
      <c r="G210" s="1">
        <v>63</v>
      </c>
    </row>
    <row r="211" spans="1:16">
      <c r="C211" s="1">
        <v>5</v>
      </c>
      <c r="D211" s="1">
        <v>198</v>
      </c>
      <c r="E211" s="1">
        <v>0.44</v>
      </c>
      <c r="F211" s="1">
        <v>24</v>
      </c>
      <c r="G211" s="1">
        <v>61</v>
      </c>
    </row>
    <row r="212" spans="1:16">
      <c r="B212" s="1" t="s">
        <v>30</v>
      </c>
      <c r="C212" s="1">
        <v>1</v>
      </c>
      <c r="D212" s="1">
        <v>345</v>
      </c>
      <c r="E212" s="1">
        <v>0.72</v>
      </c>
      <c r="F212" s="1">
        <v>51</v>
      </c>
      <c r="G212" s="1">
        <v>25</v>
      </c>
      <c r="I212" s="1">
        <f>AVERAGE(D212:D216)</f>
        <v>345.6</v>
      </c>
      <c r="J212" s="1">
        <f>STDEV(D212:D216)</f>
        <v>11.886967653695368</v>
      </c>
      <c r="K212" s="1">
        <f>AVERAGE(E212:E216)</f>
        <v>0.72799999999999998</v>
      </c>
      <c r="L212" s="1">
        <f>STDEV(E212:E216)</f>
        <v>1.3038404810405309E-2</v>
      </c>
      <c r="M212" s="1">
        <f>AVERAGE(F212:F216)</f>
        <v>46</v>
      </c>
      <c r="N212" s="1">
        <f>STDEV(F212:F216)</f>
        <v>10.124228365658293</v>
      </c>
      <c r="O212" s="1">
        <f>AVERAGE(G212:G216)</f>
        <v>24.4</v>
      </c>
      <c r="P212" s="1">
        <f>STDEV(G212:G216)</f>
        <v>1.1401754250991381</v>
      </c>
    </row>
    <row r="213" spans="1:16">
      <c r="C213" s="1">
        <v>2</v>
      </c>
      <c r="D213" s="1">
        <v>326</v>
      </c>
      <c r="E213" s="1">
        <v>0.73</v>
      </c>
      <c r="F213" s="1">
        <v>52</v>
      </c>
      <c r="G213" s="1">
        <v>24</v>
      </c>
    </row>
    <row r="214" spans="1:16">
      <c r="C214" s="1">
        <v>3</v>
      </c>
      <c r="D214" s="1">
        <v>354</v>
      </c>
      <c r="E214" s="1">
        <v>0.74</v>
      </c>
      <c r="F214" s="1">
        <v>49</v>
      </c>
      <c r="G214" s="1">
        <v>26</v>
      </c>
    </row>
    <row r="215" spans="1:16">
      <c r="C215" s="1">
        <v>4</v>
      </c>
      <c r="D215" s="1">
        <v>356</v>
      </c>
      <c r="E215" s="1">
        <v>0.71</v>
      </c>
      <c r="F215" s="1">
        <v>50</v>
      </c>
      <c r="G215" s="1">
        <v>23</v>
      </c>
    </row>
    <row r="216" spans="1:16">
      <c r="C216" s="1">
        <v>5</v>
      </c>
      <c r="D216" s="1">
        <v>347</v>
      </c>
      <c r="E216" s="1">
        <v>0.74</v>
      </c>
      <c r="F216" s="1">
        <v>28</v>
      </c>
      <c r="G216" s="1">
        <v>24</v>
      </c>
    </row>
    <row r="217" spans="1:16">
      <c r="B217" s="1" t="s">
        <v>31</v>
      </c>
      <c r="C217" s="1">
        <v>1</v>
      </c>
      <c r="D217" s="1">
        <v>310</v>
      </c>
      <c r="E217" s="1">
        <v>0.69</v>
      </c>
      <c r="F217" s="1">
        <v>45</v>
      </c>
      <c r="G217" s="1">
        <v>28</v>
      </c>
      <c r="I217" s="1">
        <f>AVERAGE(D217:D221)</f>
        <v>320.60000000000002</v>
      </c>
      <c r="J217" s="1">
        <f>STDEV(D217:D221)</f>
        <v>7.987490219086343</v>
      </c>
      <c r="K217" s="1">
        <f>AVERAGE(E217:E221)</f>
        <v>0.66399999999999992</v>
      </c>
      <c r="L217" s="1">
        <f>STDEV(E217:E221)</f>
        <v>1.9493588689617907E-2</v>
      </c>
      <c r="M217" s="1">
        <f>AVERAGE(F217:F221)</f>
        <v>44</v>
      </c>
      <c r="N217" s="1">
        <f>STDEV(F217:F221)</f>
        <v>1.5811388300841898</v>
      </c>
      <c r="O217" s="1">
        <f>AVERAGE(G217:G221)</f>
        <v>29.2</v>
      </c>
      <c r="P217" s="1">
        <f>STDEV(G217:G221)</f>
        <v>1.3038404810405297</v>
      </c>
    </row>
    <row r="218" spans="1:16">
      <c r="C218" s="1">
        <v>2</v>
      </c>
      <c r="D218" s="1">
        <v>324</v>
      </c>
      <c r="E218" s="1">
        <v>0.64</v>
      </c>
      <c r="F218" s="1">
        <v>42</v>
      </c>
      <c r="G218" s="1">
        <v>29</v>
      </c>
    </row>
    <row r="219" spans="1:16">
      <c r="C219" s="1">
        <v>3</v>
      </c>
      <c r="D219" s="1">
        <v>315</v>
      </c>
      <c r="E219" s="1">
        <v>0.67</v>
      </c>
      <c r="F219" s="1">
        <v>43</v>
      </c>
      <c r="G219" s="1">
        <v>30</v>
      </c>
    </row>
    <row r="220" spans="1:16">
      <c r="C220" s="1">
        <v>4</v>
      </c>
      <c r="D220" s="1">
        <v>330</v>
      </c>
      <c r="E220" s="1">
        <v>0.65</v>
      </c>
      <c r="F220" s="1">
        <v>46</v>
      </c>
      <c r="G220" s="1">
        <v>28</v>
      </c>
    </row>
    <row r="221" spans="1:16">
      <c r="C221" s="1">
        <v>5</v>
      </c>
      <c r="D221" s="1">
        <v>324</v>
      </c>
      <c r="E221" s="1">
        <v>0.67</v>
      </c>
      <c r="F221" s="1">
        <v>44</v>
      </c>
      <c r="G221" s="1">
        <v>31</v>
      </c>
    </row>
    <row r="223" spans="1:16">
      <c r="A223" s="1" t="s">
        <v>38</v>
      </c>
    </row>
    <row r="224" spans="1:16" ht="16.2">
      <c r="A224" s="3" t="s">
        <v>67</v>
      </c>
      <c r="B224" s="3">
        <v>1</v>
      </c>
      <c r="D224" s="1">
        <v>368</v>
      </c>
      <c r="E224" s="1">
        <v>0.82</v>
      </c>
      <c r="F224" s="1">
        <v>58</v>
      </c>
      <c r="G224" s="1">
        <v>25</v>
      </c>
    </row>
    <row r="225" spans="1:7">
      <c r="A225" s="3"/>
      <c r="B225" s="3">
        <v>2</v>
      </c>
      <c r="D225" s="1">
        <v>359</v>
      </c>
      <c r="E225" s="1">
        <v>0.86</v>
      </c>
      <c r="F225" s="1">
        <v>57</v>
      </c>
      <c r="G225" s="1">
        <v>26</v>
      </c>
    </row>
    <row r="226" spans="1:7">
      <c r="A226" s="3"/>
      <c r="B226" s="3">
        <v>3</v>
      </c>
      <c r="D226" s="1">
        <v>375</v>
      </c>
      <c r="E226" s="1">
        <v>0.91</v>
      </c>
      <c r="F226" s="1">
        <v>56</v>
      </c>
      <c r="G226" s="1">
        <v>27</v>
      </c>
    </row>
    <row r="227" spans="1:7">
      <c r="A227" s="3"/>
      <c r="B227" s="3">
        <v>4</v>
      </c>
      <c r="D227" s="1">
        <v>345</v>
      </c>
      <c r="E227" s="1">
        <v>0.79</v>
      </c>
      <c r="F227" s="1">
        <v>59</v>
      </c>
      <c r="G227" s="1">
        <v>24</v>
      </c>
    </row>
    <row r="228" spans="1:7">
      <c r="A228" s="3"/>
      <c r="B228" s="3">
        <v>5</v>
      </c>
      <c r="D228" s="1">
        <v>369</v>
      </c>
      <c r="E228" s="1">
        <v>0.84</v>
      </c>
      <c r="F228" s="1">
        <v>60</v>
      </c>
      <c r="G228" s="1">
        <v>22</v>
      </c>
    </row>
    <row r="229" spans="1:7">
      <c r="A229" s="3" t="s">
        <v>1</v>
      </c>
      <c r="B229" s="3">
        <v>1</v>
      </c>
      <c r="D229" s="1">
        <v>356</v>
      </c>
      <c r="E229" s="1">
        <v>0.82</v>
      </c>
      <c r="F229" s="1">
        <v>54</v>
      </c>
      <c r="G229" s="1">
        <v>23</v>
      </c>
    </row>
    <row r="230" spans="1:7">
      <c r="A230" s="3"/>
      <c r="B230" s="3">
        <v>2</v>
      </c>
      <c r="D230" s="1">
        <v>358</v>
      </c>
      <c r="E230" s="1">
        <v>0.86</v>
      </c>
      <c r="F230" s="1">
        <v>58</v>
      </c>
      <c r="G230" s="1">
        <v>25</v>
      </c>
    </row>
    <row r="231" spans="1:7">
      <c r="A231" s="3"/>
      <c r="B231" s="3">
        <v>3</v>
      </c>
      <c r="D231" s="1">
        <v>368</v>
      </c>
      <c r="E231" s="1">
        <v>0.84</v>
      </c>
      <c r="F231" s="1">
        <v>62</v>
      </c>
      <c r="G231" s="1">
        <v>24</v>
      </c>
    </row>
    <row r="232" spans="1:7">
      <c r="A232" s="3"/>
      <c r="B232" s="3">
        <v>4</v>
      </c>
      <c r="D232" s="1">
        <v>374</v>
      </c>
      <c r="E232" s="1">
        <v>0.83</v>
      </c>
      <c r="F232" s="1">
        <v>63</v>
      </c>
      <c r="G232" s="1">
        <v>26</v>
      </c>
    </row>
    <row r="233" spans="1:7">
      <c r="A233" s="3"/>
      <c r="B233" s="3">
        <v>5</v>
      </c>
      <c r="D233" s="1">
        <v>350</v>
      </c>
      <c r="E233" s="1">
        <v>0.91</v>
      </c>
      <c r="F233" s="1">
        <v>59</v>
      </c>
      <c r="G233" s="1">
        <v>27</v>
      </c>
    </row>
    <row r="234" spans="1:7">
      <c r="A234" s="3" t="s">
        <v>49</v>
      </c>
      <c r="B234" s="3">
        <v>1</v>
      </c>
      <c r="D234" s="1">
        <v>242</v>
      </c>
      <c r="E234" s="1">
        <v>0.56000000000000005</v>
      </c>
      <c r="F234" s="1">
        <v>36</v>
      </c>
      <c r="G234" s="1">
        <v>36</v>
      </c>
    </row>
    <row r="235" spans="1:7">
      <c r="A235" s="3"/>
      <c r="B235" s="3">
        <v>2</v>
      </c>
      <c r="D235" s="1">
        <v>232</v>
      </c>
      <c r="E235" s="1">
        <v>0.54</v>
      </c>
      <c r="F235" s="1">
        <v>25</v>
      </c>
      <c r="G235" s="1">
        <v>37</v>
      </c>
    </row>
    <row r="236" spans="1:7">
      <c r="A236" s="3"/>
      <c r="B236" s="3">
        <v>3</v>
      </c>
      <c r="D236" s="1">
        <v>215</v>
      </c>
      <c r="E236" s="1">
        <v>0.52</v>
      </c>
      <c r="F236" s="1">
        <v>34</v>
      </c>
      <c r="G236" s="1">
        <v>38</v>
      </c>
    </row>
    <row r="237" spans="1:7">
      <c r="A237" s="3"/>
      <c r="B237" s="3">
        <v>4</v>
      </c>
      <c r="D237" s="1">
        <v>206</v>
      </c>
      <c r="E237" s="1">
        <v>0.53</v>
      </c>
      <c r="F237" s="1">
        <v>37</v>
      </c>
      <c r="G237" s="1">
        <v>39</v>
      </c>
    </row>
    <row r="238" spans="1:7">
      <c r="A238" s="3"/>
      <c r="B238" s="3">
        <v>5</v>
      </c>
      <c r="D238" s="1">
        <v>225</v>
      </c>
      <c r="E238" s="1">
        <v>0.56999999999999995</v>
      </c>
      <c r="F238" s="1">
        <v>33</v>
      </c>
      <c r="G238" s="1">
        <v>40</v>
      </c>
    </row>
    <row r="239" spans="1:7">
      <c r="A239" s="3" t="s">
        <v>50</v>
      </c>
      <c r="B239" s="3">
        <v>1</v>
      </c>
      <c r="D239" s="1">
        <v>168</v>
      </c>
      <c r="E239" s="1">
        <v>0.42</v>
      </c>
      <c r="F239" s="1">
        <v>25</v>
      </c>
      <c r="G239" s="1">
        <v>59</v>
      </c>
    </row>
    <row r="240" spans="1:7">
      <c r="A240" s="3"/>
      <c r="B240" s="3">
        <v>2</v>
      </c>
      <c r="D240" s="1">
        <v>178</v>
      </c>
      <c r="E240" s="1">
        <v>0.43</v>
      </c>
      <c r="F240" s="1">
        <v>24</v>
      </c>
      <c r="G240" s="1">
        <v>56</v>
      </c>
    </row>
    <row r="241" spans="1:7">
      <c r="A241" s="3"/>
      <c r="B241" s="3">
        <v>3</v>
      </c>
      <c r="D241" s="1">
        <v>184</v>
      </c>
      <c r="E241" s="1">
        <v>0.45</v>
      </c>
      <c r="F241" s="1">
        <v>23</v>
      </c>
      <c r="G241" s="1">
        <v>61</v>
      </c>
    </row>
    <row r="242" spans="1:7">
      <c r="A242" s="3"/>
      <c r="B242" s="3">
        <v>4</v>
      </c>
      <c r="D242" s="1">
        <v>162</v>
      </c>
      <c r="E242" s="1">
        <v>0.46</v>
      </c>
      <c r="F242" s="1">
        <v>27</v>
      </c>
      <c r="G242" s="1">
        <v>62</v>
      </c>
    </row>
    <row r="243" spans="1:7">
      <c r="A243" s="3"/>
      <c r="B243" s="3">
        <v>5</v>
      </c>
      <c r="D243" s="1">
        <v>173</v>
      </c>
      <c r="E243" s="1">
        <v>0.47</v>
      </c>
      <c r="F243" s="1">
        <v>26</v>
      </c>
      <c r="G243" s="1">
        <v>57</v>
      </c>
    </row>
    <row r="244" spans="1:7">
      <c r="A244" s="3"/>
      <c r="B244" s="3"/>
    </row>
    <row r="245" spans="1:7" ht="16.2">
      <c r="A245" s="3" t="s">
        <v>69</v>
      </c>
      <c r="B245" s="3">
        <v>1</v>
      </c>
      <c r="D245" s="1">
        <v>365</v>
      </c>
      <c r="E245" s="1">
        <v>0.82</v>
      </c>
      <c r="F245" s="1">
        <v>58</v>
      </c>
      <c r="G245" s="1">
        <v>24</v>
      </c>
    </row>
    <row r="246" spans="1:7">
      <c r="A246" s="3"/>
      <c r="B246" s="3">
        <v>2</v>
      </c>
      <c r="D246" s="1">
        <v>385</v>
      </c>
      <c r="E246" s="1">
        <v>0.76</v>
      </c>
      <c r="F246" s="1">
        <v>59</v>
      </c>
      <c r="G246" s="1">
        <v>25</v>
      </c>
    </row>
    <row r="247" spans="1:7">
      <c r="A247" s="3"/>
      <c r="B247" s="3">
        <v>3</v>
      </c>
      <c r="D247" s="1">
        <v>369</v>
      </c>
      <c r="E247" s="1">
        <v>0.79</v>
      </c>
      <c r="F247" s="1">
        <v>56</v>
      </c>
      <c r="G247" s="1">
        <v>26</v>
      </c>
    </row>
    <row r="248" spans="1:7">
      <c r="A248" s="3"/>
      <c r="B248" s="3">
        <v>4</v>
      </c>
      <c r="D248" s="1">
        <v>374</v>
      </c>
      <c r="E248" s="1">
        <v>0.82</v>
      </c>
      <c r="F248" s="1">
        <v>62</v>
      </c>
      <c r="G248" s="1">
        <v>23</v>
      </c>
    </row>
    <row r="249" spans="1:7">
      <c r="A249" s="3"/>
      <c r="B249" s="3">
        <v>5</v>
      </c>
      <c r="D249" s="1">
        <v>345</v>
      </c>
      <c r="E249" s="1">
        <v>0.83</v>
      </c>
      <c r="F249" s="1">
        <v>64</v>
      </c>
      <c r="G249" s="1">
        <v>27</v>
      </c>
    </row>
    <row r="250" spans="1:7">
      <c r="A250" s="3" t="s">
        <v>7</v>
      </c>
      <c r="B250" s="3">
        <v>1</v>
      </c>
      <c r="D250" s="1">
        <v>370</v>
      </c>
      <c r="E250" s="1">
        <v>0.91</v>
      </c>
      <c r="F250" s="1">
        <v>57</v>
      </c>
      <c r="G250" s="1">
        <v>21</v>
      </c>
    </row>
    <row r="251" spans="1:7">
      <c r="A251" s="3"/>
      <c r="B251" s="3">
        <v>2</v>
      </c>
      <c r="D251" s="1">
        <v>365</v>
      </c>
      <c r="E251" s="1">
        <v>0.76</v>
      </c>
      <c r="F251" s="1">
        <v>54</v>
      </c>
      <c r="G251" s="1">
        <v>20</v>
      </c>
    </row>
    <row r="252" spans="1:7">
      <c r="A252" s="3"/>
      <c r="B252" s="3">
        <v>3</v>
      </c>
      <c r="D252" s="1">
        <v>385</v>
      </c>
      <c r="E252" s="1">
        <v>0.78</v>
      </c>
      <c r="F252" s="1">
        <v>56</v>
      </c>
      <c r="G252" s="1">
        <v>21</v>
      </c>
    </row>
    <row r="253" spans="1:7">
      <c r="A253" s="3"/>
      <c r="B253" s="3">
        <v>4</v>
      </c>
      <c r="D253" s="1">
        <v>382</v>
      </c>
      <c r="E253" s="1">
        <v>0.84</v>
      </c>
      <c r="F253" s="1">
        <v>58</v>
      </c>
      <c r="G253" s="1">
        <v>24</v>
      </c>
    </row>
    <row r="254" spans="1:7">
      <c r="A254" s="3"/>
      <c r="B254" s="3">
        <v>5</v>
      </c>
      <c r="D254" s="1">
        <v>364</v>
      </c>
      <c r="E254" s="1">
        <v>0.85</v>
      </c>
      <c r="F254" s="1">
        <v>59</v>
      </c>
      <c r="G254" s="1">
        <v>25</v>
      </c>
    </row>
    <row r="255" spans="1:7">
      <c r="A255" s="3" t="s">
        <v>51</v>
      </c>
      <c r="B255" s="3">
        <v>1</v>
      </c>
      <c r="D255" s="1">
        <v>234</v>
      </c>
      <c r="E255" s="1">
        <v>0.57999999999999996</v>
      </c>
      <c r="F255" s="1">
        <v>35</v>
      </c>
      <c r="G255" s="1">
        <v>38</v>
      </c>
    </row>
    <row r="256" spans="1:7">
      <c r="A256" s="3"/>
      <c r="B256" s="3">
        <v>2</v>
      </c>
      <c r="D256" s="1">
        <v>215</v>
      </c>
      <c r="E256" s="1">
        <v>0.54</v>
      </c>
      <c r="F256" s="1">
        <v>32</v>
      </c>
      <c r="G256" s="1">
        <v>39</v>
      </c>
    </row>
    <row r="257" spans="1:7">
      <c r="A257" s="3"/>
      <c r="B257" s="3">
        <v>3</v>
      </c>
      <c r="D257" s="1">
        <v>208</v>
      </c>
      <c r="E257" s="1">
        <v>0.51</v>
      </c>
      <c r="F257" s="1">
        <v>34</v>
      </c>
      <c r="G257" s="1">
        <v>37</v>
      </c>
    </row>
    <row r="258" spans="1:7">
      <c r="A258" s="3"/>
      <c r="B258" s="3">
        <v>4</v>
      </c>
      <c r="D258" s="1">
        <v>246</v>
      </c>
      <c r="E258" s="1">
        <v>0.56000000000000005</v>
      </c>
      <c r="F258" s="1">
        <v>37</v>
      </c>
      <c r="G258" s="1">
        <v>36</v>
      </c>
    </row>
    <row r="259" spans="1:7">
      <c r="A259" s="3"/>
      <c r="B259" s="3">
        <v>5</v>
      </c>
      <c r="D259" s="1">
        <v>235</v>
      </c>
      <c r="E259" s="1">
        <v>0.53</v>
      </c>
      <c r="F259" s="1">
        <v>31</v>
      </c>
      <c r="G259" s="1">
        <v>35</v>
      </c>
    </row>
    <row r="260" spans="1:7">
      <c r="A260" s="3" t="s">
        <v>52</v>
      </c>
      <c r="B260" s="3">
        <v>1</v>
      </c>
      <c r="D260" s="1">
        <v>174</v>
      </c>
      <c r="E260" s="1">
        <v>0.44</v>
      </c>
      <c r="F260" s="1">
        <v>25</v>
      </c>
      <c r="G260" s="1">
        <v>58</v>
      </c>
    </row>
    <row r="261" spans="1:7">
      <c r="A261" s="3"/>
      <c r="B261" s="3">
        <v>2</v>
      </c>
      <c r="D261" s="1">
        <v>175</v>
      </c>
      <c r="E261" s="1">
        <v>0.43</v>
      </c>
      <c r="F261" s="1">
        <v>24</v>
      </c>
      <c r="G261" s="1">
        <v>56</v>
      </c>
    </row>
    <row r="262" spans="1:7">
      <c r="A262" s="3"/>
      <c r="B262" s="3">
        <v>3</v>
      </c>
      <c r="D262" s="1">
        <v>163</v>
      </c>
      <c r="E262" s="1">
        <v>0.46</v>
      </c>
      <c r="F262" s="1">
        <v>26</v>
      </c>
      <c r="G262" s="1">
        <v>57</v>
      </c>
    </row>
    <row r="263" spans="1:7">
      <c r="A263" s="3"/>
      <c r="B263" s="3">
        <v>4</v>
      </c>
      <c r="D263" s="1">
        <v>183</v>
      </c>
      <c r="E263" s="1">
        <v>0.47</v>
      </c>
      <c r="F263" s="1">
        <v>21</v>
      </c>
      <c r="G263" s="1">
        <v>54</v>
      </c>
    </row>
    <row r="264" spans="1:7">
      <c r="A264" s="3"/>
      <c r="B264" s="3">
        <v>5</v>
      </c>
      <c r="D264" s="1">
        <v>164</v>
      </c>
      <c r="E264" s="1">
        <v>0.41</v>
      </c>
      <c r="F264" s="1">
        <v>23</v>
      </c>
      <c r="G264" s="1">
        <v>59</v>
      </c>
    </row>
    <row r="265" spans="1:7">
      <c r="A265" s="3" t="s">
        <v>41</v>
      </c>
      <c r="B265" s="3">
        <v>1</v>
      </c>
      <c r="D265" s="1">
        <v>369</v>
      </c>
      <c r="E265" s="1">
        <v>0.83</v>
      </c>
      <c r="F265" s="1">
        <v>59</v>
      </c>
      <c r="G265" s="1">
        <v>23</v>
      </c>
    </row>
    <row r="266" spans="1:7">
      <c r="A266" s="3"/>
      <c r="B266" s="3">
        <v>2</v>
      </c>
      <c r="D266" s="1">
        <v>359</v>
      </c>
      <c r="E266" s="1">
        <v>0.86</v>
      </c>
      <c r="F266" s="1">
        <v>58</v>
      </c>
      <c r="G266" s="1">
        <v>25</v>
      </c>
    </row>
    <row r="267" spans="1:7">
      <c r="A267" s="3"/>
      <c r="B267" s="3">
        <v>3</v>
      </c>
      <c r="D267" s="1">
        <v>374</v>
      </c>
      <c r="E267" s="1">
        <v>0.87</v>
      </c>
      <c r="F267" s="1">
        <v>54</v>
      </c>
      <c r="G267" s="1">
        <v>24</v>
      </c>
    </row>
    <row r="268" spans="1:7">
      <c r="A268" s="3"/>
      <c r="B268" s="3">
        <v>4</v>
      </c>
      <c r="D268" s="1">
        <v>348</v>
      </c>
      <c r="E268" s="1">
        <v>0.74</v>
      </c>
      <c r="F268" s="1">
        <v>52</v>
      </c>
      <c r="G268" s="1">
        <v>26</v>
      </c>
    </row>
    <row r="269" spans="1:7">
      <c r="A269" s="3"/>
      <c r="B269" s="3">
        <v>5</v>
      </c>
      <c r="D269" s="1">
        <v>394</v>
      </c>
      <c r="E269" s="1">
        <v>0.76</v>
      </c>
      <c r="F269" s="1">
        <v>62</v>
      </c>
      <c r="G269" s="1">
        <v>27</v>
      </c>
    </row>
    <row r="270" spans="1:7">
      <c r="A270" s="3" t="s">
        <v>42</v>
      </c>
      <c r="B270" s="3">
        <v>1</v>
      </c>
      <c r="D270" s="1">
        <v>385</v>
      </c>
      <c r="E270" s="1">
        <v>0.71</v>
      </c>
      <c r="F270" s="1">
        <v>63</v>
      </c>
      <c r="G270" s="1">
        <v>24</v>
      </c>
    </row>
    <row r="271" spans="1:7">
      <c r="A271" s="3"/>
      <c r="B271" s="3">
        <v>2</v>
      </c>
      <c r="D271" s="1">
        <v>365</v>
      </c>
      <c r="E271" s="1">
        <v>0.74</v>
      </c>
      <c r="F271" s="1">
        <v>64</v>
      </c>
      <c r="G271" s="1">
        <v>25</v>
      </c>
    </row>
    <row r="272" spans="1:7">
      <c r="A272" s="3"/>
      <c r="B272" s="3">
        <v>3</v>
      </c>
      <c r="D272" s="1">
        <v>350</v>
      </c>
      <c r="E272" s="1">
        <v>0.86</v>
      </c>
      <c r="F272" s="1">
        <v>57</v>
      </c>
      <c r="G272" s="1">
        <v>21</v>
      </c>
    </row>
    <row r="273" spans="1:7">
      <c r="A273" s="3"/>
      <c r="B273" s="3">
        <v>4</v>
      </c>
      <c r="D273" s="1">
        <v>381</v>
      </c>
      <c r="E273" s="1">
        <v>0.83</v>
      </c>
      <c r="F273" s="1">
        <v>51</v>
      </c>
      <c r="G273" s="1">
        <v>20</v>
      </c>
    </row>
    <row r="274" spans="1:7">
      <c r="A274" s="3"/>
      <c r="B274" s="3">
        <v>5</v>
      </c>
      <c r="D274" s="1">
        <v>352</v>
      </c>
      <c r="E274" s="1">
        <v>0.91</v>
      </c>
      <c r="F274" s="1">
        <v>60</v>
      </c>
      <c r="G274" s="1">
        <v>22</v>
      </c>
    </row>
    <row r="275" spans="1:7">
      <c r="A275" s="3" t="s">
        <v>53</v>
      </c>
      <c r="B275" s="3">
        <v>1</v>
      </c>
      <c r="D275" s="1">
        <v>241</v>
      </c>
      <c r="E275" s="1">
        <v>0.55000000000000004</v>
      </c>
      <c r="F275" s="1">
        <v>33</v>
      </c>
      <c r="G275" s="1">
        <v>40</v>
      </c>
    </row>
    <row r="276" spans="1:7">
      <c r="A276" s="3"/>
      <c r="B276" s="3">
        <v>2</v>
      </c>
      <c r="D276" s="1">
        <v>232</v>
      </c>
      <c r="E276" s="1">
        <v>0.56000000000000005</v>
      </c>
      <c r="F276" s="1">
        <v>35</v>
      </c>
      <c r="G276" s="1">
        <v>41</v>
      </c>
    </row>
    <row r="277" spans="1:7">
      <c r="A277" s="3"/>
      <c r="B277" s="3">
        <v>3</v>
      </c>
      <c r="D277" s="1">
        <v>208</v>
      </c>
      <c r="E277" s="1">
        <v>0.57999999999999996</v>
      </c>
      <c r="F277" s="1">
        <v>36</v>
      </c>
      <c r="G277" s="1">
        <v>36</v>
      </c>
    </row>
    <row r="278" spans="1:7">
      <c r="A278" s="3"/>
      <c r="B278" s="3">
        <v>4</v>
      </c>
      <c r="D278" s="1">
        <v>226</v>
      </c>
      <c r="E278" s="1">
        <v>0.56999999999999995</v>
      </c>
      <c r="F278" s="1">
        <v>34</v>
      </c>
      <c r="G278" s="1">
        <v>38</v>
      </c>
    </row>
    <row r="279" spans="1:7">
      <c r="A279" s="3"/>
      <c r="B279" s="3">
        <v>5</v>
      </c>
      <c r="D279" s="1">
        <v>227</v>
      </c>
      <c r="E279" s="1">
        <v>0.53</v>
      </c>
      <c r="F279" s="1">
        <v>37</v>
      </c>
      <c r="G279" s="1">
        <v>36</v>
      </c>
    </row>
    <row r="280" spans="1:7">
      <c r="A280" s="3" t="s">
        <v>54</v>
      </c>
      <c r="B280" s="3">
        <v>1</v>
      </c>
      <c r="D280" s="1">
        <v>216</v>
      </c>
      <c r="E280" s="1">
        <v>0.45</v>
      </c>
      <c r="F280" s="1">
        <v>25</v>
      </c>
      <c r="G280" s="1">
        <v>58</v>
      </c>
    </row>
    <row r="281" spans="1:7">
      <c r="A281" s="3"/>
      <c r="B281" s="3">
        <v>2</v>
      </c>
      <c r="D281" s="1">
        <v>174</v>
      </c>
      <c r="E281" s="1">
        <v>0.4</v>
      </c>
      <c r="F281" s="1">
        <v>21</v>
      </c>
      <c r="G281" s="1">
        <v>55</v>
      </c>
    </row>
    <row r="282" spans="1:7">
      <c r="A282" s="3"/>
      <c r="B282" s="3">
        <v>3</v>
      </c>
      <c r="D282" s="1">
        <v>163</v>
      </c>
      <c r="E282" s="1">
        <v>0.47</v>
      </c>
      <c r="F282" s="1">
        <v>22</v>
      </c>
      <c r="G282" s="1">
        <v>54</v>
      </c>
    </row>
    <row r="283" spans="1:7">
      <c r="A283" s="3"/>
      <c r="B283" s="3">
        <v>4</v>
      </c>
      <c r="D283" s="1">
        <v>185</v>
      </c>
      <c r="E283" s="1">
        <v>0.46</v>
      </c>
      <c r="F283" s="1">
        <v>23</v>
      </c>
      <c r="G283" s="1">
        <v>53</v>
      </c>
    </row>
    <row r="284" spans="1:7">
      <c r="A284" s="3"/>
      <c r="B284" s="3">
        <v>5</v>
      </c>
      <c r="D284" s="1">
        <v>176</v>
      </c>
      <c r="E284" s="1">
        <v>0.44</v>
      </c>
      <c r="F284" s="1">
        <v>24</v>
      </c>
      <c r="G284" s="1">
        <v>59</v>
      </c>
    </row>
    <row r="285" spans="1:7">
      <c r="A285" s="3"/>
      <c r="B285" s="3"/>
    </row>
    <row r="286" spans="1:7">
      <c r="A286" s="3" t="s">
        <v>43</v>
      </c>
      <c r="B286" s="3">
        <v>1</v>
      </c>
      <c r="D286" s="1">
        <v>368</v>
      </c>
      <c r="E286" s="1">
        <v>0.86</v>
      </c>
      <c r="F286" s="1">
        <v>56</v>
      </c>
      <c r="G286" s="1">
        <v>23</v>
      </c>
    </row>
    <row r="287" spans="1:7">
      <c r="A287" s="3"/>
      <c r="B287" s="3">
        <v>2</v>
      </c>
      <c r="D287" s="1">
        <v>375</v>
      </c>
      <c r="E287" s="1">
        <v>0.91</v>
      </c>
      <c r="F287" s="1">
        <v>58</v>
      </c>
      <c r="G287" s="1">
        <v>25</v>
      </c>
    </row>
    <row r="288" spans="1:7">
      <c r="A288" s="3"/>
      <c r="B288" s="3">
        <v>3</v>
      </c>
      <c r="D288" s="1">
        <v>348</v>
      </c>
      <c r="E288" s="1">
        <v>0.92</v>
      </c>
      <c r="F288" s="1">
        <v>62</v>
      </c>
      <c r="G288" s="1">
        <v>26</v>
      </c>
    </row>
    <row r="289" spans="1:7">
      <c r="A289" s="3"/>
      <c r="B289" s="3">
        <v>4</v>
      </c>
      <c r="D289" s="1">
        <v>385</v>
      </c>
      <c r="E289" s="1">
        <v>0.87</v>
      </c>
      <c r="F289" s="1">
        <v>63</v>
      </c>
      <c r="G289" s="1">
        <v>24</v>
      </c>
    </row>
    <row r="290" spans="1:7">
      <c r="A290" s="3"/>
      <c r="B290" s="3">
        <v>5</v>
      </c>
      <c r="D290" s="1">
        <v>367</v>
      </c>
      <c r="E290" s="1">
        <v>0.83</v>
      </c>
      <c r="F290" s="1">
        <v>64</v>
      </c>
      <c r="G290" s="1">
        <v>22</v>
      </c>
    </row>
    <row r="291" spans="1:7">
      <c r="A291" s="3" t="s">
        <v>44</v>
      </c>
      <c r="B291" s="3">
        <v>1</v>
      </c>
      <c r="D291" s="1">
        <v>384</v>
      </c>
      <c r="E291" s="1">
        <v>0.74</v>
      </c>
      <c r="F291" s="1">
        <v>59</v>
      </c>
      <c r="G291" s="1">
        <v>27</v>
      </c>
    </row>
    <row r="292" spans="1:7">
      <c r="A292" s="3"/>
      <c r="B292" s="3">
        <v>2</v>
      </c>
      <c r="D292" s="1">
        <v>377</v>
      </c>
      <c r="E292" s="1">
        <v>0.86</v>
      </c>
      <c r="F292" s="1">
        <v>58</v>
      </c>
      <c r="G292" s="1">
        <v>25</v>
      </c>
    </row>
    <row r="293" spans="1:7">
      <c r="A293" s="3"/>
      <c r="B293" s="3">
        <v>3</v>
      </c>
      <c r="D293" s="1">
        <v>351</v>
      </c>
      <c r="E293" s="1">
        <v>0.88</v>
      </c>
      <c r="F293" s="1">
        <v>57</v>
      </c>
      <c r="G293" s="1">
        <v>24</v>
      </c>
    </row>
    <row r="294" spans="1:7">
      <c r="A294" s="3"/>
      <c r="B294" s="3">
        <v>4</v>
      </c>
      <c r="D294" s="1">
        <v>356</v>
      </c>
      <c r="E294" s="1">
        <v>0.81</v>
      </c>
      <c r="F294" s="1">
        <v>51</v>
      </c>
      <c r="G294" s="1">
        <v>21</v>
      </c>
    </row>
    <row r="295" spans="1:7">
      <c r="A295" s="3"/>
      <c r="B295" s="3">
        <v>5</v>
      </c>
      <c r="D295" s="1">
        <v>374</v>
      </c>
      <c r="E295" s="1">
        <v>0.51</v>
      </c>
      <c r="F295" s="1">
        <v>56</v>
      </c>
      <c r="G295" s="1">
        <v>26</v>
      </c>
    </row>
    <row r="296" spans="1:7">
      <c r="A296" s="3" t="s">
        <v>55</v>
      </c>
      <c r="B296" s="3">
        <v>1</v>
      </c>
      <c r="D296" s="1">
        <v>233</v>
      </c>
      <c r="E296" s="1">
        <v>0.56000000000000005</v>
      </c>
      <c r="F296" s="1">
        <v>36</v>
      </c>
      <c r="G296" s="1">
        <v>38</v>
      </c>
    </row>
    <row r="297" spans="1:7">
      <c r="A297" s="3"/>
      <c r="B297" s="3">
        <v>2</v>
      </c>
      <c r="D297" s="1">
        <v>241</v>
      </c>
      <c r="E297" s="1">
        <v>0.53</v>
      </c>
      <c r="F297" s="1">
        <v>35</v>
      </c>
      <c r="G297" s="1">
        <v>39</v>
      </c>
    </row>
    <row r="298" spans="1:7">
      <c r="A298" s="3"/>
      <c r="B298" s="3">
        <v>3</v>
      </c>
      <c r="D298" s="1">
        <v>204</v>
      </c>
      <c r="E298" s="1">
        <v>0.56999999999999995</v>
      </c>
      <c r="F298" s="1">
        <v>34</v>
      </c>
      <c r="G298" s="1">
        <v>37</v>
      </c>
    </row>
    <row r="299" spans="1:7">
      <c r="A299" s="3"/>
      <c r="B299" s="3">
        <v>4</v>
      </c>
      <c r="D299" s="1">
        <v>216</v>
      </c>
      <c r="E299" s="1">
        <v>0.53</v>
      </c>
      <c r="F299" s="1">
        <v>37</v>
      </c>
      <c r="G299" s="1">
        <v>40</v>
      </c>
    </row>
    <row r="300" spans="1:7">
      <c r="A300" s="3"/>
      <c r="B300" s="3">
        <v>5</v>
      </c>
      <c r="D300" s="1">
        <v>229</v>
      </c>
      <c r="E300" s="1">
        <v>0.52</v>
      </c>
      <c r="F300" s="1">
        <v>33</v>
      </c>
      <c r="G300" s="1">
        <v>35</v>
      </c>
    </row>
    <row r="301" spans="1:7">
      <c r="A301" s="3" t="s">
        <v>56</v>
      </c>
      <c r="B301" s="3">
        <v>1</v>
      </c>
      <c r="D301" s="1">
        <v>176</v>
      </c>
      <c r="E301" s="1">
        <v>0.44</v>
      </c>
      <c r="F301" s="1">
        <v>23</v>
      </c>
      <c r="G301" s="1">
        <v>59</v>
      </c>
    </row>
    <row r="302" spans="1:7">
      <c r="A302" s="3"/>
      <c r="B302" s="3">
        <v>2</v>
      </c>
      <c r="D302" s="1">
        <v>184</v>
      </c>
      <c r="E302" s="1">
        <v>0.45</v>
      </c>
      <c r="F302" s="1">
        <v>25</v>
      </c>
      <c r="G302" s="1">
        <v>60</v>
      </c>
    </row>
    <row r="303" spans="1:7">
      <c r="A303" s="3"/>
      <c r="B303" s="3">
        <v>3</v>
      </c>
      <c r="D303" s="1">
        <v>165</v>
      </c>
      <c r="E303" s="1">
        <v>0.46</v>
      </c>
      <c r="F303" s="1">
        <v>26</v>
      </c>
      <c r="G303" s="1">
        <v>57</v>
      </c>
    </row>
    <row r="304" spans="1:7">
      <c r="A304" s="3"/>
      <c r="B304" s="3">
        <v>4</v>
      </c>
      <c r="D304" s="1">
        <v>179</v>
      </c>
      <c r="E304" s="1">
        <v>0.48</v>
      </c>
      <c r="F304" s="1">
        <v>24</v>
      </c>
      <c r="G304" s="1">
        <v>58</v>
      </c>
    </row>
    <row r="305" spans="1:7">
      <c r="A305" s="3"/>
      <c r="B305" s="3">
        <v>5</v>
      </c>
      <c r="D305" s="1">
        <v>173</v>
      </c>
      <c r="E305" s="1">
        <v>0.43</v>
      </c>
      <c r="F305" s="1">
        <v>27</v>
      </c>
      <c r="G305" s="1">
        <v>56</v>
      </c>
    </row>
    <row r="306" spans="1:7">
      <c r="A306" s="3"/>
      <c r="B306" s="3"/>
    </row>
    <row r="307" spans="1:7">
      <c r="A307" s="3" t="s">
        <v>39</v>
      </c>
      <c r="B307" s="3">
        <v>1</v>
      </c>
      <c r="D307" s="1">
        <v>356</v>
      </c>
      <c r="E307" s="1">
        <v>0.88</v>
      </c>
      <c r="F307" s="1">
        <v>58</v>
      </c>
      <c r="G307" s="1">
        <v>25</v>
      </c>
    </row>
    <row r="308" spans="1:7">
      <c r="A308" s="3"/>
      <c r="B308" s="3">
        <v>2</v>
      </c>
      <c r="D308" s="1">
        <v>358</v>
      </c>
      <c r="E308" s="1">
        <v>0.81</v>
      </c>
      <c r="F308" s="1">
        <v>54</v>
      </c>
      <c r="G308" s="1">
        <v>26</v>
      </c>
    </row>
    <row r="309" spans="1:7">
      <c r="A309" s="3"/>
      <c r="B309" s="3">
        <v>3</v>
      </c>
      <c r="D309" s="1">
        <v>375</v>
      </c>
      <c r="E309" s="1">
        <v>0.83</v>
      </c>
      <c r="F309" s="1">
        <v>62</v>
      </c>
      <c r="G309" s="1">
        <v>24</v>
      </c>
    </row>
    <row r="310" spans="1:7">
      <c r="A310" s="3"/>
      <c r="B310" s="3">
        <v>4</v>
      </c>
      <c r="D310" s="1">
        <v>374</v>
      </c>
      <c r="E310" s="1">
        <v>0.84</v>
      </c>
      <c r="F310" s="1">
        <v>63</v>
      </c>
      <c r="G310" s="1">
        <v>23</v>
      </c>
    </row>
    <row r="311" spans="1:7">
      <c r="A311" s="3"/>
      <c r="B311" s="3">
        <v>5</v>
      </c>
      <c r="D311" s="1">
        <v>361</v>
      </c>
      <c r="E311" s="1">
        <v>0.79</v>
      </c>
      <c r="F311" s="1">
        <v>64</v>
      </c>
      <c r="G311" s="1">
        <v>24</v>
      </c>
    </row>
    <row r="312" spans="1:7">
      <c r="A312" s="3" t="s">
        <v>72</v>
      </c>
      <c r="B312" s="3">
        <v>1</v>
      </c>
      <c r="D312" s="1">
        <v>362</v>
      </c>
      <c r="E312" s="1">
        <v>0.78</v>
      </c>
      <c r="F312" s="1">
        <v>59</v>
      </c>
      <c r="G312" s="1">
        <v>25</v>
      </c>
    </row>
    <row r="313" spans="1:7">
      <c r="A313" s="3"/>
      <c r="B313" s="3">
        <v>2</v>
      </c>
      <c r="D313" s="1">
        <v>357</v>
      </c>
      <c r="E313" s="1">
        <v>0.84</v>
      </c>
      <c r="F313" s="1">
        <v>61</v>
      </c>
      <c r="G313" s="1">
        <v>20</v>
      </c>
    </row>
    <row r="314" spans="1:7">
      <c r="A314" s="3"/>
      <c r="B314" s="3">
        <v>3</v>
      </c>
      <c r="D314" s="1">
        <v>355</v>
      </c>
      <c r="E314" s="1">
        <v>0.75</v>
      </c>
      <c r="F314" s="1">
        <v>60</v>
      </c>
      <c r="G314" s="1">
        <v>24</v>
      </c>
    </row>
    <row r="315" spans="1:7">
      <c r="A315" s="3"/>
      <c r="B315" s="3">
        <v>4</v>
      </c>
      <c r="D315" s="1">
        <v>352</v>
      </c>
      <c r="E315" s="1">
        <v>0.85</v>
      </c>
      <c r="F315" s="1">
        <v>58</v>
      </c>
      <c r="G315" s="1">
        <v>21</v>
      </c>
    </row>
    <row r="316" spans="1:7">
      <c r="A316" s="3"/>
      <c r="B316" s="3">
        <v>5</v>
      </c>
      <c r="D316" s="1">
        <v>364</v>
      </c>
      <c r="E316" s="1">
        <v>0.86</v>
      </c>
      <c r="F316" s="1">
        <v>57</v>
      </c>
      <c r="G316" s="1">
        <v>27</v>
      </c>
    </row>
    <row r="317" spans="1:7">
      <c r="A317" s="3" t="s">
        <v>73</v>
      </c>
      <c r="B317" s="3">
        <v>1</v>
      </c>
      <c r="D317" s="1">
        <v>234</v>
      </c>
      <c r="E317" s="1">
        <v>0.54</v>
      </c>
      <c r="F317" s="1">
        <v>35</v>
      </c>
      <c r="G317" s="1">
        <v>41</v>
      </c>
    </row>
    <row r="318" spans="1:7">
      <c r="A318" s="3"/>
      <c r="B318" s="3">
        <v>2</v>
      </c>
      <c r="D318" s="1">
        <v>215</v>
      </c>
      <c r="E318" s="1">
        <v>0.53</v>
      </c>
      <c r="F318" s="1">
        <v>32</v>
      </c>
      <c r="G318" s="1">
        <v>39</v>
      </c>
    </row>
    <row r="319" spans="1:7">
      <c r="A319" s="3"/>
      <c r="B319" s="3">
        <v>3</v>
      </c>
      <c r="D319" s="1">
        <v>228</v>
      </c>
      <c r="E319" s="1">
        <v>0.52</v>
      </c>
      <c r="F319" s="1">
        <v>36</v>
      </c>
      <c r="G319" s="1">
        <v>38</v>
      </c>
    </row>
    <row r="320" spans="1:7">
      <c r="A320" s="3"/>
      <c r="B320" s="3">
        <v>4</v>
      </c>
      <c r="D320" s="1">
        <v>239</v>
      </c>
      <c r="E320" s="1">
        <v>0.56000000000000005</v>
      </c>
      <c r="F320" s="1">
        <v>34</v>
      </c>
      <c r="G320" s="1">
        <v>36</v>
      </c>
    </row>
    <row r="321" spans="1:7">
      <c r="A321" s="3"/>
      <c r="B321" s="3">
        <v>5</v>
      </c>
      <c r="D321" s="1">
        <v>210</v>
      </c>
      <c r="E321" s="1">
        <v>0.56999999999999995</v>
      </c>
      <c r="F321" s="1">
        <v>35</v>
      </c>
      <c r="G321" s="1">
        <v>37</v>
      </c>
    </row>
    <row r="322" spans="1:7">
      <c r="A322" s="3" t="s">
        <v>74</v>
      </c>
      <c r="B322" s="3">
        <v>1</v>
      </c>
      <c r="D322" s="1">
        <v>174</v>
      </c>
      <c r="E322" s="1">
        <v>0.47</v>
      </c>
      <c r="F322" s="1">
        <v>21</v>
      </c>
      <c r="G322" s="1">
        <v>55</v>
      </c>
    </row>
    <row r="323" spans="1:7">
      <c r="A323" s="3"/>
      <c r="B323" s="3">
        <v>2</v>
      </c>
      <c r="D323" s="1">
        <v>176</v>
      </c>
      <c r="E323" s="1">
        <v>0.42</v>
      </c>
      <c r="F323" s="1">
        <v>22</v>
      </c>
      <c r="G323" s="1">
        <v>58</v>
      </c>
    </row>
    <row r="324" spans="1:7">
      <c r="A324" s="3"/>
      <c r="B324" s="3">
        <v>3</v>
      </c>
      <c r="D324" s="1">
        <v>185</v>
      </c>
      <c r="E324" s="1">
        <v>0.45</v>
      </c>
      <c r="F324" s="1">
        <v>24</v>
      </c>
      <c r="G324" s="1">
        <v>56</v>
      </c>
    </row>
    <row r="325" spans="1:7">
      <c r="A325" s="3"/>
      <c r="B325" s="3">
        <v>4</v>
      </c>
      <c r="D325" s="1">
        <v>194</v>
      </c>
      <c r="E325" s="1">
        <v>0.43</v>
      </c>
      <c r="F325" s="1">
        <v>23</v>
      </c>
      <c r="G325" s="1">
        <v>57</v>
      </c>
    </row>
    <row r="326" spans="1:7">
      <c r="A326" s="3"/>
      <c r="B326" s="3">
        <v>5</v>
      </c>
      <c r="D326" s="1">
        <v>177</v>
      </c>
      <c r="E326" s="1">
        <v>0.46</v>
      </c>
      <c r="F326" s="1">
        <v>25</v>
      </c>
      <c r="G326" s="1">
        <v>60</v>
      </c>
    </row>
    <row r="327" spans="1:7">
      <c r="A327" s="3"/>
      <c r="B327" s="3"/>
    </row>
    <row r="328" spans="1:7">
      <c r="A328" s="3" t="s">
        <v>39</v>
      </c>
      <c r="B328" s="3">
        <v>1</v>
      </c>
      <c r="D328" s="1">
        <v>365</v>
      </c>
      <c r="E328" s="1">
        <v>0.85</v>
      </c>
      <c r="F328" s="1">
        <v>58</v>
      </c>
      <c r="G328" s="1">
        <v>25</v>
      </c>
    </row>
    <row r="329" spans="1:7">
      <c r="A329" s="3"/>
      <c r="B329" s="3">
        <v>2</v>
      </c>
      <c r="D329" s="1">
        <v>385</v>
      </c>
      <c r="E329" s="1">
        <v>0.72</v>
      </c>
      <c r="F329" s="1">
        <v>59</v>
      </c>
      <c r="G329" s="1">
        <v>26</v>
      </c>
    </row>
    <row r="330" spans="1:7">
      <c r="A330" s="3"/>
      <c r="B330" s="3">
        <v>3</v>
      </c>
      <c r="D330" s="1">
        <v>380</v>
      </c>
      <c r="E330" s="1">
        <v>0.73</v>
      </c>
      <c r="F330" s="1">
        <v>55</v>
      </c>
      <c r="G330" s="1">
        <v>23</v>
      </c>
    </row>
    <row r="331" spans="1:7">
      <c r="A331" s="3"/>
      <c r="B331" s="3">
        <v>4</v>
      </c>
      <c r="D331" s="1">
        <v>381</v>
      </c>
      <c r="E331" s="1">
        <v>0.79</v>
      </c>
      <c r="F331" s="1">
        <v>53</v>
      </c>
      <c r="G331" s="1">
        <v>25</v>
      </c>
    </row>
    <row r="332" spans="1:7">
      <c r="A332" s="3"/>
      <c r="B332" s="3">
        <v>5</v>
      </c>
      <c r="D332" s="1">
        <v>382</v>
      </c>
      <c r="E332" s="1">
        <v>0.84</v>
      </c>
      <c r="F332" s="1">
        <v>56</v>
      </c>
      <c r="G332" s="1">
        <v>25</v>
      </c>
    </row>
    <row r="333" spans="1:7">
      <c r="A333" s="3" t="s">
        <v>40</v>
      </c>
      <c r="B333" s="3">
        <v>1</v>
      </c>
      <c r="D333" s="1">
        <v>374</v>
      </c>
      <c r="E333" s="1">
        <v>0.82</v>
      </c>
      <c r="F333" s="1">
        <v>57</v>
      </c>
      <c r="G333" s="1">
        <v>24</v>
      </c>
    </row>
    <row r="334" spans="1:7">
      <c r="A334" s="3"/>
      <c r="B334" s="3">
        <v>2</v>
      </c>
      <c r="D334" s="1">
        <v>365</v>
      </c>
      <c r="E334" s="1">
        <v>0.83</v>
      </c>
      <c r="F334" s="1">
        <v>54</v>
      </c>
      <c r="G334" s="1">
        <v>27</v>
      </c>
    </row>
    <row r="335" spans="1:7">
      <c r="A335" s="3"/>
      <c r="B335" s="3">
        <v>3</v>
      </c>
      <c r="D335" s="1">
        <v>380</v>
      </c>
      <c r="E335" s="1">
        <v>0.8</v>
      </c>
      <c r="F335" s="1">
        <v>62</v>
      </c>
      <c r="G335" s="1">
        <v>25</v>
      </c>
    </row>
    <row r="336" spans="1:7">
      <c r="A336" s="3"/>
      <c r="B336" s="3">
        <v>4</v>
      </c>
      <c r="D336" s="1">
        <v>342</v>
      </c>
      <c r="E336" s="1">
        <v>0.74</v>
      </c>
      <c r="F336" s="1">
        <v>63</v>
      </c>
      <c r="G336" s="1">
        <v>24</v>
      </c>
    </row>
    <row r="337" spans="1:7">
      <c r="A337" s="3"/>
      <c r="B337" s="3">
        <v>5</v>
      </c>
      <c r="D337" s="1">
        <v>352</v>
      </c>
      <c r="E337" s="1">
        <v>0.73</v>
      </c>
      <c r="F337" s="1">
        <v>54</v>
      </c>
      <c r="G337" s="1">
        <v>21</v>
      </c>
    </row>
    <row r="338" spans="1:7">
      <c r="A338" s="3" t="s">
        <v>57</v>
      </c>
      <c r="B338" s="3">
        <v>1</v>
      </c>
      <c r="D338" s="1">
        <v>231</v>
      </c>
      <c r="E338" s="1">
        <v>0.54</v>
      </c>
      <c r="F338" s="1">
        <v>35</v>
      </c>
      <c r="G338" s="1">
        <v>36</v>
      </c>
    </row>
    <row r="339" spans="1:7">
      <c r="A339" s="3"/>
      <c r="B339" s="3">
        <v>2</v>
      </c>
      <c r="D339" s="1">
        <v>206</v>
      </c>
      <c r="E339" s="1">
        <v>0.56000000000000005</v>
      </c>
      <c r="F339" s="1">
        <v>37</v>
      </c>
      <c r="G339" s="1">
        <v>38</v>
      </c>
    </row>
    <row r="340" spans="1:7">
      <c r="A340" s="3"/>
      <c r="B340" s="3">
        <v>3</v>
      </c>
      <c r="D340" s="1">
        <v>207</v>
      </c>
      <c r="E340" s="1">
        <v>0.53</v>
      </c>
      <c r="F340" s="1">
        <v>32</v>
      </c>
      <c r="G340" s="1">
        <v>39</v>
      </c>
    </row>
    <row r="341" spans="1:7">
      <c r="A341" s="3"/>
      <c r="B341" s="3">
        <v>4</v>
      </c>
      <c r="D341" s="1">
        <v>215</v>
      </c>
      <c r="E341" s="1">
        <v>0.56999999999999995</v>
      </c>
      <c r="F341" s="1">
        <v>34</v>
      </c>
      <c r="G341" s="1">
        <v>38</v>
      </c>
    </row>
    <row r="342" spans="1:7">
      <c r="A342" s="3"/>
      <c r="B342" s="3">
        <v>5</v>
      </c>
      <c r="D342" s="1">
        <v>216</v>
      </c>
      <c r="E342" s="1">
        <v>0.55000000000000004</v>
      </c>
      <c r="F342" s="1">
        <v>31</v>
      </c>
      <c r="G342" s="1">
        <v>41</v>
      </c>
    </row>
    <row r="343" spans="1:7">
      <c r="A343" s="3" t="s">
        <v>58</v>
      </c>
      <c r="B343" s="3">
        <v>1</v>
      </c>
      <c r="D343" s="1">
        <v>335</v>
      </c>
      <c r="E343" s="1">
        <v>0.72</v>
      </c>
      <c r="F343" s="1">
        <v>50</v>
      </c>
      <c r="G343" s="1">
        <v>25</v>
      </c>
    </row>
    <row r="344" spans="1:7">
      <c r="A344" s="3"/>
      <c r="B344" s="3">
        <v>2</v>
      </c>
      <c r="D344" s="1">
        <v>342</v>
      </c>
      <c r="E344" s="1">
        <v>0.77</v>
      </c>
      <c r="F344" s="1">
        <v>51</v>
      </c>
      <c r="G344" s="1">
        <v>26</v>
      </c>
    </row>
    <row r="345" spans="1:7">
      <c r="A345" s="3"/>
      <c r="B345" s="3">
        <v>3</v>
      </c>
      <c r="D345" s="1">
        <v>339</v>
      </c>
      <c r="E345" s="1">
        <v>0.75</v>
      </c>
      <c r="F345" s="1">
        <v>48</v>
      </c>
      <c r="G345" s="1">
        <v>24</v>
      </c>
    </row>
    <row r="346" spans="1:7">
      <c r="A346" s="3"/>
      <c r="B346" s="3">
        <v>4</v>
      </c>
      <c r="D346" s="1">
        <v>340</v>
      </c>
      <c r="E346" s="1">
        <v>0.73</v>
      </c>
      <c r="F346" s="1">
        <v>49</v>
      </c>
      <c r="G346" s="1">
        <v>23</v>
      </c>
    </row>
    <row r="347" spans="1:7">
      <c r="A347" s="3"/>
      <c r="B347" s="3">
        <v>5</v>
      </c>
      <c r="D347" s="1">
        <v>329</v>
      </c>
      <c r="E347" s="1">
        <v>0.71</v>
      </c>
      <c r="F347" s="1">
        <v>52</v>
      </c>
      <c r="G347" s="1">
        <v>25</v>
      </c>
    </row>
    <row r="348" spans="1:7">
      <c r="A348" s="3"/>
      <c r="B348" s="3"/>
    </row>
    <row r="349" spans="1:7">
      <c r="A349" s="3" t="s">
        <v>45</v>
      </c>
      <c r="B349" s="3">
        <v>1</v>
      </c>
      <c r="D349" s="1">
        <v>365</v>
      </c>
      <c r="E349" s="1">
        <v>0.82</v>
      </c>
      <c r="F349" s="1">
        <v>58</v>
      </c>
      <c r="G349" s="1">
        <v>25</v>
      </c>
    </row>
    <row r="350" spans="1:7">
      <c r="A350" s="3"/>
      <c r="B350" s="3">
        <v>2</v>
      </c>
      <c r="D350" s="1">
        <v>385</v>
      </c>
      <c r="E350" s="1">
        <v>0.74</v>
      </c>
      <c r="F350" s="1">
        <v>54</v>
      </c>
      <c r="G350" s="1">
        <v>26</v>
      </c>
    </row>
    <row r="351" spans="1:7">
      <c r="A351" s="3"/>
      <c r="B351" s="3">
        <v>3</v>
      </c>
      <c r="D351" s="1">
        <v>387</v>
      </c>
      <c r="E351" s="1">
        <v>0.73</v>
      </c>
      <c r="F351" s="1">
        <v>59</v>
      </c>
      <c r="G351" s="1">
        <v>24</v>
      </c>
    </row>
    <row r="352" spans="1:7">
      <c r="A352" s="3"/>
      <c r="B352" s="3">
        <v>4</v>
      </c>
      <c r="D352" s="1">
        <v>384</v>
      </c>
      <c r="E352" s="1">
        <v>0.76</v>
      </c>
      <c r="F352" s="1">
        <v>55</v>
      </c>
      <c r="G352" s="1">
        <v>25</v>
      </c>
    </row>
    <row r="353" spans="1:7">
      <c r="A353" s="3"/>
      <c r="B353" s="3">
        <v>5</v>
      </c>
      <c r="D353" s="1">
        <v>395</v>
      </c>
      <c r="E353" s="1">
        <v>0.84</v>
      </c>
      <c r="F353" s="1">
        <v>56</v>
      </c>
      <c r="G353" s="1">
        <v>26</v>
      </c>
    </row>
    <row r="354" spans="1:7">
      <c r="A354" s="3" t="s">
        <v>46</v>
      </c>
      <c r="B354" s="3">
        <v>1</v>
      </c>
      <c r="D354" s="1">
        <v>384</v>
      </c>
      <c r="E354" s="1">
        <v>0.82</v>
      </c>
      <c r="F354" s="1">
        <v>58</v>
      </c>
      <c r="G354" s="1">
        <v>21</v>
      </c>
    </row>
    <row r="355" spans="1:7">
      <c r="A355" s="3"/>
      <c r="B355" s="3">
        <v>2</v>
      </c>
      <c r="D355" s="1">
        <v>325</v>
      </c>
      <c r="E355" s="1">
        <v>0.76</v>
      </c>
      <c r="F355" s="1">
        <v>62</v>
      </c>
      <c r="G355" s="1">
        <v>20</v>
      </c>
    </row>
    <row r="356" spans="1:7">
      <c r="A356" s="3"/>
      <c r="B356" s="3">
        <v>3</v>
      </c>
      <c r="D356" s="1">
        <v>345</v>
      </c>
      <c r="E356" s="1">
        <v>0.78</v>
      </c>
      <c r="F356" s="1">
        <v>54</v>
      </c>
      <c r="G356" s="1">
        <v>24</v>
      </c>
    </row>
    <row r="357" spans="1:7">
      <c r="A357" s="3"/>
      <c r="B357" s="3">
        <v>4</v>
      </c>
      <c r="D357" s="1">
        <v>365</v>
      </c>
      <c r="E357" s="1">
        <v>0.83</v>
      </c>
      <c r="F357" s="1">
        <v>53</v>
      </c>
      <c r="G357" s="1">
        <v>27</v>
      </c>
    </row>
    <row r="358" spans="1:7">
      <c r="A358" s="3"/>
      <c r="B358" s="3">
        <v>5</v>
      </c>
      <c r="D358" s="1">
        <v>370</v>
      </c>
      <c r="E358" s="1">
        <v>0.82</v>
      </c>
      <c r="F358" s="1">
        <v>55</v>
      </c>
      <c r="G358" s="1">
        <v>25</v>
      </c>
    </row>
    <row r="359" spans="1:7">
      <c r="A359" s="3" t="s">
        <v>47</v>
      </c>
      <c r="B359" s="3">
        <v>1</v>
      </c>
      <c r="D359" s="1">
        <v>366</v>
      </c>
      <c r="E359" s="1">
        <v>0.88</v>
      </c>
      <c r="F359" s="1">
        <v>59</v>
      </c>
      <c r="G359" s="1">
        <v>24</v>
      </c>
    </row>
    <row r="360" spans="1:7">
      <c r="A360" s="3"/>
      <c r="B360" s="3">
        <v>2</v>
      </c>
      <c r="D360" s="1">
        <v>359</v>
      </c>
      <c r="E360" s="1">
        <v>0.86</v>
      </c>
      <c r="F360" s="1">
        <v>56</v>
      </c>
      <c r="G360" s="1">
        <v>26</v>
      </c>
    </row>
    <row r="361" spans="1:7">
      <c r="A361" s="3"/>
      <c r="B361" s="3">
        <v>3</v>
      </c>
      <c r="D361" s="1">
        <v>387</v>
      </c>
      <c r="E361" s="1">
        <v>0.87</v>
      </c>
      <c r="F361" s="1">
        <v>57</v>
      </c>
      <c r="G361" s="1">
        <v>23</v>
      </c>
    </row>
    <row r="362" spans="1:7">
      <c r="A362" s="3"/>
      <c r="B362" s="3">
        <v>4</v>
      </c>
      <c r="D362" s="1">
        <v>387</v>
      </c>
      <c r="E362" s="1">
        <v>0.79</v>
      </c>
      <c r="F362" s="1">
        <v>54</v>
      </c>
      <c r="G362" s="1">
        <v>21</v>
      </c>
    </row>
    <row r="363" spans="1:7">
      <c r="A363" s="3"/>
      <c r="B363" s="3">
        <v>5</v>
      </c>
      <c r="D363" s="1">
        <v>381</v>
      </c>
      <c r="E363" s="1">
        <v>0.76</v>
      </c>
      <c r="F363" s="1">
        <v>63</v>
      </c>
      <c r="G363" s="1">
        <v>20</v>
      </c>
    </row>
    <row r="364" spans="1:7">
      <c r="A364" s="3" t="s">
        <v>48</v>
      </c>
      <c r="B364" s="3">
        <v>1</v>
      </c>
      <c r="D364" s="1">
        <v>360</v>
      </c>
      <c r="E364" s="1">
        <v>0.77</v>
      </c>
      <c r="F364" s="1">
        <v>64</v>
      </c>
      <c r="G364" s="1">
        <v>21</v>
      </c>
    </row>
    <row r="365" spans="1:7">
      <c r="A365" s="3"/>
      <c r="B365" s="3">
        <v>2</v>
      </c>
      <c r="D365" s="1">
        <v>391</v>
      </c>
      <c r="E365" s="1">
        <v>0.82</v>
      </c>
      <c r="F365" s="1">
        <v>60</v>
      </c>
      <c r="G365" s="1">
        <v>27</v>
      </c>
    </row>
    <row r="366" spans="1:7">
      <c r="A366" s="3"/>
      <c r="B366" s="3">
        <v>3</v>
      </c>
      <c r="D366" s="1">
        <v>345</v>
      </c>
      <c r="E366" s="1">
        <v>0.84</v>
      </c>
      <c r="F366" s="1">
        <v>58</v>
      </c>
      <c r="G366" s="1">
        <v>22</v>
      </c>
    </row>
    <row r="367" spans="1:7">
      <c r="A367" s="3"/>
      <c r="B367" s="3">
        <v>4</v>
      </c>
      <c r="D367" s="1">
        <v>348</v>
      </c>
      <c r="E367" s="1">
        <v>0.75</v>
      </c>
      <c r="F367" s="1">
        <v>52</v>
      </c>
      <c r="G367" s="1">
        <v>24</v>
      </c>
    </row>
    <row r="368" spans="1:7">
      <c r="A368" s="3"/>
      <c r="B368" s="3">
        <v>5</v>
      </c>
      <c r="D368" s="1">
        <v>361</v>
      </c>
      <c r="E368" s="1">
        <v>0.76</v>
      </c>
      <c r="F368" s="1">
        <v>54</v>
      </c>
      <c r="G368" s="1">
        <v>23</v>
      </c>
    </row>
    <row r="369" spans="1:7">
      <c r="A369" s="3" t="s">
        <v>59</v>
      </c>
      <c r="B369" s="3">
        <v>1</v>
      </c>
      <c r="D369" s="1">
        <v>216</v>
      </c>
      <c r="E369" s="1">
        <v>0.55000000000000004</v>
      </c>
      <c r="F369" s="1">
        <v>35</v>
      </c>
      <c r="G369" s="1">
        <v>38</v>
      </c>
    </row>
    <row r="370" spans="1:7">
      <c r="A370" s="3"/>
      <c r="B370" s="3">
        <v>2</v>
      </c>
      <c r="D370" s="1">
        <v>218</v>
      </c>
      <c r="E370" s="1">
        <v>0.54</v>
      </c>
      <c r="F370" s="1">
        <v>36</v>
      </c>
      <c r="G370" s="1">
        <v>39</v>
      </c>
    </row>
    <row r="371" spans="1:7">
      <c r="A371" s="3"/>
      <c r="B371" s="3">
        <v>3</v>
      </c>
      <c r="D371" s="1">
        <v>204</v>
      </c>
      <c r="E371" s="1">
        <v>0.53</v>
      </c>
      <c r="F371" s="1">
        <v>37</v>
      </c>
      <c r="G371" s="1">
        <v>37</v>
      </c>
    </row>
    <row r="372" spans="1:7">
      <c r="A372" s="3"/>
      <c r="B372" s="3">
        <v>4</v>
      </c>
      <c r="D372" s="1">
        <v>223</v>
      </c>
      <c r="E372" s="1">
        <v>0.56000000000000005</v>
      </c>
      <c r="F372" s="1">
        <v>38</v>
      </c>
      <c r="G372" s="1">
        <v>42</v>
      </c>
    </row>
    <row r="373" spans="1:7">
      <c r="A373" s="3"/>
      <c r="B373" s="3">
        <v>5</v>
      </c>
      <c r="D373" s="1">
        <v>227</v>
      </c>
      <c r="E373" s="1">
        <v>0.52</v>
      </c>
      <c r="F373" s="1">
        <v>32</v>
      </c>
      <c r="G373" s="1">
        <v>41</v>
      </c>
    </row>
    <row r="374" spans="1:7">
      <c r="A374" s="3" t="s">
        <v>60</v>
      </c>
      <c r="B374" s="3">
        <v>1</v>
      </c>
      <c r="D374" s="1">
        <v>178</v>
      </c>
      <c r="E374" s="1">
        <v>0.42</v>
      </c>
      <c r="F374" s="1">
        <v>22</v>
      </c>
      <c r="G374" s="1">
        <v>55</v>
      </c>
    </row>
    <row r="375" spans="1:7">
      <c r="A375" s="3"/>
      <c r="B375" s="3">
        <v>2</v>
      </c>
      <c r="D375" s="1">
        <v>179</v>
      </c>
      <c r="E375" s="1">
        <v>0.45</v>
      </c>
      <c r="F375" s="1">
        <v>25</v>
      </c>
      <c r="G375" s="1">
        <v>58</v>
      </c>
    </row>
    <row r="376" spans="1:7">
      <c r="A376" s="3"/>
      <c r="B376" s="3">
        <v>3</v>
      </c>
      <c r="D376" s="1">
        <v>172</v>
      </c>
      <c r="E376" s="1">
        <v>0.43</v>
      </c>
      <c r="F376" s="1">
        <v>26</v>
      </c>
      <c r="G376" s="1">
        <v>59</v>
      </c>
    </row>
    <row r="377" spans="1:7">
      <c r="A377" s="3"/>
      <c r="B377" s="3">
        <v>4</v>
      </c>
      <c r="D377" s="1">
        <v>183</v>
      </c>
      <c r="E377" s="1">
        <v>0.46</v>
      </c>
      <c r="F377" s="1">
        <v>23</v>
      </c>
      <c r="G377" s="1">
        <v>60</v>
      </c>
    </row>
    <row r="378" spans="1:7">
      <c r="A378" s="3"/>
      <c r="B378" s="3">
        <v>5</v>
      </c>
      <c r="D378" s="1">
        <v>180</v>
      </c>
      <c r="E378" s="1">
        <v>0.44</v>
      </c>
      <c r="F378" s="1">
        <v>20</v>
      </c>
      <c r="G378" s="1">
        <v>62</v>
      </c>
    </row>
    <row r="379" spans="1:7">
      <c r="A379" s="3" t="s">
        <v>61</v>
      </c>
      <c r="B379" s="3">
        <v>1</v>
      </c>
      <c r="D379" s="1">
        <v>345</v>
      </c>
      <c r="E379" s="1">
        <v>0.74</v>
      </c>
      <c r="F379" s="1">
        <v>52</v>
      </c>
      <c r="G379" s="1">
        <v>25</v>
      </c>
    </row>
    <row r="380" spans="1:7">
      <c r="A380" s="3"/>
      <c r="B380" s="3">
        <v>2</v>
      </c>
      <c r="D380" s="1">
        <v>329</v>
      </c>
      <c r="E380" s="1">
        <v>0.74</v>
      </c>
      <c r="F380" s="1">
        <v>53</v>
      </c>
      <c r="G380" s="1">
        <v>26</v>
      </c>
    </row>
    <row r="381" spans="1:7">
      <c r="A381" s="3"/>
      <c r="B381" s="3">
        <v>3</v>
      </c>
      <c r="D381" s="1">
        <v>330</v>
      </c>
      <c r="E381" s="1">
        <v>0.73</v>
      </c>
      <c r="F381" s="1">
        <v>51</v>
      </c>
      <c r="G381" s="1">
        <v>22</v>
      </c>
    </row>
    <row r="382" spans="1:7">
      <c r="A382" s="3"/>
      <c r="B382" s="3">
        <v>4</v>
      </c>
      <c r="D382" s="1">
        <v>334</v>
      </c>
      <c r="E382" s="1">
        <v>0.72</v>
      </c>
      <c r="F382" s="1">
        <v>48</v>
      </c>
      <c r="G382" s="1">
        <v>24</v>
      </c>
    </row>
    <row r="383" spans="1:7">
      <c r="A383" s="3"/>
      <c r="B383" s="3">
        <v>5</v>
      </c>
      <c r="D383" s="1">
        <v>339</v>
      </c>
      <c r="E383" s="1">
        <v>0.71</v>
      </c>
      <c r="F383" s="1">
        <v>49</v>
      </c>
      <c r="G383" s="1">
        <v>23</v>
      </c>
    </row>
    <row r="384" spans="1:7">
      <c r="A384" s="3" t="s">
        <v>62</v>
      </c>
      <c r="B384" s="3">
        <v>1</v>
      </c>
      <c r="D384" s="1">
        <v>312</v>
      </c>
      <c r="E384" s="1">
        <v>0.65</v>
      </c>
      <c r="F384" s="1">
        <v>42</v>
      </c>
      <c r="G384" s="1">
        <v>27</v>
      </c>
    </row>
    <row r="385" spans="1:7">
      <c r="A385" s="3"/>
      <c r="B385" s="3">
        <v>2</v>
      </c>
      <c r="D385" s="1">
        <v>319</v>
      </c>
      <c r="E385" s="1">
        <v>0.64</v>
      </c>
      <c r="F385" s="1">
        <v>41</v>
      </c>
      <c r="G385" s="1">
        <v>28</v>
      </c>
    </row>
    <row r="386" spans="1:7">
      <c r="A386" s="3"/>
      <c r="B386" s="3">
        <v>3</v>
      </c>
      <c r="D386" s="1">
        <v>305</v>
      </c>
      <c r="E386" s="1">
        <v>0.62</v>
      </c>
      <c r="F386" s="1">
        <v>43</v>
      </c>
      <c r="G386" s="1">
        <v>29</v>
      </c>
    </row>
    <row r="387" spans="1:7">
      <c r="A387" s="3"/>
      <c r="B387" s="3">
        <v>4</v>
      </c>
      <c r="D387" s="1">
        <v>324</v>
      </c>
      <c r="E387" s="1">
        <v>0.63</v>
      </c>
      <c r="F387" s="1">
        <v>44</v>
      </c>
      <c r="G387" s="1">
        <v>30</v>
      </c>
    </row>
    <row r="388" spans="1:7">
      <c r="A388" s="3"/>
      <c r="B388" s="3">
        <v>5</v>
      </c>
      <c r="D388" s="1">
        <v>316</v>
      </c>
      <c r="E388" s="1">
        <v>0.61</v>
      </c>
      <c r="F388" s="1">
        <v>40</v>
      </c>
      <c r="G388" s="1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2022-12-11T17:57:19Z</dcterms:modified>
</cp:coreProperties>
</file>